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0" yWindow="0" windowWidth="25200" windowHeight="12276"/>
  </bookViews>
  <sheets>
    <sheet name="Darien_1" sheetId="2" r:id="rId1"/>
  </sheets>
  <definedNames>
    <definedName name="TABLE1" localSheetId="0">Darien_1!$A$1</definedName>
    <definedName name="TABLE10" localSheetId="0">Darien_1!$A$85</definedName>
    <definedName name="TABLE100" localSheetId="0">Darien_1!$A$603</definedName>
    <definedName name="TABLE101" localSheetId="0">Darien_1!$A$604</definedName>
    <definedName name="TABLE102" localSheetId="0">Darien_1!$A$616</definedName>
    <definedName name="TABLE11" localSheetId="0">Darien_1!#REF!</definedName>
    <definedName name="TABLE12" localSheetId="0">Darien_1!$A$97</definedName>
    <definedName name="TABLE13" localSheetId="0">Darien_1!#REF!</definedName>
    <definedName name="TABLE14" localSheetId="0">Darien_1!$A$109</definedName>
    <definedName name="TABLE15" localSheetId="0">Darien_1!$A$122</definedName>
    <definedName name="TABLE16" localSheetId="0">Darien_1!$A$135</definedName>
    <definedName name="TABLE17" localSheetId="0">Darien_1!#REF!</definedName>
    <definedName name="TABLE18" localSheetId="0">Darien_1!#REF!</definedName>
    <definedName name="TABLE19" localSheetId="0">Darien_1!#REF!</definedName>
    <definedName name="TABLE2" localSheetId="0">Darien_1!$A$11</definedName>
    <definedName name="TABLE20" localSheetId="0">Darien_1!$A$146</definedName>
    <definedName name="TABLE21" localSheetId="0">Darien_1!#REF!</definedName>
    <definedName name="TABLE22" localSheetId="0">Darien_1!$A$159</definedName>
    <definedName name="TABLE23" localSheetId="0">Darien_1!#REF!</definedName>
    <definedName name="TABLE24" localSheetId="0">Darien_1!#REF!</definedName>
    <definedName name="TABLE25" localSheetId="0">Darien_1!#REF!</definedName>
    <definedName name="TABLE26" localSheetId="0">Darien_1!#REF!</definedName>
    <definedName name="TABLE27" localSheetId="0">Darien_1!#REF!</definedName>
    <definedName name="TABLE28" localSheetId="0">Darien_1!#REF!</definedName>
    <definedName name="TABLE29" localSheetId="0">Darien_1!#REF!</definedName>
    <definedName name="TABLE3" localSheetId="0">Darien_1!$A$24</definedName>
    <definedName name="TABLE30" localSheetId="0">Darien_1!#REF!</definedName>
    <definedName name="TABLE31" localSheetId="0">Darien_1!#REF!</definedName>
    <definedName name="TABLE32" localSheetId="0">Darien_1!#REF!</definedName>
    <definedName name="TABLE33" localSheetId="0">Darien_1!#REF!</definedName>
    <definedName name="TABLE34" localSheetId="0">Darien_1!#REF!</definedName>
    <definedName name="TABLE35" localSheetId="0">Darien_1!#REF!</definedName>
    <definedName name="TABLE36" localSheetId="0">Darien_1!#REF!</definedName>
    <definedName name="TABLE37" localSheetId="0">Darien_1!#REF!</definedName>
    <definedName name="TABLE38" localSheetId="0">Darien_1!#REF!</definedName>
    <definedName name="TABLE39" localSheetId="0">Darien_1!#REF!</definedName>
    <definedName name="TABLE4" localSheetId="0">Darien_1!$A$25</definedName>
    <definedName name="TABLE40" localSheetId="0">Darien_1!#REF!</definedName>
    <definedName name="TABLE41" localSheetId="0">Darien_1!$A$170</definedName>
    <definedName name="TABLE42" localSheetId="0">Darien_1!$A$171</definedName>
    <definedName name="TABLE43" localSheetId="0">Darien_1!$A$184</definedName>
    <definedName name="TABLE44" localSheetId="0">Darien_1!$A$197</definedName>
    <definedName name="TABLE45" localSheetId="0">Darien_1!$A$210</definedName>
    <definedName name="TABLE46" localSheetId="0">Darien_1!$A$223</definedName>
    <definedName name="TABLE47" localSheetId="0">Darien_1!$A$236</definedName>
    <definedName name="TABLE48" localSheetId="0">Darien_1!$A$249</definedName>
    <definedName name="TABLE49" localSheetId="0">Darien_1!$A$262</definedName>
    <definedName name="TABLE5" localSheetId="0">Darien_1!#REF!</definedName>
    <definedName name="TABLE50" localSheetId="0">Darien_1!#REF!</definedName>
    <definedName name="TABLE51" localSheetId="0">Darien_1!$A$275</definedName>
    <definedName name="TABLE52" localSheetId="0">Darien_1!$A$276</definedName>
    <definedName name="TABLE53" localSheetId="0">Darien_1!$A$290</definedName>
    <definedName name="TABLE54" localSheetId="0">Darien_1!$A$304</definedName>
    <definedName name="TABLE55" localSheetId="0">Darien_1!$A$317</definedName>
    <definedName name="TABLE56" localSheetId="0">Darien_1!#REF!</definedName>
    <definedName name="TABLE57" localSheetId="0">Darien_1!$A$331</definedName>
    <definedName name="TABLE58" localSheetId="0">Darien_1!$A$345</definedName>
    <definedName name="TABLE59" localSheetId="0">Darien_1!$A$360</definedName>
    <definedName name="TABLE6" localSheetId="0">Darien_1!$A$37</definedName>
    <definedName name="TABLE60" localSheetId="0">Darien_1!$A$373</definedName>
    <definedName name="TABLE61" localSheetId="0">Darien_1!$A$386</definedName>
    <definedName name="TABLE62" localSheetId="0">Darien_1!$A$399</definedName>
    <definedName name="TABLE63" localSheetId="0">Darien_1!$A$412</definedName>
    <definedName name="TABLE64" localSheetId="0">Darien_1!$A$427</definedName>
    <definedName name="TABLE65" localSheetId="0">Darien_1!$A$428</definedName>
    <definedName name="TABLE66" localSheetId="0">Darien_1!#REF!</definedName>
    <definedName name="TABLE67" localSheetId="0">Darien_1!$A$438</definedName>
    <definedName name="TABLE68" localSheetId="0">Darien_1!#REF!</definedName>
    <definedName name="TABLE69" localSheetId="0">Darien_1!$A$448</definedName>
    <definedName name="TABLE7" localSheetId="0">Darien_1!$A$49</definedName>
    <definedName name="TABLE70" localSheetId="0">Darien_1!$A$458</definedName>
    <definedName name="TABLE71" localSheetId="0">Darien_1!#REF!</definedName>
    <definedName name="TABLE72" localSheetId="0">Darien_1!#REF!</definedName>
    <definedName name="TABLE73" localSheetId="0">Darien_1!#REF!</definedName>
    <definedName name="TABLE74" localSheetId="0">Darien_1!#REF!</definedName>
    <definedName name="TABLE75" localSheetId="0">Darien_1!#REF!</definedName>
    <definedName name="TABLE76" localSheetId="0">Darien_1!$A$480</definedName>
    <definedName name="TABLE77" localSheetId="0">Darien_1!$A$490</definedName>
    <definedName name="TABLE78" localSheetId="0">Darien_1!$A$500</definedName>
    <definedName name="TABLE79" localSheetId="0">Darien_1!$A$514</definedName>
    <definedName name="TABLE8" localSheetId="0">Darien_1!$A$61</definedName>
    <definedName name="TABLE80" localSheetId="0">Darien_1!$A$524</definedName>
    <definedName name="TABLE81" localSheetId="0">Darien_1!#REF!</definedName>
    <definedName name="TABLE82" localSheetId="0">Darien_1!#REF!</definedName>
    <definedName name="TABLE83" localSheetId="0">Darien_1!#REF!</definedName>
    <definedName name="TABLE84" localSheetId="0">Darien_1!#REF!</definedName>
    <definedName name="TABLE85" localSheetId="0">Darien_1!#REF!</definedName>
    <definedName name="TABLE86" localSheetId="0">Darien_1!#REF!</definedName>
    <definedName name="TABLE87" localSheetId="0">Darien_1!#REF!</definedName>
    <definedName name="TABLE88" localSheetId="0">Darien_1!#REF!</definedName>
    <definedName name="TABLE89" localSheetId="0">Darien_1!#REF!</definedName>
    <definedName name="TABLE9" localSheetId="0">Darien_1!$A$73</definedName>
    <definedName name="TABLE90" localSheetId="0">Darien_1!#REF!</definedName>
    <definedName name="TABLE91" localSheetId="0">Darien_1!#REF!</definedName>
    <definedName name="TABLE92" localSheetId="0">Darien_1!$A$534</definedName>
    <definedName name="TABLE93" localSheetId="0">Darien_1!#REF!</definedName>
    <definedName name="TABLE94" localSheetId="0">Darien_1!$A$544</definedName>
    <definedName name="TABLE95" localSheetId="0">Darien_1!#REF!</definedName>
    <definedName name="TABLE96" localSheetId="0">Darien_1!$A$566</definedName>
    <definedName name="TABLE97" localSheetId="0">Darien_1!$A$577</definedName>
    <definedName name="TABLE98" localSheetId="0">Darien_1!#REF!</definedName>
    <definedName name="TABLE99" localSheetId="0">Darien_1!$A$590</definedName>
  </definedNames>
  <calcPr calcId="125725"/>
</workbook>
</file>

<file path=xl/calcChain.xml><?xml version="1.0" encoding="utf-8"?>
<calcChain xmlns="http://schemas.openxmlformats.org/spreadsheetml/2006/main">
  <c r="B665" i="2"/>
  <c r="C564"/>
  <c r="B564"/>
  <c r="C478"/>
  <c r="B478"/>
  <c r="C358"/>
  <c r="D358"/>
  <c r="E358"/>
  <c r="B358"/>
  <c r="B343" l="1"/>
  <c r="B329"/>
  <c r="B315"/>
  <c r="B302"/>
  <c r="B288"/>
  <c r="B273"/>
  <c r="B260"/>
  <c r="B247"/>
  <c r="B234"/>
  <c r="B221"/>
  <c r="B208"/>
  <c r="B195"/>
  <c r="B182"/>
  <c r="C343" l="1"/>
  <c r="C329"/>
  <c r="C315"/>
  <c r="C302"/>
  <c r="C288"/>
  <c r="D273"/>
  <c r="E273"/>
  <c r="C273"/>
  <c r="E260"/>
  <c r="D260"/>
  <c r="C260"/>
  <c r="D247"/>
  <c r="E247"/>
  <c r="C247"/>
  <c r="D234"/>
  <c r="E234"/>
  <c r="C234"/>
  <c r="D221"/>
  <c r="E221"/>
  <c r="C221"/>
  <c r="D208"/>
  <c r="E208"/>
  <c r="C208"/>
  <c r="D195"/>
  <c r="E195"/>
  <c r="C195"/>
  <c r="D182"/>
  <c r="E182"/>
  <c r="C182"/>
</calcChain>
</file>

<file path=xl/sharedStrings.xml><?xml version="1.0" encoding="utf-8"?>
<sst xmlns="http://schemas.openxmlformats.org/spreadsheetml/2006/main" count="1056" uniqueCount="345">
  <si>
    <t>Gender</t>
  </si>
  <si>
    <t>Male</t>
  </si>
  <si>
    <t>Female</t>
  </si>
  <si>
    <t>Q1</t>
  </si>
  <si>
    <t>Weighted Total:</t>
  </si>
  <si>
    <t>Yes</t>
  </si>
  <si>
    <t>No</t>
  </si>
  <si>
    <t>Q2</t>
  </si>
  <si>
    <t>Much better</t>
  </si>
  <si>
    <t>Somewhat better</t>
  </si>
  <si>
    <t>About the same</t>
  </si>
  <si>
    <t>Somewhat worse</t>
  </si>
  <si>
    <t>Much worse</t>
  </si>
  <si>
    <t>Q4A</t>
  </si>
  <si>
    <t>Excellent</t>
  </si>
  <si>
    <t>Good</t>
  </si>
  <si>
    <t>Fair</t>
  </si>
  <si>
    <t>Poor</t>
  </si>
  <si>
    <t>Don't know enough about it in order to say</t>
  </si>
  <si>
    <t>Q4D</t>
  </si>
  <si>
    <t>Q4E</t>
  </si>
  <si>
    <t>Q4F</t>
  </si>
  <si>
    <t>Q4G</t>
  </si>
  <si>
    <t>Q4H</t>
  </si>
  <si>
    <t>Q6</t>
  </si>
  <si>
    <t>Great influence</t>
  </si>
  <si>
    <t>Moderate influence</t>
  </si>
  <si>
    <t>A little influence</t>
  </si>
  <si>
    <t>No influence at all</t>
  </si>
  <si>
    <t>Very often</t>
  </si>
  <si>
    <t>Fairly often</t>
  </si>
  <si>
    <t>Sometimes</t>
  </si>
  <si>
    <t>Almost never</t>
  </si>
  <si>
    <t>Never at all</t>
  </si>
  <si>
    <t>Q9</t>
  </si>
  <si>
    <t>Q57</t>
  </si>
  <si>
    <t>Single, never married</t>
  </si>
  <si>
    <t>Married or civil union</t>
  </si>
  <si>
    <t>Living with partner</t>
  </si>
  <si>
    <t>Separated</t>
  </si>
  <si>
    <t>Divorced</t>
  </si>
  <si>
    <t>Widowed</t>
  </si>
  <si>
    <t>Q60</t>
  </si>
  <si>
    <t>One</t>
  </si>
  <si>
    <t>Two</t>
  </si>
  <si>
    <t>Three</t>
  </si>
  <si>
    <t>Four or more</t>
  </si>
  <si>
    <t>Q11</t>
  </si>
  <si>
    <t>I own my home</t>
  </si>
  <si>
    <t>I rent my home</t>
  </si>
  <si>
    <t>I live with family or friends who own</t>
  </si>
  <si>
    <t>I live with family or friends who rent</t>
  </si>
  <si>
    <t>Vol: I live in a Retirement Community/Senior Care</t>
  </si>
  <si>
    <t>MOVEYEAR</t>
  </si>
  <si>
    <t>Within the last 3 years</t>
  </si>
  <si>
    <t>4 to 10 years ago</t>
  </si>
  <si>
    <t>11 to 19 years ago</t>
  </si>
  <si>
    <t>20 or more years ago</t>
  </si>
  <si>
    <t>None</t>
  </si>
  <si>
    <t>Very likely</t>
  </si>
  <si>
    <t>Not very likely</t>
  </si>
  <si>
    <t>Not at all likely</t>
  </si>
  <si>
    <t>Q17A</t>
  </si>
  <si>
    <t>Strongly agree</t>
  </si>
  <si>
    <t>Somewhat agree</t>
  </si>
  <si>
    <t>Somewhat disagree</t>
  </si>
  <si>
    <t>Strongly disagree</t>
  </si>
  <si>
    <t>Q17B</t>
  </si>
  <si>
    <t>Q17C</t>
  </si>
  <si>
    <t>Q17E</t>
  </si>
  <si>
    <t>Q17F</t>
  </si>
  <si>
    <t>Q17G</t>
  </si>
  <si>
    <t>Q17H</t>
  </si>
  <si>
    <t>Q17I</t>
  </si>
  <si>
    <t>LIFECA</t>
  </si>
  <si>
    <t>Almost certain</t>
  </si>
  <si>
    <t>A toss up</t>
  </si>
  <si>
    <t>LIFECB</t>
  </si>
  <si>
    <t>LIFECC</t>
  </si>
  <si>
    <t>LIFECD</t>
  </si>
  <si>
    <t>LIFECF</t>
  </si>
  <si>
    <t>Q19</t>
  </si>
  <si>
    <t>Very good</t>
  </si>
  <si>
    <t>Q20</t>
  </si>
  <si>
    <t>Not at all satisfied</t>
  </si>
  <si>
    <t>Only a little bit satisfied</t>
  </si>
  <si>
    <t>Somewhat satisfied</t>
  </si>
  <si>
    <t>Mostly satisfied</t>
  </si>
  <si>
    <t>Completely satisfied</t>
  </si>
  <si>
    <t>Q21</t>
  </si>
  <si>
    <t>Not at all</t>
  </si>
  <si>
    <t>Only a little bit</t>
  </si>
  <si>
    <t>Somewhat</t>
  </si>
  <si>
    <t>Mostly</t>
  </si>
  <si>
    <t>Completely</t>
  </si>
  <si>
    <t>Q22</t>
  </si>
  <si>
    <t>Q23</t>
  </si>
  <si>
    <t>Q23PL</t>
  </si>
  <si>
    <t>Agree</t>
  </si>
  <si>
    <t>Slightly agree</t>
  </si>
  <si>
    <t>Neither agree nor disagree</t>
  </si>
  <si>
    <t>Slightly disagree</t>
  </si>
  <si>
    <t>Disagree</t>
  </si>
  <si>
    <t>Q23A</t>
  </si>
  <si>
    <t>Q23C</t>
  </si>
  <si>
    <t>Four</t>
  </si>
  <si>
    <t>Q23D</t>
  </si>
  <si>
    <t>Q23E</t>
  </si>
  <si>
    <t>BMI</t>
  </si>
  <si>
    <t>Underweight</t>
  </si>
  <si>
    <t>Normal weight</t>
  </si>
  <si>
    <t>Overweight</t>
  </si>
  <si>
    <t>Obese</t>
  </si>
  <si>
    <t>Refused</t>
  </si>
  <si>
    <t>Q26</t>
  </si>
  <si>
    <t>Q27</t>
  </si>
  <si>
    <t>State Health Insurance Exchange such as Access Health CT or NY State of Health</t>
  </si>
  <si>
    <t>Q28</t>
  </si>
  <si>
    <t>Q29</t>
  </si>
  <si>
    <t>Q31</t>
  </si>
  <si>
    <t>Q32</t>
  </si>
  <si>
    <t>Q34</t>
  </si>
  <si>
    <t>1 to 2</t>
  </si>
  <si>
    <t>3 or more</t>
  </si>
  <si>
    <t>Q35</t>
  </si>
  <si>
    <t>Within the last 6 months</t>
  </si>
  <si>
    <t>More than 6 months but less than a year</t>
  </si>
  <si>
    <t>More than a year but less than two years</t>
  </si>
  <si>
    <t>More than two years ago</t>
  </si>
  <si>
    <t>Never have gone to a dentist</t>
  </si>
  <si>
    <t>Q37_1</t>
  </si>
  <si>
    <t>Always</t>
  </si>
  <si>
    <t>Usually</t>
  </si>
  <si>
    <t>Rarely</t>
  </si>
  <si>
    <t>Never</t>
  </si>
  <si>
    <t>Q37_2</t>
  </si>
  <si>
    <t>Several days</t>
  </si>
  <si>
    <t>More than half the days</t>
  </si>
  <si>
    <t>Nearly every day</t>
  </si>
  <si>
    <t>Q37_3</t>
  </si>
  <si>
    <t>Q38</t>
  </si>
  <si>
    <t>Five</t>
  </si>
  <si>
    <t>Six</t>
  </si>
  <si>
    <t>Seven</t>
  </si>
  <si>
    <t>Q39</t>
  </si>
  <si>
    <t>Q42</t>
  </si>
  <si>
    <t>One to five</t>
  </si>
  <si>
    <t>ALCOHOL</t>
  </si>
  <si>
    <t>Six to ten</t>
  </si>
  <si>
    <t>More than ten</t>
  </si>
  <si>
    <t>POT1</t>
  </si>
  <si>
    <t>OPIOID2</t>
  </si>
  <si>
    <t>Yes, one person</t>
  </si>
  <si>
    <t>Yes, 2 to 4 people</t>
  </si>
  <si>
    <t>Yes, 5 or more people</t>
  </si>
  <si>
    <t>OPIOID4</t>
  </si>
  <si>
    <t>Q44</t>
  </si>
  <si>
    <t>Living comfortably</t>
  </si>
  <si>
    <t>Doing alright</t>
  </si>
  <si>
    <t>Just getting by</t>
  </si>
  <si>
    <t>Finding it difficult</t>
  </si>
  <si>
    <t>Finding it very difficult</t>
  </si>
  <si>
    <t>Q46</t>
  </si>
  <si>
    <t>Less than a month</t>
  </si>
  <si>
    <t>At least one month but less than 2</t>
  </si>
  <si>
    <t>At least 2 months but less than 6</t>
  </si>
  <si>
    <t>At least 6 months but less than a year</t>
  </si>
  <si>
    <t>At least a year but less than 2 years</t>
  </si>
  <si>
    <t>Two years or more</t>
  </si>
  <si>
    <t>DEBT</t>
  </si>
  <si>
    <t>Something left over</t>
  </si>
  <si>
    <t>Break even</t>
  </si>
  <si>
    <t>Be in debt</t>
  </si>
  <si>
    <t>Q47</t>
  </si>
  <si>
    <t>No, but would like to work</t>
  </si>
  <si>
    <t>No, retired</t>
  </si>
  <si>
    <t>No, homemaker</t>
  </si>
  <si>
    <t>No, full time student</t>
  </si>
  <si>
    <t>No, disabled</t>
  </si>
  <si>
    <t>Q49</t>
  </si>
  <si>
    <t>Full time</t>
  </si>
  <si>
    <t>Part time</t>
  </si>
  <si>
    <t>Q56</t>
  </si>
  <si>
    <t>Drive myself</t>
  </si>
  <si>
    <t>Get a ride with friends or family</t>
  </si>
  <si>
    <t>Public bus system</t>
  </si>
  <si>
    <t>Train or railroad</t>
  </si>
  <si>
    <t>Walk</t>
  </si>
  <si>
    <t>Bicycle</t>
  </si>
  <si>
    <t>Take a taxi</t>
  </si>
  <si>
    <t>Q62</t>
  </si>
  <si>
    <t>Q64</t>
  </si>
  <si>
    <t>Q64_GAS</t>
  </si>
  <si>
    <t>Q65</t>
  </si>
  <si>
    <t>Q66</t>
  </si>
  <si>
    <t>Q68</t>
  </si>
  <si>
    <t>Q69</t>
  </si>
  <si>
    <t>DISCRIM1</t>
  </si>
  <si>
    <t>DISCRIM2</t>
  </si>
  <si>
    <t>DISCRIM4</t>
  </si>
  <si>
    <t>Q77</t>
  </si>
  <si>
    <t>Q79</t>
  </si>
  <si>
    <t>MILITARY</t>
  </si>
  <si>
    <t>DISABILITY</t>
  </si>
  <si>
    <t>SOCI1</t>
  </si>
  <si>
    <t>Lesbian or Gay</t>
  </si>
  <si>
    <t>Straight, that is, not gay</t>
  </si>
  <si>
    <t>Bisexual</t>
  </si>
  <si>
    <t>Something else</t>
  </si>
  <si>
    <t>SOCI2</t>
  </si>
  <si>
    <t>Yes, Transgender male to female</t>
  </si>
  <si>
    <t>Yes, Transgender female to male</t>
  </si>
  <si>
    <t>Yes, Transgender, gender nonconforming</t>
  </si>
  <si>
    <t xml:space="preserve">Are you satisfied with the city or area where you live? </t>
  </si>
  <si>
    <t xml:space="preserve">As a place to live, is the city or area where you live getting much better, getting somewhat better, remaining about the same, getting somewhat worse or getting much worse? </t>
  </si>
  <si>
    <t xml:space="preserve">How would you describe your ability to influence local-government decision making? Would you say that you have great influence, moderate influence, a little influence, or no influence at all? </t>
  </si>
  <si>
    <t xml:space="preserve">The next group of questions is about your neighborhood, that is, the area around your home that you could walk to in 10 or 15 minutes or that area you consider to be your neighborhood. How much do you agree or disagree with each of the following statements about your neighborhood? Do you strongly agree, somewhat agree, somewhat disagree or strongly disagree? </t>
  </si>
  <si>
    <t xml:space="preserve">The next set of questions are about your health. How would you rate your overall health, would you say your health is excellent, very good, good, fair or poor? </t>
  </si>
  <si>
    <t xml:space="preserve">Overall, how anxious did you feel yesterday? </t>
  </si>
  <si>
    <t xml:space="preserve">Overall, to what extent do you have the time you need to do things that you really enjoy? </t>
  </si>
  <si>
    <t xml:space="preserve">How strongly do you agree with this statement: I lead a purposeful and meaningful life. Do you strongly agree, agree, slightly agree, neither agree nor disagree, slightly disagree, disagree, or strongly disagree? </t>
  </si>
  <si>
    <t xml:space="preserve">Have you ever been told by a doctor or health professional that you have any of the following? </t>
  </si>
  <si>
    <t xml:space="preserve">BMI (Based on height and weight) </t>
  </si>
  <si>
    <t xml:space="preserve">Do you have health insurance? </t>
  </si>
  <si>
    <t xml:space="preserve">During the past 12 months, was there any time when you didn´t get the medical care you needed? </t>
  </si>
  <si>
    <t xml:space="preserve">And was there any time during the past 12 months when you put off or postponed getting medical care you thought you needed? </t>
  </si>
  <si>
    <t xml:space="preserve">During the past 12 months, was there any time you needed prescription medicines but didn´t get them because you couldn´t afford it? </t>
  </si>
  <si>
    <t xml:space="preserve">Do you have one person or place you think of as your personal doctor or health care provider? </t>
  </si>
  <si>
    <t xml:space="preserve">In the past 12 months, how many times did you receive care in a hospital emergency room? </t>
  </si>
  <si>
    <t xml:space="preserve">When was the last time you were seen by a dentist, was it.. </t>
  </si>
  <si>
    <t xml:space="preserve">How often do you get the social and emotional support you need? </t>
  </si>
  <si>
    <t xml:space="preserve">Over the past 2 weeks, how often have you been bothered by any of the following problems? </t>
  </si>
  <si>
    <t xml:space="preserve">Have you ever tried using vapor or vape pens, electronic cigarettes or E-cigarettes (such as blu, Vuse), even just one time in your entire life? </t>
  </si>
  <si>
    <t xml:space="preserve">Do you personally know anyone who has ever died from an opioid overdose? </t>
  </si>
  <si>
    <t xml:space="preserve">On another topic, how well would you say you are managing financially these days? Would you say you are… </t>
  </si>
  <si>
    <t xml:space="preserve">If you lost all your current sources of household income, including your paycheck, public assistance, or other forms of income, about how long do you think you could continue to live as you live today? </t>
  </si>
  <si>
    <t xml:space="preserve">Suppose you and others in your household were to sell all of your major possessions (including your home), turn all of your investments and other assets into cash, and pay off all of your debts. Would you have something left over, break even, or be in debt? </t>
  </si>
  <si>
    <t xml:space="preserve">Have you had a paid job in the last 30 days? </t>
  </si>
  <si>
    <t xml:space="preserve">What is your primary means of transportation to work, school, or the place where you spend most of your time outside of home? </t>
  </si>
  <si>
    <t xml:space="preserve">I'm going to read a list of things that you may or may not have experienced in the past 12 months, that is, since &lt;month&gt; 2017. Please let me know if any of these things happened to you, or not. </t>
  </si>
  <si>
    <t xml:space="preserve">Have there been times in the past 12 months when you did not have enough money to buy food that you or your family needed? </t>
  </si>
  <si>
    <t xml:space="preserve">In the last 12 months, have you not had enough money to provide adequate shelter or housing for you or your family? </t>
  </si>
  <si>
    <t xml:space="preserve">In the last 12 months, has the electric, gas, oil, or water company threatened to shut off services in your home? </t>
  </si>
  <si>
    <t xml:space="preserve">In the past 12 months, did you stay home when you needed or wanted to go someplace because you had no access to reliable transportation? </t>
  </si>
  <si>
    <t xml:space="preserve">In the last 12 months, have you held a checking or savings account? </t>
  </si>
  <si>
    <t xml:space="preserve">In the following questions, we are interested in the way other people have treated you or your beliefs about how other people have treated you. Can you tell me if any of the following has ever happened to you: </t>
  </si>
  <si>
    <t xml:space="preserve">At any time in your life, have you ever been unfairly fired, unfairly denied a promotion or raise, or not hired for a job for unfair reasons? </t>
  </si>
  <si>
    <t xml:space="preserve">Have you ever been unfairly stopped, searched, questioned, physically threatened, or abused by the police? </t>
  </si>
  <si>
    <t xml:space="preserve">Have you ever been unfairly prevented from moving into a neighborhood because the landlord or a realtor refused to sell or rent you a house or apartment? </t>
  </si>
  <si>
    <t xml:space="preserve">Is English the primary language spoken in your home? </t>
  </si>
  <si>
    <t xml:space="preserve">Were you born in the United States? </t>
  </si>
  <si>
    <t xml:space="preserve">Does any disability, handicap, or chronic disease keep you from participating fully in work, school, housework, or other activities? </t>
  </si>
  <si>
    <t>Don't know</t>
  </si>
  <si>
    <t>Ride paratransit</t>
  </si>
  <si>
    <t>I took no trips last month/Homebound</t>
  </si>
  <si>
    <t>I don't know the answer</t>
  </si>
  <si>
    <t>Don't know/Not sure</t>
  </si>
  <si>
    <t xml:space="preserve">Other </t>
  </si>
  <si>
    <t xml:space="preserve">Any other type of health insurance plan </t>
  </si>
  <si>
    <t xml:space="preserve">No, other </t>
  </si>
  <si>
    <t xml:space="preserve">How responsive local government is to the needs of residents </t>
  </si>
  <si>
    <t xml:space="preserve">The job done by the police to keep residents safe </t>
  </si>
  <si>
    <t xml:space="preserve">The ability of residents to obtain suitable employment </t>
  </si>
  <si>
    <t xml:space="preserve">As a place to raise children </t>
  </si>
  <si>
    <t xml:space="preserve">The condition of public parks and other public recreational facilities </t>
  </si>
  <si>
    <t xml:space="preserve">The availability of affordable, high-quality fruits and vegetables </t>
  </si>
  <si>
    <t xml:space="preserve">Now I'm going to ask you to think about some aspects of life in your city or area. For each of the following, I'd like you to rate that part of life in your area as excellent, good, fair, poor or let me know if you simply don't know enough in order to say [Q4A-Q4H ROTATED] </t>
  </si>
  <si>
    <t xml:space="preserve">Do you have access to a car when you need it? Would you say you have access… </t>
  </si>
  <si>
    <t xml:space="preserve">Overall, how satisfied are you with your life nowadays?  </t>
  </si>
  <si>
    <t xml:space="preserve">Overall, how happy did you feel yesterday?  </t>
  </si>
  <si>
    <t>During the past 30 days, on how many days did you use marijuana or cannabis?</t>
  </si>
  <si>
    <t>Do you own your home, rent, or something else?</t>
  </si>
  <si>
    <t>In what year did you move into your current home?</t>
  </si>
  <si>
    <t xml:space="preserve">Many stores, banks, markets or places to go are within easy walking distance of my home. </t>
  </si>
  <si>
    <t xml:space="preserve">There are safe sidewalks and crosswalks on most of the streets in my neighborhood. </t>
  </si>
  <si>
    <t xml:space="preserve">There are places to bicycle in or near my neighborhood that are safe from traffic, such as on the street or on special lanes, separate paths or trails. </t>
  </si>
  <si>
    <t xml:space="preserve">My neighborhood has several free or low cost recreation facilities such as parks, playgrounds, public swimming pools, etc. </t>
  </si>
  <si>
    <t xml:space="preserve">I do not feel safe to go on walks in my neighborhood at night. </t>
  </si>
  <si>
    <t xml:space="preserve">People in this neighborhood can be trusted. </t>
  </si>
  <si>
    <t xml:space="preserve">Children and youth in my town generally have the positive role models they need around here. </t>
  </si>
  <si>
    <t xml:space="preserve">People in this neighborhood are involved in trying to improve the neighborhood. </t>
  </si>
  <si>
    <t xml:space="preserve">Graduate from high school </t>
  </si>
  <si>
    <t xml:space="preserve">Get a job with opportunities for advancement </t>
  </si>
  <si>
    <t xml:space="preserve">Be in a gang </t>
  </si>
  <si>
    <t xml:space="preserve">Abuse drugs or alcohol </t>
  </si>
  <si>
    <t xml:space="preserve">Get arrested for a felony </t>
  </si>
  <si>
    <t>Now thinking about the future of young people in your neighborhood, for each of the following life events, how likely do you think it is that a typical young person in your neighborhood will experience each of the following, is it almost certain, very likely, a toss-up, not very likely, or not at all likely? [LIFECA-LIFECE ROTATED]</t>
  </si>
  <si>
    <t xml:space="preserve">High blood pressure or hypertension </t>
  </si>
  <si>
    <t xml:space="preserve">Diabetes </t>
  </si>
  <si>
    <t xml:space="preserve">Heart disease or have you ever had a heart attack </t>
  </si>
  <si>
    <t xml:space="preserve">Asthma </t>
  </si>
  <si>
    <t>(If have health insurance) What type of health insurance do you have?</t>
  </si>
  <si>
    <t>Insurance obtained through a current or former employer or union</t>
  </si>
  <si>
    <t xml:space="preserve">Insurance purchased directly from an insurance company </t>
  </si>
  <si>
    <t xml:space="preserve">Medicare </t>
  </si>
  <si>
    <t xml:space="preserve">Medicaid, Medical Assistance, HUSKY or any kind of government-assistance plan </t>
  </si>
  <si>
    <t xml:space="preserve">Little interest or pleasure in doing things </t>
  </si>
  <si>
    <t xml:space="preserve">Feeling down, depressed, or hopeless </t>
  </si>
  <si>
    <t>In an average week, how many days per week do you exercise?</t>
  </si>
  <si>
    <t xml:space="preserve">Have you smoked at least 100 cigarettes in your entire life? </t>
  </si>
  <si>
    <t xml:space="preserve">I have a few questions about prescription painkillers. When we ask about prescription painkillers, we mean strong ones, sometimes called opioids, such as Percocet, OxyContin or Vicodin. Let me remind you that this is a completely confidential interview. Do you personally know anyone who has struggled with misuse or addiction to heroin or other opiates such as prescription painkillers at any point during the last 3 years? </t>
  </si>
  <si>
    <t xml:space="preserve">(If had paid job in last 30 days) During this time, has your job been full time or part time? </t>
  </si>
  <si>
    <t>In the past 12 months, have you had anyone deliberately vandalize, try to steal, or steal any property that you own, or anyone attempt to break into your home?</t>
  </si>
  <si>
    <t>In the past 12 months, have you had an experience in which someone attacked you, tried to take something from you by force, or physically threatened you?</t>
  </si>
  <si>
    <t xml:space="preserve">Have you ever served on active duty in the United States Armed Forces, either in the regular military or in a National Guard or military reserve unit? </t>
  </si>
  <si>
    <t>Summary: Strongly/Somewhat Agree</t>
  </si>
  <si>
    <t>Summary: Almost Certain/ Very Likely</t>
  </si>
  <si>
    <t>Connecticut</t>
  </si>
  <si>
    <t>Darien</t>
  </si>
  <si>
    <t>Nature of the Sample</t>
  </si>
  <si>
    <t xml:space="preserve">  Male</t>
  </si>
  <si>
    <t xml:space="preserve">  Female</t>
  </si>
  <si>
    <t>Age</t>
  </si>
  <si>
    <t xml:space="preserve">  18 to 34</t>
  </si>
  <si>
    <t xml:space="preserve">  35 to 49</t>
  </si>
  <si>
    <t xml:space="preserve">  50 to 64</t>
  </si>
  <si>
    <t xml:space="preserve">  65 and older</t>
  </si>
  <si>
    <t>Race/Ethnicity</t>
  </si>
  <si>
    <t xml:space="preserve">  White</t>
  </si>
  <si>
    <t xml:space="preserve">  Not-White</t>
  </si>
  <si>
    <t>Darien Residents Age 18 or older</t>
  </si>
  <si>
    <t>Considering all types of alcoholic beverages, how many times during the past 30 days did you have &lt;5 for men ­ 4 for women&gt; or more drinks on an occasion?</t>
  </si>
  <si>
    <t xml:space="preserve">Now, tell us more about Yourself... What is your marital status? </t>
  </si>
  <si>
    <t xml:space="preserve">What is the number of adults, 18 and older (including Yourself) living in the household? </t>
  </si>
  <si>
    <t>The next two questions are about sexual orientation and gender identity. Which of the following best represents how you think of Yourself?</t>
  </si>
  <si>
    <t>Do you consider Yourself to be transgender?</t>
  </si>
  <si>
    <t xml:space="preserve">(If not have one person or place as health care provider) Is that because you have more than one personal doctor, or none at all? </t>
  </si>
  <si>
    <t>Q33</t>
  </si>
  <si>
    <t>More than one</t>
  </si>
  <si>
    <t>None at all</t>
  </si>
  <si>
    <t>Total</t>
  </si>
  <si>
    <t>(If used vapor or vape pens, electronic cigarettes or E-cigarettes) During the past 30 days, on how many days did you use these?</t>
  </si>
  <si>
    <t>Q43</t>
  </si>
  <si>
    <t>Six to twenty-nine</t>
  </si>
  <si>
    <t>Everyday</t>
  </si>
  <si>
    <t xml:space="preserve">(If have asthma) Do you still have asthma? </t>
  </si>
  <si>
    <t>Q23E2</t>
  </si>
  <si>
    <t>Summary: Excellent/Very Good</t>
  </si>
  <si>
    <t>Current Asthma Rate (based on Q23E*23E2)</t>
  </si>
  <si>
    <t>No Medical Home (Q32*Q33)</t>
  </si>
  <si>
    <t xml:space="preserve">(If smoked at least 100 cigarettes) Do you currently smoke cigarettes every day, some days or not at all? </t>
  </si>
  <si>
    <t>Q40</t>
  </si>
  <si>
    <t>Every day</t>
  </si>
  <si>
    <t>Some days</t>
  </si>
  <si>
    <t>Current Smoking Rate (Q39*Q40)</t>
  </si>
</sst>
</file>

<file path=xl/styles.xml><?xml version="1.0" encoding="utf-8"?>
<styleSheet xmlns="http://schemas.openxmlformats.org/spreadsheetml/2006/main">
  <numFmts count="1">
    <numFmt numFmtId="164" formatCode="0.0%"/>
  </numFmts>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6"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7">
    <xf numFmtId="0" fontId="0" fillId="0" borderId="0" xfId="0"/>
    <xf numFmtId="0" fontId="0" fillId="0" borderId="11" xfId="0" applyFont="1" applyFill="1" applyBorder="1" applyAlignment="1"/>
    <xf numFmtId="0" fontId="16" fillId="0" borderId="11" xfId="0" applyFont="1" applyFill="1" applyBorder="1" applyAlignment="1">
      <alignment wrapText="1"/>
    </xf>
    <xf numFmtId="0" fontId="0" fillId="0" borderId="11" xfId="0" applyFont="1" applyFill="1" applyBorder="1" applyAlignment="1">
      <alignment wrapText="1"/>
    </xf>
    <xf numFmtId="0" fontId="16" fillId="0" borderId="11" xfId="0" applyFont="1" applyFill="1" applyBorder="1" applyAlignment="1">
      <alignment horizontal="center" wrapText="1"/>
    </xf>
    <xf numFmtId="0" fontId="0" fillId="0" borderId="11" xfId="0" applyFont="1" applyFill="1" applyBorder="1" applyAlignment="1">
      <alignment horizontal="center"/>
    </xf>
    <xf numFmtId="0" fontId="0" fillId="0" borderId="11" xfId="0" applyFont="1" applyFill="1" applyBorder="1" applyAlignment="1">
      <alignment horizontal="center" wrapText="1"/>
    </xf>
    <xf numFmtId="9" fontId="0" fillId="0" borderId="11" xfId="0" applyNumberFormat="1" applyFont="1" applyFill="1" applyBorder="1" applyAlignment="1">
      <alignment horizontal="center" wrapText="1"/>
    </xf>
    <xf numFmtId="10" fontId="0" fillId="0" borderId="11" xfId="0" applyNumberFormat="1" applyFont="1" applyFill="1" applyBorder="1" applyAlignment="1">
      <alignment horizontal="center" wrapText="1"/>
    </xf>
    <xf numFmtId="0" fontId="16" fillId="0" borderId="10" xfId="0" applyFont="1" applyFill="1" applyBorder="1" applyAlignment="1">
      <alignment horizontal="center" wrapText="1"/>
    </xf>
    <xf numFmtId="0" fontId="0" fillId="0" borderId="10" xfId="0" applyFont="1" applyFill="1" applyBorder="1" applyAlignment="1">
      <alignment horizontal="center"/>
    </xf>
    <xf numFmtId="0" fontId="0" fillId="0" borderId="10" xfId="0" applyFont="1" applyFill="1" applyBorder="1" applyAlignment="1">
      <alignment horizontal="center" wrapText="1"/>
    </xf>
    <xf numFmtId="9" fontId="0" fillId="0" borderId="10" xfId="0" applyNumberFormat="1" applyFont="1" applyFill="1" applyBorder="1" applyAlignment="1">
      <alignment horizontal="center" wrapText="1"/>
    </xf>
    <xf numFmtId="10" fontId="0" fillId="0" borderId="10" xfId="0" applyNumberFormat="1" applyFont="1" applyFill="1" applyBorder="1" applyAlignment="1">
      <alignment horizontal="center" wrapText="1"/>
    </xf>
    <xf numFmtId="0" fontId="0" fillId="0" borderId="0" xfId="0" applyFont="1" applyFill="1" applyBorder="1" applyAlignment="1"/>
    <xf numFmtId="0" fontId="0" fillId="0" borderId="0" xfId="0" applyFont="1" applyFill="1" applyBorder="1" applyAlignment="1">
      <alignment wrapText="1"/>
    </xf>
    <xf numFmtId="164" fontId="0" fillId="0" borderId="11" xfId="0" applyNumberFormat="1" applyFont="1" applyFill="1" applyBorder="1" applyAlignment="1">
      <alignment horizontal="center" wrapText="1"/>
    </xf>
    <xf numFmtId="0" fontId="16" fillId="0" borderId="11" xfId="0" applyFont="1" applyFill="1" applyBorder="1"/>
    <xf numFmtId="9" fontId="0" fillId="0" borderId="11" xfId="0" applyNumberFormat="1" applyFont="1" applyFill="1" applyBorder="1" applyAlignment="1">
      <alignment horizontal="center"/>
    </xf>
    <xf numFmtId="0" fontId="0" fillId="0" borderId="11" xfId="0" applyFill="1" applyBorder="1" applyAlignment="1">
      <alignment horizontal="center" vertical="top" wrapText="1"/>
    </xf>
    <xf numFmtId="9" fontId="0" fillId="0" borderId="11" xfId="0" applyNumberFormat="1" applyFill="1" applyBorder="1" applyAlignment="1">
      <alignment horizontal="center" vertical="top" wrapText="1"/>
    </xf>
    <xf numFmtId="0" fontId="16" fillId="0" borderId="10" xfId="0" applyFont="1" applyFill="1" applyBorder="1" applyAlignment="1">
      <alignment horizontal="center" wrapText="1"/>
    </xf>
    <xf numFmtId="0" fontId="0" fillId="0" borderId="11" xfId="0" applyFont="1" applyFill="1" applyBorder="1" applyAlignment="1"/>
    <xf numFmtId="0" fontId="16" fillId="0" borderId="11" xfId="0" applyFont="1" applyFill="1" applyBorder="1" applyAlignment="1">
      <alignment horizontal="center" wrapText="1"/>
    </xf>
    <xf numFmtId="0" fontId="16" fillId="0" borderId="11" xfId="0" applyFont="1" applyFill="1" applyBorder="1" applyAlignment="1">
      <alignment wrapText="1"/>
    </xf>
    <xf numFmtId="0" fontId="16" fillId="0" borderId="11" xfId="0" applyFont="1" applyFill="1" applyBorder="1" applyAlignment="1">
      <alignment horizontal="left"/>
    </xf>
    <xf numFmtId="0" fontId="16" fillId="0" borderId="11" xfId="0" applyFont="1" applyFill="1" applyBorder="1" applyAlignment="1">
      <alignment horizontal="left" wrapText="1"/>
    </xf>
    <xf numFmtId="9" fontId="0" fillId="0" borderId="10" xfId="0" applyNumberFormat="1" applyFont="1" applyFill="1" applyBorder="1" applyAlignment="1">
      <alignment horizontal="center"/>
    </xf>
    <xf numFmtId="0" fontId="16" fillId="0" borderId="11" xfId="0" applyFont="1" applyFill="1" applyBorder="1" applyAlignment="1">
      <alignment horizontal="center" wrapText="1"/>
    </xf>
    <xf numFmtId="0" fontId="16" fillId="0" borderId="11" xfId="0" applyFont="1" applyFill="1" applyBorder="1" applyAlignment="1">
      <alignment wrapText="1"/>
    </xf>
    <xf numFmtId="0" fontId="0" fillId="0" borderId="11" xfId="0" applyFont="1" applyFill="1" applyBorder="1" applyAlignment="1">
      <alignment wrapText="1"/>
    </xf>
    <xf numFmtId="0" fontId="0" fillId="0" borderId="11" xfId="0" applyFont="1" applyFill="1" applyBorder="1" applyAlignment="1"/>
    <xf numFmtId="0" fontId="16" fillId="0" borderId="11" xfId="0" applyFont="1" applyFill="1" applyBorder="1" applyAlignment="1">
      <alignment wrapText="1"/>
    </xf>
    <xf numFmtId="0" fontId="0" fillId="0" borderId="11" xfId="0" applyFont="1" applyFill="1" applyBorder="1" applyAlignment="1">
      <alignment wrapText="1"/>
    </xf>
    <xf numFmtId="0" fontId="16" fillId="0" borderId="11" xfId="0" applyFont="1" applyFill="1" applyBorder="1" applyAlignment="1">
      <alignment horizontal="center" wrapText="1"/>
    </xf>
    <xf numFmtId="0" fontId="16" fillId="0" borderId="11" xfId="0" applyFont="1" applyFill="1" applyBorder="1" applyAlignment="1"/>
    <xf numFmtId="0" fontId="0" fillId="0" borderId="11" xfId="0" applyFont="1" applyFill="1" applyBorder="1" applyAlignment="1"/>
    <xf numFmtId="0" fontId="16" fillId="0" borderId="10" xfId="0" applyFont="1" applyFill="1" applyBorder="1" applyAlignment="1">
      <alignment wrapText="1"/>
    </xf>
    <xf numFmtId="0" fontId="16" fillId="0" borderId="13" xfId="0" applyFont="1" applyFill="1" applyBorder="1" applyAlignment="1">
      <alignment wrapText="1"/>
    </xf>
    <xf numFmtId="0" fontId="16" fillId="0" borderId="12" xfId="0" applyFont="1" applyFill="1" applyBorder="1" applyAlignment="1">
      <alignment wrapText="1"/>
    </xf>
    <xf numFmtId="0" fontId="16" fillId="0" borderId="10" xfId="0" applyFont="1" applyFill="1" applyBorder="1" applyAlignment="1">
      <alignment horizontal="center" wrapText="1"/>
    </xf>
    <xf numFmtId="0" fontId="16" fillId="0" borderId="12" xfId="0" applyFont="1" applyFill="1" applyBorder="1" applyAlignment="1">
      <alignment horizontal="center" wrapText="1"/>
    </xf>
    <xf numFmtId="0" fontId="16" fillId="0" borderId="10" xfId="0" applyFont="1" applyFill="1" applyBorder="1" applyAlignment="1">
      <alignment horizontal="left"/>
    </xf>
    <xf numFmtId="0" fontId="16" fillId="0" borderId="13" xfId="0" applyFont="1" applyFill="1" applyBorder="1" applyAlignment="1">
      <alignment horizontal="left"/>
    </xf>
    <xf numFmtId="0" fontId="16" fillId="0" borderId="12" xfId="0" applyFont="1" applyFill="1" applyBorder="1" applyAlignment="1">
      <alignment horizontal="left"/>
    </xf>
    <xf numFmtId="0" fontId="16" fillId="0" borderId="10" xfId="0" applyFont="1" applyFill="1" applyBorder="1" applyAlignment="1">
      <alignment horizontal="center"/>
    </xf>
    <xf numFmtId="0" fontId="16" fillId="0" borderId="13" xfId="0" applyFont="1" applyFill="1" applyBorder="1" applyAlignment="1">
      <alignment horizontal="center"/>
    </xf>
    <xf numFmtId="0" fontId="16" fillId="0" borderId="13" xfId="0" applyFont="1" applyFill="1" applyBorder="1" applyAlignment="1">
      <alignment horizontal="center" wrapText="1"/>
    </xf>
    <xf numFmtId="0" fontId="18" fillId="33" borderId="11" xfId="0" applyFont="1" applyFill="1" applyBorder="1" applyAlignment="1">
      <alignment horizontal="left" wrapText="1"/>
    </xf>
    <xf numFmtId="9" fontId="16" fillId="33" borderId="11" xfId="0" applyNumberFormat="1" applyFont="1" applyFill="1" applyBorder="1" applyAlignment="1">
      <alignment horizontal="center" wrapText="1"/>
    </xf>
    <xf numFmtId="0" fontId="16" fillId="34" borderId="11" xfId="0" applyFont="1" applyFill="1" applyBorder="1" applyAlignment="1">
      <alignment wrapText="1"/>
    </xf>
    <xf numFmtId="9" fontId="16" fillId="34" borderId="11" xfId="0" applyNumberFormat="1" applyFont="1" applyFill="1" applyBorder="1" applyAlignment="1">
      <alignment horizontal="center" wrapText="1"/>
    </xf>
    <xf numFmtId="9" fontId="16" fillId="34" borderId="11" xfId="0" applyNumberFormat="1" applyFont="1" applyFill="1" applyBorder="1" applyAlignment="1">
      <alignment horizontal="center" vertical="top" wrapText="1"/>
    </xf>
    <xf numFmtId="0" fontId="0" fillId="0" borderId="10" xfId="0" applyFont="1" applyFill="1" applyBorder="1" applyAlignment="1"/>
    <xf numFmtId="0" fontId="0" fillId="0" borderId="13" xfId="0" applyFont="1" applyFill="1" applyBorder="1" applyAlignment="1">
      <alignment horizontal="center"/>
    </xf>
    <xf numFmtId="0" fontId="0" fillId="0" borderId="12" xfId="0" applyFont="1" applyFill="1" applyBorder="1" applyAlignment="1">
      <alignment horizontal="center"/>
    </xf>
    <xf numFmtId="0" fontId="16" fillId="0" borderId="10" xfId="0"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AC994"/>
  <sheetViews>
    <sheetView showGridLines="0" tabSelected="1" view="pageBreakPreview" topLeftCell="A857" zoomScale="70" zoomScaleNormal="100" zoomScaleSheetLayoutView="70" workbookViewId="0">
      <selection activeCell="A680" sqref="A680"/>
    </sheetView>
  </sheetViews>
  <sheetFormatPr defaultColWidth="9.109375" defaultRowHeight="14.4"/>
  <cols>
    <col min="1" max="1" width="112.33203125" style="1" customWidth="1"/>
    <col min="2" max="3" width="19" style="5" customWidth="1"/>
    <col min="4" max="4" width="19" style="10" customWidth="1"/>
    <col min="5" max="5" width="19" style="5" customWidth="1"/>
    <col min="6" max="29" width="9.109375" style="14"/>
    <col min="30" max="16384" width="9.109375" style="1"/>
  </cols>
  <sheetData>
    <row r="1" spans="1:5">
      <c r="A1" s="35" t="s">
        <v>213</v>
      </c>
      <c r="B1" s="35"/>
      <c r="C1" s="36"/>
      <c r="D1" s="36"/>
      <c r="E1" s="36"/>
    </row>
    <row r="2" spans="1:5">
      <c r="A2" s="2"/>
      <c r="B2" s="4"/>
      <c r="C2" s="4"/>
      <c r="D2" s="34" t="s">
        <v>0</v>
      </c>
      <c r="E2" s="34"/>
    </row>
    <row r="3" spans="1:5">
      <c r="A3" s="2"/>
      <c r="B3" s="4" t="s">
        <v>307</v>
      </c>
      <c r="C3" s="4" t="s">
        <v>308</v>
      </c>
      <c r="D3" s="9" t="s">
        <v>1</v>
      </c>
      <c r="E3" s="4" t="s">
        <v>2</v>
      </c>
    </row>
    <row r="4" spans="1:5">
      <c r="A4" s="32" t="s">
        <v>3</v>
      </c>
      <c r="B4" s="32"/>
      <c r="C4" s="32"/>
    </row>
    <row r="5" spans="1:5">
      <c r="A5" s="2" t="s">
        <v>4</v>
      </c>
      <c r="B5" s="6">
        <v>16043</v>
      </c>
      <c r="C5" s="6">
        <v>125</v>
      </c>
      <c r="D5" s="11">
        <v>60</v>
      </c>
      <c r="E5" s="6">
        <v>65</v>
      </c>
    </row>
    <row r="6" spans="1:5">
      <c r="A6" s="2" t="s">
        <v>5</v>
      </c>
      <c r="B6" s="7">
        <v>0.81</v>
      </c>
      <c r="C6" s="7">
        <v>0.94</v>
      </c>
      <c r="D6" s="12">
        <v>0.96</v>
      </c>
      <c r="E6" s="7">
        <v>0.91</v>
      </c>
    </row>
    <row r="7" spans="1:5">
      <c r="A7" s="2" t="s">
        <v>6</v>
      </c>
      <c r="B7" s="7">
        <v>0.18</v>
      </c>
      <c r="C7" s="7">
        <v>0.06</v>
      </c>
      <c r="D7" s="12">
        <v>0.04</v>
      </c>
      <c r="E7" s="7">
        <v>0.08</v>
      </c>
    </row>
    <row r="8" spans="1:5">
      <c r="A8" s="2" t="s">
        <v>252</v>
      </c>
      <c r="B8" s="7">
        <v>0.01</v>
      </c>
      <c r="C8" s="7">
        <v>0</v>
      </c>
      <c r="D8" s="12">
        <v>0</v>
      </c>
      <c r="E8" s="7">
        <v>0.01</v>
      </c>
    </row>
    <row r="9" spans="1:5">
      <c r="A9" s="2" t="s">
        <v>113</v>
      </c>
      <c r="B9" s="7">
        <v>0</v>
      </c>
      <c r="C9" s="7">
        <v>0</v>
      </c>
      <c r="D9" s="12">
        <v>0</v>
      </c>
      <c r="E9" s="7">
        <v>0</v>
      </c>
    </row>
    <row r="11" spans="1:5">
      <c r="A11" s="32" t="s">
        <v>214</v>
      </c>
      <c r="B11" s="32"/>
      <c r="C11" s="33"/>
      <c r="D11" s="33"/>
      <c r="E11" s="33"/>
    </row>
    <row r="12" spans="1:5">
      <c r="A12" s="2"/>
      <c r="B12" s="4"/>
      <c r="C12" s="4"/>
      <c r="D12" s="34" t="s">
        <v>0</v>
      </c>
      <c r="E12" s="34"/>
    </row>
    <row r="13" spans="1:5">
      <c r="A13" s="2"/>
      <c r="B13" s="4" t="s">
        <v>307</v>
      </c>
      <c r="C13" s="4" t="s">
        <v>308</v>
      </c>
      <c r="D13" s="9" t="s">
        <v>1</v>
      </c>
      <c r="E13" s="4" t="s">
        <v>2</v>
      </c>
    </row>
    <row r="14" spans="1:5">
      <c r="A14" s="32" t="s">
        <v>7</v>
      </c>
      <c r="B14" s="32"/>
      <c r="C14" s="32"/>
    </row>
    <row r="15" spans="1:5">
      <c r="A15" s="2" t="s">
        <v>4</v>
      </c>
      <c r="B15" s="6">
        <v>16043</v>
      </c>
      <c r="C15" s="6">
        <v>125</v>
      </c>
      <c r="D15" s="11">
        <v>60</v>
      </c>
      <c r="E15" s="6">
        <v>65</v>
      </c>
    </row>
    <row r="16" spans="1:5">
      <c r="A16" s="2" t="s">
        <v>8</v>
      </c>
      <c r="B16" s="7">
        <v>0.08</v>
      </c>
      <c r="C16" s="7">
        <v>0.08</v>
      </c>
      <c r="D16" s="12">
        <v>0.13</v>
      </c>
      <c r="E16" s="7">
        <v>0.03</v>
      </c>
    </row>
    <row r="17" spans="1:29">
      <c r="A17" s="2" t="s">
        <v>9</v>
      </c>
      <c r="B17" s="7">
        <v>0.21</v>
      </c>
      <c r="C17" s="7">
        <v>0.17</v>
      </c>
      <c r="D17" s="12">
        <v>0.14000000000000001</v>
      </c>
      <c r="E17" s="7">
        <v>0.19</v>
      </c>
    </row>
    <row r="18" spans="1:29">
      <c r="A18" s="2" t="s">
        <v>10</v>
      </c>
      <c r="B18" s="7">
        <v>0.49</v>
      </c>
      <c r="C18" s="7">
        <v>0.59</v>
      </c>
      <c r="D18" s="12">
        <v>0.52</v>
      </c>
      <c r="E18" s="7">
        <v>0.65</v>
      </c>
    </row>
    <row r="19" spans="1:29">
      <c r="A19" s="2" t="s">
        <v>11</v>
      </c>
      <c r="B19" s="7">
        <v>0.15</v>
      </c>
      <c r="C19" s="7">
        <v>0.12</v>
      </c>
      <c r="D19" s="12">
        <v>0.16</v>
      </c>
      <c r="E19" s="7">
        <v>0.1</v>
      </c>
    </row>
    <row r="20" spans="1:29">
      <c r="A20" s="2" t="s">
        <v>12</v>
      </c>
      <c r="B20" s="7">
        <v>0.06</v>
      </c>
      <c r="C20" s="7">
        <v>0.04</v>
      </c>
      <c r="D20" s="12">
        <v>0.05</v>
      </c>
      <c r="E20" s="7">
        <v>0.02</v>
      </c>
    </row>
    <row r="21" spans="1:29">
      <c r="A21" s="2" t="s">
        <v>252</v>
      </c>
      <c r="B21" s="7">
        <v>0.02</v>
      </c>
      <c r="C21" s="7">
        <v>0.01</v>
      </c>
      <c r="D21" s="12">
        <v>0.01</v>
      </c>
      <c r="E21" s="7">
        <v>0.01</v>
      </c>
    </row>
    <row r="22" spans="1:29">
      <c r="A22" s="2" t="s">
        <v>113</v>
      </c>
      <c r="B22" s="7">
        <v>0</v>
      </c>
      <c r="C22" s="7">
        <v>0</v>
      </c>
      <c r="D22" s="12">
        <v>0</v>
      </c>
      <c r="E22" s="7">
        <v>0</v>
      </c>
    </row>
    <row r="24" spans="1:29" s="3" customFormat="1" ht="30" customHeight="1">
      <c r="A24" s="37" t="s">
        <v>266</v>
      </c>
      <c r="B24" s="38"/>
      <c r="C24" s="38"/>
      <c r="D24" s="38"/>
      <c r="E24" s="39"/>
      <c r="F24" s="15"/>
      <c r="G24" s="15"/>
      <c r="H24" s="15"/>
      <c r="I24" s="15"/>
      <c r="J24" s="15"/>
      <c r="K24" s="15"/>
      <c r="L24" s="15"/>
      <c r="M24" s="15"/>
      <c r="N24" s="15"/>
      <c r="O24" s="15"/>
      <c r="P24" s="15"/>
      <c r="Q24" s="15"/>
      <c r="R24" s="15"/>
      <c r="S24" s="15"/>
      <c r="T24" s="15"/>
      <c r="U24" s="15"/>
      <c r="V24" s="15"/>
      <c r="W24" s="15"/>
      <c r="X24" s="15"/>
      <c r="Y24" s="15"/>
      <c r="Z24" s="15"/>
      <c r="AA24" s="15"/>
      <c r="AB24" s="15"/>
      <c r="AC24" s="15"/>
    </row>
    <row r="25" spans="1:29">
      <c r="A25" s="35" t="s">
        <v>260</v>
      </c>
      <c r="B25" s="35"/>
      <c r="C25" s="36"/>
      <c r="D25" s="36"/>
      <c r="E25" s="36"/>
    </row>
    <row r="26" spans="1:29">
      <c r="A26" s="2"/>
      <c r="B26" s="4"/>
      <c r="C26" s="4"/>
      <c r="D26" s="34" t="s">
        <v>0</v>
      </c>
      <c r="E26" s="34"/>
    </row>
    <row r="27" spans="1:29">
      <c r="A27" s="2"/>
      <c r="B27" s="4" t="s">
        <v>307</v>
      </c>
      <c r="C27" s="4" t="s">
        <v>308</v>
      </c>
      <c r="D27" s="9" t="s">
        <v>1</v>
      </c>
      <c r="E27" s="4" t="s">
        <v>2</v>
      </c>
    </row>
    <row r="28" spans="1:29">
      <c r="A28" s="32" t="s">
        <v>13</v>
      </c>
      <c r="B28" s="32"/>
      <c r="C28" s="32"/>
    </row>
    <row r="29" spans="1:29">
      <c r="A29" s="2" t="s">
        <v>4</v>
      </c>
      <c r="B29" s="6">
        <v>16043</v>
      </c>
      <c r="C29" s="6">
        <v>125</v>
      </c>
      <c r="D29" s="11">
        <v>60</v>
      </c>
      <c r="E29" s="6">
        <v>65</v>
      </c>
    </row>
    <row r="30" spans="1:29">
      <c r="A30" s="2" t="s">
        <v>14</v>
      </c>
      <c r="B30" s="7">
        <v>0.11</v>
      </c>
      <c r="C30" s="7">
        <v>0.19</v>
      </c>
      <c r="D30" s="12">
        <v>0.13</v>
      </c>
      <c r="E30" s="7">
        <v>0.23</v>
      </c>
    </row>
    <row r="31" spans="1:29">
      <c r="A31" s="2" t="s">
        <v>15</v>
      </c>
      <c r="B31" s="7">
        <v>0.34</v>
      </c>
      <c r="C31" s="7">
        <v>0.46</v>
      </c>
      <c r="D31" s="12">
        <v>0.49</v>
      </c>
      <c r="E31" s="7">
        <v>0.43</v>
      </c>
    </row>
    <row r="32" spans="1:29">
      <c r="A32" s="2" t="s">
        <v>16</v>
      </c>
      <c r="B32" s="7">
        <v>0.28000000000000003</v>
      </c>
      <c r="C32" s="7">
        <v>0.22</v>
      </c>
      <c r="D32" s="12">
        <v>0.23</v>
      </c>
      <c r="E32" s="7">
        <v>0.21</v>
      </c>
    </row>
    <row r="33" spans="1:5">
      <c r="A33" s="2" t="s">
        <v>17</v>
      </c>
      <c r="B33" s="7">
        <v>0.15</v>
      </c>
      <c r="C33" s="7">
        <v>0.03</v>
      </c>
      <c r="D33" s="12">
        <v>0.02</v>
      </c>
      <c r="E33" s="7">
        <v>0.04</v>
      </c>
    </row>
    <row r="34" spans="1:5">
      <c r="A34" s="2" t="s">
        <v>18</v>
      </c>
      <c r="B34" s="7">
        <v>0.11</v>
      </c>
      <c r="C34" s="7">
        <v>0.1</v>
      </c>
      <c r="D34" s="12">
        <v>0.12</v>
      </c>
      <c r="E34" s="7">
        <v>0.09</v>
      </c>
    </row>
    <row r="35" spans="1:5">
      <c r="A35" s="2" t="s">
        <v>113</v>
      </c>
      <c r="B35" s="7">
        <v>0</v>
      </c>
      <c r="C35" s="7">
        <v>0</v>
      </c>
      <c r="D35" s="12">
        <v>0</v>
      </c>
      <c r="E35" s="7">
        <v>0</v>
      </c>
    </row>
    <row r="37" spans="1:5">
      <c r="A37" s="35" t="s">
        <v>261</v>
      </c>
      <c r="B37" s="35"/>
      <c r="C37" s="36"/>
      <c r="D37" s="36"/>
      <c r="E37" s="36"/>
    </row>
    <row r="38" spans="1:5">
      <c r="A38" s="2"/>
      <c r="B38" s="4"/>
      <c r="C38" s="4"/>
      <c r="D38" s="34" t="s">
        <v>0</v>
      </c>
      <c r="E38" s="34"/>
    </row>
    <row r="39" spans="1:5">
      <c r="A39" s="2"/>
      <c r="B39" s="4" t="s">
        <v>307</v>
      </c>
      <c r="C39" s="4" t="s">
        <v>308</v>
      </c>
      <c r="D39" s="9" t="s">
        <v>1</v>
      </c>
      <c r="E39" s="4" t="s">
        <v>2</v>
      </c>
    </row>
    <row r="40" spans="1:5">
      <c r="A40" s="32" t="s">
        <v>19</v>
      </c>
      <c r="B40" s="32"/>
      <c r="C40" s="32"/>
    </row>
    <row r="41" spans="1:5">
      <c r="A41" s="2" t="s">
        <v>4</v>
      </c>
      <c r="B41" s="6">
        <v>16043</v>
      </c>
      <c r="C41" s="6">
        <v>125</v>
      </c>
      <c r="D41" s="11">
        <v>60</v>
      </c>
      <c r="E41" s="6">
        <v>65</v>
      </c>
    </row>
    <row r="42" spans="1:5">
      <c r="A42" s="2" t="s">
        <v>14</v>
      </c>
      <c r="B42" s="7">
        <v>0.31</v>
      </c>
      <c r="C42" s="7">
        <v>0.63</v>
      </c>
      <c r="D42" s="12">
        <v>0.56000000000000005</v>
      </c>
      <c r="E42" s="7">
        <v>0.69</v>
      </c>
    </row>
    <row r="43" spans="1:5">
      <c r="A43" s="2" t="s">
        <v>15</v>
      </c>
      <c r="B43" s="7">
        <v>0.44</v>
      </c>
      <c r="C43" s="7">
        <v>0.31</v>
      </c>
      <c r="D43" s="12">
        <v>0.37</v>
      </c>
      <c r="E43" s="7">
        <v>0.25</v>
      </c>
    </row>
    <row r="44" spans="1:5">
      <c r="A44" s="2" t="s">
        <v>16</v>
      </c>
      <c r="B44" s="7">
        <v>0.16</v>
      </c>
      <c r="C44" s="7">
        <v>0.06</v>
      </c>
      <c r="D44" s="12">
        <v>0.06</v>
      </c>
      <c r="E44" s="7">
        <v>0.06</v>
      </c>
    </row>
    <row r="45" spans="1:5">
      <c r="A45" s="2" t="s">
        <v>17</v>
      </c>
      <c r="B45" s="7">
        <v>0.05</v>
      </c>
      <c r="C45" s="7">
        <v>0</v>
      </c>
      <c r="D45" s="12">
        <v>0</v>
      </c>
      <c r="E45" s="7">
        <v>0</v>
      </c>
    </row>
    <row r="46" spans="1:5">
      <c r="A46" s="2" t="s">
        <v>18</v>
      </c>
      <c r="B46" s="7">
        <v>0.04</v>
      </c>
      <c r="C46" s="7">
        <v>0</v>
      </c>
      <c r="D46" s="12">
        <v>0.01</v>
      </c>
      <c r="E46" s="7">
        <v>0</v>
      </c>
    </row>
    <row r="47" spans="1:5">
      <c r="A47" s="2" t="s">
        <v>113</v>
      </c>
      <c r="B47" s="7">
        <v>0</v>
      </c>
      <c r="C47" s="7">
        <v>0</v>
      </c>
      <c r="D47" s="12">
        <v>0</v>
      </c>
      <c r="E47" s="7">
        <v>0</v>
      </c>
    </row>
    <row r="49" spans="1:5">
      <c r="A49" s="35" t="s">
        <v>262</v>
      </c>
      <c r="B49" s="35"/>
      <c r="C49" s="36"/>
      <c r="D49" s="36"/>
      <c r="E49" s="36"/>
    </row>
    <row r="50" spans="1:5">
      <c r="A50" s="2"/>
      <c r="B50" s="4"/>
      <c r="C50" s="4"/>
      <c r="D50" s="34" t="s">
        <v>0</v>
      </c>
      <c r="E50" s="34"/>
    </row>
    <row r="51" spans="1:5">
      <c r="A51" s="2"/>
      <c r="B51" s="4" t="s">
        <v>307</v>
      </c>
      <c r="C51" s="4" t="s">
        <v>308</v>
      </c>
      <c r="D51" s="9" t="s">
        <v>1</v>
      </c>
      <c r="E51" s="4" t="s">
        <v>2</v>
      </c>
    </row>
    <row r="52" spans="1:5">
      <c r="A52" s="32" t="s">
        <v>20</v>
      </c>
      <c r="B52" s="32"/>
      <c r="C52" s="32"/>
    </row>
    <row r="53" spans="1:5">
      <c r="A53" s="2" t="s">
        <v>4</v>
      </c>
      <c r="B53" s="6">
        <v>16043</v>
      </c>
      <c r="C53" s="6">
        <v>125</v>
      </c>
      <c r="D53" s="11">
        <v>60</v>
      </c>
      <c r="E53" s="6">
        <v>65</v>
      </c>
    </row>
    <row r="54" spans="1:5">
      <c r="A54" s="2" t="s">
        <v>14</v>
      </c>
      <c r="B54" s="7">
        <v>0.09</v>
      </c>
      <c r="C54" s="7">
        <v>0.23</v>
      </c>
      <c r="D54" s="12">
        <v>0.22</v>
      </c>
      <c r="E54" s="7">
        <v>0.24</v>
      </c>
    </row>
    <row r="55" spans="1:5">
      <c r="A55" s="2" t="s">
        <v>15</v>
      </c>
      <c r="B55" s="7">
        <v>0.35</v>
      </c>
      <c r="C55" s="7">
        <v>0.32</v>
      </c>
      <c r="D55" s="12">
        <v>0.32</v>
      </c>
      <c r="E55" s="7">
        <v>0.32</v>
      </c>
    </row>
    <row r="56" spans="1:5">
      <c r="A56" s="2" t="s">
        <v>16</v>
      </c>
      <c r="B56" s="7">
        <v>0.3</v>
      </c>
      <c r="C56" s="7">
        <v>0.21</v>
      </c>
      <c r="D56" s="12">
        <v>0.2</v>
      </c>
      <c r="E56" s="7">
        <v>0.22</v>
      </c>
    </row>
    <row r="57" spans="1:5">
      <c r="A57" s="2" t="s">
        <v>17</v>
      </c>
      <c r="B57" s="7">
        <v>0.14000000000000001</v>
      </c>
      <c r="C57" s="7">
        <v>0.05</v>
      </c>
      <c r="D57" s="12">
        <v>0.06</v>
      </c>
      <c r="E57" s="7">
        <v>0.04</v>
      </c>
    </row>
    <row r="58" spans="1:5">
      <c r="A58" s="2" t="s">
        <v>18</v>
      </c>
      <c r="B58" s="7">
        <v>0.12</v>
      </c>
      <c r="C58" s="7">
        <v>0.19</v>
      </c>
      <c r="D58" s="12">
        <v>0.2</v>
      </c>
      <c r="E58" s="7">
        <v>0.17</v>
      </c>
    </row>
    <row r="59" spans="1:5">
      <c r="A59" s="2" t="s">
        <v>113</v>
      </c>
      <c r="B59" s="7">
        <v>0</v>
      </c>
      <c r="C59" s="7">
        <v>0</v>
      </c>
      <c r="D59" s="12">
        <v>0</v>
      </c>
      <c r="E59" s="7">
        <v>0</v>
      </c>
    </row>
    <row r="61" spans="1:5">
      <c r="A61" s="35" t="s">
        <v>263</v>
      </c>
      <c r="B61" s="35"/>
      <c r="C61" s="36"/>
      <c r="D61" s="36"/>
      <c r="E61" s="36"/>
    </row>
    <row r="62" spans="1:5">
      <c r="A62" s="2"/>
      <c r="B62" s="4"/>
      <c r="C62" s="4"/>
      <c r="D62" s="34" t="s">
        <v>0</v>
      </c>
      <c r="E62" s="34"/>
    </row>
    <row r="63" spans="1:5">
      <c r="A63" s="2"/>
      <c r="B63" s="4" t="s">
        <v>307</v>
      </c>
      <c r="C63" s="4" t="s">
        <v>308</v>
      </c>
      <c r="D63" s="9" t="s">
        <v>1</v>
      </c>
      <c r="E63" s="4" t="s">
        <v>2</v>
      </c>
    </row>
    <row r="64" spans="1:5">
      <c r="A64" s="32" t="s">
        <v>21</v>
      </c>
      <c r="B64" s="32"/>
      <c r="C64" s="32"/>
    </row>
    <row r="65" spans="1:5">
      <c r="A65" s="2" t="s">
        <v>4</v>
      </c>
      <c r="B65" s="6">
        <v>16043</v>
      </c>
      <c r="C65" s="6">
        <v>125</v>
      </c>
      <c r="D65" s="11">
        <v>60</v>
      </c>
      <c r="E65" s="6">
        <v>65</v>
      </c>
    </row>
    <row r="66" spans="1:5">
      <c r="A66" s="2" t="s">
        <v>14</v>
      </c>
      <c r="B66" s="7">
        <v>0.33</v>
      </c>
      <c r="C66" s="7">
        <v>0.6</v>
      </c>
      <c r="D66" s="12">
        <v>0.64</v>
      </c>
      <c r="E66" s="7">
        <v>0.56000000000000005</v>
      </c>
    </row>
    <row r="67" spans="1:5">
      <c r="A67" s="2" t="s">
        <v>15</v>
      </c>
      <c r="B67" s="7">
        <v>0.38</v>
      </c>
      <c r="C67" s="7">
        <v>0.28000000000000003</v>
      </c>
      <c r="D67" s="12">
        <v>0.28999999999999998</v>
      </c>
      <c r="E67" s="7">
        <v>0.27</v>
      </c>
    </row>
    <row r="68" spans="1:5">
      <c r="A68" s="2" t="s">
        <v>16</v>
      </c>
      <c r="B68" s="7">
        <v>0.16</v>
      </c>
      <c r="C68" s="7">
        <v>0.09</v>
      </c>
      <c r="D68" s="12">
        <v>0.04</v>
      </c>
      <c r="E68" s="7">
        <v>0.13</v>
      </c>
    </row>
    <row r="69" spans="1:5">
      <c r="A69" s="2" t="s">
        <v>17</v>
      </c>
      <c r="B69" s="7">
        <v>0.08</v>
      </c>
      <c r="C69" s="7">
        <v>0.01</v>
      </c>
      <c r="D69" s="12">
        <v>0</v>
      </c>
      <c r="E69" s="7">
        <v>0.03</v>
      </c>
    </row>
    <row r="70" spans="1:5">
      <c r="A70" s="2" t="s">
        <v>18</v>
      </c>
      <c r="B70" s="7">
        <v>0.05</v>
      </c>
      <c r="C70" s="7">
        <v>0.02</v>
      </c>
      <c r="D70" s="12">
        <v>0.03</v>
      </c>
      <c r="E70" s="7">
        <v>0.01</v>
      </c>
    </row>
    <row r="71" spans="1:5">
      <c r="A71" s="2" t="s">
        <v>113</v>
      </c>
      <c r="B71" s="7">
        <v>0</v>
      </c>
      <c r="C71" s="7">
        <v>0</v>
      </c>
      <c r="D71" s="12">
        <v>0</v>
      </c>
      <c r="E71" s="7">
        <v>0</v>
      </c>
    </row>
    <row r="73" spans="1:5">
      <c r="A73" s="35" t="s">
        <v>264</v>
      </c>
      <c r="B73" s="35"/>
      <c r="C73" s="36"/>
      <c r="D73" s="36"/>
      <c r="E73" s="36"/>
    </row>
    <row r="74" spans="1:5">
      <c r="A74" s="2"/>
      <c r="B74" s="4"/>
      <c r="C74" s="4"/>
      <c r="D74" s="34" t="s">
        <v>0</v>
      </c>
      <c r="E74" s="34"/>
    </row>
    <row r="75" spans="1:5">
      <c r="A75" s="2"/>
      <c r="B75" s="4" t="s">
        <v>307</v>
      </c>
      <c r="C75" s="4" t="s">
        <v>308</v>
      </c>
      <c r="D75" s="9" t="s">
        <v>1</v>
      </c>
      <c r="E75" s="4" t="s">
        <v>2</v>
      </c>
    </row>
    <row r="76" spans="1:5">
      <c r="A76" s="32" t="s">
        <v>22</v>
      </c>
      <c r="B76" s="32"/>
      <c r="C76" s="32"/>
    </row>
    <row r="77" spans="1:5">
      <c r="A77" s="2" t="s">
        <v>4</v>
      </c>
      <c r="B77" s="6">
        <v>16043</v>
      </c>
      <c r="C77" s="6">
        <v>125</v>
      </c>
      <c r="D77" s="11">
        <v>60</v>
      </c>
      <c r="E77" s="6">
        <v>65</v>
      </c>
    </row>
    <row r="78" spans="1:5">
      <c r="A78" s="2" t="s">
        <v>14</v>
      </c>
      <c r="B78" s="7">
        <v>0.26</v>
      </c>
      <c r="C78" s="7">
        <v>0.51</v>
      </c>
      <c r="D78" s="12">
        <v>0.45</v>
      </c>
      <c r="E78" s="7">
        <v>0.56999999999999995</v>
      </c>
    </row>
    <row r="79" spans="1:5">
      <c r="A79" s="2" t="s">
        <v>15</v>
      </c>
      <c r="B79" s="7">
        <v>0.46</v>
      </c>
      <c r="C79" s="7">
        <v>0.39</v>
      </c>
      <c r="D79" s="12">
        <v>0.48</v>
      </c>
      <c r="E79" s="7">
        <v>0.3</v>
      </c>
    </row>
    <row r="80" spans="1:5">
      <c r="A80" s="2" t="s">
        <v>16</v>
      </c>
      <c r="B80" s="7">
        <v>0.19</v>
      </c>
      <c r="C80" s="7">
        <v>0.08</v>
      </c>
      <c r="D80" s="12">
        <v>0.04</v>
      </c>
      <c r="E80" s="7">
        <v>0.11</v>
      </c>
    </row>
    <row r="81" spans="1:5">
      <c r="A81" s="2" t="s">
        <v>17</v>
      </c>
      <c r="B81" s="7">
        <v>0.06</v>
      </c>
      <c r="C81" s="7">
        <v>0.01</v>
      </c>
      <c r="D81" s="12">
        <v>0.02</v>
      </c>
      <c r="E81" s="7">
        <v>0</v>
      </c>
    </row>
    <row r="82" spans="1:5">
      <c r="A82" s="2" t="s">
        <v>18</v>
      </c>
      <c r="B82" s="7">
        <v>0.04</v>
      </c>
      <c r="C82" s="7">
        <v>0.01</v>
      </c>
      <c r="D82" s="12">
        <v>0.01</v>
      </c>
      <c r="E82" s="7">
        <v>0.02</v>
      </c>
    </row>
    <row r="83" spans="1:5">
      <c r="A83" s="2" t="s">
        <v>113</v>
      </c>
      <c r="B83" s="7">
        <v>0</v>
      </c>
      <c r="C83" s="7">
        <v>0</v>
      </c>
      <c r="D83" s="12">
        <v>0</v>
      </c>
      <c r="E83" s="7">
        <v>0</v>
      </c>
    </row>
    <row r="85" spans="1:5">
      <c r="A85" s="35" t="s">
        <v>265</v>
      </c>
      <c r="B85" s="35"/>
      <c r="C85" s="36"/>
      <c r="D85" s="36"/>
      <c r="E85" s="36"/>
    </row>
    <row r="86" spans="1:5">
      <c r="A86" s="2"/>
      <c r="B86" s="4"/>
      <c r="C86" s="4"/>
      <c r="D86" s="34" t="s">
        <v>0</v>
      </c>
      <c r="E86" s="34"/>
    </row>
    <row r="87" spans="1:5">
      <c r="A87" s="2"/>
      <c r="B87" s="4" t="s">
        <v>307</v>
      </c>
      <c r="C87" s="4" t="s">
        <v>308</v>
      </c>
      <c r="D87" s="9" t="s">
        <v>1</v>
      </c>
      <c r="E87" s="4" t="s">
        <v>2</v>
      </c>
    </row>
    <row r="88" spans="1:5">
      <c r="A88" s="32" t="s">
        <v>23</v>
      </c>
      <c r="B88" s="32"/>
      <c r="C88" s="32"/>
    </row>
    <row r="89" spans="1:5">
      <c r="A89" s="2" t="s">
        <v>4</v>
      </c>
      <c r="B89" s="6">
        <v>16043</v>
      </c>
      <c r="C89" s="6">
        <v>125</v>
      </c>
      <c r="D89" s="11">
        <v>60</v>
      </c>
      <c r="E89" s="6">
        <v>65</v>
      </c>
    </row>
    <row r="90" spans="1:5">
      <c r="A90" s="2" t="s">
        <v>14</v>
      </c>
      <c r="B90" s="7">
        <v>0.28000000000000003</v>
      </c>
      <c r="C90" s="7">
        <v>0.47</v>
      </c>
      <c r="D90" s="12">
        <v>0.31</v>
      </c>
      <c r="E90" s="7">
        <v>0.62</v>
      </c>
    </row>
    <row r="91" spans="1:5">
      <c r="A91" s="2" t="s">
        <v>15</v>
      </c>
      <c r="B91" s="7">
        <v>0.44</v>
      </c>
      <c r="C91" s="7">
        <v>0.31</v>
      </c>
      <c r="D91" s="12">
        <v>0.43</v>
      </c>
      <c r="E91" s="7">
        <v>0.21</v>
      </c>
    </row>
    <row r="92" spans="1:5">
      <c r="A92" s="2" t="s">
        <v>16</v>
      </c>
      <c r="B92" s="7">
        <v>0.2</v>
      </c>
      <c r="C92" s="7">
        <v>0.16</v>
      </c>
      <c r="D92" s="12">
        <v>0.18</v>
      </c>
      <c r="E92" s="7">
        <v>0.15</v>
      </c>
    </row>
    <row r="93" spans="1:5">
      <c r="A93" s="2" t="s">
        <v>17</v>
      </c>
      <c r="B93" s="7">
        <v>0.06</v>
      </c>
      <c r="C93" s="7">
        <v>0.05</v>
      </c>
      <c r="D93" s="12">
        <v>0.08</v>
      </c>
      <c r="E93" s="7">
        <v>0.03</v>
      </c>
    </row>
    <row r="94" spans="1:5">
      <c r="A94" s="2" t="s">
        <v>18</v>
      </c>
      <c r="B94" s="7">
        <v>0.03</v>
      </c>
      <c r="C94" s="7">
        <v>0</v>
      </c>
      <c r="D94" s="12">
        <v>0.01</v>
      </c>
      <c r="E94" s="7">
        <v>0</v>
      </c>
    </row>
    <row r="95" spans="1:5">
      <c r="A95" s="2" t="s">
        <v>113</v>
      </c>
      <c r="B95" s="7">
        <v>0</v>
      </c>
      <c r="C95" s="7">
        <v>0</v>
      </c>
      <c r="D95" s="12">
        <v>0</v>
      </c>
      <c r="E95" s="7">
        <v>0</v>
      </c>
    </row>
    <row r="97" spans="1:29" s="3" customFormat="1">
      <c r="A97" s="32" t="s">
        <v>215</v>
      </c>
      <c r="B97" s="32"/>
      <c r="C97" s="33"/>
      <c r="D97" s="33"/>
      <c r="E97" s="33"/>
      <c r="F97" s="15"/>
      <c r="G97" s="15"/>
      <c r="H97" s="15"/>
      <c r="I97" s="15"/>
      <c r="J97" s="15"/>
      <c r="K97" s="15"/>
      <c r="L97" s="15"/>
      <c r="M97" s="15"/>
      <c r="N97" s="15"/>
      <c r="O97" s="15"/>
      <c r="P97" s="15"/>
      <c r="Q97" s="15"/>
      <c r="R97" s="15"/>
      <c r="S97" s="15"/>
      <c r="T97" s="15"/>
      <c r="U97" s="15"/>
      <c r="V97" s="15"/>
      <c r="W97" s="15"/>
      <c r="X97" s="15"/>
      <c r="Y97" s="15"/>
      <c r="Z97" s="15"/>
      <c r="AA97" s="15"/>
      <c r="AB97" s="15"/>
      <c r="AC97" s="15"/>
    </row>
    <row r="98" spans="1:29">
      <c r="A98" s="2"/>
      <c r="B98" s="4"/>
      <c r="C98" s="4"/>
      <c r="D98" s="34" t="s">
        <v>0</v>
      </c>
      <c r="E98" s="34"/>
    </row>
    <row r="99" spans="1:29">
      <c r="A99" s="2"/>
      <c r="B99" s="4" t="s">
        <v>307</v>
      </c>
      <c r="C99" s="4" t="s">
        <v>308</v>
      </c>
      <c r="D99" s="9" t="s">
        <v>1</v>
      </c>
      <c r="E99" s="4" t="s">
        <v>2</v>
      </c>
    </row>
    <row r="100" spans="1:29">
      <c r="A100" s="32" t="s">
        <v>24</v>
      </c>
      <c r="B100" s="32"/>
      <c r="C100" s="32"/>
    </row>
    <row r="101" spans="1:29">
      <c r="A101" s="2" t="s">
        <v>4</v>
      </c>
      <c r="B101" s="6">
        <v>16043</v>
      </c>
      <c r="C101" s="6">
        <v>125</v>
      </c>
      <c r="D101" s="11">
        <v>60</v>
      </c>
      <c r="E101" s="6">
        <v>65</v>
      </c>
    </row>
    <row r="102" spans="1:29">
      <c r="A102" s="2" t="s">
        <v>25</v>
      </c>
      <c r="B102" s="7">
        <v>7.0000000000000007E-2</v>
      </c>
      <c r="C102" s="7">
        <v>0.1</v>
      </c>
      <c r="D102" s="12">
        <v>0.08</v>
      </c>
      <c r="E102" s="7">
        <v>0.12</v>
      </c>
    </row>
    <row r="103" spans="1:29">
      <c r="A103" s="2" t="s">
        <v>26</v>
      </c>
      <c r="B103" s="7">
        <v>0.3</v>
      </c>
      <c r="C103" s="7">
        <v>0.35</v>
      </c>
      <c r="D103" s="12">
        <v>0.3</v>
      </c>
      <c r="E103" s="7">
        <v>0.39</v>
      </c>
    </row>
    <row r="104" spans="1:29">
      <c r="A104" s="2" t="s">
        <v>27</v>
      </c>
      <c r="B104" s="7">
        <v>0.33</v>
      </c>
      <c r="C104" s="7">
        <v>0.33</v>
      </c>
      <c r="D104" s="12">
        <v>0.43</v>
      </c>
      <c r="E104" s="7">
        <v>0.23</v>
      </c>
    </row>
    <row r="105" spans="1:29">
      <c r="A105" s="2" t="s">
        <v>28</v>
      </c>
      <c r="B105" s="7">
        <v>0.28000000000000003</v>
      </c>
      <c r="C105" s="7">
        <v>0.19</v>
      </c>
      <c r="D105" s="12">
        <v>0.16</v>
      </c>
      <c r="E105" s="7">
        <v>0.22</v>
      </c>
    </row>
    <row r="106" spans="1:29">
      <c r="A106" s="2" t="s">
        <v>252</v>
      </c>
      <c r="B106" s="7">
        <v>0.03</v>
      </c>
      <c r="C106" s="7">
        <v>0.04</v>
      </c>
      <c r="D106" s="12">
        <v>0.03</v>
      </c>
      <c r="E106" s="7">
        <v>0.06</v>
      </c>
    </row>
    <row r="107" spans="1:29">
      <c r="A107" s="2" t="s">
        <v>113</v>
      </c>
      <c r="B107" s="7">
        <v>0</v>
      </c>
      <c r="C107" s="7">
        <v>0</v>
      </c>
      <c r="D107" s="12">
        <v>0</v>
      </c>
      <c r="E107" s="7">
        <v>0</v>
      </c>
    </row>
    <row r="109" spans="1:29">
      <c r="A109" s="35" t="s">
        <v>267</v>
      </c>
      <c r="B109" s="35"/>
      <c r="C109" s="36"/>
      <c r="D109" s="36"/>
      <c r="E109" s="36"/>
    </row>
    <row r="110" spans="1:29">
      <c r="A110" s="2"/>
      <c r="B110" s="4"/>
      <c r="C110" s="4"/>
      <c r="D110" s="34" t="s">
        <v>0</v>
      </c>
      <c r="E110" s="34"/>
    </row>
    <row r="111" spans="1:29">
      <c r="A111" s="2"/>
      <c r="B111" s="4" t="s">
        <v>307</v>
      </c>
      <c r="C111" s="4" t="s">
        <v>308</v>
      </c>
      <c r="D111" s="9" t="s">
        <v>1</v>
      </c>
      <c r="E111" s="4" t="s">
        <v>2</v>
      </c>
    </row>
    <row r="112" spans="1:29">
      <c r="A112" s="32" t="s">
        <v>34</v>
      </c>
      <c r="B112" s="32"/>
      <c r="C112" s="32"/>
    </row>
    <row r="113" spans="1:5">
      <c r="A113" s="2" t="s">
        <v>4</v>
      </c>
      <c r="B113" s="6">
        <v>16043</v>
      </c>
      <c r="C113" s="6">
        <v>125</v>
      </c>
      <c r="D113" s="11">
        <v>60</v>
      </c>
      <c r="E113" s="6">
        <v>65</v>
      </c>
    </row>
    <row r="114" spans="1:5">
      <c r="A114" s="2" t="s">
        <v>29</v>
      </c>
      <c r="B114" s="7">
        <v>0.82</v>
      </c>
      <c r="C114" s="7">
        <v>0.96</v>
      </c>
      <c r="D114" s="12">
        <v>0.93</v>
      </c>
      <c r="E114" s="7">
        <v>0.99</v>
      </c>
    </row>
    <row r="115" spans="1:5">
      <c r="A115" s="2" t="s">
        <v>30</v>
      </c>
      <c r="B115" s="7">
        <v>0.06</v>
      </c>
      <c r="C115" s="7">
        <v>0.01</v>
      </c>
      <c r="D115" s="12">
        <v>0.03</v>
      </c>
      <c r="E115" s="7">
        <v>0</v>
      </c>
    </row>
    <row r="116" spans="1:5">
      <c r="A116" s="2" t="s">
        <v>31</v>
      </c>
      <c r="B116" s="7">
        <v>0.05</v>
      </c>
      <c r="C116" s="7">
        <v>0.01</v>
      </c>
      <c r="D116" s="12">
        <v>0.02</v>
      </c>
      <c r="E116" s="7">
        <v>0</v>
      </c>
    </row>
    <row r="117" spans="1:5">
      <c r="A117" s="2" t="s">
        <v>32</v>
      </c>
      <c r="B117" s="7">
        <v>0.02</v>
      </c>
      <c r="C117" s="7">
        <v>0</v>
      </c>
      <c r="D117" s="12">
        <v>0</v>
      </c>
      <c r="E117" s="7">
        <v>0</v>
      </c>
    </row>
    <row r="118" spans="1:5">
      <c r="A118" s="2" t="s">
        <v>33</v>
      </c>
      <c r="B118" s="7">
        <v>0.04</v>
      </c>
      <c r="C118" s="7">
        <v>0.01</v>
      </c>
      <c r="D118" s="12">
        <v>0.01</v>
      </c>
      <c r="E118" s="7">
        <v>0.01</v>
      </c>
    </row>
    <row r="119" spans="1:5">
      <c r="A119" s="2" t="s">
        <v>252</v>
      </c>
      <c r="B119" s="7">
        <v>0</v>
      </c>
      <c r="C119" s="7">
        <v>0</v>
      </c>
      <c r="D119" s="12">
        <v>0</v>
      </c>
      <c r="E119" s="7">
        <v>0</v>
      </c>
    </row>
    <row r="120" spans="1:5">
      <c r="A120" s="2" t="s">
        <v>113</v>
      </c>
      <c r="B120" s="7">
        <v>0</v>
      </c>
      <c r="C120" s="7">
        <v>0.01</v>
      </c>
      <c r="D120" s="12">
        <v>0.01</v>
      </c>
      <c r="E120" s="7">
        <v>0</v>
      </c>
    </row>
    <row r="122" spans="1:5">
      <c r="A122" s="35" t="s">
        <v>322</v>
      </c>
      <c r="B122" s="35"/>
      <c r="C122" s="36"/>
      <c r="D122" s="36"/>
      <c r="E122" s="36"/>
    </row>
    <row r="123" spans="1:5">
      <c r="A123" s="2"/>
      <c r="B123" s="4"/>
      <c r="C123" s="4"/>
      <c r="D123" s="34" t="s">
        <v>0</v>
      </c>
      <c r="E123" s="34"/>
    </row>
    <row r="124" spans="1:5">
      <c r="A124" s="2"/>
      <c r="B124" s="4" t="s">
        <v>307</v>
      </c>
      <c r="C124" s="4" t="s">
        <v>308</v>
      </c>
      <c r="D124" s="9" t="s">
        <v>1</v>
      </c>
      <c r="E124" s="4" t="s">
        <v>2</v>
      </c>
    </row>
    <row r="125" spans="1:5">
      <c r="A125" s="32" t="s">
        <v>35</v>
      </c>
      <c r="B125" s="32"/>
      <c r="C125" s="32"/>
    </row>
    <row r="126" spans="1:5">
      <c r="A126" s="2" t="s">
        <v>4</v>
      </c>
      <c r="B126" s="6">
        <v>16043</v>
      </c>
      <c r="C126" s="6">
        <v>125</v>
      </c>
      <c r="D126" s="11">
        <v>60</v>
      </c>
      <c r="E126" s="6">
        <v>65</v>
      </c>
    </row>
    <row r="127" spans="1:5">
      <c r="A127" s="2" t="s">
        <v>36</v>
      </c>
      <c r="B127" s="7">
        <v>0.3</v>
      </c>
      <c r="C127" s="7">
        <v>0.15</v>
      </c>
      <c r="D127" s="12">
        <v>0.23</v>
      </c>
      <c r="E127" s="7">
        <v>0.09</v>
      </c>
    </row>
    <row r="128" spans="1:5">
      <c r="A128" s="2" t="s">
        <v>37</v>
      </c>
      <c r="B128" s="7">
        <v>0.48</v>
      </c>
      <c r="C128" s="7">
        <v>0.73</v>
      </c>
      <c r="D128" s="12">
        <v>0.72</v>
      </c>
      <c r="E128" s="7">
        <v>0.74</v>
      </c>
    </row>
    <row r="129" spans="1:5">
      <c r="A129" s="2" t="s">
        <v>38</v>
      </c>
      <c r="B129" s="7">
        <v>0.05</v>
      </c>
      <c r="C129" s="7">
        <v>0.02</v>
      </c>
      <c r="D129" s="12">
        <v>0.03</v>
      </c>
      <c r="E129" s="7">
        <v>0.02</v>
      </c>
    </row>
    <row r="130" spans="1:5">
      <c r="A130" s="2" t="s">
        <v>39</v>
      </c>
      <c r="B130" s="7">
        <v>0.01</v>
      </c>
      <c r="C130" s="7">
        <v>0</v>
      </c>
      <c r="D130" s="12">
        <v>0</v>
      </c>
      <c r="E130" s="7">
        <v>0</v>
      </c>
    </row>
    <row r="131" spans="1:5">
      <c r="A131" s="2" t="s">
        <v>40</v>
      </c>
      <c r="B131" s="7">
        <v>0.08</v>
      </c>
      <c r="C131" s="7">
        <v>0.06</v>
      </c>
      <c r="D131" s="12">
        <v>0.02</v>
      </c>
      <c r="E131" s="7">
        <v>0.09</v>
      </c>
    </row>
    <row r="132" spans="1:5">
      <c r="A132" s="2" t="s">
        <v>41</v>
      </c>
      <c r="B132" s="7">
        <v>7.0000000000000007E-2</v>
      </c>
      <c r="C132" s="7">
        <v>0.04</v>
      </c>
      <c r="D132" s="12">
        <v>0.01</v>
      </c>
      <c r="E132" s="7">
        <v>0.06</v>
      </c>
    </row>
    <row r="133" spans="1:5">
      <c r="A133" s="2" t="s">
        <v>113</v>
      </c>
      <c r="B133" s="7">
        <v>0.01</v>
      </c>
      <c r="C133" s="7">
        <v>0</v>
      </c>
      <c r="D133" s="12">
        <v>0</v>
      </c>
      <c r="E133" s="7">
        <v>0.01</v>
      </c>
    </row>
    <row r="135" spans="1:5">
      <c r="A135" s="35" t="s">
        <v>323</v>
      </c>
      <c r="B135" s="35"/>
      <c r="C135" s="36"/>
      <c r="D135" s="36"/>
      <c r="E135" s="36"/>
    </row>
    <row r="136" spans="1:5">
      <c r="A136" s="2"/>
      <c r="B136" s="4"/>
      <c r="C136" s="4"/>
      <c r="D136" s="34" t="s">
        <v>0</v>
      </c>
      <c r="E136" s="34"/>
    </row>
    <row r="137" spans="1:5">
      <c r="A137" s="2"/>
      <c r="B137" s="4" t="s">
        <v>307</v>
      </c>
      <c r="C137" s="4" t="s">
        <v>308</v>
      </c>
      <c r="D137" s="9" t="s">
        <v>1</v>
      </c>
      <c r="E137" s="4" t="s">
        <v>2</v>
      </c>
    </row>
    <row r="138" spans="1:5">
      <c r="A138" s="32" t="s">
        <v>42</v>
      </c>
      <c r="B138" s="32"/>
      <c r="C138" s="32"/>
    </row>
    <row r="139" spans="1:5">
      <c r="A139" s="2" t="s">
        <v>4</v>
      </c>
      <c r="B139" s="6">
        <v>16043</v>
      </c>
      <c r="C139" s="6">
        <v>125</v>
      </c>
      <c r="D139" s="11">
        <v>60</v>
      </c>
      <c r="E139" s="6">
        <v>65</v>
      </c>
    </row>
    <row r="140" spans="1:5">
      <c r="A140" s="2" t="s">
        <v>43</v>
      </c>
      <c r="B140" s="7">
        <v>0.24</v>
      </c>
      <c r="C140" s="7">
        <v>0.16</v>
      </c>
      <c r="D140" s="12">
        <v>0.2</v>
      </c>
      <c r="E140" s="7">
        <v>0.12</v>
      </c>
    </row>
    <row r="141" spans="1:5">
      <c r="A141" s="2" t="s">
        <v>44</v>
      </c>
      <c r="B141" s="7">
        <v>0.5</v>
      </c>
      <c r="C141" s="7">
        <v>0.5</v>
      </c>
      <c r="D141" s="12">
        <v>0.47</v>
      </c>
      <c r="E141" s="7">
        <v>0.53</v>
      </c>
    </row>
    <row r="142" spans="1:5">
      <c r="A142" s="2" t="s">
        <v>45</v>
      </c>
      <c r="B142" s="7">
        <v>0.16</v>
      </c>
      <c r="C142" s="7">
        <v>0.22</v>
      </c>
      <c r="D142" s="12">
        <v>0.28999999999999998</v>
      </c>
      <c r="E142" s="7">
        <v>0.17</v>
      </c>
    </row>
    <row r="143" spans="1:5">
      <c r="A143" s="2" t="s">
        <v>46</v>
      </c>
      <c r="B143" s="7">
        <v>0.1</v>
      </c>
      <c r="C143" s="7">
        <v>0.11</v>
      </c>
      <c r="D143" s="12">
        <v>0.05</v>
      </c>
      <c r="E143" s="7">
        <v>0.17</v>
      </c>
    </row>
    <row r="144" spans="1:5">
      <c r="A144" s="2" t="s">
        <v>113</v>
      </c>
      <c r="B144" s="7">
        <v>0.01</v>
      </c>
      <c r="C144" s="7">
        <v>0.01</v>
      </c>
      <c r="D144" s="12">
        <v>0</v>
      </c>
      <c r="E144" s="7">
        <v>0.01</v>
      </c>
    </row>
    <row r="146" spans="1:5">
      <c r="A146" s="35" t="s">
        <v>271</v>
      </c>
      <c r="B146" s="35"/>
      <c r="C146" s="36"/>
      <c r="D146" s="36"/>
      <c r="E146" s="36"/>
    </row>
    <row r="147" spans="1:5">
      <c r="A147" s="2"/>
      <c r="B147" s="4"/>
      <c r="C147" s="4"/>
      <c r="D147" s="34" t="s">
        <v>0</v>
      </c>
      <c r="E147" s="34"/>
    </row>
    <row r="148" spans="1:5">
      <c r="A148" s="2"/>
      <c r="B148" s="4" t="s">
        <v>307</v>
      </c>
      <c r="C148" s="4" t="s">
        <v>308</v>
      </c>
      <c r="D148" s="9" t="s">
        <v>1</v>
      </c>
      <c r="E148" s="4" t="s">
        <v>2</v>
      </c>
    </row>
    <row r="149" spans="1:5">
      <c r="A149" s="32" t="s">
        <v>47</v>
      </c>
      <c r="B149" s="32"/>
      <c r="C149" s="32"/>
    </row>
    <row r="150" spans="1:5">
      <c r="A150" s="2" t="s">
        <v>4</v>
      </c>
      <c r="B150" s="6">
        <v>16043</v>
      </c>
      <c r="C150" s="6">
        <v>125</v>
      </c>
      <c r="D150" s="11">
        <v>60</v>
      </c>
      <c r="E150" s="6">
        <v>65</v>
      </c>
    </row>
    <row r="151" spans="1:5">
      <c r="A151" s="2" t="s">
        <v>48</v>
      </c>
      <c r="B151" s="7">
        <v>0.63</v>
      </c>
      <c r="C151" s="7">
        <v>0.83</v>
      </c>
      <c r="D151" s="12">
        <v>0.75</v>
      </c>
      <c r="E151" s="7">
        <v>0.91</v>
      </c>
    </row>
    <row r="152" spans="1:5">
      <c r="A152" s="2" t="s">
        <v>49</v>
      </c>
      <c r="B152" s="7">
        <v>0.25</v>
      </c>
      <c r="C152" s="7">
        <v>0.12</v>
      </c>
      <c r="D152" s="12">
        <v>0.16</v>
      </c>
      <c r="E152" s="7">
        <v>0.09</v>
      </c>
    </row>
    <row r="153" spans="1:5">
      <c r="A153" s="2" t="s">
        <v>50</v>
      </c>
      <c r="B153" s="7">
        <v>0.08</v>
      </c>
      <c r="C153" s="7">
        <v>0.04</v>
      </c>
      <c r="D153" s="12">
        <v>0.09</v>
      </c>
      <c r="E153" s="7">
        <v>0</v>
      </c>
    </row>
    <row r="154" spans="1:5">
      <c r="A154" s="2" t="s">
        <v>51</v>
      </c>
      <c r="B154" s="7">
        <v>0.02</v>
      </c>
      <c r="C154" s="7">
        <v>0.01</v>
      </c>
      <c r="D154" s="12">
        <v>0.01</v>
      </c>
      <c r="E154" s="7">
        <v>0</v>
      </c>
    </row>
    <row r="155" spans="1:5">
      <c r="A155" s="2" t="s">
        <v>52</v>
      </c>
      <c r="B155" s="7">
        <v>0.01</v>
      </c>
      <c r="C155" s="7">
        <v>0</v>
      </c>
      <c r="D155" s="12">
        <v>0</v>
      </c>
      <c r="E155" s="7">
        <v>0</v>
      </c>
    </row>
    <row r="156" spans="1:5">
      <c r="A156" s="2" t="s">
        <v>257</v>
      </c>
      <c r="B156" s="7">
        <v>0.01</v>
      </c>
      <c r="C156" s="7">
        <v>0</v>
      </c>
      <c r="D156" s="12">
        <v>0</v>
      </c>
      <c r="E156" s="7">
        <v>0</v>
      </c>
    </row>
    <row r="157" spans="1:5">
      <c r="A157" s="2" t="s">
        <v>113</v>
      </c>
      <c r="B157" s="4"/>
      <c r="C157" s="7">
        <v>0</v>
      </c>
      <c r="D157" s="12">
        <v>0</v>
      </c>
      <c r="E157" s="7">
        <v>0</v>
      </c>
    </row>
    <row r="159" spans="1:5">
      <c r="A159" s="35" t="s">
        <v>272</v>
      </c>
      <c r="B159" s="35"/>
      <c r="C159" s="36"/>
      <c r="D159" s="36"/>
      <c r="E159" s="36"/>
    </row>
    <row r="160" spans="1:5">
      <c r="A160" s="2"/>
      <c r="B160" s="4"/>
      <c r="C160" s="4"/>
      <c r="D160" s="34" t="s">
        <v>0</v>
      </c>
      <c r="E160" s="34"/>
    </row>
    <row r="161" spans="1:29">
      <c r="A161" s="2"/>
      <c r="B161" s="4" t="s">
        <v>307</v>
      </c>
      <c r="C161" s="4" t="s">
        <v>308</v>
      </c>
      <c r="D161" s="9" t="s">
        <v>1</v>
      </c>
      <c r="E161" s="4" t="s">
        <v>2</v>
      </c>
    </row>
    <row r="162" spans="1:29">
      <c r="A162" s="32" t="s">
        <v>53</v>
      </c>
      <c r="B162" s="32"/>
      <c r="C162" s="32"/>
    </row>
    <row r="163" spans="1:29">
      <c r="A163" s="2" t="s">
        <v>4</v>
      </c>
      <c r="B163" s="6">
        <v>16043</v>
      </c>
      <c r="C163" s="6">
        <v>125</v>
      </c>
      <c r="D163" s="11">
        <v>60</v>
      </c>
      <c r="E163" s="6">
        <v>65</v>
      </c>
    </row>
    <row r="164" spans="1:29">
      <c r="A164" s="2" t="s">
        <v>54</v>
      </c>
      <c r="B164" s="7">
        <v>0.18</v>
      </c>
      <c r="C164" s="7">
        <v>0.16</v>
      </c>
      <c r="D164" s="12">
        <v>0.23</v>
      </c>
      <c r="E164" s="7">
        <v>0.1</v>
      </c>
    </row>
    <row r="165" spans="1:29">
      <c r="A165" s="2" t="s">
        <v>55</v>
      </c>
      <c r="B165" s="7">
        <v>0.28000000000000003</v>
      </c>
      <c r="C165" s="7">
        <v>0.22</v>
      </c>
      <c r="D165" s="12">
        <v>0.23</v>
      </c>
      <c r="E165" s="7">
        <v>0.22</v>
      </c>
    </row>
    <row r="166" spans="1:29">
      <c r="A166" s="2" t="s">
        <v>56</v>
      </c>
      <c r="B166" s="7">
        <v>0.19</v>
      </c>
      <c r="C166" s="7">
        <v>0.3</v>
      </c>
      <c r="D166" s="12">
        <v>0.24</v>
      </c>
      <c r="E166" s="7">
        <v>0.35</v>
      </c>
    </row>
    <row r="167" spans="1:29">
      <c r="A167" s="2" t="s">
        <v>57</v>
      </c>
      <c r="B167" s="7">
        <v>0.31</v>
      </c>
      <c r="C167" s="7">
        <v>0.31</v>
      </c>
      <c r="D167" s="12">
        <v>0.31</v>
      </c>
      <c r="E167" s="7">
        <v>0.31</v>
      </c>
    </row>
    <row r="168" spans="1:29">
      <c r="A168" s="2" t="s">
        <v>113</v>
      </c>
      <c r="B168" s="7">
        <v>0.03</v>
      </c>
      <c r="C168" s="7">
        <v>0</v>
      </c>
      <c r="D168" s="12">
        <v>0</v>
      </c>
      <c r="E168" s="7">
        <v>0.01</v>
      </c>
    </row>
    <row r="170" spans="1:29" s="3" customFormat="1" ht="30" customHeight="1">
      <c r="A170" s="32" t="s">
        <v>216</v>
      </c>
      <c r="B170" s="32"/>
      <c r="C170" s="33"/>
      <c r="D170" s="33"/>
      <c r="E170" s="33"/>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row>
    <row r="171" spans="1:29">
      <c r="A171" s="35" t="s">
        <v>273</v>
      </c>
      <c r="B171" s="35"/>
      <c r="C171" s="36"/>
      <c r="D171" s="36"/>
      <c r="E171" s="36"/>
    </row>
    <row r="172" spans="1:29">
      <c r="A172" s="2"/>
      <c r="B172" s="4"/>
      <c r="C172" s="4"/>
      <c r="D172" s="34" t="s">
        <v>0</v>
      </c>
      <c r="E172" s="34"/>
    </row>
    <row r="173" spans="1:29">
      <c r="A173" s="2"/>
      <c r="B173" s="4" t="s">
        <v>307</v>
      </c>
      <c r="C173" s="4" t="s">
        <v>308</v>
      </c>
      <c r="D173" s="9" t="s">
        <v>1</v>
      </c>
      <c r="E173" s="4" t="s">
        <v>2</v>
      </c>
    </row>
    <row r="174" spans="1:29">
      <c r="A174" s="32" t="s">
        <v>62</v>
      </c>
      <c r="B174" s="32"/>
      <c r="C174" s="32"/>
    </row>
    <row r="175" spans="1:29">
      <c r="A175" s="2" t="s">
        <v>4</v>
      </c>
      <c r="B175" s="6">
        <v>16043</v>
      </c>
      <c r="C175" s="6">
        <v>125</v>
      </c>
      <c r="D175" s="11">
        <v>60</v>
      </c>
      <c r="E175" s="6">
        <v>65</v>
      </c>
    </row>
    <row r="176" spans="1:29">
      <c r="A176" s="2" t="s">
        <v>63</v>
      </c>
      <c r="B176" s="7">
        <v>0.28000000000000003</v>
      </c>
      <c r="C176" s="7">
        <v>0.26</v>
      </c>
      <c r="D176" s="12">
        <v>0.24</v>
      </c>
      <c r="E176" s="7">
        <v>0.28999999999999998</v>
      </c>
    </row>
    <row r="177" spans="1:5">
      <c r="A177" s="2" t="s">
        <v>64</v>
      </c>
      <c r="B177" s="7">
        <v>0.25</v>
      </c>
      <c r="C177" s="7">
        <v>0.32</v>
      </c>
      <c r="D177" s="12">
        <v>0.34</v>
      </c>
      <c r="E177" s="7">
        <v>0.3</v>
      </c>
    </row>
    <row r="178" spans="1:5">
      <c r="A178" s="2" t="s">
        <v>65</v>
      </c>
      <c r="B178" s="7">
        <v>0.17</v>
      </c>
      <c r="C178" s="7">
        <v>0.2</v>
      </c>
      <c r="D178" s="12">
        <v>0.21</v>
      </c>
      <c r="E178" s="7">
        <v>0.18</v>
      </c>
    </row>
    <row r="179" spans="1:5">
      <c r="A179" s="2" t="s">
        <v>66</v>
      </c>
      <c r="B179" s="7">
        <v>0.28999999999999998</v>
      </c>
      <c r="C179" s="7">
        <v>0.22</v>
      </c>
      <c r="D179" s="12">
        <v>0.21</v>
      </c>
      <c r="E179" s="7">
        <v>0.23</v>
      </c>
    </row>
    <row r="180" spans="1:5">
      <c r="A180" s="2" t="s">
        <v>252</v>
      </c>
      <c r="B180" s="7">
        <v>0.01</v>
      </c>
      <c r="C180" s="7">
        <v>0</v>
      </c>
      <c r="D180" s="12">
        <v>0</v>
      </c>
      <c r="E180" s="7">
        <v>0</v>
      </c>
    </row>
    <row r="181" spans="1:5">
      <c r="A181" s="2" t="s">
        <v>113</v>
      </c>
      <c r="B181" s="7">
        <v>0</v>
      </c>
      <c r="C181" s="7">
        <v>0</v>
      </c>
      <c r="D181" s="12">
        <v>0</v>
      </c>
      <c r="E181" s="7">
        <v>0</v>
      </c>
    </row>
    <row r="182" spans="1:5">
      <c r="A182" s="2" t="s">
        <v>305</v>
      </c>
      <c r="B182" s="7">
        <f>B176+B177</f>
        <v>0.53</v>
      </c>
      <c r="C182" s="7">
        <f>C176+C177</f>
        <v>0.58000000000000007</v>
      </c>
      <c r="D182" s="12">
        <f t="shared" ref="D182:E182" si="0">D176+D177</f>
        <v>0.58000000000000007</v>
      </c>
      <c r="E182" s="7">
        <f t="shared" si="0"/>
        <v>0.59</v>
      </c>
    </row>
    <row r="184" spans="1:5">
      <c r="A184" s="35" t="s">
        <v>274</v>
      </c>
      <c r="B184" s="35"/>
      <c r="C184" s="36"/>
      <c r="D184" s="36"/>
      <c r="E184" s="36"/>
    </row>
    <row r="185" spans="1:5">
      <c r="A185" s="2"/>
      <c r="B185" s="4"/>
      <c r="C185" s="4"/>
      <c r="D185" s="34" t="s">
        <v>0</v>
      </c>
      <c r="E185" s="34"/>
    </row>
    <row r="186" spans="1:5">
      <c r="A186" s="2"/>
      <c r="B186" s="4" t="s">
        <v>307</v>
      </c>
      <c r="C186" s="4" t="s">
        <v>308</v>
      </c>
      <c r="D186" s="9" t="s">
        <v>1</v>
      </c>
      <c r="E186" s="4" t="s">
        <v>2</v>
      </c>
    </row>
    <row r="187" spans="1:5">
      <c r="A187" s="32" t="s">
        <v>67</v>
      </c>
      <c r="B187" s="32"/>
      <c r="C187" s="32"/>
    </row>
    <row r="188" spans="1:5">
      <c r="A188" s="2" t="s">
        <v>4</v>
      </c>
      <c r="B188" s="6">
        <v>16043</v>
      </c>
      <c r="C188" s="6">
        <v>125</v>
      </c>
      <c r="D188" s="11">
        <v>60</v>
      </c>
      <c r="E188" s="6">
        <v>65</v>
      </c>
    </row>
    <row r="189" spans="1:5">
      <c r="A189" s="2" t="s">
        <v>63</v>
      </c>
      <c r="B189" s="7">
        <v>0.35</v>
      </c>
      <c r="C189" s="7">
        <v>0.36</v>
      </c>
      <c r="D189" s="12">
        <v>0.32</v>
      </c>
      <c r="E189" s="7">
        <v>0.4</v>
      </c>
    </row>
    <row r="190" spans="1:5">
      <c r="A190" s="2" t="s">
        <v>64</v>
      </c>
      <c r="B190" s="7">
        <v>0.25</v>
      </c>
      <c r="C190" s="7">
        <v>0.28000000000000003</v>
      </c>
      <c r="D190" s="12">
        <v>0.37</v>
      </c>
      <c r="E190" s="7">
        <v>0.19</v>
      </c>
    </row>
    <row r="191" spans="1:5">
      <c r="A191" s="2" t="s">
        <v>65</v>
      </c>
      <c r="B191" s="7">
        <v>0.12</v>
      </c>
      <c r="C191" s="7">
        <v>0.19</v>
      </c>
      <c r="D191" s="12">
        <v>0.17</v>
      </c>
      <c r="E191" s="7">
        <v>0.22</v>
      </c>
    </row>
    <row r="192" spans="1:5">
      <c r="A192" s="2" t="s">
        <v>66</v>
      </c>
      <c r="B192" s="7">
        <v>0.27</v>
      </c>
      <c r="C192" s="7">
        <v>0.15</v>
      </c>
      <c r="D192" s="12">
        <v>0.14000000000000001</v>
      </c>
      <c r="E192" s="7">
        <v>0.16</v>
      </c>
    </row>
    <row r="193" spans="1:29">
      <c r="A193" s="2" t="s">
        <v>252</v>
      </c>
      <c r="B193" s="7">
        <v>0.01</v>
      </c>
      <c r="C193" s="7">
        <v>0.01</v>
      </c>
      <c r="D193" s="12">
        <v>0</v>
      </c>
      <c r="E193" s="7">
        <v>0.01</v>
      </c>
    </row>
    <row r="194" spans="1:29">
      <c r="A194" s="2" t="s">
        <v>113</v>
      </c>
      <c r="B194" s="7">
        <v>0</v>
      </c>
      <c r="C194" s="7">
        <v>0</v>
      </c>
      <c r="D194" s="12">
        <v>0</v>
      </c>
      <c r="E194" s="7">
        <v>0.01</v>
      </c>
    </row>
    <row r="195" spans="1:29">
      <c r="A195" s="2" t="s">
        <v>305</v>
      </c>
      <c r="B195" s="7">
        <f>B189+B190</f>
        <v>0.6</v>
      </c>
      <c r="C195" s="7">
        <f>C189+C190</f>
        <v>0.64</v>
      </c>
      <c r="D195" s="12">
        <f t="shared" ref="D195:E195" si="1">D189+D190</f>
        <v>0.69</v>
      </c>
      <c r="E195" s="7">
        <f t="shared" si="1"/>
        <v>0.59000000000000008</v>
      </c>
    </row>
    <row r="197" spans="1:29" s="3" customFormat="1">
      <c r="A197" s="32" t="s">
        <v>275</v>
      </c>
      <c r="B197" s="32"/>
      <c r="C197" s="33"/>
      <c r="D197" s="33"/>
      <c r="E197" s="33"/>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row>
    <row r="198" spans="1:29">
      <c r="A198" s="2"/>
      <c r="B198" s="4"/>
      <c r="C198" s="4"/>
      <c r="D198" s="34" t="s">
        <v>0</v>
      </c>
      <c r="E198" s="34"/>
    </row>
    <row r="199" spans="1:29">
      <c r="A199" s="2"/>
      <c r="B199" s="4" t="s">
        <v>307</v>
      </c>
      <c r="C199" s="4" t="s">
        <v>308</v>
      </c>
      <c r="D199" s="9" t="s">
        <v>1</v>
      </c>
      <c r="E199" s="4" t="s">
        <v>2</v>
      </c>
    </row>
    <row r="200" spans="1:29">
      <c r="A200" s="32" t="s">
        <v>68</v>
      </c>
      <c r="B200" s="32"/>
      <c r="C200" s="32"/>
    </row>
    <row r="201" spans="1:29">
      <c r="A201" s="2" t="s">
        <v>4</v>
      </c>
      <c r="B201" s="6">
        <v>16043</v>
      </c>
      <c r="C201" s="6">
        <v>125</v>
      </c>
      <c r="D201" s="11">
        <v>60</v>
      </c>
      <c r="E201" s="6">
        <v>65</v>
      </c>
    </row>
    <row r="202" spans="1:29">
      <c r="A202" s="2" t="s">
        <v>63</v>
      </c>
      <c r="B202" s="7">
        <v>0.31</v>
      </c>
      <c r="C202" s="7">
        <v>0.22</v>
      </c>
      <c r="D202" s="12">
        <v>0.17</v>
      </c>
      <c r="E202" s="7">
        <v>0.26</v>
      </c>
    </row>
    <row r="203" spans="1:29">
      <c r="A203" s="2" t="s">
        <v>64</v>
      </c>
      <c r="B203" s="7">
        <v>0.31</v>
      </c>
      <c r="C203" s="7">
        <v>0.3</v>
      </c>
      <c r="D203" s="12">
        <v>0.41</v>
      </c>
      <c r="E203" s="7">
        <v>0.2</v>
      </c>
    </row>
    <row r="204" spans="1:29">
      <c r="A204" s="2" t="s">
        <v>65</v>
      </c>
      <c r="B204" s="7">
        <v>0.16</v>
      </c>
      <c r="C204" s="7">
        <v>0.28000000000000003</v>
      </c>
      <c r="D204" s="12">
        <v>0.23</v>
      </c>
      <c r="E204" s="7">
        <v>0.32</v>
      </c>
    </row>
    <row r="205" spans="1:29">
      <c r="A205" s="2" t="s">
        <v>66</v>
      </c>
      <c r="B205" s="7">
        <v>0.21</v>
      </c>
      <c r="C205" s="7">
        <v>0.18</v>
      </c>
      <c r="D205" s="12">
        <v>0.18</v>
      </c>
      <c r="E205" s="7">
        <v>0.19</v>
      </c>
    </row>
    <row r="206" spans="1:29">
      <c r="A206" s="2" t="s">
        <v>252</v>
      </c>
      <c r="B206" s="7">
        <v>0.02</v>
      </c>
      <c r="C206" s="7">
        <v>0.01</v>
      </c>
      <c r="D206" s="12">
        <v>0</v>
      </c>
      <c r="E206" s="7">
        <v>0.02</v>
      </c>
    </row>
    <row r="207" spans="1:29">
      <c r="A207" s="2" t="s">
        <v>113</v>
      </c>
      <c r="B207" s="7">
        <v>0</v>
      </c>
      <c r="C207" s="7">
        <v>0</v>
      </c>
      <c r="D207" s="12">
        <v>0</v>
      </c>
      <c r="E207" s="7">
        <v>0</v>
      </c>
    </row>
    <row r="208" spans="1:29">
      <c r="A208" s="2" t="s">
        <v>305</v>
      </c>
      <c r="B208" s="7">
        <f>B202+B203</f>
        <v>0.62</v>
      </c>
      <c r="C208" s="7">
        <f>C202+C203</f>
        <v>0.52</v>
      </c>
      <c r="D208" s="12">
        <f t="shared" ref="D208:E208" si="2">D202+D203</f>
        <v>0.57999999999999996</v>
      </c>
      <c r="E208" s="7">
        <f t="shared" si="2"/>
        <v>0.46</v>
      </c>
    </row>
    <row r="210" spans="1:5">
      <c r="A210" s="32" t="s">
        <v>276</v>
      </c>
      <c r="B210" s="32"/>
      <c r="C210" s="33"/>
      <c r="D210" s="33"/>
      <c r="E210" s="33"/>
    </row>
    <row r="211" spans="1:5">
      <c r="A211" s="2"/>
      <c r="B211" s="4"/>
      <c r="C211" s="4"/>
      <c r="D211" s="34" t="s">
        <v>0</v>
      </c>
      <c r="E211" s="34"/>
    </row>
    <row r="212" spans="1:5">
      <c r="A212" s="2"/>
      <c r="B212" s="4" t="s">
        <v>307</v>
      </c>
      <c r="C212" s="4" t="s">
        <v>308</v>
      </c>
      <c r="D212" s="9" t="s">
        <v>1</v>
      </c>
      <c r="E212" s="4" t="s">
        <v>2</v>
      </c>
    </row>
    <row r="213" spans="1:5">
      <c r="A213" s="32" t="s">
        <v>69</v>
      </c>
      <c r="B213" s="32"/>
      <c r="C213" s="32"/>
    </row>
    <row r="214" spans="1:5">
      <c r="A214" s="2" t="s">
        <v>4</v>
      </c>
      <c r="B214" s="6">
        <v>16043</v>
      </c>
      <c r="C214" s="6">
        <v>125</v>
      </c>
      <c r="D214" s="11">
        <v>60</v>
      </c>
      <c r="E214" s="6">
        <v>65</v>
      </c>
    </row>
    <row r="215" spans="1:5">
      <c r="A215" s="2" t="s">
        <v>63</v>
      </c>
      <c r="B215" s="7">
        <v>0.36</v>
      </c>
      <c r="C215" s="7">
        <v>0.41</v>
      </c>
      <c r="D215" s="12">
        <v>0.39</v>
      </c>
      <c r="E215" s="7">
        <v>0.44</v>
      </c>
    </row>
    <row r="216" spans="1:5">
      <c r="A216" s="2" t="s">
        <v>64</v>
      </c>
      <c r="B216" s="7">
        <v>0.33</v>
      </c>
      <c r="C216" s="7">
        <v>0.35</v>
      </c>
      <c r="D216" s="12">
        <v>0.45</v>
      </c>
      <c r="E216" s="7">
        <v>0.26</v>
      </c>
    </row>
    <row r="217" spans="1:5">
      <c r="A217" s="2" t="s">
        <v>65</v>
      </c>
      <c r="B217" s="7">
        <v>0.13</v>
      </c>
      <c r="C217" s="7">
        <v>0.16</v>
      </c>
      <c r="D217" s="12">
        <v>0.09</v>
      </c>
      <c r="E217" s="7">
        <v>0.22</v>
      </c>
    </row>
    <row r="218" spans="1:5">
      <c r="A218" s="2" t="s">
        <v>66</v>
      </c>
      <c r="B218" s="7">
        <v>0.17</v>
      </c>
      <c r="C218" s="7">
        <v>7.0000000000000007E-2</v>
      </c>
      <c r="D218" s="12">
        <v>7.0000000000000007E-2</v>
      </c>
      <c r="E218" s="7">
        <v>0.06</v>
      </c>
    </row>
    <row r="219" spans="1:5">
      <c r="A219" s="2" t="s">
        <v>252</v>
      </c>
      <c r="B219" s="7">
        <v>0.01</v>
      </c>
      <c r="C219" s="7">
        <v>0</v>
      </c>
      <c r="D219" s="12">
        <v>0</v>
      </c>
      <c r="E219" s="7">
        <v>0</v>
      </c>
    </row>
    <row r="220" spans="1:5">
      <c r="A220" s="2" t="s">
        <v>113</v>
      </c>
      <c r="B220" s="7">
        <v>0</v>
      </c>
      <c r="C220" s="7">
        <v>0.01</v>
      </c>
      <c r="D220" s="12">
        <v>0</v>
      </c>
      <c r="E220" s="7">
        <v>0.01</v>
      </c>
    </row>
    <row r="221" spans="1:5">
      <c r="A221" s="2" t="s">
        <v>305</v>
      </c>
      <c r="B221" s="7">
        <f>B215+B216</f>
        <v>0.69</v>
      </c>
      <c r="C221" s="7">
        <f>C215+C216</f>
        <v>0.76</v>
      </c>
      <c r="D221" s="12">
        <f t="shared" ref="D221:E221" si="3">D215+D216</f>
        <v>0.84000000000000008</v>
      </c>
      <c r="E221" s="7">
        <f t="shared" si="3"/>
        <v>0.7</v>
      </c>
    </row>
    <row r="223" spans="1:5">
      <c r="A223" s="35" t="s">
        <v>277</v>
      </c>
      <c r="B223" s="35"/>
      <c r="C223" s="36"/>
      <c r="D223" s="36"/>
      <c r="E223" s="36"/>
    </row>
    <row r="224" spans="1:5">
      <c r="A224" s="2"/>
      <c r="B224" s="4"/>
      <c r="C224" s="4"/>
      <c r="D224" s="34" t="s">
        <v>0</v>
      </c>
      <c r="E224" s="34"/>
    </row>
    <row r="225" spans="1:5">
      <c r="A225" s="2"/>
      <c r="B225" s="4" t="s">
        <v>307</v>
      </c>
      <c r="C225" s="4" t="s">
        <v>308</v>
      </c>
      <c r="D225" s="9" t="s">
        <v>1</v>
      </c>
      <c r="E225" s="4" t="s">
        <v>2</v>
      </c>
    </row>
    <row r="226" spans="1:5">
      <c r="A226" s="32" t="s">
        <v>70</v>
      </c>
      <c r="B226" s="32"/>
      <c r="C226" s="32"/>
    </row>
    <row r="227" spans="1:5">
      <c r="A227" s="2" t="s">
        <v>4</v>
      </c>
      <c r="B227" s="6">
        <v>16043</v>
      </c>
      <c r="C227" s="6">
        <v>125</v>
      </c>
      <c r="D227" s="11">
        <v>60</v>
      </c>
      <c r="E227" s="6">
        <v>65</v>
      </c>
    </row>
    <row r="228" spans="1:5">
      <c r="A228" s="2" t="s">
        <v>63</v>
      </c>
      <c r="B228" s="7">
        <v>0.14000000000000001</v>
      </c>
      <c r="C228" s="7">
        <v>0.09</v>
      </c>
      <c r="D228" s="12">
        <v>7.0000000000000007E-2</v>
      </c>
      <c r="E228" s="7">
        <v>0.1</v>
      </c>
    </row>
    <row r="229" spans="1:5">
      <c r="A229" s="2" t="s">
        <v>64</v>
      </c>
      <c r="B229" s="7">
        <v>0.15</v>
      </c>
      <c r="C229" s="7">
        <v>0.04</v>
      </c>
      <c r="D229" s="12">
        <v>0.03</v>
      </c>
      <c r="E229" s="7">
        <v>0.05</v>
      </c>
    </row>
    <row r="230" spans="1:5">
      <c r="A230" s="2" t="s">
        <v>65</v>
      </c>
      <c r="B230" s="7">
        <v>0.2</v>
      </c>
      <c r="C230" s="7">
        <v>0.19</v>
      </c>
      <c r="D230" s="12">
        <v>0.2</v>
      </c>
      <c r="E230" s="7">
        <v>0.18</v>
      </c>
    </row>
    <row r="231" spans="1:5">
      <c r="A231" s="2" t="s">
        <v>66</v>
      </c>
      <c r="B231" s="7">
        <v>0.49</v>
      </c>
      <c r="C231" s="7">
        <v>0.67</v>
      </c>
      <c r="D231" s="12">
        <v>0.71</v>
      </c>
      <c r="E231" s="7">
        <v>0.64</v>
      </c>
    </row>
    <row r="232" spans="1:5">
      <c r="A232" s="2" t="s">
        <v>252</v>
      </c>
      <c r="B232" s="7">
        <v>0.01</v>
      </c>
      <c r="C232" s="7">
        <v>0</v>
      </c>
      <c r="D232" s="12">
        <v>0</v>
      </c>
      <c r="E232" s="7">
        <v>0.01</v>
      </c>
    </row>
    <row r="233" spans="1:5">
      <c r="A233" s="2" t="s">
        <v>113</v>
      </c>
      <c r="B233" s="7">
        <v>0</v>
      </c>
      <c r="C233" s="7">
        <v>0</v>
      </c>
      <c r="D233" s="12">
        <v>0</v>
      </c>
      <c r="E233" s="7">
        <v>0.01</v>
      </c>
    </row>
    <row r="234" spans="1:5">
      <c r="A234" s="2" t="s">
        <v>305</v>
      </c>
      <c r="B234" s="7">
        <f>B228+B229</f>
        <v>0.29000000000000004</v>
      </c>
      <c r="C234" s="7">
        <f>C228+C229</f>
        <v>0.13</v>
      </c>
      <c r="D234" s="12">
        <f t="shared" ref="D234:E234" si="4">D228+D229</f>
        <v>0.1</v>
      </c>
      <c r="E234" s="7">
        <f t="shared" si="4"/>
        <v>0.15000000000000002</v>
      </c>
    </row>
    <row r="236" spans="1:5">
      <c r="A236" s="35" t="s">
        <v>278</v>
      </c>
      <c r="B236" s="35"/>
      <c r="C236" s="36"/>
      <c r="D236" s="36"/>
      <c r="E236" s="36"/>
    </row>
    <row r="237" spans="1:5">
      <c r="A237" s="2"/>
      <c r="B237" s="4"/>
      <c r="C237" s="4"/>
      <c r="D237" s="34" t="s">
        <v>0</v>
      </c>
      <c r="E237" s="34"/>
    </row>
    <row r="238" spans="1:5">
      <c r="A238" s="2"/>
      <c r="B238" s="4" t="s">
        <v>307</v>
      </c>
      <c r="C238" s="4" t="s">
        <v>308</v>
      </c>
      <c r="D238" s="9" t="s">
        <v>1</v>
      </c>
      <c r="E238" s="4" t="s">
        <v>2</v>
      </c>
    </row>
    <row r="239" spans="1:5">
      <c r="A239" s="32" t="s">
        <v>71</v>
      </c>
      <c r="B239" s="32"/>
      <c r="C239" s="32"/>
    </row>
    <row r="240" spans="1:5">
      <c r="A240" s="2" t="s">
        <v>4</v>
      </c>
      <c r="B240" s="6">
        <v>16043</v>
      </c>
      <c r="C240" s="6">
        <v>125</v>
      </c>
      <c r="D240" s="11">
        <v>60</v>
      </c>
      <c r="E240" s="6">
        <v>65</v>
      </c>
    </row>
    <row r="241" spans="1:5">
      <c r="A241" s="2" t="s">
        <v>63</v>
      </c>
      <c r="B241" s="7">
        <v>0.47</v>
      </c>
      <c r="C241" s="7">
        <v>0.71</v>
      </c>
      <c r="D241" s="12">
        <v>0.69</v>
      </c>
      <c r="E241" s="7">
        <v>0.74</v>
      </c>
    </row>
    <row r="242" spans="1:5">
      <c r="A242" s="2" t="s">
        <v>64</v>
      </c>
      <c r="B242" s="7">
        <v>0.36</v>
      </c>
      <c r="C242" s="7">
        <v>0.23</v>
      </c>
      <c r="D242" s="12">
        <v>0.28000000000000003</v>
      </c>
      <c r="E242" s="7">
        <v>0.18</v>
      </c>
    </row>
    <row r="243" spans="1:5">
      <c r="A243" s="2" t="s">
        <v>65</v>
      </c>
      <c r="B243" s="7">
        <v>0.08</v>
      </c>
      <c r="C243" s="7">
        <v>0.01</v>
      </c>
      <c r="D243" s="12">
        <v>0</v>
      </c>
      <c r="E243" s="7">
        <v>0.03</v>
      </c>
    </row>
    <row r="244" spans="1:5">
      <c r="A244" s="2" t="s">
        <v>66</v>
      </c>
      <c r="B244" s="7">
        <v>0.06</v>
      </c>
      <c r="C244" s="7">
        <v>0.01</v>
      </c>
      <c r="D244" s="12">
        <v>0.01</v>
      </c>
      <c r="E244" s="7">
        <v>0.02</v>
      </c>
    </row>
    <row r="245" spans="1:5">
      <c r="A245" s="2" t="s">
        <v>252</v>
      </c>
      <c r="B245" s="7">
        <v>0.02</v>
      </c>
      <c r="C245" s="7">
        <v>0.02</v>
      </c>
      <c r="D245" s="12">
        <v>0.02</v>
      </c>
      <c r="E245" s="7">
        <v>0.02</v>
      </c>
    </row>
    <row r="246" spans="1:5">
      <c r="A246" s="2" t="s">
        <v>113</v>
      </c>
      <c r="B246" s="7">
        <v>0</v>
      </c>
      <c r="C246" s="7">
        <v>0.01</v>
      </c>
      <c r="D246" s="12">
        <v>0</v>
      </c>
      <c r="E246" s="7">
        <v>0.01</v>
      </c>
    </row>
    <row r="247" spans="1:5">
      <c r="A247" s="2" t="s">
        <v>305</v>
      </c>
      <c r="B247" s="7">
        <f>B241+B242</f>
        <v>0.83</v>
      </c>
      <c r="C247" s="7">
        <f>C241+C242</f>
        <v>0.94</v>
      </c>
      <c r="D247" s="12">
        <f t="shared" ref="D247:E247" si="5">D241+D242</f>
        <v>0.97</v>
      </c>
      <c r="E247" s="7">
        <f t="shared" si="5"/>
        <v>0.91999999999999993</v>
      </c>
    </row>
    <row r="249" spans="1:5">
      <c r="A249" s="35" t="s">
        <v>279</v>
      </c>
      <c r="B249" s="35"/>
      <c r="C249" s="36"/>
      <c r="D249" s="36"/>
      <c r="E249" s="36"/>
    </row>
    <row r="250" spans="1:5">
      <c r="A250" s="2"/>
      <c r="B250" s="4"/>
      <c r="C250" s="4"/>
      <c r="D250" s="34" t="s">
        <v>0</v>
      </c>
      <c r="E250" s="34"/>
    </row>
    <row r="251" spans="1:5">
      <c r="A251" s="2"/>
      <c r="B251" s="4" t="s">
        <v>307</v>
      </c>
      <c r="C251" s="4" t="s">
        <v>308</v>
      </c>
      <c r="D251" s="9" t="s">
        <v>1</v>
      </c>
      <c r="E251" s="4" t="s">
        <v>2</v>
      </c>
    </row>
    <row r="252" spans="1:5">
      <c r="A252" s="32" t="s">
        <v>72</v>
      </c>
      <c r="B252" s="32"/>
      <c r="C252" s="32"/>
    </row>
    <row r="253" spans="1:5">
      <c r="A253" s="2" t="s">
        <v>4</v>
      </c>
      <c r="B253" s="6">
        <v>16043</v>
      </c>
      <c r="C253" s="6">
        <v>125</v>
      </c>
      <c r="D253" s="11">
        <v>60</v>
      </c>
      <c r="E253" s="6">
        <v>65</v>
      </c>
    </row>
    <row r="254" spans="1:5">
      <c r="A254" s="2" t="s">
        <v>63</v>
      </c>
      <c r="B254" s="7">
        <v>0.32</v>
      </c>
      <c r="C254" s="7">
        <v>0.5</v>
      </c>
      <c r="D254" s="12">
        <v>0.55000000000000004</v>
      </c>
      <c r="E254" s="7">
        <v>0.46</v>
      </c>
    </row>
    <row r="255" spans="1:5">
      <c r="A255" s="2" t="s">
        <v>64</v>
      </c>
      <c r="B255" s="7">
        <v>0.41</v>
      </c>
      <c r="C255" s="7">
        <v>0.4</v>
      </c>
      <c r="D255" s="12">
        <v>0.42</v>
      </c>
      <c r="E255" s="7">
        <v>0.38</v>
      </c>
    </row>
    <row r="256" spans="1:5">
      <c r="A256" s="2" t="s">
        <v>65</v>
      </c>
      <c r="B256" s="7">
        <v>0.13</v>
      </c>
      <c r="C256" s="7">
        <v>0.06</v>
      </c>
      <c r="D256" s="12">
        <v>0</v>
      </c>
      <c r="E256" s="7">
        <v>0.12</v>
      </c>
    </row>
    <row r="257" spans="1:5">
      <c r="A257" s="2" t="s">
        <v>66</v>
      </c>
      <c r="B257" s="7">
        <v>0.08</v>
      </c>
      <c r="C257" s="7">
        <v>0</v>
      </c>
      <c r="D257" s="12">
        <v>0.01</v>
      </c>
      <c r="E257" s="7">
        <v>0</v>
      </c>
    </row>
    <row r="258" spans="1:5">
      <c r="A258" s="2" t="s">
        <v>252</v>
      </c>
      <c r="B258" s="7">
        <v>7.0000000000000007E-2</v>
      </c>
      <c r="C258" s="7">
        <v>0.04</v>
      </c>
      <c r="D258" s="12">
        <v>0.03</v>
      </c>
      <c r="E258" s="7">
        <v>0.04</v>
      </c>
    </row>
    <row r="259" spans="1:5">
      <c r="A259" s="2" t="s">
        <v>113</v>
      </c>
      <c r="B259" s="7">
        <v>0</v>
      </c>
      <c r="C259" s="7">
        <v>0</v>
      </c>
      <c r="D259" s="12">
        <v>0</v>
      </c>
      <c r="E259" s="7">
        <v>0</v>
      </c>
    </row>
    <row r="260" spans="1:5">
      <c r="A260" s="2" t="s">
        <v>305</v>
      </c>
      <c r="B260" s="7">
        <f>B254+B255</f>
        <v>0.73</v>
      </c>
      <c r="C260" s="7">
        <f>C254+C255</f>
        <v>0.9</v>
      </c>
      <c r="D260" s="12">
        <f>D254+D255</f>
        <v>0.97</v>
      </c>
      <c r="E260" s="7">
        <f>E254+E255</f>
        <v>0.84000000000000008</v>
      </c>
    </row>
    <row r="262" spans="1:5">
      <c r="A262" s="35" t="s">
        <v>280</v>
      </c>
      <c r="B262" s="35"/>
      <c r="C262" s="36"/>
      <c r="D262" s="36"/>
      <c r="E262" s="36"/>
    </row>
    <row r="263" spans="1:5">
      <c r="A263" s="2"/>
      <c r="B263" s="4"/>
      <c r="C263" s="4"/>
      <c r="D263" s="34" t="s">
        <v>0</v>
      </c>
      <c r="E263" s="34"/>
    </row>
    <row r="264" spans="1:5">
      <c r="A264" s="2"/>
      <c r="B264" s="4" t="s">
        <v>307</v>
      </c>
      <c r="C264" s="4" t="s">
        <v>308</v>
      </c>
      <c r="D264" s="9" t="s">
        <v>1</v>
      </c>
      <c r="E264" s="4" t="s">
        <v>2</v>
      </c>
    </row>
    <row r="265" spans="1:5">
      <c r="A265" s="32" t="s">
        <v>73</v>
      </c>
      <c r="B265" s="32"/>
      <c r="C265" s="32"/>
    </row>
    <row r="266" spans="1:5">
      <c r="A266" s="2" t="s">
        <v>4</v>
      </c>
      <c r="B266" s="6">
        <v>16043</v>
      </c>
      <c r="C266" s="6">
        <v>125</v>
      </c>
      <c r="D266" s="11">
        <v>60</v>
      </c>
      <c r="E266" s="6">
        <v>65</v>
      </c>
    </row>
    <row r="267" spans="1:5">
      <c r="A267" s="2" t="s">
        <v>63</v>
      </c>
      <c r="B267" s="7">
        <v>0.32</v>
      </c>
      <c r="C267" s="7">
        <v>0.43</v>
      </c>
      <c r="D267" s="12">
        <v>0.45</v>
      </c>
      <c r="E267" s="7">
        <v>0.42</v>
      </c>
    </row>
    <row r="268" spans="1:5">
      <c r="A268" s="2" t="s">
        <v>64</v>
      </c>
      <c r="B268" s="7">
        <v>0.42</v>
      </c>
      <c r="C268" s="7">
        <v>0.48</v>
      </c>
      <c r="D268" s="12">
        <v>0.47</v>
      </c>
      <c r="E268" s="7">
        <v>0.48</v>
      </c>
    </row>
    <row r="269" spans="1:5">
      <c r="A269" s="2" t="s">
        <v>65</v>
      </c>
      <c r="B269" s="7">
        <v>0.14000000000000001</v>
      </c>
      <c r="C269" s="7">
        <v>0.05</v>
      </c>
      <c r="D269" s="12">
        <v>0.03</v>
      </c>
      <c r="E269" s="7">
        <v>7.0000000000000007E-2</v>
      </c>
    </row>
    <row r="270" spans="1:5">
      <c r="A270" s="2" t="s">
        <v>66</v>
      </c>
      <c r="B270" s="7">
        <v>7.0000000000000007E-2</v>
      </c>
      <c r="C270" s="7">
        <v>0.02</v>
      </c>
      <c r="D270" s="12">
        <v>0.03</v>
      </c>
      <c r="E270" s="7">
        <v>0.02</v>
      </c>
    </row>
    <row r="271" spans="1:5">
      <c r="A271" s="2" t="s">
        <v>252</v>
      </c>
      <c r="B271" s="7">
        <v>0.04</v>
      </c>
      <c r="C271" s="7">
        <v>0.01</v>
      </c>
      <c r="D271" s="12">
        <v>0.01</v>
      </c>
      <c r="E271" s="7">
        <v>0</v>
      </c>
    </row>
    <row r="272" spans="1:5">
      <c r="A272" s="2" t="s">
        <v>113</v>
      </c>
      <c r="B272" s="7">
        <v>0</v>
      </c>
      <c r="C272" s="7">
        <v>0.01</v>
      </c>
      <c r="D272" s="12">
        <v>0.01</v>
      </c>
      <c r="E272" s="7">
        <v>0.01</v>
      </c>
    </row>
    <row r="273" spans="1:5">
      <c r="A273" s="2" t="s">
        <v>305</v>
      </c>
      <c r="B273" s="7">
        <f>B267+B268</f>
        <v>0.74</v>
      </c>
      <c r="C273" s="7">
        <f>C267+C268</f>
        <v>0.90999999999999992</v>
      </c>
      <c r="D273" s="12">
        <f t="shared" ref="D273:E273" si="6">D267+D268</f>
        <v>0.91999999999999993</v>
      </c>
      <c r="E273" s="7">
        <f t="shared" si="6"/>
        <v>0.89999999999999991</v>
      </c>
    </row>
    <row r="275" spans="1:5" ht="30" customHeight="1">
      <c r="A275" s="32" t="s">
        <v>286</v>
      </c>
      <c r="B275" s="32"/>
      <c r="C275" s="33"/>
      <c r="D275" s="33"/>
      <c r="E275" s="33"/>
    </row>
    <row r="276" spans="1:5">
      <c r="A276" s="35" t="s">
        <v>281</v>
      </c>
      <c r="B276" s="35"/>
      <c r="C276" s="36"/>
      <c r="D276" s="36"/>
      <c r="E276" s="36"/>
    </row>
    <row r="277" spans="1:5">
      <c r="A277" s="2"/>
      <c r="B277" s="4"/>
      <c r="C277" s="4"/>
      <c r="D277" s="34"/>
      <c r="E277" s="34"/>
    </row>
    <row r="278" spans="1:5">
      <c r="A278" s="2"/>
      <c r="B278" s="4" t="s">
        <v>307</v>
      </c>
      <c r="C278" s="4" t="s">
        <v>308</v>
      </c>
      <c r="D278" s="9"/>
      <c r="E278" s="4"/>
    </row>
    <row r="279" spans="1:5">
      <c r="A279" s="32" t="s">
        <v>74</v>
      </c>
      <c r="B279" s="32"/>
      <c r="C279" s="32"/>
    </row>
    <row r="280" spans="1:5">
      <c r="A280" s="2" t="s">
        <v>4</v>
      </c>
      <c r="B280" s="6">
        <v>7165</v>
      </c>
      <c r="C280" s="6">
        <v>59</v>
      </c>
      <c r="D280" s="11"/>
      <c r="E280" s="6"/>
    </row>
    <row r="281" spans="1:5">
      <c r="A281" s="2" t="s">
        <v>75</v>
      </c>
      <c r="B281" s="7">
        <v>0.4</v>
      </c>
      <c r="C281" s="7">
        <v>0.66</v>
      </c>
      <c r="D281" s="12"/>
      <c r="E281" s="7"/>
    </row>
    <row r="282" spans="1:5">
      <c r="A282" s="2" t="s">
        <v>59</v>
      </c>
      <c r="B282" s="7">
        <v>0.46</v>
      </c>
      <c r="C282" s="7">
        <v>0.33</v>
      </c>
      <c r="D282" s="12"/>
      <c r="E282" s="7"/>
    </row>
    <row r="283" spans="1:5">
      <c r="A283" s="2" t="s">
        <v>76</v>
      </c>
      <c r="B283" s="7">
        <v>0.09</v>
      </c>
      <c r="C283" s="7">
        <v>0.01</v>
      </c>
      <c r="D283" s="12"/>
      <c r="E283" s="7"/>
    </row>
    <row r="284" spans="1:5">
      <c r="A284" s="2" t="s">
        <v>60</v>
      </c>
      <c r="B284" s="7">
        <v>0.02</v>
      </c>
      <c r="C284" s="7">
        <v>0</v>
      </c>
      <c r="D284" s="12"/>
      <c r="E284" s="7"/>
    </row>
    <row r="285" spans="1:5">
      <c r="A285" s="2" t="s">
        <v>61</v>
      </c>
      <c r="B285" s="7">
        <v>0.01</v>
      </c>
      <c r="C285" s="7">
        <v>0</v>
      </c>
      <c r="D285" s="12"/>
      <c r="E285" s="7"/>
    </row>
    <row r="286" spans="1:5">
      <c r="A286" s="2" t="s">
        <v>252</v>
      </c>
      <c r="B286" s="7">
        <v>0.02</v>
      </c>
      <c r="C286" s="7">
        <v>0</v>
      </c>
      <c r="D286" s="12"/>
      <c r="E286" s="7"/>
    </row>
    <row r="287" spans="1:5">
      <c r="A287" s="2" t="s">
        <v>113</v>
      </c>
      <c r="B287" s="7">
        <v>0</v>
      </c>
      <c r="C287" s="7">
        <v>0</v>
      </c>
      <c r="D287" s="12"/>
      <c r="E287" s="7"/>
    </row>
    <row r="288" spans="1:5">
      <c r="A288" s="2" t="s">
        <v>306</v>
      </c>
      <c r="B288" s="7">
        <f>B281+B282</f>
        <v>0.8600000000000001</v>
      </c>
      <c r="C288" s="7">
        <f>C281+C282</f>
        <v>0.99</v>
      </c>
      <c r="D288" s="12"/>
      <c r="E288" s="7"/>
    </row>
    <row r="290" spans="1:5">
      <c r="A290" s="35" t="s">
        <v>282</v>
      </c>
      <c r="B290" s="35"/>
      <c r="C290" s="36"/>
      <c r="D290" s="36"/>
      <c r="E290" s="36"/>
    </row>
    <row r="291" spans="1:5">
      <c r="A291" s="2"/>
      <c r="B291" s="4"/>
      <c r="C291" s="4"/>
      <c r="D291" s="34"/>
      <c r="E291" s="34"/>
    </row>
    <row r="292" spans="1:5">
      <c r="A292" s="2"/>
      <c r="B292" s="4" t="s">
        <v>307</v>
      </c>
      <c r="C292" s="4" t="s">
        <v>308</v>
      </c>
      <c r="D292" s="9"/>
      <c r="E292" s="4"/>
    </row>
    <row r="293" spans="1:5">
      <c r="A293" s="32" t="s">
        <v>77</v>
      </c>
      <c r="B293" s="32"/>
      <c r="C293" s="32"/>
    </row>
    <row r="294" spans="1:5">
      <c r="A294" s="2" t="s">
        <v>4</v>
      </c>
      <c r="B294" s="6">
        <v>7165</v>
      </c>
      <c r="C294" s="6">
        <v>59</v>
      </c>
      <c r="D294" s="11"/>
      <c r="E294" s="6"/>
    </row>
    <row r="295" spans="1:5">
      <c r="A295" s="2" t="s">
        <v>75</v>
      </c>
      <c r="B295" s="7">
        <v>0.16</v>
      </c>
      <c r="C295" s="7">
        <v>0.32</v>
      </c>
      <c r="D295" s="12"/>
      <c r="E295" s="7"/>
    </row>
    <row r="296" spans="1:5">
      <c r="A296" s="2" t="s">
        <v>59</v>
      </c>
      <c r="B296" s="7">
        <v>0.41</v>
      </c>
      <c r="C296" s="7">
        <v>0.51</v>
      </c>
      <c r="D296" s="12"/>
      <c r="E296" s="7"/>
    </row>
    <row r="297" spans="1:5">
      <c r="A297" s="2" t="s">
        <v>76</v>
      </c>
      <c r="B297" s="7">
        <v>0.25</v>
      </c>
      <c r="C297" s="7">
        <v>0.15</v>
      </c>
      <c r="D297" s="12"/>
      <c r="E297" s="7"/>
    </row>
    <row r="298" spans="1:5">
      <c r="A298" s="2" t="s">
        <v>60</v>
      </c>
      <c r="B298" s="7">
        <v>0.11</v>
      </c>
      <c r="C298" s="7">
        <v>0.01</v>
      </c>
      <c r="D298" s="12"/>
      <c r="E298" s="7"/>
    </row>
    <row r="299" spans="1:5">
      <c r="A299" s="2" t="s">
        <v>61</v>
      </c>
      <c r="B299" s="7">
        <v>0.03</v>
      </c>
      <c r="C299" s="7">
        <v>0</v>
      </c>
      <c r="D299" s="12"/>
      <c r="E299" s="7"/>
    </row>
    <row r="300" spans="1:5">
      <c r="A300" s="2" t="s">
        <v>252</v>
      </c>
      <c r="B300" s="7">
        <v>0.04</v>
      </c>
      <c r="C300" s="7">
        <v>0.01</v>
      </c>
      <c r="D300" s="12"/>
      <c r="E300" s="7"/>
    </row>
    <row r="301" spans="1:5">
      <c r="A301" s="2" t="s">
        <v>113</v>
      </c>
      <c r="B301" s="7">
        <v>0</v>
      </c>
      <c r="C301" s="7">
        <v>0</v>
      </c>
      <c r="D301" s="12"/>
      <c r="E301" s="7"/>
    </row>
    <row r="302" spans="1:5">
      <c r="A302" s="2" t="s">
        <v>306</v>
      </c>
      <c r="B302" s="7">
        <f>B295+B296</f>
        <v>0.56999999999999995</v>
      </c>
      <c r="C302" s="7">
        <f>C295+C296</f>
        <v>0.83000000000000007</v>
      </c>
      <c r="D302" s="12"/>
      <c r="E302" s="7"/>
    </row>
    <row r="304" spans="1:5">
      <c r="A304" s="35" t="s">
        <v>283</v>
      </c>
      <c r="B304" s="35"/>
      <c r="C304" s="36"/>
      <c r="D304" s="36"/>
      <c r="E304" s="36"/>
    </row>
    <row r="305" spans="1:5">
      <c r="A305" s="2"/>
      <c r="B305" s="4" t="s">
        <v>307</v>
      </c>
      <c r="C305" s="4" t="s">
        <v>308</v>
      </c>
      <c r="D305" s="9"/>
      <c r="E305" s="4"/>
    </row>
    <row r="306" spans="1:5">
      <c r="A306" s="32" t="s">
        <v>78</v>
      </c>
      <c r="B306" s="32"/>
      <c r="C306" s="32"/>
    </row>
    <row r="307" spans="1:5">
      <c r="A307" s="2" t="s">
        <v>4</v>
      </c>
      <c r="B307" s="6">
        <v>7165</v>
      </c>
      <c r="C307" s="6">
        <v>59</v>
      </c>
      <c r="D307" s="11"/>
      <c r="E307" s="6"/>
    </row>
    <row r="308" spans="1:5">
      <c r="A308" s="2" t="s">
        <v>75</v>
      </c>
      <c r="B308" s="7">
        <v>0.02</v>
      </c>
      <c r="C308" s="7">
        <v>0</v>
      </c>
      <c r="D308" s="12"/>
      <c r="E308" s="7"/>
    </row>
    <row r="309" spans="1:5">
      <c r="A309" s="2" t="s">
        <v>59</v>
      </c>
      <c r="B309" s="7">
        <v>0.06</v>
      </c>
      <c r="C309" s="7">
        <v>0.01</v>
      </c>
      <c r="D309" s="12"/>
      <c r="E309" s="7"/>
    </row>
    <row r="310" spans="1:5">
      <c r="A310" s="2" t="s">
        <v>76</v>
      </c>
      <c r="B310" s="7">
        <v>0.12</v>
      </c>
      <c r="C310" s="7">
        <v>0.01</v>
      </c>
      <c r="D310" s="12"/>
      <c r="E310" s="7"/>
    </row>
    <row r="311" spans="1:5">
      <c r="A311" s="2" t="s">
        <v>60</v>
      </c>
      <c r="B311" s="7">
        <v>0.37</v>
      </c>
      <c r="C311" s="7">
        <v>0.27</v>
      </c>
      <c r="D311" s="12"/>
      <c r="E311" s="7"/>
    </row>
    <row r="312" spans="1:5">
      <c r="A312" s="2" t="s">
        <v>61</v>
      </c>
      <c r="B312" s="7">
        <v>0.38</v>
      </c>
      <c r="C312" s="7">
        <v>0.71</v>
      </c>
      <c r="D312" s="12"/>
      <c r="E312" s="7"/>
    </row>
    <row r="313" spans="1:5">
      <c r="A313" s="2" t="s">
        <v>252</v>
      </c>
      <c r="B313" s="7">
        <v>0.03</v>
      </c>
      <c r="C313" s="7">
        <v>0</v>
      </c>
      <c r="D313" s="12"/>
      <c r="E313" s="7"/>
    </row>
    <row r="314" spans="1:5">
      <c r="A314" s="2" t="s">
        <v>113</v>
      </c>
      <c r="B314" s="7">
        <v>0</v>
      </c>
      <c r="C314" s="7">
        <v>0</v>
      </c>
      <c r="D314" s="12"/>
      <c r="E314" s="7"/>
    </row>
    <row r="315" spans="1:5">
      <c r="A315" s="2" t="s">
        <v>306</v>
      </c>
      <c r="B315" s="7">
        <f>B308+B309</f>
        <v>0.08</v>
      </c>
      <c r="C315" s="7">
        <f>C308+C309</f>
        <v>0.01</v>
      </c>
      <c r="D315" s="12"/>
      <c r="E315" s="7"/>
    </row>
    <row r="317" spans="1:5">
      <c r="A317" s="35" t="s">
        <v>284</v>
      </c>
      <c r="B317" s="35"/>
      <c r="C317" s="36"/>
      <c r="D317" s="36"/>
      <c r="E317" s="36"/>
    </row>
    <row r="318" spans="1:5">
      <c r="A318" s="2"/>
      <c r="B318" s="4"/>
      <c r="C318" s="4"/>
      <c r="D318" s="34"/>
      <c r="E318" s="34"/>
    </row>
    <row r="319" spans="1:5">
      <c r="A319" s="2"/>
      <c r="B319" s="4" t="s">
        <v>307</v>
      </c>
      <c r="C319" s="4" t="s">
        <v>308</v>
      </c>
      <c r="D319" s="9"/>
      <c r="E319" s="4"/>
    </row>
    <row r="320" spans="1:5">
      <c r="A320" s="32" t="s">
        <v>79</v>
      </c>
      <c r="B320" s="32"/>
      <c r="C320" s="32"/>
    </row>
    <row r="321" spans="1:5">
      <c r="A321" s="2" t="s">
        <v>4</v>
      </c>
      <c r="B321" s="6">
        <v>7165</v>
      </c>
      <c r="C321" s="6">
        <v>59</v>
      </c>
      <c r="D321" s="11"/>
      <c r="E321" s="6"/>
    </row>
    <row r="322" spans="1:5">
      <c r="A322" s="2" t="s">
        <v>75</v>
      </c>
      <c r="B322" s="7">
        <v>7.0000000000000007E-2</v>
      </c>
      <c r="C322" s="7">
        <v>0.01</v>
      </c>
      <c r="D322" s="12"/>
      <c r="E322" s="7"/>
    </row>
    <row r="323" spans="1:5">
      <c r="A323" s="2" t="s">
        <v>59</v>
      </c>
      <c r="B323" s="7">
        <v>0.2</v>
      </c>
      <c r="C323" s="7">
        <v>0.23</v>
      </c>
      <c r="D323" s="12"/>
      <c r="E323" s="7"/>
    </row>
    <row r="324" spans="1:5">
      <c r="A324" s="2" t="s">
        <v>76</v>
      </c>
      <c r="B324" s="7">
        <v>0.39</v>
      </c>
      <c r="C324" s="7">
        <v>0.52</v>
      </c>
      <c r="D324" s="12"/>
      <c r="E324" s="7"/>
    </row>
    <row r="325" spans="1:5">
      <c r="A325" s="2" t="s">
        <v>60</v>
      </c>
      <c r="B325" s="7">
        <v>0.2</v>
      </c>
      <c r="C325" s="7">
        <v>0.21</v>
      </c>
      <c r="D325" s="12"/>
      <c r="E325" s="7"/>
    </row>
    <row r="326" spans="1:5">
      <c r="A326" s="2" t="s">
        <v>61</v>
      </c>
      <c r="B326" s="7">
        <v>0.08</v>
      </c>
      <c r="C326" s="7">
        <v>0.02</v>
      </c>
      <c r="D326" s="12"/>
      <c r="E326" s="7"/>
    </row>
    <row r="327" spans="1:5">
      <c r="A327" s="2" t="s">
        <v>252</v>
      </c>
      <c r="B327" s="7">
        <v>0.06</v>
      </c>
      <c r="C327" s="7">
        <v>0.01</v>
      </c>
      <c r="D327" s="12"/>
      <c r="E327" s="7"/>
    </row>
    <row r="328" spans="1:5">
      <c r="A328" s="2" t="s">
        <v>113</v>
      </c>
      <c r="B328" s="7">
        <v>0</v>
      </c>
      <c r="C328" s="7">
        <v>0</v>
      </c>
      <c r="D328" s="12"/>
      <c r="E328" s="7"/>
    </row>
    <row r="329" spans="1:5">
      <c r="A329" s="2" t="s">
        <v>306</v>
      </c>
      <c r="B329" s="7">
        <f>B322+B323</f>
        <v>0.27</v>
      </c>
      <c r="C329" s="7">
        <f>C322+C323</f>
        <v>0.24000000000000002</v>
      </c>
      <c r="D329" s="12"/>
      <c r="E329" s="7"/>
    </row>
    <row r="330" spans="1:5">
      <c r="A330" s="2"/>
      <c r="B330" s="4"/>
      <c r="C330" s="7"/>
      <c r="D330" s="12"/>
      <c r="E330" s="7"/>
    </row>
    <row r="331" spans="1:5">
      <c r="A331" s="35" t="s">
        <v>285</v>
      </c>
      <c r="B331" s="35"/>
      <c r="C331" s="36"/>
      <c r="D331" s="36"/>
      <c r="E331" s="36"/>
    </row>
    <row r="332" spans="1:5">
      <c r="A332" s="2"/>
      <c r="B332" s="4"/>
      <c r="C332" s="4"/>
      <c r="D332" s="34"/>
      <c r="E332" s="34"/>
    </row>
    <row r="333" spans="1:5">
      <c r="A333" s="2"/>
      <c r="B333" s="4" t="s">
        <v>307</v>
      </c>
      <c r="C333" s="4" t="s">
        <v>308</v>
      </c>
      <c r="D333" s="9"/>
      <c r="E333" s="4"/>
    </row>
    <row r="334" spans="1:5">
      <c r="A334" s="32" t="s">
        <v>80</v>
      </c>
      <c r="B334" s="32"/>
      <c r="C334" s="32"/>
    </row>
    <row r="335" spans="1:5">
      <c r="A335" s="2" t="s">
        <v>4</v>
      </c>
      <c r="B335" s="6">
        <v>7165</v>
      </c>
      <c r="C335" s="6">
        <v>59</v>
      </c>
      <c r="D335" s="11"/>
      <c r="E335" s="6"/>
    </row>
    <row r="336" spans="1:5">
      <c r="A336" s="2" t="s">
        <v>75</v>
      </c>
      <c r="B336" s="7">
        <v>0.03</v>
      </c>
      <c r="C336" s="7">
        <v>0.01</v>
      </c>
      <c r="D336" s="12"/>
      <c r="E336" s="7"/>
    </row>
    <row r="337" spans="1:5">
      <c r="A337" s="2" t="s">
        <v>59</v>
      </c>
      <c r="B337" s="7">
        <v>0.08</v>
      </c>
      <c r="C337" s="7">
        <v>0</v>
      </c>
      <c r="D337" s="12"/>
      <c r="E337" s="7"/>
    </row>
    <row r="338" spans="1:5">
      <c r="A338" s="2" t="s">
        <v>76</v>
      </c>
      <c r="B338" s="7">
        <v>0.22</v>
      </c>
      <c r="C338" s="7">
        <v>0.1</v>
      </c>
      <c r="D338" s="12"/>
      <c r="E338" s="7"/>
    </row>
    <row r="339" spans="1:5">
      <c r="A339" s="2" t="s">
        <v>60</v>
      </c>
      <c r="B339" s="7">
        <v>0.45</v>
      </c>
      <c r="C339" s="7">
        <v>0.54</v>
      </c>
      <c r="D339" s="12"/>
      <c r="E339" s="7"/>
    </row>
    <row r="340" spans="1:5">
      <c r="A340" s="2" t="s">
        <v>61</v>
      </c>
      <c r="B340" s="7">
        <v>0.18</v>
      </c>
      <c r="C340" s="7">
        <v>0.34</v>
      </c>
      <c r="D340" s="12"/>
      <c r="E340" s="7"/>
    </row>
    <row r="341" spans="1:5">
      <c r="A341" s="2" t="s">
        <v>252</v>
      </c>
      <c r="B341" s="7">
        <v>0.04</v>
      </c>
      <c r="C341" s="7">
        <v>0.01</v>
      </c>
      <c r="D341" s="12"/>
      <c r="E341" s="7"/>
    </row>
    <row r="342" spans="1:5">
      <c r="A342" s="2" t="s">
        <v>113</v>
      </c>
      <c r="B342" s="7">
        <v>0</v>
      </c>
      <c r="C342" s="7">
        <v>0</v>
      </c>
      <c r="D342" s="12"/>
      <c r="E342" s="7"/>
    </row>
    <row r="343" spans="1:5">
      <c r="A343" s="2" t="s">
        <v>306</v>
      </c>
      <c r="B343" s="7">
        <f>B336+B337</f>
        <v>0.11</v>
      </c>
      <c r="C343" s="7">
        <f>C336+C337</f>
        <v>0.01</v>
      </c>
      <c r="D343" s="12"/>
      <c r="E343" s="7"/>
    </row>
    <row r="345" spans="1:5">
      <c r="A345" s="32" t="s">
        <v>217</v>
      </c>
      <c r="B345" s="32"/>
      <c r="C345" s="33"/>
      <c r="D345" s="33"/>
      <c r="E345" s="33"/>
    </row>
    <row r="346" spans="1:5">
      <c r="A346" s="2"/>
      <c r="B346" s="4"/>
      <c r="C346" s="4"/>
      <c r="D346" s="34" t="s">
        <v>0</v>
      </c>
      <c r="E346" s="34"/>
    </row>
    <row r="347" spans="1:5">
      <c r="A347" s="2"/>
      <c r="B347" s="4" t="s">
        <v>307</v>
      </c>
      <c r="C347" s="4" t="s">
        <v>308</v>
      </c>
      <c r="D347" s="9" t="s">
        <v>1</v>
      </c>
      <c r="E347" s="4" t="s">
        <v>2</v>
      </c>
    </row>
    <row r="348" spans="1:5">
      <c r="A348" s="32" t="s">
        <v>81</v>
      </c>
      <c r="B348" s="32"/>
      <c r="C348" s="32"/>
    </row>
    <row r="349" spans="1:5">
      <c r="A349" s="2" t="s">
        <v>4</v>
      </c>
      <c r="B349" s="6">
        <v>16043</v>
      </c>
      <c r="C349" s="6">
        <v>125</v>
      </c>
      <c r="D349" s="11">
        <v>60</v>
      </c>
      <c r="E349" s="6">
        <v>65</v>
      </c>
    </row>
    <row r="350" spans="1:5">
      <c r="A350" s="2" t="s">
        <v>14</v>
      </c>
      <c r="B350" s="7">
        <v>0.23</v>
      </c>
      <c r="C350" s="7">
        <v>0.35</v>
      </c>
      <c r="D350" s="12">
        <v>0.26</v>
      </c>
      <c r="E350" s="7">
        <v>0.44</v>
      </c>
    </row>
    <row r="351" spans="1:5">
      <c r="A351" s="2" t="s">
        <v>82</v>
      </c>
      <c r="B351" s="7">
        <v>0.36</v>
      </c>
      <c r="C351" s="7">
        <v>0.4</v>
      </c>
      <c r="D351" s="12">
        <v>0.45</v>
      </c>
      <c r="E351" s="7">
        <v>0.35</v>
      </c>
    </row>
    <row r="352" spans="1:5">
      <c r="A352" s="2" t="s">
        <v>15</v>
      </c>
      <c r="B352" s="7">
        <v>0.26</v>
      </c>
      <c r="C352" s="7">
        <v>0.2</v>
      </c>
      <c r="D352" s="12">
        <v>0.24</v>
      </c>
      <c r="E352" s="7">
        <v>0.16</v>
      </c>
    </row>
    <row r="353" spans="1:29">
      <c r="A353" s="2" t="s">
        <v>16</v>
      </c>
      <c r="B353" s="7">
        <v>0.11</v>
      </c>
      <c r="C353" s="7">
        <v>0.02</v>
      </c>
      <c r="D353" s="12">
        <v>0.03</v>
      </c>
      <c r="E353" s="7">
        <v>0.01</v>
      </c>
    </row>
    <row r="354" spans="1:29">
      <c r="A354" s="2" t="s">
        <v>17</v>
      </c>
      <c r="B354" s="7">
        <v>0.03</v>
      </c>
      <c r="C354" s="7">
        <v>0.02</v>
      </c>
      <c r="D354" s="12">
        <v>0.01</v>
      </c>
      <c r="E354" s="7">
        <v>0.03</v>
      </c>
    </row>
    <row r="355" spans="1:29">
      <c r="A355" s="2" t="s">
        <v>252</v>
      </c>
      <c r="B355" s="7">
        <v>0</v>
      </c>
      <c r="C355" s="7">
        <v>0</v>
      </c>
      <c r="D355" s="12">
        <v>0</v>
      </c>
      <c r="E355" s="7">
        <v>0</v>
      </c>
    </row>
    <row r="356" spans="1:29">
      <c r="A356" s="2" t="s">
        <v>113</v>
      </c>
      <c r="B356" s="7">
        <v>0</v>
      </c>
      <c r="C356" s="7">
        <v>0.01</v>
      </c>
      <c r="D356" s="12">
        <v>0.02</v>
      </c>
      <c r="E356" s="7">
        <v>0</v>
      </c>
    </row>
    <row r="357" spans="1:29" s="31" customFormat="1">
      <c r="A357" s="29"/>
      <c r="B357" s="7"/>
      <c r="C357" s="7"/>
      <c r="D357" s="12"/>
      <c r="E357" s="7"/>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row>
    <row r="358" spans="1:29" s="31" customFormat="1">
      <c r="A358" s="48" t="s">
        <v>337</v>
      </c>
      <c r="B358" s="49">
        <f>B350+B351</f>
        <v>0.59</v>
      </c>
      <c r="C358" s="49">
        <f t="shared" ref="C358:E358" si="7">C350+C351</f>
        <v>0.75</v>
      </c>
      <c r="D358" s="49">
        <f t="shared" si="7"/>
        <v>0.71</v>
      </c>
      <c r="E358" s="49">
        <f t="shared" si="7"/>
        <v>0.79</v>
      </c>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row>
    <row r="360" spans="1:29">
      <c r="A360" s="35" t="s">
        <v>268</v>
      </c>
      <c r="B360" s="35"/>
      <c r="C360" s="36"/>
      <c r="D360" s="36"/>
      <c r="E360" s="36"/>
    </row>
    <row r="361" spans="1:29">
      <c r="A361" s="2"/>
      <c r="B361" s="4"/>
      <c r="C361" s="4"/>
      <c r="D361" s="34" t="s">
        <v>0</v>
      </c>
      <c r="E361" s="34"/>
    </row>
    <row r="362" spans="1:29">
      <c r="A362" s="2"/>
      <c r="B362" s="4" t="s">
        <v>307</v>
      </c>
      <c r="C362" s="4" t="s">
        <v>308</v>
      </c>
      <c r="D362" s="9" t="s">
        <v>1</v>
      </c>
      <c r="E362" s="4" t="s">
        <v>2</v>
      </c>
    </row>
    <row r="363" spans="1:29">
      <c r="A363" s="32" t="s">
        <v>83</v>
      </c>
      <c r="B363" s="32"/>
      <c r="C363" s="32"/>
    </row>
    <row r="364" spans="1:29">
      <c r="A364" s="2" t="s">
        <v>4</v>
      </c>
      <c r="B364" s="6">
        <v>16043</v>
      </c>
      <c r="C364" s="6">
        <v>125</v>
      </c>
      <c r="D364" s="11">
        <v>60</v>
      </c>
      <c r="E364" s="6">
        <v>65</v>
      </c>
    </row>
    <row r="365" spans="1:29">
      <c r="A365" s="2" t="s">
        <v>84</v>
      </c>
      <c r="B365" s="7">
        <v>0.03</v>
      </c>
      <c r="C365" s="7">
        <v>0</v>
      </c>
      <c r="D365" s="12">
        <v>0</v>
      </c>
      <c r="E365" s="7">
        <v>0.01</v>
      </c>
    </row>
    <row r="366" spans="1:29">
      <c r="A366" s="2" t="s">
        <v>85</v>
      </c>
      <c r="B366" s="7">
        <v>0.08</v>
      </c>
      <c r="C366" s="7">
        <v>0.01</v>
      </c>
      <c r="D366" s="12">
        <v>0.02</v>
      </c>
      <c r="E366" s="7">
        <v>0</v>
      </c>
    </row>
    <row r="367" spans="1:29">
      <c r="A367" s="2" t="s">
        <v>86</v>
      </c>
      <c r="B367" s="7">
        <v>0.22</v>
      </c>
      <c r="C367" s="7">
        <v>0.21</v>
      </c>
      <c r="D367" s="12">
        <v>0.14000000000000001</v>
      </c>
      <c r="E367" s="7">
        <v>0.27</v>
      </c>
    </row>
    <row r="368" spans="1:29">
      <c r="A368" s="2" t="s">
        <v>87</v>
      </c>
      <c r="B368" s="7">
        <v>0.44</v>
      </c>
      <c r="C368" s="7">
        <v>0.55000000000000004</v>
      </c>
      <c r="D368" s="12">
        <v>0.54</v>
      </c>
      <c r="E368" s="7">
        <v>0.56999999999999995</v>
      </c>
    </row>
    <row r="369" spans="1:5">
      <c r="A369" s="2" t="s">
        <v>88</v>
      </c>
      <c r="B369" s="7">
        <v>0.23</v>
      </c>
      <c r="C369" s="7">
        <v>0.23</v>
      </c>
      <c r="D369" s="12">
        <v>0.31</v>
      </c>
      <c r="E369" s="7">
        <v>0.16</v>
      </c>
    </row>
    <row r="370" spans="1:5">
      <c r="A370" s="2" t="s">
        <v>252</v>
      </c>
      <c r="B370" s="7">
        <v>0</v>
      </c>
      <c r="C370" s="7">
        <v>0</v>
      </c>
      <c r="D370" s="12">
        <v>0</v>
      </c>
      <c r="E370" s="7">
        <v>0</v>
      </c>
    </row>
    <row r="371" spans="1:5">
      <c r="A371" s="2" t="s">
        <v>113</v>
      </c>
      <c r="B371" s="7">
        <v>0</v>
      </c>
      <c r="C371" s="7">
        <v>0</v>
      </c>
      <c r="D371" s="12">
        <v>0</v>
      </c>
      <c r="E371" s="7">
        <v>0</v>
      </c>
    </row>
    <row r="373" spans="1:5">
      <c r="A373" s="35" t="s">
        <v>269</v>
      </c>
      <c r="B373" s="35"/>
      <c r="C373" s="36"/>
      <c r="D373" s="36"/>
      <c r="E373" s="36"/>
    </row>
    <row r="374" spans="1:5">
      <c r="A374" s="2"/>
      <c r="B374" s="4"/>
      <c r="C374" s="4"/>
      <c r="D374" s="34" t="s">
        <v>0</v>
      </c>
      <c r="E374" s="34"/>
    </row>
    <row r="375" spans="1:5">
      <c r="A375" s="2"/>
      <c r="B375" s="4" t="s">
        <v>307</v>
      </c>
      <c r="C375" s="4" t="s">
        <v>308</v>
      </c>
      <c r="D375" s="9" t="s">
        <v>1</v>
      </c>
      <c r="E375" s="4" t="s">
        <v>2</v>
      </c>
    </row>
    <row r="376" spans="1:5">
      <c r="A376" s="32" t="s">
        <v>89</v>
      </c>
      <c r="B376" s="32"/>
      <c r="C376" s="32"/>
    </row>
    <row r="377" spans="1:5">
      <c r="A377" s="2" t="s">
        <v>4</v>
      </c>
      <c r="B377" s="6">
        <v>16043</v>
      </c>
      <c r="C377" s="6">
        <v>125</v>
      </c>
      <c r="D377" s="11">
        <v>60</v>
      </c>
      <c r="E377" s="6">
        <v>65</v>
      </c>
    </row>
    <row r="378" spans="1:5">
      <c r="A378" s="2" t="s">
        <v>90</v>
      </c>
      <c r="B378" s="7">
        <v>0.04</v>
      </c>
      <c r="C378" s="7">
        <v>0.02</v>
      </c>
      <c r="D378" s="12">
        <v>0</v>
      </c>
      <c r="E378" s="7">
        <v>0.04</v>
      </c>
    </row>
    <row r="379" spans="1:5">
      <c r="A379" s="2" t="s">
        <v>91</v>
      </c>
      <c r="B379" s="7">
        <v>0.08</v>
      </c>
      <c r="C379" s="7">
        <v>0.02</v>
      </c>
      <c r="D379" s="12">
        <v>0</v>
      </c>
      <c r="E379" s="7">
        <v>0.03</v>
      </c>
    </row>
    <row r="380" spans="1:5">
      <c r="A380" s="2" t="s">
        <v>92</v>
      </c>
      <c r="B380" s="7">
        <v>0.19</v>
      </c>
      <c r="C380" s="7">
        <v>0.25</v>
      </c>
      <c r="D380" s="12">
        <v>0.25</v>
      </c>
      <c r="E380" s="7">
        <v>0.25</v>
      </c>
    </row>
    <row r="381" spans="1:5">
      <c r="A381" s="2" t="s">
        <v>93</v>
      </c>
      <c r="B381" s="7">
        <v>0.39</v>
      </c>
      <c r="C381" s="7">
        <v>0.43</v>
      </c>
      <c r="D381" s="12">
        <v>0.43</v>
      </c>
      <c r="E381" s="7">
        <v>0.43</v>
      </c>
    </row>
    <row r="382" spans="1:5">
      <c r="A382" s="2" t="s">
        <v>94</v>
      </c>
      <c r="B382" s="7">
        <v>0.3</v>
      </c>
      <c r="C382" s="7">
        <v>0.28000000000000003</v>
      </c>
      <c r="D382" s="12">
        <v>0.33</v>
      </c>
      <c r="E382" s="7">
        <v>0.24</v>
      </c>
    </row>
    <row r="383" spans="1:5">
      <c r="A383" s="2" t="s">
        <v>252</v>
      </c>
      <c r="B383" s="7">
        <v>0.01</v>
      </c>
      <c r="C383" s="7">
        <v>0</v>
      </c>
      <c r="D383" s="12">
        <v>0</v>
      </c>
      <c r="E383" s="7">
        <v>0</v>
      </c>
    </row>
    <row r="384" spans="1:5">
      <c r="A384" s="2" t="s">
        <v>113</v>
      </c>
      <c r="B384" s="7">
        <v>0</v>
      </c>
      <c r="C384" s="7">
        <v>0.01</v>
      </c>
      <c r="D384" s="12">
        <v>0</v>
      </c>
      <c r="E384" s="7">
        <v>0.01</v>
      </c>
    </row>
    <row r="386" spans="1:5">
      <c r="A386" s="35" t="s">
        <v>218</v>
      </c>
      <c r="B386" s="35"/>
      <c r="C386" s="36"/>
      <c r="D386" s="36"/>
      <c r="E386" s="36"/>
    </row>
    <row r="387" spans="1:5">
      <c r="A387" s="2"/>
      <c r="B387" s="4"/>
      <c r="C387" s="4"/>
      <c r="D387" s="34" t="s">
        <v>0</v>
      </c>
      <c r="E387" s="34"/>
    </row>
    <row r="388" spans="1:5">
      <c r="A388" s="2"/>
      <c r="B388" s="4" t="s">
        <v>307</v>
      </c>
      <c r="C388" s="4" t="s">
        <v>308</v>
      </c>
      <c r="D388" s="9" t="s">
        <v>1</v>
      </c>
      <c r="E388" s="4" t="s">
        <v>2</v>
      </c>
    </row>
    <row r="389" spans="1:5">
      <c r="A389" s="32" t="s">
        <v>95</v>
      </c>
      <c r="B389" s="32"/>
      <c r="C389" s="32"/>
    </row>
    <row r="390" spans="1:5">
      <c r="A390" s="2" t="s">
        <v>4</v>
      </c>
      <c r="B390" s="6">
        <v>16043</v>
      </c>
      <c r="C390" s="6">
        <v>125</v>
      </c>
      <c r="D390" s="11">
        <v>60</v>
      </c>
      <c r="E390" s="6">
        <v>65</v>
      </c>
    </row>
    <row r="391" spans="1:5">
      <c r="A391" s="2" t="s">
        <v>90</v>
      </c>
      <c r="B391" s="7">
        <v>0.44</v>
      </c>
      <c r="C391" s="7">
        <v>0.45</v>
      </c>
      <c r="D391" s="12">
        <v>0.48</v>
      </c>
      <c r="E391" s="7">
        <v>0.42</v>
      </c>
    </row>
    <row r="392" spans="1:5">
      <c r="A392" s="2" t="s">
        <v>91</v>
      </c>
      <c r="B392" s="7">
        <v>0.22</v>
      </c>
      <c r="C392" s="7">
        <v>0.2</v>
      </c>
      <c r="D392" s="12">
        <v>0.18</v>
      </c>
      <c r="E392" s="7">
        <v>0.21</v>
      </c>
    </row>
    <row r="393" spans="1:5">
      <c r="A393" s="2" t="s">
        <v>92</v>
      </c>
      <c r="B393" s="7">
        <v>0.2</v>
      </c>
      <c r="C393" s="7">
        <v>0.25</v>
      </c>
      <c r="D393" s="12">
        <v>0.28000000000000003</v>
      </c>
      <c r="E393" s="7">
        <v>0.21</v>
      </c>
    </row>
    <row r="394" spans="1:5">
      <c r="A394" s="2" t="s">
        <v>93</v>
      </c>
      <c r="B394" s="7">
        <v>7.0000000000000007E-2</v>
      </c>
      <c r="C394" s="7">
        <v>7.0000000000000007E-2</v>
      </c>
      <c r="D394" s="12">
        <v>0.03</v>
      </c>
      <c r="E394" s="7">
        <v>0.11</v>
      </c>
    </row>
    <row r="395" spans="1:5">
      <c r="A395" s="2" t="s">
        <v>94</v>
      </c>
      <c r="B395" s="7">
        <v>0.05</v>
      </c>
      <c r="C395" s="7">
        <v>0.03</v>
      </c>
      <c r="D395" s="12">
        <v>0.01</v>
      </c>
      <c r="E395" s="7">
        <v>0.05</v>
      </c>
    </row>
    <row r="396" spans="1:5">
      <c r="A396" s="2" t="s">
        <v>252</v>
      </c>
      <c r="B396" s="7">
        <v>0.01</v>
      </c>
      <c r="C396" s="7">
        <v>0</v>
      </c>
      <c r="D396" s="12">
        <v>0</v>
      </c>
      <c r="E396" s="7">
        <v>0</v>
      </c>
    </row>
    <row r="397" spans="1:5">
      <c r="A397" s="2" t="s">
        <v>113</v>
      </c>
      <c r="B397" s="7">
        <v>0</v>
      </c>
      <c r="C397" s="7">
        <v>0.01</v>
      </c>
      <c r="D397" s="12">
        <v>0.02</v>
      </c>
      <c r="E397" s="7">
        <v>0</v>
      </c>
    </row>
    <row r="399" spans="1:5">
      <c r="A399" s="35" t="s">
        <v>219</v>
      </c>
      <c r="B399" s="35"/>
      <c r="C399" s="36"/>
      <c r="D399" s="36"/>
      <c r="E399" s="36"/>
    </row>
    <row r="400" spans="1:5">
      <c r="A400" s="2"/>
      <c r="B400" s="4"/>
      <c r="C400" s="4"/>
      <c r="D400" s="34"/>
      <c r="E400" s="34"/>
    </row>
    <row r="401" spans="1:29">
      <c r="A401" s="2"/>
      <c r="B401" s="4" t="s">
        <v>307</v>
      </c>
      <c r="C401" s="4" t="s">
        <v>308</v>
      </c>
      <c r="D401" s="9"/>
      <c r="E401" s="4"/>
    </row>
    <row r="402" spans="1:29">
      <c r="A402" s="32" t="s">
        <v>96</v>
      </c>
      <c r="B402" s="32"/>
      <c r="C402" s="32"/>
    </row>
    <row r="403" spans="1:29">
      <c r="A403" s="2" t="s">
        <v>4</v>
      </c>
      <c r="B403" s="6">
        <v>7311</v>
      </c>
      <c r="C403" s="6">
        <v>56</v>
      </c>
      <c r="D403" s="11"/>
      <c r="E403" s="6"/>
    </row>
    <row r="404" spans="1:29">
      <c r="A404" s="2" t="s">
        <v>90</v>
      </c>
      <c r="B404" s="7">
        <v>0.05</v>
      </c>
      <c r="C404" s="7">
        <v>0.05</v>
      </c>
      <c r="D404" s="12"/>
      <c r="E404" s="7"/>
    </row>
    <row r="405" spans="1:29">
      <c r="A405" s="2" t="s">
        <v>91</v>
      </c>
      <c r="B405" s="7">
        <v>0.19</v>
      </c>
      <c r="C405" s="7">
        <v>0.32</v>
      </c>
      <c r="D405" s="12"/>
      <c r="E405" s="7"/>
    </row>
    <row r="406" spans="1:29">
      <c r="A406" s="2" t="s">
        <v>92</v>
      </c>
      <c r="B406" s="7">
        <v>0.3</v>
      </c>
      <c r="C406" s="7">
        <v>0.25</v>
      </c>
      <c r="D406" s="12"/>
      <c r="E406" s="7"/>
    </row>
    <row r="407" spans="1:29">
      <c r="A407" s="2" t="s">
        <v>93</v>
      </c>
      <c r="B407" s="7">
        <v>0.28000000000000003</v>
      </c>
      <c r="C407" s="7">
        <v>0.28999999999999998</v>
      </c>
      <c r="D407" s="12"/>
      <c r="E407" s="7"/>
    </row>
    <row r="408" spans="1:29">
      <c r="A408" s="2" t="s">
        <v>94</v>
      </c>
      <c r="B408" s="7">
        <v>0.16</v>
      </c>
      <c r="C408" s="7">
        <v>7.0000000000000007E-2</v>
      </c>
      <c r="D408" s="12"/>
      <c r="E408" s="7"/>
    </row>
    <row r="409" spans="1:29">
      <c r="A409" s="2" t="s">
        <v>252</v>
      </c>
      <c r="B409" s="7">
        <v>0</v>
      </c>
      <c r="C409" s="7">
        <v>0</v>
      </c>
      <c r="D409" s="12"/>
      <c r="E409" s="7"/>
    </row>
    <row r="410" spans="1:29">
      <c r="A410" s="2" t="s">
        <v>113</v>
      </c>
      <c r="B410" s="7">
        <v>0</v>
      </c>
      <c r="C410" s="7">
        <v>0.02</v>
      </c>
      <c r="D410" s="12"/>
      <c r="E410" s="7"/>
    </row>
    <row r="412" spans="1:29" s="3" customFormat="1">
      <c r="A412" s="32" t="s">
        <v>220</v>
      </c>
      <c r="B412" s="32"/>
      <c r="C412" s="33"/>
      <c r="D412" s="33"/>
      <c r="E412" s="33"/>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row>
    <row r="413" spans="1:29">
      <c r="A413" s="2"/>
      <c r="B413" s="4"/>
      <c r="C413" s="4"/>
      <c r="D413" s="34"/>
      <c r="E413" s="34"/>
    </row>
    <row r="414" spans="1:29">
      <c r="A414" s="2"/>
      <c r="B414" s="4" t="s">
        <v>307</v>
      </c>
      <c r="C414" s="4" t="s">
        <v>308</v>
      </c>
      <c r="D414" s="9"/>
      <c r="E414" s="4"/>
    </row>
    <row r="415" spans="1:29">
      <c r="A415" s="32" t="s">
        <v>97</v>
      </c>
      <c r="B415" s="32"/>
      <c r="C415" s="32"/>
    </row>
    <row r="416" spans="1:29">
      <c r="A416" s="2" t="s">
        <v>4</v>
      </c>
      <c r="B416" s="6">
        <v>7311</v>
      </c>
      <c r="C416" s="6">
        <v>56</v>
      </c>
      <c r="D416" s="11"/>
      <c r="E416" s="6"/>
    </row>
    <row r="417" spans="1:5">
      <c r="A417" s="2" t="s">
        <v>63</v>
      </c>
      <c r="B417" s="7">
        <v>0.36</v>
      </c>
      <c r="C417" s="7">
        <v>0.32</v>
      </c>
      <c r="D417" s="12"/>
      <c r="E417" s="7"/>
    </row>
    <row r="418" spans="1:5">
      <c r="A418" s="2" t="s">
        <v>98</v>
      </c>
      <c r="B418" s="7">
        <v>0.31</v>
      </c>
      <c r="C418" s="7">
        <v>0.32</v>
      </c>
      <c r="D418" s="12"/>
      <c r="E418" s="7"/>
    </row>
    <row r="419" spans="1:5">
      <c r="A419" s="2" t="s">
        <v>99</v>
      </c>
      <c r="B419" s="7">
        <v>0.15</v>
      </c>
      <c r="C419" s="7">
        <v>0.28000000000000003</v>
      </c>
      <c r="D419" s="12"/>
      <c r="E419" s="7"/>
    </row>
    <row r="420" spans="1:5">
      <c r="A420" s="2" t="s">
        <v>100</v>
      </c>
      <c r="B420" s="7">
        <v>0.09</v>
      </c>
      <c r="C420" s="7">
        <v>0.04</v>
      </c>
      <c r="D420" s="12"/>
      <c r="E420" s="7"/>
    </row>
    <row r="421" spans="1:5">
      <c r="A421" s="2" t="s">
        <v>101</v>
      </c>
      <c r="B421" s="7">
        <v>0.04</v>
      </c>
      <c r="C421" s="7">
        <v>0.01</v>
      </c>
      <c r="D421" s="12"/>
      <c r="E421" s="7"/>
    </row>
    <row r="422" spans="1:5">
      <c r="A422" s="2" t="s">
        <v>102</v>
      </c>
      <c r="B422" s="7">
        <v>0.02</v>
      </c>
      <c r="C422" s="7">
        <v>0</v>
      </c>
      <c r="D422" s="12"/>
      <c r="E422" s="7"/>
    </row>
    <row r="423" spans="1:5">
      <c r="A423" s="2" t="s">
        <v>66</v>
      </c>
      <c r="B423" s="7">
        <v>0.02</v>
      </c>
      <c r="C423" s="7">
        <v>0</v>
      </c>
      <c r="D423" s="12"/>
      <c r="E423" s="7"/>
    </row>
    <row r="424" spans="1:5">
      <c r="A424" s="2" t="s">
        <v>252</v>
      </c>
      <c r="B424" s="7">
        <v>0</v>
      </c>
      <c r="C424" s="7">
        <v>0</v>
      </c>
      <c r="D424" s="12"/>
      <c r="E424" s="7"/>
    </row>
    <row r="425" spans="1:5">
      <c r="A425" s="2" t="s">
        <v>113</v>
      </c>
      <c r="B425" s="7">
        <v>0</v>
      </c>
      <c r="C425" s="7">
        <v>0.02</v>
      </c>
      <c r="D425" s="12"/>
      <c r="E425" s="7"/>
    </row>
    <row r="427" spans="1:5">
      <c r="A427" s="35" t="s">
        <v>221</v>
      </c>
      <c r="B427" s="35"/>
      <c r="C427" s="36"/>
      <c r="D427" s="36"/>
      <c r="E427" s="36"/>
    </row>
    <row r="428" spans="1:5">
      <c r="A428" s="35" t="s">
        <v>287</v>
      </c>
      <c r="B428" s="35"/>
      <c r="C428" s="36"/>
      <c r="D428" s="36"/>
      <c r="E428" s="36"/>
    </row>
    <row r="429" spans="1:5">
      <c r="A429" s="2"/>
      <c r="B429" s="4"/>
      <c r="C429" s="4"/>
      <c r="D429" s="34" t="s">
        <v>0</v>
      </c>
      <c r="E429" s="34"/>
    </row>
    <row r="430" spans="1:5">
      <c r="A430" s="2"/>
      <c r="B430" s="4" t="s">
        <v>307</v>
      </c>
      <c r="C430" s="4" t="s">
        <v>308</v>
      </c>
      <c r="D430" s="9" t="s">
        <v>1</v>
      </c>
      <c r="E430" s="4" t="s">
        <v>2</v>
      </c>
    </row>
    <row r="431" spans="1:5">
      <c r="A431" s="32" t="s">
        <v>103</v>
      </c>
      <c r="B431" s="32"/>
      <c r="C431" s="32"/>
    </row>
    <row r="432" spans="1:5">
      <c r="A432" s="2" t="s">
        <v>4</v>
      </c>
      <c r="B432" s="6">
        <v>16043</v>
      </c>
      <c r="C432" s="6">
        <v>125</v>
      </c>
      <c r="D432" s="11">
        <v>60</v>
      </c>
      <c r="E432" s="6">
        <v>65</v>
      </c>
    </row>
    <row r="433" spans="1:5">
      <c r="A433" s="2" t="s">
        <v>5</v>
      </c>
      <c r="B433" s="7">
        <v>0.3</v>
      </c>
      <c r="C433" s="7">
        <v>0.14000000000000001</v>
      </c>
      <c r="D433" s="12">
        <v>0.15</v>
      </c>
      <c r="E433" s="7">
        <v>0.13</v>
      </c>
    </row>
    <row r="434" spans="1:5">
      <c r="A434" s="2" t="s">
        <v>6</v>
      </c>
      <c r="B434" s="7">
        <v>0.69</v>
      </c>
      <c r="C434" s="7">
        <v>0.83</v>
      </c>
      <c r="D434" s="12">
        <v>0.81</v>
      </c>
      <c r="E434" s="7">
        <v>0.85</v>
      </c>
    </row>
    <row r="435" spans="1:5">
      <c r="A435" s="2" t="s">
        <v>252</v>
      </c>
      <c r="B435" s="7">
        <v>0</v>
      </c>
      <c r="C435" s="7">
        <v>0</v>
      </c>
      <c r="D435" s="12">
        <v>0</v>
      </c>
      <c r="E435" s="7">
        <v>0</v>
      </c>
    </row>
    <row r="436" spans="1:5">
      <c r="A436" s="2" t="s">
        <v>113</v>
      </c>
      <c r="B436" s="7">
        <v>0.01</v>
      </c>
      <c r="C436" s="7">
        <v>0.03</v>
      </c>
      <c r="D436" s="12">
        <v>0.04</v>
      </c>
      <c r="E436" s="7">
        <v>0.02</v>
      </c>
    </row>
    <row r="438" spans="1:5">
      <c r="A438" s="35" t="s">
        <v>288</v>
      </c>
      <c r="B438" s="35"/>
      <c r="C438" s="36"/>
      <c r="D438" s="36"/>
      <c r="E438" s="36"/>
    </row>
    <row r="439" spans="1:5">
      <c r="A439" s="2"/>
      <c r="B439" s="4"/>
      <c r="C439" s="4"/>
      <c r="D439" s="34" t="s">
        <v>0</v>
      </c>
      <c r="E439" s="34"/>
    </row>
    <row r="440" spans="1:5">
      <c r="A440" s="2"/>
      <c r="B440" s="4" t="s">
        <v>307</v>
      </c>
      <c r="C440" s="4" t="s">
        <v>308</v>
      </c>
      <c r="D440" s="9" t="s">
        <v>1</v>
      </c>
      <c r="E440" s="4" t="s">
        <v>2</v>
      </c>
    </row>
    <row r="441" spans="1:5">
      <c r="A441" s="32" t="s">
        <v>104</v>
      </c>
      <c r="B441" s="32"/>
      <c r="C441" s="32"/>
    </row>
    <row r="442" spans="1:5">
      <c r="A442" s="2" t="s">
        <v>4</v>
      </c>
      <c r="B442" s="6">
        <v>16043</v>
      </c>
      <c r="C442" s="6">
        <v>125</v>
      </c>
      <c r="D442" s="11">
        <v>60</v>
      </c>
      <c r="E442" s="6">
        <v>65</v>
      </c>
    </row>
    <row r="443" spans="1:5">
      <c r="A443" s="2" t="s">
        <v>5</v>
      </c>
      <c r="B443" s="7">
        <v>0.1</v>
      </c>
      <c r="C443" s="7">
        <v>0.03</v>
      </c>
      <c r="D443" s="12">
        <v>0.03</v>
      </c>
      <c r="E443" s="7">
        <v>0.02</v>
      </c>
    </row>
    <row r="444" spans="1:5">
      <c r="A444" s="2" t="s">
        <v>6</v>
      </c>
      <c r="B444" s="7">
        <v>0.89</v>
      </c>
      <c r="C444" s="7">
        <v>0.95</v>
      </c>
      <c r="D444" s="12">
        <v>0.92</v>
      </c>
      <c r="E444" s="7">
        <v>0.97</v>
      </c>
    </row>
    <row r="445" spans="1:5">
      <c r="A445" s="2" t="s">
        <v>252</v>
      </c>
      <c r="B445" s="7">
        <v>0</v>
      </c>
      <c r="C445" s="7">
        <v>0.01</v>
      </c>
      <c r="D445" s="12">
        <v>0.01</v>
      </c>
      <c r="E445" s="7">
        <v>0</v>
      </c>
    </row>
    <row r="446" spans="1:5">
      <c r="A446" s="2" t="s">
        <v>113</v>
      </c>
      <c r="B446" s="7">
        <v>0.01</v>
      </c>
      <c r="C446" s="7">
        <v>0.02</v>
      </c>
      <c r="D446" s="12">
        <v>0.04</v>
      </c>
      <c r="E446" s="7">
        <v>0.01</v>
      </c>
    </row>
    <row r="448" spans="1:5">
      <c r="A448" s="35" t="s">
        <v>289</v>
      </c>
      <c r="B448" s="35"/>
      <c r="C448" s="36"/>
      <c r="D448" s="36"/>
      <c r="E448" s="36"/>
    </row>
    <row r="449" spans="1:5">
      <c r="A449" s="2"/>
      <c r="B449" s="4"/>
      <c r="C449" s="4"/>
      <c r="D449" s="34" t="s">
        <v>0</v>
      </c>
      <c r="E449" s="34"/>
    </row>
    <row r="450" spans="1:5">
      <c r="A450" s="2"/>
      <c r="B450" s="4" t="s">
        <v>307</v>
      </c>
      <c r="C450" s="4" t="s">
        <v>308</v>
      </c>
      <c r="D450" s="9" t="s">
        <v>1</v>
      </c>
      <c r="E450" s="4" t="s">
        <v>2</v>
      </c>
    </row>
    <row r="451" spans="1:5">
      <c r="A451" s="32" t="s">
        <v>106</v>
      </c>
      <c r="B451" s="32"/>
      <c r="C451" s="32"/>
    </row>
    <row r="452" spans="1:5">
      <c r="A452" s="2" t="s">
        <v>4</v>
      </c>
      <c r="B452" s="6">
        <v>16043</v>
      </c>
      <c r="C452" s="6">
        <v>125</v>
      </c>
      <c r="D452" s="11">
        <v>60</v>
      </c>
      <c r="E452" s="6">
        <v>65</v>
      </c>
    </row>
    <row r="453" spans="1:5">
      <c r="A453" s="2" t="s">
        <v>5</v>
      </c>
      <c r="B453" s="7">
        <v>0.06</v>
      </c>
      <c r="C453" s="7">
        <v>0.05</v>
      </c>
      <c r="D453" s="12">
        <v>0.06</v>
      </c>
      <c r="E453" s="7">
        <v>0.04</v>
      </c>
    </row>
    <row r="454" spans="1:5">
      <c r="A454" s="2" t="s">
        <v>6</v>
      </c>
      <c r="B454" s="7">
        <v>0.93</v>
      </c>
      <c r="C454" s="7">
        <v>0.93</v>
      </c>
      <c r="D454" s="12">
        <v>0.9</v>
      </c>
      <c r="E454" s="7">
        <v>0.96</v>
      </c>
    </row>
    <row r="455" spans="1:5">
      <c r="A455" s="2" t="s">
        <v>252</v>
      </c>
      <c r="B455" s="7">
        <v>0</v>
      </c>
      <c r="C455" s="7">
        <v>0</v>
      </c>
      <c r="D455" s="12">
        <v>0</v>
      </c>
      <c r="E455" s="7">
        <v>0</v>
      </c>
    </row>
    <row r="456" spans="1:5">
      <c r="A456" s="2" t="s">
        <v>113</v>
      </c>
      <c r="B456" s="7">
        <v>0.01</v>
      </c>
      <c r="C456" s="7">
        <v>0.02</v>
      </c>
      <c r="D456" s="12">
        <v>0.04</v>
      </c>
      <c r="E456" s="7">
        <v>0</v>
      </c>
    </row>
    <row r="458" spans="1:5">
      <c r="A458" s="35" t="s">
        <v>290</v>
      </c>
      <c r="B458" s="35"/>
      <c r="C458" s="36"/>
      <c r="D458" s="36"/>
      <c r="E458" s="36"/>
    </row>
    <row r="459" spans="1:5">
      <c r="A459" s="2"/>
      <c r="B459" s="4"/>
      <c r="C459" s="4"/>
      <c r="D459" s="34" t="s">
        <v>0</v>
      </c>
      <c r="E459" s="34"/>
    </row>
    <row r="460" spans="1:5">
      <c r="A460" s="2"/>
      <c r="B460" s="4" t="s">
        <v>307</v>
      </c>
      <c r="C460" s="4" t="s">
        <v>308</v>
      </c>
      <c r="D460" s="9" t="s">
        <v>1</v>
      </c>
      <c r="E460" s="4" t="s">
        <v>2</v>
      </c>
    </row>
    <row r="461" spans="1:5">
      <c r="A461" s="32" t="s">
        <v>107</v>
      </c>
      <c r="B461" s="32"/>
      <c r="C461" s="32"/>
    </row>
    <row r="462" spans="1:5">
      <c r="A462" s="2" t="s">
        <v>4</v>
      </c>
      <c r="B462" s="6">
        <v>16043</v>
      </c>
      <c r="C462" s="6">
        <v>125</v>
      </c>
      <c r="D462" s="11">
        <v>60</v>
      </c>
      <c r="E462" s="6">
        <v>65</v>
      </c>
    </row>
    <row r="463" spans="1:5">
      <c r="A463" s="2" t="s">
        <v>5</v>
      </c>
      <c r="B463" s="7">
        <v>0.15</v>
      </c>
      <c r="C463" s="7">
        <v>0.06</v>
      </c>
      <c r="D463" s="12">
        <v>0.04</v>
      </c>
      <c r="E463" s="7">
        <v>0.08</v>
      </c>
    </row>
    <row r="464" spans="1:5">
      <c r="A464" s="2" t="s">
        <v>6</v>
      </c>
      <c r="B464" s="7">
        <v>0.84</v>
      </c>
      <c r="C464" s="7">
        <v>0.91</v>
      </c>
      <c r="D464" s="12">
        <v>0.91</v>
      </c>
      <c r="E464" s="7">
        <v>0.92</v>
      </c>
    </row>
    <row r="465" spans="1:29">
      <c r="A465" s="2" t="s">
        <v>252</v>
      </c>
      <c r="B465" s="7">
        <v>0</v>
      </c>
      <c r="C465" s="7">
        <v>0.01</v>
      </c>
      <c r="D465" s="12">
        <v>0.01</v>
      </c>
      <c r="E465" s="7">
        <v>0</v>
      </c>
    </row>
    <row r="466" spans="1:29">
      <c r="A466" s="2" t="s">
        <v>113</v>
      </c>
      <c r="B466" s="7">
        <v>0.01</v>
      </c>
      <c r="C466" s="7">
        <v>0.02</v>
      </c>
      <c r="D466" s="12">
        <v>0.04</v>
      </c>
      <c r="E466" s="7">
        <v>0</v>
      </c>
    </row>
    <row r="467" spans="1:29" s="22" customFormat="1">
      <c r="A467" s="24"/>
      <c r="B467" s="7"/>
      <c r="C467" s="7"/>
      <c r="D467" s="12"/>
      <c r="E467" s="7"/>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row>
    <row r="468" spans="1:29" s="22" customFormat="1">
      <c r="A468" s="25" t="s">
        <v>335</v>
      </c>
      <c r="B468" s="7"/>
      <c r="C468" s="7"/>
      <c r="D468" s="12"/>
      <c r="E468" s="7"/>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row>
    <row r="469" spans="1:29" s="22" customFormat="1">
      <c r="A469" s="24"/>
      <c r="B469" s="7"/>
      <c r="C469" s="23"/>
      <c r="D469" s="34"/>
      <c r="E469" s="3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row>
    <row r="470" spans="1:29" s="22" customFormat="1">
      <c r="A470" s="26"/>
      <c r="B470" s="23" t="s">
        <v>307</v>
      </c>
      <c r="C470" s="23" t="s">
        <v>308</v>
      </c>
      <c r="D470" s="21"/>
      <c r="E470" s="23"/>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row>
    <row r="471" spans="1:29" s="22" customFormat="1">
      <c r="A471" s="24" t="s">
        <v>336</v>
      </c>
      <c r="B471" s="24"/>
      <c r="C471" s="7"/>
      <c r="D471" s="12"/>
      <c r="E471" s="7"/>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row>
    <row r="472" spans="1:29" s="22" customFormat="1">
      <c r="A472" s="26" t="s">
        <v>4</v>
      </c>
      <c r="B472" s="6">
        <v>2364</v>
      </c>
      <c r="C472" s="6">
        <v>8</v>
      </c>
      <c r="D472" s="11"/>
      <c r="E472" s="6"/>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row>
    <row r="473" spans="1:29" s="22" customFormat="1">
      <c r="A473" s="26" t="s">
        <v>5</v>
      </c>
      <c r="B473" s="7">
        <v>0.69</v>
      </c>
      <c r="C473" s="7">
        <v>0.64</v>
      </c>
      <c r="D473" s="12"/>
      <c r="E473" s="7"/>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row>
    <row r="474" spans="1:29" s="22" customFormat="1">
      <c r="A474" s="26" t="s">
        <v>6</v>
      </c>
      <c r="B474" s="7">
        <v>0.3</v>
      </c>
      <c r="C474" s="7">
        <v>0.36</v>
      </c>
      <c r="D474" s="12"/>
      <c r="E474" s="7"/>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row>
    <row r="475" spans="1:29" s="22" customFormat="1">
      <c r="A475" s="26" t="s">
        <v>252</v>
      </c>
      <c r="B475" s="7">
        <v>0.01</v>
      </c>
      <c r="C475" s="7">
        <v>0</v>
      </c>
      <c r="D475" s="12"/>
      <c r="E475" s="7"/>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row>
    <row r="476" spans="1:29" s="22" customFormat="1">
      <c r="A476" s="26" t="s">
        <v>113</v>
      </c>
      <c r="B476" s="7">
        <v>0</v>
      </c>
      <c r="C476" s="7">
        <v>0</v>
      </c>
      <c r="D476" s="12"/>
      <c r="E476" s="7"/>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row>
    <row r="477" spans="1:29" s="22" customFormat="1">
      <c r="A477" s="26"/>
      <c r="B477" s="7"/>
      <c r="C477" s="7"/>
      <c r="D477" s="12"/>
      <c r="E477" s="7"/>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row>
    <row r="478" spans="1:29" s="22" customFormat="1">
      <c r="A478" s="48" t="s">
        <v>338</v>
      </c>
      <c r="B478" s="49">
        <f t="shared" ref="B478:C478" si="8">B473*B463</f>
        <v>0.10349999999999999</v>
      </c>
      <c r="C478" s="49">
        <f t="shared" si="8"/>
        <v>3.8399999999999997E-2</v>
      </c>
      <c r="D478" s="7"/>
      <c r="E478" s="7"/>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row>
    <row r="479" spans="1:29">
      <c r="A479" s="2"/>
      <c r="B479" s="4"/>
      <c r="C479" s="7"/>
      <c r="D479" s="12"/>
      <c r="E479" s="7"/>
    </row>
    <row r="480" spans="1:29">
      <c r="A480" s="35" t="s">
        <v>222</v>
      </c>
      <c r="B480" s="35"/>
      <c r="C480" s="36"/>
      <c r="D480" s="36"/>
      <c r="E480" s="36"/>
    </row>
    <row r="481" spans="1:5">
      <c r="A481" s="2"/>
      <c r="B481" s="4"/>
      <c r="C481" s="4"/>
      <c r="D481" s="34" t="s">
        <v>0</v>
      </c>
      <c r="E481" s="34"/>
    </row>
    <row r="482" spans="1:5">
      <c r="A482" s="2"/>
      <c r="B482" s="4" t="s">
        <v>307</v>
      </c>
      <c r="C482" s="4" t="s">
        <v>308</v>
      </c>
      <c r="D482" s="9" t="s">
        <v>1</v>
      </c>
      <c r="E482" s="4" t="s">
        <v>2</v>
      </c>
    </row>
    <row r="483" spans="1:5">
      <c r="A483" s="32" t="s">
        <v>108</v>
      </c>
      <c r="B483" s="32"/>
      <c r="C483" s="32"/>
    </row>
    <row r="484" spans="1:5">
      <c r="A484" s="2" t="s">
        <v>4</v>
      </c>
      <c r="B484" s="6">
        <v>14048</v>
      </c>
      <c r="C484" s="19">
        <v>103</v>
      </c>
      <c r="D484" s="19">
        <v>52</v>
      </c>
      <c r="E484" s="19">
        <v>51</v>
      </c>
    </row>
    <row r="485" spans="1:5">
      <c r="A485" s="2" t="s">
        <v>109</v>
      </c>
      <c r="B485" s="7">
        <v>0.02</v>
      </c>
      <c r="C485" s="20">
        <v>0.02</v>
      </c>
      <c r="D485" s="20">
        <v>0</v>
      </c>
      <c r="E485" s="20">
        <v>0.03</v>
      </c>
    </row>
    <row r="486" spans="1:5">
      <c r="A486" s="2" t="s">
        <v>110</v>
      </c>
      <c r="B486" s="7">
        <v>0.33</v>
      </c>
      <c r="C486" s="20">
        <v>0.53</v>
      </c>
      <c r="D486" s="20">
        <v>0.25</v>
      </c>
      <c r="E486" s="20">
        <v>0.81</v>
      </c>
    </row>
    <row r="487" spans="1:5">
      <c r="A487" s="2" t="s">
        <v>111</v>
      </c>
      <c r="B487" s="7">
        <v>0.36</v>
      </c>
      <c r="C487" s="20">
        <v>0.34</v>
      </c>
      <c r="D487" s="20">
        <v>0.57999999999999996</v>
      </c>
      <c r="E487" s="20">
        <v>0.1</v>
      </c>
    </row>
    <row r="488" spans="1:5">
      <c r="A488" s="50" t="s">
        <v>112</v>
      </c>
      <c r="B488" s="51">
        <v>0.28999999999999998</v>
      </c>
      <c r="C488" s="52">
        <v>0.12</v>
      </c>
      <c r="D488" s="52">
        <v>0.17</v>
      </c>
      <c r="E488" s="52">
        <v>7.0000000000000007E-2</v>
      </c>
    </row>
    <row r="490" spans="1:5">
      <c r="A490" s="35" t="s">
        <v>223</v>
      </c>
      <c r="B490" s="35"/>
      <c r="C490" s="36"/>
      <c r="D490" s="36"/>
      <c r="E490" s="36"/>
    </row>
    <row r="491" spans="1:5">
      <c r="A491" s="2"/>
      <c r="B491" s="4"/>
      <c r="C491" s="4"/>
      <c r="D491" s="34" t="s">
        <v>0</v>
      </c>
      <c r="E491" s="34"/>
    </row>
    <row r="492" spans="1:5">
      <c r="A492" s="2"/>
      <c r="B492" s="4" t="s">
        <v>307</v>
      </c>
      <c r="C492" s="4" t="s">
        <v>308</v>
      </c>
      <c r="D492" s="9" t="s">
        <v>1</v>
      </c>
      <c r="E492" s="4" t="s">
        <v>2</v>
      </c>
    </row>
    <row r="493" spans="1:5">
      <c r="A493" s="32" t="s">
        <v>114</v>
      </c>
      <c r="B493" s="32"/>
      <c r="C493" s="32"/>
    </row>
    <row r="494" spans="1:5">
      <c r="A494" s="2" t="s">
        <v>4</v>
      </c>
      <c r="B494" s="6">
        <v>16043</v>
      </c>
      <c r="C494" s="6">
        <v>125</v>
      </c>
      <c r="D494" s="11">
        <v>60</v>
      </c>
      <c r="E494" s="6">
        <v>65</v>
      </c>
    </row>
    <row r="495" spans="1:5">
      <c r="A495" s="2" t="s">
        <v>5</v>
      </c>
      <c r="B495" s="7">
        <v>0.94</v>
      </c>
      <c r="C495" s="7">
        <v>0.98</v>
      </c>
      <c r="D495" s="12">
        <v>0.98</v>
      </c>
      <c r="E495" s="7">
        <v>0.98</v>
      </c>
    </row>
    <row r="496" spans="1:5">
      <c r="A496" s="2" t="s">
        <v>6</v>
      </c>
      <c r="B496" s="7">
        <v>0.05</v>
      </c>
      <c r="C496" s="7">
        <v>0.02</v>
      </c>
      <c r="D496" s="12">
        <v>0.02</v>
      </c>
      <c r="E496" s="7">
        <v>0.02</v>
      </c>
    </row>
    <row r="497" spans="1:5">
      <c r="A497" s="2" t="s">
        <v>252</v>
      </c>
      <c r="B497" s="7">
        <v>0</v>
      </c>
      <c r="C497" s="7">
        <v>0</v>
      </c>
      <c r="D497" s="12">
        <v>0</v>
      </c>
      <c r="E497" s="7">
        <v>0</v>
      </c>
    </row>
    <row r="498" spans="1:5">
      <c r="A498" s="2" t="s">
        <v>113</v>
      </c>
      <c r="B498" s="7">
        <v>0.01</v>
      </c>
      <c r="C498" s="7">
        <v>0</v>
      </c>
      <c r="D498" s="12">
        <v>0</v>
      </c>
      <c r="E498" s="7">
        <v>0</v>
      </c>
    </row>
    <row r="500" spans="1:5">
      <c r="A500" s="35" t="s">
        <v>291</v>
      </c>
      <c r="B500" s="35"/>
      <c r="C500" s="36"/>
      <c r="D500" s="36"/>
      <c r="E500" s="36"/>
    </row>
    <row r="501" spans="1:5">
      <c r="A501" s="2"/>
      <c r="B501" s="4"/>
      <c r="C501" s="4"/>
      <c r="D501" s="34"/>
      <c r="E501" s="34"/>
    </row>
    <row r="502" spans="1:5">
      <c r="A502" s="2"/>
      <c r="B502" s="4" t="s">
        <v>307</v>
      </c>
      <c r="C502" s="4" t="s">
        <v>308</v>
      </c>
      <c r="D502" s="9"/>
      <c r="E502" s="4"/>
    </row>
    <row r="503" spans="1:5">
      <c r="A503" s="32" t="s">
        <v>115</v>
      </c>
      <c r="B503" s="32"/>
      <c r="C503" s="32"/>
    </row>
    <row r="504" spans="1:5">
      <c r="A504" s="2" t="s">
        <v>4</v>
      </c>
      <c r="B504" s="6">
        <v>6773</v>
      </c>
      <c r="C504" s="6">
        <v>54</v>
      </c>
      <c r="D504" s="11"/>
      <c r="E504" s="6"/>
    </row>
    <row r="505" spans="1:5">
      <c r="A505" s="2" t="s">
        <v>292</v>
      </c>
      <c r="B505" s="7">
        <v>0.56999999999999995</v>
      </c>
      <c r="C505" s="7">
        <v>0.78</v>
      </c>
      <c r="D505" s="12"/>
      <c r="E505" s="7"/>
    </row>
    <row r="506" spans="1:5">
      <c r="A506" s="2" t="s">
        <v>293</v>
      </c>
      <c r="B506" s="7">
        <v>0.11</v>
      </c>
      <c r="C506" s="7">
        <v>0.17</v>
      </c>
      <c r="D506" s="12"/>
      <c r="E506" s="7"/>
    </row>
    <row r="507" spans="1:5">
      <c r="A507" s="2" t="s">
        <v>294</v>
      </c>
      <c r="B507" s="7">
        <v>0.23</v>
      </c>
      <c r="C507" s="7">
        <v>0.12</v>
      </c>
      <c r="D507" s="12"/>
      <c r="E507" s="7"/>
    </row>
    <row r="508" spans="1:5">
      <c r="A508" s="2" t="s">
        <v>295</v>
      </c>
      <c r="B508" s="7">
        <v>0.16</v>
      </c>
      <c r="C508" s="7">
        <v>0</v>
      </c>
      <c r="D508" s="12"/>
      <c r="E508" s="7"/>
    </row>
    <row r="509" spans="1:5">
      <c r="A509" s="2" t="s">
        <v>116</v>
      </c>
      <c r="B509" s="7">
        <v>7.0000000000000007E-2</v>
      </c>
      <c r="C509" s="7">
        <v>0.02</v>
      </c>
      <c r="D509" s="12"/>
      <c r="E509" s="7"/>
    </row>
    <row r="510" spans="1:5">
      <c r="A510" s="2" t="s">
        <v>258</v>
      </c>
      <c r="B510" s="7">
        <v>0.05</v>
      </c>
      <c r="C510" s="7">
        <v>0</v>
      </c>
      <c r="D510" s="12"/>
      <c r="E510" s="7"/>
    </row>
    <row r="511" spans="1:5">
      <c r="A511" s="2" t="s">
        <v>252</v>
      </c>
      <c r="B511" s="7">
        <v>0.01</v>
      </c>
      <c r="C511" s="7">
        <v>0</v>
      </c>
      <c r="D511" s="12"/>
      <c r="E511" s="7"/>
    </row>
    <row r="512" spans="1:5">
      <c r="A512" s="2" t="s">
        <v>113</v>
      </c>
      <c r="B512" s="7">
        <v>0.01</v>
      </c>
      <c r="C512" s="7">
        <v>0.01</v>
      </c>
      <c r="D512" s="12"/>
      <c r="E512" s="7"/>
    </row>
    <row r="514" spans="1:5">
      <c r="A514" s="35" t="s">
        <v>224</v>
      </c>
      <c r="B514" s="35"/>
      <c r="C514" s="36"/>
      <c r="D514" s="36"/>
      <c r="E514" s="36"/>
    </row>
    <row r="515" spans="1:5">
      <c r="A515" s="2"/>
      <c r="B515" s="4"/>
      <c r="C515" s="4"/>
      <c r="D515" s="34" t="s">
        <v>0</v>
      </c>
      <c r="E515" s="34"/>
    </row>
    <row r="516" spans="1:5">
      <c r="A516" s="2"/>
      <c r="B516" s="4" t="s">
        <v>307</v>
      </c>
      <c r="C516" s="4" t="s">
        <v>308</v>
      </c>
      <c r="D516" s="9" t="s">
        <v>1</v>
      </c>
      <c r="E516" s="4" t="s">
        <v>2</v>
      </c>
    </row>
    <row r="517" spans="1:5">
      <c r="A517" s="32" t="s">
        <v>117</v>
      </c>
      <c r="B517" s="32"/>
      <c r="C517" s="32"/>
    </row>
    <row r="518" spans="1:5">
      <c r="A518" s="2" t="s">
        <v>4</v>
      </c>
      <c r="B518" s="6">
        <v>16043</v>
      </c>
      <c r="C518" s="6">
        <v>125</v>
      </c>
      <c r="D518" s="11">
        <v>60</v>
      </c>
      <c r="E518" s="6">
        <v>65</v>
      </c>
    </row>
    <row r="519" spans="1:5">
      <c r="A519" s="2" t="s">
        <v>5</v>
      </c>
      <c r="B519" s="7">
        <v>0.09</v>
      </c>
      <c r="C519" s="7">
        <v>0.04</v>
      </c>
      <c r="D519" s="12">
        <v>0.02</v>
      </c>
      <c r="E519" s="7">
        <v>7.0000000000000007E-2</v>
      </c>
    </row>
    <row r="520" spans="1:5">
      <c r="A520" s="2" t="s">
        <v>6</v>
      </c>
      <c r="B520" s="7">
        <v>0.9</v>
      </c>
      <c r="C520" s="7">
        <v>0.92</v>
      </c>
      <c r="D520" s="12">
        <v>0.96</v>
      </c>
      <c r="E520" s="7">
        <v>0.89</v>
      </c>
    </row>
    <row r="521" spans="1:5">
      <c r="A521" s="2" t="s">
        <v>252</v>
      </c>
      <c r="B521" s="7">
        <v>0</v>
      </c>
      <c r="C521" s="7">
        <v>0.02</v>
      </c>
      <c r="D521" s="12">
        <v>0</v>
      </c>
      <c r="E521" s="7">
        <v>0.05</v>
      </c>
    </row>
    <row r="522" spans="1:5">
      <c r="A522" s="2" t="s">
        <v>113</v>
      </c>
      <c r="B522" s="7">
        <v>0</v>
      </c>
      <c r="C522" s="7">
        <v>0.01</v>
      </c>
      <c r="D522" s="12">
        <v>0.02</v>
      </c>
      <c r="E522" s="7">
        <v>0</v>
      </c>
    </row>
    <row r="524" spans="1:5">
      <c r="A524" s="32" t="s">
        <v>225</v>
      </c>
      <c r="B524" s="32"/>
      <c r="C524" s="33"/>
      <c r="D524" s="33"/>
      <c r="E524" s="33"/>
    </row>
    <row r="525" spans="1:5">
      <c r="A525" s="2"/>
      <c r="B525" s="4"/>
      <c r="C525" s="4"/>
      <c r="D525" s="34" t="s">
        <v>0</v>
      </c>
      <c r="E525" s="34"/>
    </row>
    <row r="526" spans="1:5">
      <c r="A526" s="2"/>
      <c r="B526" s="4" t="s">
        <v>307</v>
      </c>
      <c r="C526" s="4" t="s">
        <v>308</v>
      </c>
      <c r="D526" s="9" t="s">
        <v>1</v>
      </c>
      <c r="E526" s="4" t="s">
        <v>2</v>
      </c>
    </row>
    <row r="527" spans="1:5">
      <c r="A527" s="32" t="s">
        <v>118</v>
      </c>
      <c r="B527" s="32"/>
      <c r="C527" s="32"/>
    </row>
    <row r="528" spans="1:5">
      <c r="A528" s="2" t="s">
        <v>4</v>
      </c>
      <c r="B528" s="6">
        <v>16043</v>
      </c>
      <c r="C528" s="6">
        <v>125</v>
      </c>
      <c r="D528" s="11">
        <v>60</v>
      </c>
      <c r="E528" s="6">
        <v>65</v>
      </c>
    </row>
    <row r="529" spans="1:5">
      <c r="A529" s="2" t="s">
        <v>5</v>
      </c>
      <c r="B529" s="7">
        <v>0.23</v>
      </c>
      <c r="C529" s="7">
        <v>0.17</v>
      </c>
      <c r="D529" s="12">
        <v>0.09</v>
      </c>
      <c r="E529" s="7">
        <v>0.24</v>
      </c>
    </row>
    <row r="530" spans="1:5">
      <c r="A530" s="2" t="s">
        <v>6</v>
      </c>
      <c r="B530" s="7">
        <v>0.77</v>
      </c>
      <c r="C530" s="7">
        <v>0.81</v>
      </c>
      <c r="D530" s="12">
        <v>0.9</v>
      </c>
      <c r="E530" s="7">
        <v>0.73</v>
      </c>
    </row>
    <row r="531" spans="1:5">
      <c r="A531" s="2" t="s">
        <v>252</v>
      </c>
      <c r="B531" s="7">
        <v>0</v>
      </c>
      <c r="C531" s="7">
        <v>0.01</v>
      </c>
      <c r="D531" s="12">
        <v>0</v>
      </c>
      <c r="E531" s="7">
        <v>0.02</v>
      </c>
    </row>
    <row r="532" spans="1:5">
      <c r="A532" s="2" t="s">
        <v>113</v>
      </c>
      <c r="B532" s="7">
        <v>0</v>
      </c>
      <c r="C532" s="7">
        <v>0.01</v>
      </c>
      <c r="D532" s="12">
        <v>0.02</v>
      </c>
      <c r="E532" s="7">
        <v>0</v>
      </c>
    </row>
    <row r="534" spans="1:5">
      <c r="A534" s="32" t="s">
        <v>226</v>
      </c>
      <c r="B534" s="32"/>
      <c r="C534" s="33"/>
      <c r="D534" s="33"/>
      <c r="E534" s="33"/>
    </row>
    <row r="535" spans="1:5">
      <c r="A535" s="2"/>
      <c r="B535" s="4"/>
      <c r="C535" s="4"/>
      <c r="D535" s="34" t="s">
        <v>0</v>
      </c>
      <c r="E535" s="34"/>
    </row>
    <row r="536" spans="1:5">
      <c r="A536" s="2"/>
      <c r="B536" s="4" t="s">
        <v>307</v>
      </c>
      <c r="C536" s="4" t="s">
        <v>308</v>
      </c>
      <c r="D536" s="9" t="s">
        <v>1</v>
      </c>
      <c r="E536" s="4" t="s">
        <v>2</v>
      </c>
    </row>
    <row r="537" spans="1:5">
      <c r="A537" s="32" t="s">
        <v>119</v>
      </c>
      <c r="B537" s="32"/>
      <c r="C537" s="32"/>
    </row>
    <row r="538" spans="1:5">
      <c r="A538" s="2" t="s">
        <v>4</v>
      </c>
      <c r="B538" s="6">
        <v>16043</v>
      </c>
      <c r="C538" s="6">
        <v>125</v>
      </c>
      <c r="D538" s="11">
        <v>60</v>
      </c>
      <c r="E538" s="6">
        <v>65</v>
      </c>
    </row>
    <row r="539" spans="1:5">
      <c r="A539" s="2" t="s">
        <v>5</v>
      </c>
      <c r="B539" s="7">
        <v>0.09</v>
      </c>
      <c r="C539" s="7">
        <v>0.04</v>
      </c>
      <c r="D539" s="12">
        <v>0.01</v>
      </c>
      <c r="E539" s="7">
        <v>0.08</v>
      </c>
    </row>
    <row r="540" spans="1:5">
      <c r="A540" s="2" t="s">
        <v>6</v>
      </c>
      <c r="B540" s="7">
        <v>0.91</v>
      </c>
      <c r="C540" s="7">
        <v>0.94</v>
      </c>
      <c r="D540" s="12">
        <v>0.99</v>
      </c>
      <c r="E540" s="7">
        <v>0.9</v>
      </c>
    </row>
    <row r="541" spans="1:5">
      <c r="A541" s="2" t="s">
        <v>252</v>
      </c>
      <c r="B541" s="7">
        <v>0</v>
      </c>
      <c r="C541" s="7">
        <v>0.01</v>
      </c>
      <c r="D541" s="12">
        <v>0</v>
      </c>
      <c r="E541" s="7">
        <v>0.02</v>
      </c>
    </row>
    <row r="542" spans="1:5">
      <c r="A542" s="2" t="s">
        <v>113</v>
      </c>
      <c r="B542" s="7">
        <v>0</v>
      </c>
      <c r="C542" s="7">
        <v>0</v>
      </c>
      <c r="D542" s="12">
        <v>0</v>
      </c>
      <c r="E542" s="7">
        <v>0</v>
      </c>
    </row>
    <row r="544" spans="1:5">
      <c r="A544" s="35" t="s">
        <v>227</v>
      </c>
      <c r="B544" s="35"/>
      <c r="C544" s="36"/>
      <c r="D544" s="36"/>
      <c r="E544" s="36"/>
    </row>
    <row r="545" spans="1:29">
      <c r="A545" s="2"/>
      <c r="B545" s="4"/>
      <c r="C545" s="4"/>
      <c r="D545" s="34" t="s">
        <v>0</v>
      </c>
      <c r="E545" s="34"/>
    </row>
    <row r="546" spans="1:29">
      <c r="A546" s="2"/>
      <c r="B546" s="4" t="s">
        <v>307</v>
      </c>
      <c r="C546" s="4" t="s">
        <v>308</v>
      </c>
      <c r="D546" s="9" t="s">
        <v>1</v>
      </c>
      <c r="E546" s="4" t="s">
        <v>2</v>
      </c>
    </row>
    <row r="547" spans="1:29">
      <c r="A547" s="32" t="s">
        <v>120</v>
      </c>
      <c r="B547" s="32"/>
      <c r="C547" s="32"/>
    </row>
    <row r="548" spans="1:29">
      <c r="A548" s="2" t="s">
        <v>4</v>
      </c>
      <c r="B548" s="6">
        <v>16043</v>
      </c>
      <c r="C548" s="6">
        <v>125</v>
      </c>
      <c r="D548" s="11">
        <v>60</v>
      </c>
      <c r="E548" s="6">
        <v>65</v>
      </c>
    </row>
    <row r="549" spans="1:29">
      <c r="A549" s="2" t="s">
        <v>5</v>
      </c>
      <c r="B549" s="7">
        <v>0.83</v>
      </c>
      <c r="C549" s="7">
        <v>0.89</v>
      </c>
      <c r="D549" s="12">
        <v>0.9</v>
      </c>
      <c r="E549" s="7">
        <v>0.88</v>
      </c>
    </row>
    <row r="550" spans="1:29">
      <c r="A550" s="2" t="s">
        <v>6</v>
      </c>
      <c r="B550" s="7">
        <v>0.16</v>
      </c>
      <c r="C550" s="7">
        <v>0.11</v>
      </c>
      <c r="D550" s="12">
        <v>0.1</v>
      </c>
      <c r="E550" s="7">
        <v>0.12</v>
      </c>
    </row>
    <row r="551" spans="1:29">
      <c r="A551" s="2" t="s">
        <v>252</v>
      </c>
      <c r="B551" s="7">
        <v>0</v>
      </c>
      <c r="C551" s="7">
        <v>0</v>
      </c>
      <c r="D551" s="12">
        <v>0</v>
      </c>
      <c r="E551" s="7">
        <v>0</v>
      </c>
    </row>
    <row r="552" spans="1:29">
      <c r="A552" s="2" t="s">
        <v>113</v>
      </c>
      <c r="B552" s="7">
        <v>0</v>
      </c>
      <c r="C552" s="7">
        <v>0</v>
      </c>
      <c r="D552" s="12">
        <v>0</v>
      </c>
      <c r="E552" s="7">
        <v>0</v>
      </c>
    </row>
    <row r="553" spans="1:29" s="22" customFormat="1">
      <c r="A553" s="24"/>
      <c r="B553" s="7"/>
      <c r="C553" s="7"/>
      <c r="D553" s="12"/>
      <c r="E553" s="7"/>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row>
    <row r="554" spans="1:29" s="22" customFormat="1">
      <c r="A554" s="42" t="s">
        <v>326</v>
      </c>
      <c r="B554" s="43"/>
      <c r="C554" s="43"/>
      <c r="D554" s="43"/>
      <c r="E554" s="4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row>
    <row r="555" spans="1:29" s="22" customFormat="1">
      <c r="A555" s="24"/>
      <c r="B555" s="23"/>
      <c r="C555" s="23"/>
      <c r="D555" s="34"/>
      <c r="E555" s="3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row>
    <row r="556" spans="1:29" s="22" customFormat="1">
      <c r="A556" s="24"/>
      <c r="B556" s="23" t="s">
        <v>307</v>
      </c>
      <c r="C556" s="23" t="s">
        <v>330</v>
      </c>
      <c r="D556" s="21"/>
      <c r="E556" s="23"/>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row>
    <row r="557" spans="1:29" s="22" customFormat="1">
      <c r="A557" s="24" t="s">
        <v>327</v>
      </c>
      <c r="B557" s="24"/>
      <c r="C557" s="7"/>
      <c r="D557" s="12"/>
      <c r="E557" s="7"/>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row>
    <row r="558" spans="1:29" s="22" customFormat="1">
      <c r="A558" s="24" t="s">
        <v>4</v>
      </c>
      <c r="B558" s="6">
        <v>2576</v>
      </c>
      <c r="C558" s="6">
        <v>14</v>
      </c>
      <c r="D558" s="11"/>
      <c r="E558" s="6"/>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row>
    <row r="559" spans="1:29" s="22" customFormat="1">
      <c r="A559" s="24" t="s">
        <v>328</v>
      </c>
      <c r="B559" s="7">
        <v>0.26</v>
      </c>
      <c r="C559" s="7">
        <v>0.56999999999999995</v>
      </c>
      <c r="D559" s="12"/>
      <c r="E559" s="7"/>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row>
    <row r="560" spans="1:29" s="22" customFormat="1">
      <c r="A560" s="24" t="s">
        <v>329</v>
      </c>
      <c r="B560" s="7">
        <v>0.71</v>
      </c>
      <c r="C560" s="7">
        <v>0.43</v>
      </c>
      <c r="D560" s="12"/>
      <c r="E560" s="7"/>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row>
    <row r="561" spans="1:29" s="22" customFormat="1">
      <c r="A561" s="24" t="s">
        <v>252</v>
      </c>
      <c r="B561" s="7">
        <v>0.02</v>
      </c>
      <c r="C561" s="7">
        <v>0</v>
      </c>
      <c r="D561" s="12"/>
      <c r="E561" s="7"/>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row>
    <row r="562" spans="1:29" s="22" customFormat="1">
      <c r="A562" s="24" t="s">
        <v>113</v>
      </c>
      <c r="B562" s="7">
        <v>0.01</v>
      </c>
      <c r="C562" s="7">
        <v>0</v>
      </c>
      <c r="D562" s="12"/>
      <c r="E562" s="7"/>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row>
    <row r="563" spans="1:29" s="31" customFormat="1">
      <c r="A563" s="29"/>
      <c r="B563" s="7"/>
      <c r="C563" s="7"/>
      <c r="D563" s="12"/>
      <c r="E563" s="7"/>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row>
    <row r="564" spans="1:29" s="31" customFormat="1">
      <c r="A564" s="48" t="s">
        <v>339</v>
      </c>
      <c r="B564" s="49">
        <f>B560*B550</f>
        <v>0.11359999999999999</v>
      </c>
      <c r="C564" s="49">
        <f>C560*C550</f>
        <v>4.7300000000000002E-2</v>
      </c>
      <c r="D564" s="12"/>
      <c r="E564" s="7"/>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row>
    <row r="565" spans="1:29">
      <c r="C565" s="7"/>
      <c r="D565" s="12"/>
      <c r="E565" s="7"/>
    </row>
    <row r="566" spans="1:29">
      <c r="A566" s="35" t="s">
        <v>228</v>
      </c>
      <c r="B566" s="35"/>
      <c r="C566" s="36"/>
      <c r="D566" s="36"/>
      <c r="E566" s="36"/>
    </row>
    <row r="567" spans="1:29">
      <c r="A567" s="2"/>
      <c r="B567" s="4"/>
      <c r="C567" s="4"/>
      <c r="D567" s="34" t="s">
        <v>0</v>
      </c>
      <c r="E567" s="34"/>
    </row>
    <row r="568" spans="1:29">
      <c r="A568" s="2"/>
      <c r="B568" s="4" t="s">
        <v>307</v>
      </c>
      <c r="C568" s="4" t="s">
        <v>308</v>
      </c>
      <c r="D568" s="9" t="s">
        <v>1</v>
      </c>
      <c r="E568" s="4" t="s">
        <v>2</v>
      </c>
    </row>
    <row r="569" spans="1:29">
      <c r="A569" s="32" t="s">
        <v>121</v>
      </c>
      <c r="B569" s="32"/>
      <c r="C569" s="32"/>
    </row>
    <row r="570" spans="1:29">
      <c r="A570" s="2" t="s">
        <v>4</v>
      </c>
      <c r="B570" s="6">
        <v>16043</v>
      </c>
      <c r="C570" s="6">
        <v>125</v>
      </c>
      <c r="D570" s="11">
        <v>60</v>
      </c>
      <c r="E570" s="6">
        <v>65</v>
      </c>
    </row>
    <row r="571" spans="1:29">
      <c r="A571" s="2" t="s">
        <v>58</v>
      </c>
      <c r="B571" s="7">
        <v>0.73</v>
      </c>
      <c r="C571" s="7">
        <v>0.86</v>
      </c>
      <c r="D571" s="12">
        <v>0.8</v>
      </c>
      <c r="E571" s="7">
        <v>0.92</v>
      </c>
    </row>
    <row r="572" spans="1:29">
      <c r="A572" s="2" t="s">
        <v>122</v>
      </c>
      <c r="B572" s="7">
        <v>0.22</v>
      </c>
      <c r="C572" s="7">
        <v>0.1</v>
      </c>
      <c r="D572" s="12">
        <v>0.15</v>
      </c>
      <c r="E572" s="7">
        <v>0.06</v>
      </c>
    </row>
    <row r="573" spans="1:29">
      <c r="A573" s="2" t="s">
        <v>123</v>
      </c>
      <c r="B573" s="7">
        <v>0.04</v>
      </c>
      <c r="C573" s="7">
        <v>0.03</v>
      </c>
      <c r="D573" s="12">
        <v>0.03</v>
      </c>
      <c r="E573" s="7">
        <v>0.02</v>
      </c>
    </row>
    <row r="574" spans="1:29">
      <c r="A574" s="2" t="s">
        <v>252</v>
      </c>
      <c r="B574" s="7">
        <v>0</v>
      </c>
      <c r="C574" s="7">
        <v>0</v>
      </c>
      <c r="D574" s="12">
        <v>0</v>
      </c>
      <c r="E574" s="7">
        <v>0</v>
      </c>
    </row>
    <row r="575" spans="1:29">
      <c r="A575" s="2" t="s">
        <v>113</v>
      </c>
      <c r="B575" s="7">
        <v>0</v>
      </c>
      <c r="C575" s="7">
        <v>0.01</v>
      </c>
      <c r="D575" s="12">
        <v>0.02</v>
      </c>
      <c r="E575" s="7">
        <v>0</v>
      </c>
    </row>
    <row r="577" spans="1:5">
      <c r="A577" s="35" t="s">
        <v>229</v>
      </c>
      <c r="B577" s="35"/>
      <c r="C577" s="36"/>
      <c r="D577" s="36"/>
      <c r="E577" s="36"/>
    </row>
    <row r="578" spans="1:5">
      <c r="A578" s="2"/>
      <c r="B578" s="4"/>
      <c r="C578" s="4"/>
      <c r="D578" s="34" t="s">
        <v>0</v>
      </c>
      <c r="E578" s="34"/>
    </row>
    <row r="579" spans="1:5">
      <c r="A579" s="2"/>
      <c r="B579" s="4" t="s">
        <v>307</v>
      </c>
      <c r="C579" s="4" t="s">
        <v>308</v>
      </c>
      <c r="D579" s="9" t="s">
        <v>1</v>
      </c>
      <c r="E579" s="4" t="s">
        <v>2</v>
      </c>
    </row>
    <row r="580" spans="1:5">
      <c r="A580" s="32" t="s">
        <v>124</v>
      </c>
      <c r="B580" s="32"/>
      <c r="C580" s="32"/>
    </row>
    <row r="581" spans="1:5">
      <c r="A581" s="2" t="s">
        <v>4</v>
      </c>
      <c r="B581" s="6">
        <v>16043</v>
      </c>
      <c r="C581" s="6">
        <v>125</v>
      </c>
      <c r="D581" s="11">
        <v>60</v>
      </c>
      <c r="E581" s="6">
        <v>65</v>
      </c>
    </row>
    <row r="582" spans="1:5">
      <c r="A582" s="2" t="s">
        <v>125</v>
      </c>
      <c r="B582" s="7">
        <v>0.6</v>
      </c>
      <c r="C582" s="7">
        <v>0.79</v>
      </c>
      <c r="D582" s="12">
        <v>0.86</v>
      </c>
      <c r="E582" s="7">
        <v>0.72</v>
      </c>
    </row>
    <row r="583" spans="1:5">
      <c r="A583" s="2" t="s">
        <v>126</v>
      </c>
      <c r="B583" s="7">
        <v>0.14000000000000001</v>
      </c>
      <c r="C583" s="7">
        <v>0.1</v>
      </c>
      <c r="D583" s="12">
        <v>0.05</v>
      </c>
      <c r="E583" s="7">
        <v>0.16</v>
      </c>
    </row>
    <row r="584" spans="1:5">
      <c r="A584" s="2" t="s">
        <v>127</v>
      </c>
      <c r="B584" s="7">
        <v>0.11</v>
      </c>
      <c r="C584" s="7">
        <v>0.04</v>
      </c>
      <c r="D584" s="12">
        <v>0.04</v>
      </c>
      <c r="E584" s="7">
        <v>0.03</v>
      </c>
    </row>
    <row r="585" spans="1:5">
      <c r="A585" s="2" t="s">
        <v>128</v>
      </c>
      <c r="B585" s="7">
        <v>0.13</v>
      </c>
      <c r="C585" s="7">
        <v>0.05</v>
      </c>
      <c r="D585" s="12">
        <v>0.05</v>
      </c>
      <c r="E585" s="7">
        <v>0.05</v>
      </c>
    </row>
    <row r="586" spans="1:5">
      <c r="A586" s="2" t="s">
        <v>129</v>
      </c>
      <c r="B586" s="7">
        <v>0.01</v>
      </c>
      <c r="C586" s="7">
        <v>0</v>
      </c>
      <c r="D586" s="12">
        <v>0</v>
      </c>
      <c r="E586" s="7">
        <v>0</v>
      </c>
    </row>
    <row r="587" spans="1:5">
      <c r="A587" s="2" t="s">
        <v>252</v>
      </c>
      <c r="B587" s="7">
        <v>0</v>
      </c>
      <c r="C587" s="7">
        <v>0.02</v>
      </c>
      <c r="D587" s="12">
        <v>0</v>
      </c>
      <c r="E587" s="7">
        <v>0.04</v>
      </c>
    </row>
    <row r="588" spans="1:5">
      <c r="A588" s="2" t="s">
        <v>113</v>
      </c>
      <c r="B588" s="7">
        <v>0</v>
      </c>
      <c r="C588" s="7">
        <v>0</v>
      </c>
      <c r="D588" s="12">
        <v>0</v>
      </c>
      <c r="E588" s="7">
        <v>0</v>
      </c>
    </row>
    <row r="590" spans="1:5">
      <c r="A590" s="35" t="s">
        <v>230</v>
      </c>
      <c r="B590" s="35"/>
      <c r="C590" s="36"/>
      <c r="D590" s="36"/>
      <c r="E590" s="36"/>
    </row>
    <row r="591" spans="1:5">
      <c r="A591" s="2"/>
      <c r="B591" s="4"/>
      <c r="C591" s="4"/>
      <c r="D591" s="34" t="s">
        <v>0</v>
      </c>
      <c r="E591" s="34"/>
    </row>
    <row r="592" spans="1:5">
      <c r="A592" s="2"/>
      <c r="B592" s="4" t="s">
        <v>307</v>
      </c>
      <c r="C592" s="4" t="s">
        <v>308</v>
      </c>
      <c r="D592" s="9" t="s">
        <v>1</v>
      </c>
      <c r="E592" s="4" t="s">
        <v>2</v>
      </c>
    </row>
    <row r="593" spans="1:5">
      <c r="A593" s="32" t="s">
        <v>130</v>
      </c>
      <c r="B593" s="32"/>
      <c r="C593" s="32"/>
    </row>
    <row r="594" spans="1:5">
      <c r="A594" s="2" t="s">
        <v>4</v>
      </c>
      <c r="B594" s="6">
        <v>16043</v>
      </c>
      <c r="C594" s="6">
        <v>125</v>
      </c>
      <c r="D594" s="11">
        <v>60</v>
      </c>
      <c r="E594" s="6">
        <v>65</v>
      </c>
    </row>
    <row r="595" spans="1:5">
      <c r="A595" s="2" t="s">
        <v>131</v>
      </c>
      <c r="B595" s="7">
        <v>0.39</v>
      </c>
      <c r="C595" s="7">
        <v>0.39</v>
      </c>
      <c r="D595" s="12">
        <v>0.37</v>
      </c>
      <c r="E595" s="7">
        <v>0.4</v>
      </c>
    </row>
    <row r="596" spans="1:5">
      <c r="A596" s="2" t="s">
        <v>132</v>
      </c>
      <c r="B596" s="7">
        <v>0.31</v>
      </c>
      <c r="C596" s="7">
        <v>0.41</v>
      </c>
      <c r="D596" s="12">
        <v>0.41</v>
      </c>
      <c r="E596" s="7">
        <v>0.41</v>
      </c>
    </row>
    <row r="597" spans="1:5">
      <c r="A597" s="2" t="s">
        <v>31</v>
      </c>
      <c r="B597" s="7">
        <v>0.18</v>
      </c>
      <c r="C597" s="7">
        <v>0.18</v>
      </c>
      <c r="D597" s="12">
        <v>0.19</v>
      </c>
      <c r="E597" s="7">
        <v>0.18</v>
      </c>
    </row>
    <row r="598" spans="1:5">
      <c r="A598" s="2" t="s">
        <v>133</v>
      </c>
      <c r="B598" s="7">
        <v>0.06</v>
      </c>
      <c r="C598" s="7">
        <v>0.01</v>
      </c>
      <c r="D598" s="12">
        <v>0.01</v>
      </c>
      <c r="E598" s="7">
        <v>0.01</v>
      </c>
    </row>
    <row r="599" spans="1:5">
      <c r="A599" s="2" t="s">
        <v>134</v>
      </c>
      <c r="B599" s="7">
        <v>0.05</v>
      </c>
      <c r="C599" s="7">
        <v>0</v>
      </c>
      <c r="D599" s="12">
        <v>0</v>
      </c>
      <c r="E599" s="7">
        <v>0</v>
      </c>
    </row>
    <row r="600" spans="1:5">
      <c r="A600" s="2" t="s">
        <v>252</v>
      </c>
      <c r="B600" s="7">
        <v>0.01</v>
      </c>
      <c r="C600" s="7">
        <v>0.01</v>
      </c>
      <c r="D600" s="12">
        <v>0.01</v>
      </c>
      <c r="E600" s="7">
        <v>0</v>
      </c>
    </row>
    <row r="601" spans="1:5">
      <c r="A601" s="2" t="s">
        <v>113</v>
      </c>
      <c r="B601" s="7">
        <v>0.01</v>
      </c>
      <c r="C601" s="7">
        <v>0.01</v>
      </c>
      <c r="D601" s="12">
        <v>0.02</v>
      </c>
      <c r="E601" s="7">
        <v>0</v>
      </c>
    </row>
    <row r="603" spans="1:5">
      <c r="A603" s="35" t="s">
        <v>231</v>
      </c>
      <c r="B603" s="35"/>
      <c r="C603" s="36"/>
      <c r="D603" s="36"/>
      <c r="E603" s="36"/>
    </row>
    <row r="604" spans="1:5">
      <c r="A604" s="35" t="s">
        <v>296</v>
      </c>
      <c r="B604" s="35"/>
      <c r="C604" s="36"/>
      <c r="D604" s="36"/>
      <c r="E604" s="36"/>
    </row>
    <row r="605" spans="1:5">
      <c r="A605" s="2"/>
      <c r="B605" s="4"/>
      <c r="C605" s="4"/>
      <c r="D605" s="34" t="s">
        <v>0</v>
      </c>
      <c r="E605" s="34"/>
    </row>
    <row r="606" spans="1:5">
      <c r="A606" s="2"/>
      <c r="B606" s="4" t="s">
        <v>307</v>
      </c>
      <c r="C606" s="4" t="s">
        <v>308</v>
      </c>
      <c r="D606" s="9" t="s">
        <v>1</v>
      </c>
      <c r="E606" s="4" t="s">
        <v>2</v>
      </c>
    </row>
    <row r="607" spans="1:5">
      <c r="A607" s="32" t="s">
        <v>135</v>
      </c>
      <c r="B607" s="32"/>
      <c r="C607" s="32"/>
    </row>
    <row r="608" spans="1:5">
      <c r="A608" s="2" t="s">
        <v>4</v>
      </c>
      <c r="B608" s="6">
        <v>16043</v>
      </c>
      <c r="C608" s="6">
        <v>125</v>
      </c>
      <c r="D608" s="11">
        <v>60</v>
      </c>
      <c r="E608" s="6">
        <v>65</v>
      </c>
    </row>
    <row r="609" spans="1:5">
      <c r="A609" s="2" t="s">
        <v>90</v>
      </c>
      <c r="B609" s="7">
        <v>0.65</v>
      </c>
      <c r="C609" s="7">
        <v>0.75</v>
      </c>
      <c r="D609" s="12">
        <v>0.74</v>
      </c>
      <c r="E609" s="7">
        <v>0.76</v>
      </c>
    </row>
    <row r="610" spans="1:5">
      <c r="A610" s="2" t="s">
        <v>136</v>
      </c>
      <c r="B610" s="7">
        <v>0.2</v>
      </c>
      <c r="C610" s="7">
        <v>0.21</v>
      </c>
      <c r="D610" s="12">
        <v>0.22</v>
      </c>
      <c r="E610" s="7">
        <v>0.2</v>
      </c>
    </row>
    <row r="611" spans="1:5">
      <c r="A611" s="2" t="s">
        <v>137</v>
      </c>
      <c r="B611" s="7">
        <v>7.0000000000000007E-2</v>
      </c>
      <c r="C611" s="7">
        <v>0.02</v>
      </c>
      <c r="D611" s="12">
        <v>0</v>
      </c>
      <c r="E611" s="7">
        <v>0.03</v>
      </c>
    </row>
    <row r="612" spans="1:5">
      <c r="A612" s="2" t="s">
        <v>138</v>
      </c>
      <c r="B612" s="7">
        <v>0.06</v>
      </c>
      <c r="C612" s="7">
        <v>0.01</v>
      </c>
      <c r="D612" s="12">
        <v>0.02</v>
      </c>
      <c r="E612" s="7">
        <v>0</v>
      </c>
    </row>
    <row r="613" spans="1:5">
      <c r="A613" s="2" t="s">
        <v>252</v>
      </c>
      <c r="B613" s="7">
        <v>0.01</v>
      </c>
      <c r="C613" s="7">
        <v>0</v>
      </c>
      <c r="D613" s="12">
        <v>0</v>
      </c>
      <c r="E613" s="7">
        <v>0</v>
      </c>
    </row>
    <row r="614" spans="1:5">
      <c r="A614" s="2" t="s">
        <v>113</v>
      </c>
      <c r="B614" s="7">
        <v>0.01</v>
      </c>
      <c r="C614" s="7">
        <v>0.01</v>
      </c>
      <c r="D614" s="12">
        <v>0.02</v>
      </c>
      <c r="E614" s="7">
        <v>0.01</v>
      </c>
    </row>
    <row r="616" spans="1:5">
      <c r="A616" s="35" t="s">
        <v>297</v>
      </c>
      <c r="B616" s="35"/>
      <c r="C616" s="36"/>
      <c r="D616" s="36"/>
      <c r="E616" s="36"/>
    </row>
    <row r="617" spans="1:5">
      <c r="A617" s="2"/>
      <c r="B617" s="4"/>
      <c r="C617" s="4"/>
      <c r="D617" s="34" t="s">
        <v>0</v>
      </c>
      <c r="E617" s="34"/>
    </row>
    <row r="618" spans="1:5">
      <c r="A618" s="2"/>
      <c r="B618" s="4" t="s">
        <v>307</v>
      </c>
      <c r="C618" s="4" t="s">
        <v>308</v>
      </c>
      <c r="D618" s="9" t="s">
        <v>1</v>
      </c>
      <c r="E618" s="4" t="s">
        <v>2</v>
      </c>
    </row>
    <row r="619" spans="1:5">
      <c r="A619" s="32" t="s">
        <v>139</v>
      </c>
      <c r="B619" s="32"/>
      <c r="C619" s="32"/>
    </row>
    <row r="620" spans="1:5">
      <c r="A620" s="2" t="s">
        <v>4</v>
      </c>
      <c r="B620" s="6">
        <v>16043</v>
      </c>
      <c r="C620" s="6">
        <v>125</v>
      </c>
      <c r="D620" s="11">
        <v>60</v>
      </c>
      <c r="E620" s="6">
        <v>65</v>
      </c>
    </row>
    <row r="621" spans="1:5">
      <c r="A621" s="2" t="s">
        <v>90</v>
      </c>
      <c r="B621" s="7">
        <v>0.68</v>
      </c>
      <c r="C621" s="7">
        <v>0.77</v>
      </c>
      <c r="D621" s="12">
        <v>0.77</v>
      </c>
      <c r="E621" s="7">
        <v>0.76</v>
      </c>
    </row>
    <row r="622" spans="1:5">
      <c r="A622" s="2" t="s">
        <v>136</v>
      </c>
      <c r="B622" s="7">
        <v>0.21</v>
      </c>
      <c r="C622" s="7">
        <v>0.2</v>
      </c>
      <c r="D622" s="12">
        <v>0.21</v>
      </c>
      <c r="E622" s="7">
        <v>0.19</v>
      </c>
    </row>
    <row r="623" spans="1:5">
      <c r="A623" s="2" t="s">
        <v>137</v>
      </c>
      <c r="B623" s="7">
        <v>0.05</v>
      </c>
      <c r="C623" s="7">
        <v>0.01</v>
      </c>
      <c r="D623" s="12">
        <v>0</v>
      </c>
      <c r="E623" s="7">
        <v>0.02</v>
      </c>
    </row>
    <row r="624" spans="1:5">
      <c r="A624" s="2" t="s">
        <v>138</v>
      </c>
      <c r="B624" s="7">
        <v>0.04</v>
      </c>
      <c r="C624" s="7">
        <v>0.01</v>
      </c>
      <c r="D624" s="12">
        <v>0</v>
      </c>
      <c r="E624" s="7">
        <v>0.02</v>
      </c>
    </row>
    <row r="625" spans="1:5">
      <c r="A625" s="2" t="s">
        <v>252</v>
      </c>
      <c r="B625" s="7">
        <v>0.01</v>
      </c>
      <c r="C625" s="7">
        <v>0</v>
      </c>
      <c r="D625" s="12">
        <v>0</v>
      </c>
      <c r="E625" s="7">
        <v>0</v>
      </c>
    </row>
    <row r="626" spans="1:5">
      <c r="A626" s="2" t="s">
        <v>113</v>
      </c>
      <c r="B626" s="7">
        <v>0.01</v>
      </c>
      <c r="C626" s="7">
        <v>0.01</v>
      </c>
      <c r="D626" s="12">
        <v>0.02</v>
      </c>
      <c r="E626" s="7">
        <v>0</v>
      </c>
    </row>
    <row r="628" spans="1:5">
      <c r="A628" s="35" t="s">
        <v>298</v>
      </c>
      <c r="B628" s="35"/>
      <c r="C628" s="36"/>
      <c r="D628" s="36"/>
      <c r="E628" s="36"/>
    </row>
    <row r="629" spans="1:5">
      <c r="A629" s="2"/>
      <c r="B629" s="4"/>
      <c r="C629" s="4"/>
      <c r="D629" s="34" t="s">
        <v>0</v>
      </c>
      <c r="E629" s="34"/>
    </row>
    <row r="630" spans="1:5">
      <c r="A630" s="2"/>
      <c r="B630" s="4" t="s">
        <v>307</v>
      </c>
      <c r="C630" s="4" t="s">
        <v>308</v>
      </c>
      <c r="D630" s="9" t="s">
        <v>1</v>
      </c>
      <c r="E630" s="4" t="s">
        <v>2</v>
      </c>
    </row>
    <row r="631" spans="1:5">
      <c r="A631" s="32" t="s">
        <v>140</v>
      </c>
      <c r="B631" s="32"/>
      <c r="C631" s="32"/>
    </row>
    <row r="632" spans="1:5">
      <c r="A632" s="2" t="s">
        <v>4</v>
      </c>
      <c r="B632" s="6">
        <v>16043</v>
      </c>
      <c r="C632" s="6">
        <v>125</v>
      </c>
      <c r="D632" s="11">
        <v>60</v>
      </c>
      <c r="E632" s="6">
        <v>65</v>
      </c>
    </row>
    <row r="633" spans="1:5">
      <c r="A633" s="2" t="s">
        <v>58</v>
      </c>
      <c r="B633" s="7">
        <v>0.2</v>
      </c>
      <c r="C633" s="7">
        <v>0.09</v>
      </c>
      <c r="D633" s="12">
        <v>7.0000000000000007E-2</v>
      </c>
      <c r="E633" s="7">
        <v>0.12</v>
      </c>
    </row>
    <row r="634" spans="1:5">
      <c r="A634" s="2" t="s">
        <v>43</v>
      </c>
      <c r="B634" s="7">
        <v>0.08</v>
      </c>
      <c r="C634" s="7">
        <v>0.04</v>
      </c>
      <c r="D634" s="12">
        <v>0.04</v>
      </c>
      <c r="E634" s="7">
        <v>0.04</v>
      </c>
    </row>
    <row r="635" spans="1:5">
      <c r="A635" s="2" t="s">
        <v>44</v>
      </c>
      <c r="B635" s="7">
        <v>0.14000000000000001</v>
      </c>
      <c r="C635" s="7">
        <v>0.16</v>
      </c>
      <c r="D635" s="12">
        <v>0.15</v>
      </c>
      <c r="E635" s="7">
        <v>0.17</v>
      </c>
    </row>
    <row r="636" spans="1:5">
      <c r="A636" s="2" t="s">
        <v>45</v>
      </c>
      <c r="B636" s="7">
        <v>0.19</v>
      </c>
      <c r="C636" s="7">
        <v>0.21</v>
      </c>
      <c r="D636" s="12">
        <v>0.28999999999999998</v>
      </c>
      <c r="E636" s="7">
        <v>0.14000000000000001</v>
      </c>
    </row>
    <row r="637" spans="1:5">
      <c r="A637" s="2" t="s">
        <v>105</v>
      </c>
      <c r="B637" s="7">
        <v>0.11</v>
      </c>
      <c r="C637" s="7">
        <v>0.17</v>
      </c>
      <c r="D637" s="12">
        <v>0.19</v>
      </c>
      <c r="E637" s="7">
        <v>0.15</v>
      </c>
    </row>
    <row r="638" spans="1:5">
      <c r="A638" s="2" t="s">
        <v>141</v>
      </c>
      <c r="B638" s="7">
        <v>0.11</v>
      </c>
      <c r="C638" s="7">
        <v>0.14000000000000001</v>
      </c>
      <c r="D638" s="12">
        <v>0.11</v>
      </c>
      <c r="E638" s="7">
        <v>0.17</v>
      </c>
    </row>
    <row r="639" spans="1:5">
      <c r="A639" s="2" t="s">
        <v>142</v>
      </c>
      <c r="B639" s="7">
        <v>0.04</v>
      </c>
      <c r="C639" s="7">
        <v>0.04</v>
      </c>
      <c r="D639" s="12">
        <v>0.06</v>
      </c>
      <c r="E639" s="7">
        <v>0.03</v>
      </c>
    </row>
    <row r="640" spans="1:5">
      <c r="A640" s="2" t="s">
        <v>143</v>
      </c>
      <c r="B640" s="7">
        <v>0.13</v>
      </c>
      <c r="C640" s="7">
        <v>0.13</v>
      </c>
      <c r="D640" s="12">
        <v>7.0000000000000007E-2</v>
      </c>
      <c r="E640" s="7">
        <v>0.18</v>
      </c>
    </row>
    <row r="641" spans="1:29">
      <c r="A641" s="2" t="s">
        <v>252</v>
      </c>
      <c r="B641" s="7">
        <v>0</v>
      </c>
      <c r="C641" s="7">
        <v>0.01</v>
      </c>
      <c r="D641" s="12">
        <v>0</v>
      </c>
      <c r="E641" s="7">
        <v>0.01</v>
      </c>
    </row>
    <row r="642" spans="1:29">
      <c r="A642" s="2" t="s">
        <v>113</v>
      </c>
      <c r="B642" s="7">
        <v>0</v>
      </c>
      <c r="C642" s="7">
        <v>0.01</v>
      </c>
      <c r="D642" s="12">
        <v>0.02</v>
      </c>
      <c r="E642" s="7">
        <v>0</v>
      </c>
    </row>
    <row r="644" spans="1:29">
      <c r="A644" s="35" t="s">
        <v>299</v>
      </c>
      <c r="B644" s="35"/>
      <c r="C644" s="36"/>
      <c r="D644" s="36"/>
      <c r="E644" s="36"/>
    </row>
    <row r="645" spans="1:29">
      <c r="A645" s="2"/>
      <c r="B645" s="4"/>
      <c r="C645" s="4"/>
      <c r="D645" s="34" t="s">
        <v>0</v>
      </c>
      <c r="E645" s="34"/>
    </row>
    <row r="646" spans="1:29">
      <c r="A646" s="2"/>
      <c r="B646" s="4" t="s">
        <v>307</v>
      </c>
      <c r="C646" s="4" t="s">
        <v>308</v>
      </c>
      <c r="D646" s="9" t="s">
        <v>1</v>
      </c>
      <c r="E646" s="4" t="s">
        <v>2</v>
      </c>
    </row>
    <row r="647" spans="1:29">
      <c r="A647" s="32" t="s">
        <v>144</v>
      </c>
      <c r="B647" s="32"/>
      <c r="C647" s="32"/>
    </row>
    <row r="648" spans="1:29">
      <c r="A648" s="2" t="s">
        <v>4</v>
      </c>
      <c r="B648" s="6">
        <v>16043</v>
      </c>
      <c r="C648" s="6">
        <v>125</v>
      </c>
      <c r="D648" s="11">
        <v>60</v>
      </c>
      <c r="E648" s="6">
        <v>65</v>
      </c>
    </row>
    <row r="649" spans="1:29">
      <c r="A649" s="2" t="s">
        <v>5</v>
      </c>
      <c r="B649" s="7">
        <v>0.39</v>
      </c>
      <c r="C649" s="7">
        <v>0.21</v>
      </c>
      <c r="D649" s="12">
        <v>0.24</v>
      </c>
      <c r="E649" s="7">
        <v>0.18</v>
      </c>
    </row>
    <row r="650" spans="1:29">
      <c r="A650" s="2" t="s">
        <v>6</v>
      </c>
      <c r="B650" s="7">
        <v>0.61</v>
      </c>
      <c r="C650" s="7">
        <v>0.78</v>
      </c>
      <c r="D650" s="12">
        <v>0.76</v>
      </c>
      <c r="E650" s="7">
        <v>0.81</v>
      </c>
    </row>
    <row r="651" spans="1:29">
      <c r="A651" s="2" t="s">
        <v>252</v>
      </c>
      <c r="B651" s="7">
        <v>0</v>
      </c>
      <c r="C651" s="7">
        <v>0.01</v>
      </c>
      <c r="D651" s="12">
        <v>0</v>
      </c>
      <c r="E651" s="7">
        <v>0.01</v>
      </c>
    </row>
    <row r="652" spans="1:29">
      <c r="A652" s="2" t="s">
        <v>113</v>
      </c>
      <c r="B652" s="7">
        <v>0</v>
      </c>
      <c r="C652" s="7">
        <v>0</v>
      </c>
      <c r="D652" s="12">
        <v>0</v>
      </c>
      <c r="E652" s="7">
        <v>0</v>
      </c>
    </row>
    <row r="654" spans="1:29" s="31" customFormat="1">
      <c r="A654" s="56" t="s">
        <v>340</v>
      </c>
      <c r="B654" s="54"/>
      <c r="C654" s="54"/>
      <c r="D654" s="54"/>
      <c r="E654" s="55"/>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row>
    <row r="655" spans="1:29" s="31" customFormat="1">
      <c r="A655" s="53"/>
      <c r="B655" s="54"/>
      <c r="C655" s="54"/>
      <c r="D655" s="54"/>
      <c r="E655" s="55"/>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row>
    <row r="656" spans="1:29" s="31" customFormat="1">
      <c r="A656" s="29"/>
      <c r="B656" s="28" t="s">
        <v>307</v>
      </c>
      <c r="C656" s="54"/>
      <c r="D656" s="54"/>
      <c r="E656" s="55"/>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row>
    <row r="657" spans="1:29" s="31" customFormat="1">
      <c r="A657" s="29" t="s">
        <v>341</v>
      </c>
      <c r="B657" s="29"/>
      <c r="C657" s="54"/>
      <c r="D657" s="54"/>
      <c r="E657" s="55"/>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row>
    <row r="658" spans="1:29" s="31" customFormat="1">
      <c r="A658" s="29" t="s">
        <v>4</v>
      </c>
      <c r="B658" s="6">
        <v>6243</v>
      </c>
      <c r="C658" s="54"/>
      <c r="D658" s="54"/>
      <c r="E658" s="55"/>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row>
    <row r="659" spans="1:29" s="31" customFormat="1">
      <c r="A659" s="29" t="s">
        <v>342</v>
      </c>
      <c r="B659" s="7">
        <v>0.25</v>
      </c>
      <c r="C659" s="54"/>
      <c r="D659" s="54"/>
      <c r="E659" s="55"/>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row>
    <row r="660" spans="1:29" s="31" customFormat="1">
      <c r="A660" s="29" t="s">
        <v>343</v>
      </c>
      <c r="B660" s="7">
        <v>0.1</v>
      </c>
      <c r="C660" s="54"/>
      <c r="D660" s="54"/>
      <c r="E660" s="55"/>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row>
    <row r="661" spans="1:29" s="31" customFormat="1">
      <c r="A661" s="29" t="s">
        <v>90</v>
      </c>
      <c r="B661" s="7">
        <v>0.64</v>
      </c>
      <c r="C661" s="54"/>
      <c r="D661" s="54"/>
      <c r="E661" s="55"/>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row>
    <row r="662" spans="1:29" s="31" customFormat="1">
      <c r="A662" s="29" t="s">
        <v>252</v>
      </c>
      <c r="B662" s="7">
        <v>0</v>
      </c>
      <c r="C662" s="54"/>
      <c r="D662" s="54"/>
      <c r="E662" s="55"/>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row>
    <row r="663" spans="1:29" s="31" customFormat="1">
      <c r="A663" s="29" t="s">
        <v>113</v>
      </c>
      <c r="B663" s="7">
        <v>0</v>
      </c>
      <c r="C663" s="54"/>
      <c r="D663" s="54"/>
      <c r="E663" s="55"/>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row>
    <row r="664" spans="1:29" s="31" customFormat="1">
      <c r="A664" s="30"/>
      <c r="B664" s="7"/>
      <c r="C664" s="54"/>
      <c r="D664" s="54"/>
      <c r="E664" s="55"/>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row>
    <row r="665" spans="1:29" s="31" customFormat="1">
      <c r="A665" s="48" t="s">
        <v>344</v>
      </c>
      <c r="B665" s="49">
        <f t="shared" ref="B665" si="9">(B659+B660)*B649</f>
        <v>0.13649999999999998</v>
      </c>
      <c r="C665" s="54"/>
      <c r="D665" s="54"/>
      <c r="E665" s="55"/>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row>
    <row r="666" spans="1:29" s="31" customFormat="1">
      <c r="A666" s="53"/>
      <c r="B666" s="54"/>
      <c r="C666" s="54"/>
      <c r="D666" s="54"/>
      <c r="E666" s="55"/>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row>
    <row r="667" spans="1:29" s="3" customFormat="1" ht="15" customHeight="1">
      <c r="A667" s="37" t="s">
        <v>232</v>
      </c>
      <c r="B667" s="38"/>
      <c r="C667" s="38"/>
      <c r="D667" s="38"/>
      <c r="E667" s="39"/>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row>
    <row r="668" spans="1:29">
      <c r="A668" s="2"/>
      <c r="B668" s="4"/>
      <c r="C668" s="4"/>
      <c r="D668" s="40"/>
      <c r="E668" s="41"/>
    </row>
    <row r="669" spans="1:29">
      <c r="A669" s="2"/>
      <c r="B669" s="4" t="s">
        <v>307</v>
      </c>
      <c r="C669" s="4" t="s">
        <v>308</v>
      </c>
      <c r="D669" s="9"/>
      <c r="E669" s="4"/>
    </row>
    <row r="670" spans="1:29">
      <c r="A670" s="37" t="s">
        <v>145</v>
      </c>
      <c r="B670" s="38"/>
      <c r="C670" s="39"/>
    </row>
    <row r="671" spans="1:29">
      <c r="A671" s="2" t="s">
        <v>4</v>
      </c>
      <c r="B671" s="6">
        <v>7220</v>
      </c>
      <c r="C671" s="6">
        <v>55</v>
      </c>
      <c r="D671" s="11"/>
      <c r="E671" s="6"/>
    </row>
    <row r="672" spans="1:29">
      <c r="A672" s="2" t="s">
        <v>5</v>
      </c>
      <c r="B672" s="7">
        <v>0.19</v>
      </c>
      <c r="C672" s="7">
        <v>0.04</v>
      </c>
      <c r="D672" s="12"/>
      <c r="E672" s="7"/>
    </row>
    <row r="673" spans="1:29">
      <c r="A673" s="2" t="s">
        <v>6</v>
      </c>
      <c r="B673" s="7">
        <v>0.81</v>
      </c>
      <c r="C673" s="7">
        <v>0.96</v>
      </c>
      <c r="D673" s="12"/>
      <c r="E673" s="7"/>
    </row>
    <row r="674" spans="1:29">
      <c r="A674" s="2" t="s">
        <v>252</v>
      </c>
      <c r="B674" s="7">
        <v>0</v>
      </c>
      <c r="C674" s="7">
        <v>0</v>
      </c>
      <c r="D674" s="12"/>
      <c r="E674" s="7"/>
    </row>
    <row r="675" spans="1:29">
      <c r="A675" s="2" t="s">
        <v>113</v>
      </c>
      <c r="B675" s="7">
        <v>0</v>
      </c>
      <c r="C675" s="7">
        <v>0</v>
      </c>
      <c r="D675" s="12"/>
      <c r="E675" s="7"/>
    </row>
    <row r="677" spans="1:29" s="22" customFormat="1">
      <c r="A677" s="32" t="s">
        <v>331</v>
      </c>
      <c r="B677" s="32"/>
      <c r="C677" s="33"/>
      <c r="D677" s="33"/>
      <c r="E677" s="33"/>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row>
    <row r="678" spans="1:29" s="22" customFormat="1">
      <c r="B678" s="5"/>
      <c r="C678" s="23"/>
      <c r="D678" s="34"/>
      <c r="E678" s="3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row>
    <row r="679" spans="1:29" s="22" customFormat="1">
      <c r="A679" s="26"/>
      <c r="B679" s="23" t="s">
        <v>307</v>
      </c>
      <c r="C679" s="23"/>
      <c r="D679" s="21"/>
      <c r="E679" s="23"/>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row>
    <row r="680" spans="1:29" s="22" customFormat="1">
      <c r="A680" s="24" t="s">
        <v>332</v>
      </c>
      <c r="B680" s="24"/>
      <c r="C680" s="5"/>
      <c r="D680" s="10"/>
      <c r="E680" s="5"/>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row>
    <row r="681" spans="1:29" s="22" customFormat="1">
      <c r="A681" s="26" t="s">
        <v>4</v>
      </c>
      <c r="B681" s="6">
        <v>1372</v>
      </c>
      <c r="C681" s="5"/>
      <c r="D681" s="10"/>
      <c r="E681" s="5"/>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row>
    <row r="682" spans="1:29" s="22" customFormat="1">
      <c r="A682" s="26" t="s">
        <v>58</v>
      </c>
      <c r="B682" s="7">
        <v>0.56999999999999995</v>
      </c>
      <c r="C682" s="18"/>
      <c r="D682" s="27"/>
      <c r="E682" s="18"/>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row>
    <row r="683" spans="1:29" s="22" customFormat="1">
      <c r="A683" s="26" t="s">
        <v>146</v>
      </c>
      <c r="B683" s="7">
        <v>0.19</v>
      </c>
      <c r="C683" s="18"/>
      <c r="D683" s="27"/>
      <c r="E683" s="18"/>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row>
    <row r="684" spans="1:29" s="22" customFormat="1">
      <c r="A684" s="26" t="s">
        <v>333</v>
      </c>
      <c r="B684" s="7">
        <v>0.09</v>
      </c>
      <c r="C684" s="18"/>
      <c r="D684" s="27"/>
      <c r="E684" s="18"/>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row>
    <row r="685" spans="1:29" s="22" customFormat="1">
      <c r="A685" s="26" t="s">
        <v>334</v>
      </c>
      <c r="B685" s="7">
        <v>0.12</v>
      </c>
      <c r="C685" s="18"/>
      <c r="D685" s="27"/>
      <c r="E685" s="18"/>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row>
    <row r="686" spans="1:29" s="22" customFormat="1">
      <c r="A686" s="26" t="s">
        <v>252</v>
      </c>
      <c r="B686" s="7">
        <v>0.02</v>
      </c>
      <c r="C686" s="18"/>
      <c r="D686" s="27"/>
      <c r="E686" s="18"/>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row>
    <row r="687" spans="1:29" s="22" customFormat="1">
      <c r="A687" s="26" t="s">
        <v>113</v>
      </c>
      <c r="B687" s="7">
        <v>0</v>
      </c>
      <c r="C687" s="18"/>
      <c r="D687" s="27"/>
      <c r="E687" s="18"/>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row>
    <row r="688" spans="1:29" s="22" customFormat="1">
      <c r="B688" s="5"/>
      <c r="C688" s="5"/>
      <c r="D688" s="10"/>
      <c r="E688" s="5"/>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row>
    <row r="689" spans="1:29" s="3" customFormat="1">
      <c r="A689" s="32" t="s">
        <v>321</v>
      </c>
      <c r="B689" s="32"/>
      <c r="C689" s="33"/>
      <c r="D689" s="33"/>
      <c r="E689" s="33"/>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row>
    <row r="690" spans="1:29">
      <c r="A690" s="2"/>
      <c r="B690" s="4"/>
      <c r="C690" s="4"/>
      <c r="D690" s="34"/>
      <c r="E690" s="34"/>
    </row>
    <row r="691" spans="1:29">
      <c r="A691" s="2"/>
      <c r="B691" s="4" t="s">
        <v>307</v>
      </c>
      <c r="C691" s="4" t="s">
        <v>308</v>
      </c>
      <c r="D691" s="9"/>
      <c r="E691" s="4"/>
    </row>
    <row r="692" spans="1:29">
      <c r="A692" s="32" t="s">
        <v>147</v>
      </c>
      <c r="B692" s="32"/>
      <c r="C692" s="32"/>
    </row>
    <row r="693" spans="1:29">
      <c r="A693" s="2" t="s">
        <v>4</v>
      </c>
      <c r="B693" s="6">
        <v>7217</v>
      </c>
      <c r="C693" s="6">
        <v>55</v>
      </c>
      <c r="D693" s="11"/>
      <c r="E693" s="6"/>
    </row>
    <row r="694" spans="1:29">
      <c r="A694" s="2" t="s">
        <v>58</v>
      </c>
      <c r="B694" s="7">
        <v>0.71</v>
      </c>
      <c r="C694" s="7">
        <v>0.64</v>
      </c>
      <c r="D694" s="12"/>
      <c r="E694" s="7"/>
    </row>
    <row r="695" spans="1:29">
      <c r="A695" s="2" t="s">
        <v>146</v>
      </c>
      <c r="B695" s="7">
        <v>0.22</v>
      </c>
      <c r="C695" s="7">
        <v>0.28999999999999998</v>
      </c>
      <c r="D695" s="12"/>
      <c r="E695" s="7"/>
    </row>
    <row r="696" spans="1:29">
      <c r="A696" s="2" t="s">
        <v>148</v>
      </c>
      <c r="B696" s="7">
        <v>0.03</v>
      </c>
      <c r="C696" s="7">
        <v>0.02</v>
      </c>
      <c r="D696" s="12"/>
      <c r="E696" s="7"/>
    </row>
    <row r="697" spans="1:29">
      <c r="A697" s="2" t="s">
        <v>149</v>
      </c>
      <c r="B697" s="7">
        <v>0.03</v>
      </c>
      <c r="C697" s="7">
        <v>0</v>
      </c>
      <c r="D697" s="12"/>
      <c r="E697" s="7"/>
    </row>
    <row r="698" spans="1:29">
      <c r="A698" s="2" t="s">
        <v>252</v>
      </c>
      <c r="B698" s="7">
        <v>0.01</v>
      </c>
      <c r="C698" s="7">
        <v>0</v>
      </c>
      <c r="D698" s="12"/>
      <c r="E698" s="7"/>
    </row>
    <row r="699" spans="1:29">
      <c r="A699" s="2" t="s">
        <v>113</v>
      </c>
      <c r="B699" s="7">
        <v>0.01</v>
      </c>
      <c r="C699" s="7">
        <v>0.05</v>
      </c>
      <c r="D699" s="12"/>
      <c r="E699" s="7"/>
    </row>
    <row r="701" spans="1:29">
      <c r="A701" s="35" t="s">
        <v>270</v>
      </c>
      <c r="B701" s="35"/>
      <c r="C701" s="36"/>
      <c r="D701" s="36"/>
      <c r="E701" s="36"/>
    </row>
    <row r="702" spans="1:29">
      <c r="A702" s="2"/>
      <c r="B702" s="4"/>
      <c r="C702" s="4"/>
      <c r="D702" s="34"/>
      <c r="E702" s="34"/>
    </row>
    <row r="703" spans="1:29">
      <c r="A703" s="2"/>
      <c r="B703" s="4" t="s">
        <v>307</v>
      </c>
      <c r="C703" s="4" t="s">
        <v>308</v>
      </c>
      <c r="D703" s="9"/>
      <c r="E703" s="4"/>
    </row>
    <row r="704" spans="1:29">
      <c r="A704" s="32" t="s">
        <v>150</v>
      </c>
      <c r="B704" s="32"/>
      <c r="C704" s="32"/>
    </row>
    <row r="705" spans="1:29">
      <c r="A705" s="2" t="s">
        <v>4</v>
      </c>
      <c r="B705" s="6">
        <v>7218</v>
      </c>
      <c r="C705" s="6">
        <v>55</v>
      </c>
      <c r="D705" s="11"/>
      <c r="E705" s="6"/>
    </row>
    <row r="706" spans="1:29">
      <c r="A706" s="2" t="s">
        <v>58</v>
      </c>
      <c r="B706" s="7">
        <v>0.87</v>
      </c>
      <c r="C706" s="7">
        <v>0.94</v>
      </c>
      <c r="D706" s="12"/>
      <c r="E706" s="7"/>
    </row>
    <row r="707" spans="1:29">
      <c r="A707" s="2" t="s">
        <v>146</v>
      </c>
      <c r="B707" s="7">
        <v>0.05</v>
      </c>
      <c r="C707" s="7">
        <v>0.02</v>
      </c>
      <c r="D707" s="12"/>
      <c r="E707" s="7"/>
    </row>
    <row r="708" spans="1:29">
      <c r="A708" s="2" t="s">
        <v>148</v>
      </c>
      <c r="B708" s="7">
        <v>0.01</v>
      </c>
      <c r="C708" s="7">
        <v>0.02</v>
      </c>
      <c r="D708" s="12"/>
      <c r="E708" s="7"/>
    </row>
    <row r="709" spans="1:29">
      <c r="A709" s="2" t="s">
        <v>149</v>
      </c>
      <c r="B709" s="7">
        <v>0.06</v>
      </c>
      <c r="C709" s="7">
        <v>0</v>
      </c>
      <c r="D709" s="12"/>
      <c r="E709" s="7"/>
    </row>
    <row r="710" spans="1:29">
      <c r="A710" s="2" t="s">
        <v>252</v>
      </c>
      <c r="B710" s="7">
        <v>0</v>
      </c>
      <c r="C710" s="7">
        <v>0</v>
      </c>
      <c r="D710" s="12"/>
      <c r="E710" s="7"/>
    </row>
    <row r="711" spans="1:29">
      <c r="A711" s="2" t="s">
        <v>113</v>
      </c>
      <c r="B711" s="7">
        <v>0.01</v>
      </c>
      <c r="C711" s="7">
        <v>0.02</v>
      </c>
      <c r="D711" s="12"/>
      <c r="E711" s="7"/>
    </row>
    <row r="713" spans="1:29" s="3" customFormat="1" ht="30" customHeight="1">
      <c r="A713" s="32" t="s">
        <v>300</v>
      </c>
      <c r="B713" s="32"/>
      <c r="C713" s="33"/>
      <c r="D713" s="33"/>
      <c r="E713" s="33"/>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row>
    <row r="714" spans="1:29">
      <c r="A714" s="2"/>
      <c r="B714" s="4"/>
      <c r="C714" s="4"/>
      <c r="D714" s="34"/>
      <c r="E714" s="34"/>
    </row>
    <row r="715" spans="1:29">
      <c r="A715" s="2"/>
      <c r="B715" s="4" t="s">
        <v>307</v>
      </c>
      <c r="C715" s="4" t="s">
        <v>308</v>
      </c>
      <c r="D715" s="9"/>
      <c r="E715" s="4"/>
    </row>
    <row r="716" spans="1:29">
      <c r="A716" s="32" t="s">
        <v>151</v>
      </c>
      <c r="B716" s="32"/>
      <c r="C716" s="32"/>
    </row>
    <row r="717" spans="1:29">
      <c r="A717" s="2" t="s">
        <v>4</v>
      </c>
      <c r="B717" s="6">
        <v>7220</v>
      </c>
      <c r="C717" s="6">
        <v>55</v>
      </c>
      <c r="D717" s="11"/>
      <c r="E717" s="6"/>
    </row>
    <row r="718" spans="1:29">
      <c r="A718" s="2" t="s">
        <v>6</v>
      </c>
      <c r="B718" s="7">
        <v>0.68</v>
      </c>
      <c r="C718" s="7">
        <v>0.82</v>
      </c>
      <c r="D718" s="12"/>
      <c r="E718" s="7"/>
    </row>
    <row r="719" spans="1:29">
      <c r="A719" s="2" t="s">
        <v>152</v>
      </c>
      <c r="B719" s="7">
        <v>0.13</v>
      </c>
      <c r="C719" s="7">
        <v>0.11</v>
      </c>
      <c r="D719" s="12"/>
      <c r="E719" s="7"/>
    </row>
    <row r="720" spans="1:29">
      <c r="A720" s="2" t="s">
        <v>153</v>
      </c>
      <c r="B720" s="7">
        <v>0.11</v>
      </c>
      <c r="C720" s="7">
        <v>0.06</v>
      </c>
      <c r="D720" s="12"/>
      <c r="E720" s="7"/>
    </row>
    <row r="721" spans="1:5">
      <c r="A721" s="2" t="s">
        <v>154</v>
      </c>
      <c r="B721" s="7">
        <v>7.0000000000000007E-2</v>
      </c>
      <c r="C721" s="7">
        <v>0</v>
      </c>
      <c r="D721" s="12"/>
      <c r="E721" s="7"/>
    </row>
    <row r="722" spans="1:5">
      <c r="A722" s="2" t="s">
        <v>252</v>
      </c>
      <c r="B722" s="7">
        <v>0</v>
      </c>
      <c r="C722" s="7">
        <v>0</v>
      </c>
      <c r="D722" s="12"/>
      <c r="E722" s="7"/>
    </row>
    <row r="723" spans="1:5">
      <c r="A723" s="2" t="s">
        <v>113</v>
      </c>
      <c r="B723" s="7">
        <v>0</v>
      </c>
      <c r="C723" s="7">
        <v>0</v>
      </c>
      <c r="D723" s="12"/>
      <c r="E723" s="7"/>
    </row>
    <row r="725" spans="1:5">
      <c r="A725" s="35" t="s">
        <v>233</v>
      </c>
      <c r="B725" s="35"/>
      <c r="C725" s="36"/>
      <c r="D725" s="36"/>
      <c r="E725" s="36"/>
    </row>
    <row r="726" spans="1:5">
      <c r="A726" s="2"/>
      <c r="B726" s="4"/>
      <c r="C726" s="4"/>
      <c r="D726" s="34"/>
      <c r="E726" s="34"/>
    </row>
    <row r="727" spans="1:5">
      <c r="A727" s="2"/>
      <c r="B727" s="4" t="s">
        <v>307</v>
      </c>
      <c r="C727" s="4" t="s">
        <v>308</v>
      </c>
      <c r="D727" s="9"/>
      <c r="E727" s="4"/>
    </row>
    <row r="728" spans="1:5">
      <c r="A728" s="32" t="s">
        <v>155</v>
      </c>
      <c r="B728" s="32"/>
      <c r="C728" s="32"/>
    </row>
    <row r="729" spans="1:5">
      <c r="A729" s="2" t="s">
        <v>4</v>
      </c>
      <c r="B729" s="6">
        <v>7220</v>
      </c>
      <c r="C729" s="6">
        <v>55</v>
      </c>
      <c r="D729" s="11"/>
      <c r="E729" s="6"/>
    </row>
    <row r="730" spans="1:5">
      <c r="A730" s="2" t="s">
        <v>6</v>
      </c>
      <c r="B730" s="7">
        <v>0.75</v>
      </c>
      <c r="C730" s="7">
        <v>0.86</v>
      </c>
      <c r="D730" s="12"/>
      <c r="E730" s="7"/>
    </row>
    <row r="731" spans="1:5">
      <c r="A731" s="2" t="s">
        <v>152</v>
      </c>
      <c r="B731" s="7">
        <v>0.11</v>
      </c>
      <c r="C731" s="7">
        <v>0.08</v>
      </c>
      <c r="D731" s="12"/>
      <c r="E731" s="7"/>
    </row>
    <row r="732" spans="1:5">
      <c r="A732" s="2" t="s">
        <v>153</v>
      </c>
      <c r="B732" s="7">
        <v>0.09</v>
      </c>
      <c r="C732" s="7">
        <v>0.05</v>
      </c>
      <c r="D732" s="12"/>
      <c r="E732" s="7"/>
    </row>
    <row r="733" spans="1:5">
      <c r="A733" s="2" t="s">
        <v>154</v>
      </c>
      <c r="B733" s="7">
        <v>0.04</v>
      </c>
      <c r="C733" s="7">
        <v>0.01</v>
      </c>
      <c r="D733" s="12"/>
      <c r="E733" s="7"/>
    </row>
    <row r="734" spans="1:5">
      <c r="A734" s="2" t="s">
        <v>252</v>
      </c>
      <c r="B734" s="7">
        <v>0</v>
      </c>
      <c r="C734" s="7">
        <v>0</v>
      </c>
      <c r="D734" s="12"/>
      <c r="E734" s="7"/>
    </row>
    <row r="735" spans="1:5">
      <c r="A735" s="2" t="s">
        <v>113</v>
      </c>
      <c r="B735" s="7">
        <v>0</v>
      </c>
      <c r="C735" s="7">
        <v>0</v>
      </c>
      <c r="D735" s="12"/>
      <c r="E735" s="7"/>
    </row>
    <row r="737" spans="1:5">
      <c r="A737" s="32" t="s">
        <v>234</v>
      </c>
      <c r="B737" s="32"/>
      <c r="C737" s="33"/>
      <c r="D737" s="33"/>
      <c r="E737" s="33"/>
    </row>
    <row r="738" spans="1:5">
      <c r="A738" s="2"/>
      <c r="B738" s="4"/>
      <c r="C738" s="4"/>
      <c r="D738" s="34" t="s">
        <v>0</v>
      </c>
      <c r="E738" s="34"/>
    </row>
    <row r="739" spans="1:5">
      <c r="A739" s="2"/>
      <c r="B739" s="4" t="s">
        <v>307</v>
      </c>
      <c r="C739" s="4" t="s">
        <v>308</v>
      </c>
      <c r="D739" s="9" t="s">
        <v>1</v>
      </c>
      <c r="E739" s="4" t="s">
        <v>2</v>
      </c>
    </row>
    <row r="740" spans="1:5">
      <c r="A740" s="32" t="s">
        <v>156</v>
      </c>
      <c r="B740" s="32"/>
      <c r="C740" s="32"/>
    </row>
    <row r="741" spans="1:5">
      <c r="A741" s="2" t="s">
        <v>4</v>
      </c>
      <c r="B741" s="6">
        <v>16043</v>
      </c>
      <c r="C741" s="6">
        <v>125</v>
      </c>
      <c r="D741" s="11">
        <v>60</v>
      </c>
      <c r="E741" s="6">
        <v>65</v>
      </c>
    </row>
    <row r="742" spans="1:5">
      <c r="A742" s="2" t="s">
        <v>157</v>
      </c>
      <c r="B742" s="7">
        <v>0.33</v>
      </c>
      <c r="C742" s="7">
        <v>0.42</v>
      </c>
      <c r="D742" s="12">
        <v>0.35</v>
      </c>
      <c r="E742" s="7">
        <v>0.48</v>
      </c>
    </row>
    <row r="743" spans="1:5">
      <c r="A743" s="2" t="s">
        <v>158</v>
      </c>
      <c r="B743" s="7">
        <v>0.34</v>
      </c>
      <c r="C743" s="7">
        <v>0.32</v>
      </c>
      <c r="D743" s="12">
        <v>0.41</v>
      </c>
      <c r="E743" s="7">
        <v>0.24</v>
      </c>
    </row>
    <row r="744" spans="1:5">
      <c r="A744" s="2" t="s">
        <v>159</v>
      </c>
      <c r="B744" s="7">
        <v>0.21</v>
      </c>
      <c r="C744" s="7">
        <v>0.16</v>
      </c>
      <c r="D744" s="12">
        <v>0.16</v>
      </c>
      <c r="E744" s="7">
        <v>0.17</v>
      </c>
    </row>
    <row r="745" spans="1:5">
      <c r="A745" s="2" t="s">
        <v>160</v>
      </c>
      <c r="B745" s="7">
        <v>7.0000000000000007E-2</v>
      </c>
      <c r="C745" s="7">
        <v>7.0000000000000007E-2</v>
      </c>
      <c r="D745" s="12">
        <v>0.06</v>
      </c>
      <c r="E745" s="7">
        <v>0.09</v>
      </c>
    </row>
    <row r="746" spans="1:5">
      <c r="A746" s="2" t="s">
        <v>161</v>
      </c>
      <c r="B746" s="7">
        <v>0.05</v>
      </c>
      <c r="C746" s="7">
        <v>0</v>
      </c>
      <c r="D746" s="12">
        <v>0</v>
      </c>
      <c r="E746" s="7">
        <v>0.01</v>
      </c>
    </row>
    <row r="747" spans="1:5">
      <c r="A747" s="2" t="s">
        <v>252</v>
      </c>
      <c r="B747" s="7">
        <v>0</v>
      </c>
      <c r="C747" s="7">
        <v>0</v>
      </c>
      <c r="D747" s="12">
        <v>0</v>
      </c>
      <c r="E747" s="7">
        <v>0.01</v>
      </c>
    </row>
    <row r="748" spans="1:5">
      <c r="A748" s="2" t="s">
        <v>113</v>
      </c>
      <c r="B748" s="7">
        <v>0.01</v>
      </c>
      <c r="C748" s="7">
        <v>0.01</v>
      </c>
      <c r="D748" s="12">
        <v>0.03</v>
      </c>
      <c r="E748" s="7">
        <v>0</v>
      </c>
    </row>
    <row r="750" spans="1:5">
      <c r="A750" s="32" t="s">
        <v>235</v>
      </c>
      <c r="B750" s="32"/>
      <c r="C750" s="33"/>
      <c r="D750" s="33"/>
      <c r="E750" s="33"/>
    </row>
    <row r="751" spans="1:5">
      <c r="A751" s="2"/>
      <c r="B751" s="4"/>
      <c r="C751" s="4"/>
      <c r="D751" s="34"/>
      <c r="E751" s="34"/>
    </row>
    <row r="752" spans="1:5">
      <c r="A752" s="2"/>
      <c r="B752" s="4" t="s">
        <v>307</v>
      </c>
      <c r="C752" s="4" t="s">
        <v>308</v>
      </c>
      <c r="D752" s="9"/>
      <c r="E752" s="4"/>
    </row>
    <row r="753" spans="1:29">
      <c r="A753" s="32" t="s">
        <v>162</v>
      </c>
      <c r="B753" s="32"/>
      <c r="C753" s="32"/>
    </row>
    <row r="754" spans="1:29">
      <c r="A754" s="2" t="s">
        <v>4</v>
      </c>
      <c r="B754" s="6">
        <v>7265</v>
      </c>
      <c r="C754" s="6">
        <v>59</v>
      </c>
      <c r="D754" s="11"/>
      <c r="E754" s="6"/>
    </row>
    <row r="755" spans="1:29">
      <c r="A755" s="2" t="s">
        <v>163</v>
      </c>
      <c r="B755" s="7">
        <v>0.2</v>
      </c>
      <c r="C755" s="7">
        <v>0.03</v>
      </c>
      <c r="D755" s="12"/>
      <c r="E755" s="7"/>
    </row>
    <row r="756" spans="1:29">
      <c r="A756" s="2" t="s">
        <v>164</v>
      </c>
      <c r="B756" s="7">
        <v>0.11</v>
      </c>
      <c r="C756" s="7">
        <v>0.06</v>
      </c>
      <c r="D756" s="12"/>
      <c r="E756" s="7"/>
    </row>
    <row r="757" spans="1:29">
      <c r="A757" s="2" t="s">
        <v>165</v>
      </c>
      <c r="B757" s="7">
        <v>0.16</v>
      </c>
      <c r="C757" s="7">
        <v>7.0000000000000007E-2</v>
      </c>
      <c r="D757" s="12"/>
      <c r="E757" s="7"/>
    </row>
    <row r="758" spans="1:29">
      <c r="A758" s="2" t="s">
        <v>166</v>
      </c>
      <c r="B758" s="7">
        <v>0.15</v>
      </c>
      <c r="C758" s="7">
        <v>0.21</v>
      </c>
      <c r="D758" s="12"/>
      <c r="E758" s="7"/>
    </row>
    <row r="759" spans="1:29">
      <c r="A759" s="2" t="s">
        <v>167</v>
      </c>
      <c r="B759" s="7">
        <v>0.1</v>
      </c>
      <c r="C759" s="7">
        <v>0.24</v>
      </c>
      <c r="D759" s="12"/>
      <c r="E759" s="7"/>
    </row>
    <row r="760" spans="1:29">
      <c r="A760" s="2" t="s">
        <v>168</v>
      </c>
      <c r="B760" s="7">
        <v>0.22</v>
      </c>
      <c r="C760" s="7">
        <v>0.38</v>
      </c>
      <c r="D760" s="12"/>
      <c r="E760" s="7"/>
    </row>
    <row r="761" spans="1:29">
      <c r="A761" s="2" t="s">
        <v>252</v>
      </c>
      <c r="B761" s="7">
        <v>0.04</v>
      </c>
      <c r="C761" s="7">
        <v>0.01</v>
      </c>
      <c r="D761" s="12"/>
      <c r="E761" s="7"/>
    </row>
    <row r="762" spans="1:29">
      <c r="A762" s="2" t="s">
        <v>113</v>
      </c>
      <c r="B762" s="7">
        <v>0.02</v>
      </c>
      <c r="C762" s="7">
        <v>0</v>
      </c>
      <c r="D762" s="12"/>
      <c r="E762" s="7"/>
    </row>
    <row r="764" spans="1:29" s="3" customFormat="1" ht="30" customHeight="1">
      <c r="A764" s="32" t="s">
        <v>236</v>
      </c>
      <c r="B764" s="32"/>
      <c r="C764" s="33"/>
      <c r="D764" s="33"/>
      <c r="E764" s="33"/>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row>
    <row r="765" spans="1:29">
      <c r="A765" s="2"/>
      <c r="B765" s="4"/>
      <c r="C765" s="4"/>
      <c r="D765" s="34"/>
      <c r="E765" s="34"/>
    </row>
    <row r="766" spans="1:29">
      <c r="A766" s="2"/>
      <c r="B766" s="4" t="s">
        <v>307</v>
      </c>
      <c r="C766" s="4" t="s">
        <v>308</v>
      </c>
      <c r="D766" s="9"/>
      <c r="E766" s="4"/>
    </row>
    <row r="767" spans="1:29">
      <c r="A767" s="32" t="s">
        <v>169</v>
      </c>
      <c r="B767" s="32"/>
      <c r="C767" s="32"/>
    </row>
    <row r="768" spans="1:29">
      <c r="A768" s="2" t="s">
        <v>4</v>
      </c>
      <c r="B768" s="6">
        <v>7165</v>
      </c>
      <c r="C768" s="6">
        <v>59</v>
      </c>
      <c r="D768" s="11"/>
      <c r="E768" s="6"/>
    </row>
    <row r="769" spans="1:5">
      <c r="A769" s="2" t="s">
        <v>170</v>
      </c>
      <c r="B769" s="7">
        <v>0.62</v>
      </c>
      <c r="C769" s="7">
        <v>0.82</v>
      </c>
      <c r="D769" s="12"/>
      <c r="E769" s="7"/>
    </row>
    <row r="770" spans="1:5">
      <c r="A770" s="2" t="s">
        <v>171</v>
      </c>
      <c r="B770" s="7">
        <v>0.17</v>
      </c>
      <c r="C770" s="7">
        <v>0.12</v>
      </c>
      <c r="D770" s="12"/>
      <c r="E770" s="7"/>
    </row>
    <row r="771" spans="1:5">
      <c r="A771" s="2" t="s">
        <v>172</v>
      </c>
      <c r="B771" s="7">
        <v>0.16</v>
      </c>
      <c r="C771" s="7">
        <v>0.04</v>
      </c>
      <c r="D771" s="12"/>
      <c r="E771" s="7"/>
    </row>
    <row r="772" spans="1:5">
      <c r="A772" s="2" t="s">
        <v>252</v>
      </c>
      <c r="B772" s="7">
        <v>0.04</v>
      </c>
      <c r="C772" s="7">
        <v>0.01</v>
      </c>
      <c r="D772" s="12"/>
      <c r="E772" s="7"/>
    </row>
    <row r="773" spans="1:5">
      <c r="A773" s="2" t="s">
        <v>113</v>
      </c>
      <c r="B773" s="7">
        <v>0.02</v>
      </c>
      <c r="C773" s="7">
        <v>0.01</v>
      </c>
      <c r="D773" s="12"/>
      <c r="E773" s="7"/>
    </row>
    <row r="775" spans="1:5">
      <c r="A775" s="35" t="s">
        <v>237</v>
      </c>
      <c r="B775" s="35"/>
      <c r="C775" s="36"/>
      <c r="D775" s="36"/>
      <c r="E775" s="36"/>
    </row>
    <row r="776" spans="1:5">
      <c r="A776" s="2"/>
      <c r="B776" s="4"/>
      <c r="C776" s="4"/>
      <c r="D776" s="34" t="s">
        <v>0</v>
      </c>
      <c r="E776" s="34"/>
    </row>
    <row r="777" spans="1:5">
      <c r="A777" s="2"/>
      <c r="B777" s="4" t="s">
        <v>307</v>
      </c>
      <c r="C777" s="4" t="s">
        <v>308</v>
      </c>
      <c r="D777" s="9" t="s">
        <v>1</v>
      </c>
      <c r="E777" s="4" t="s">
        <v>2</v>
      </c>
    </row>
    <row r="778" spans="1:5">
      <c r="A778" s="32" t="s">
        <v>173</v>
      </c>
      <c r="B778" s="32"/>
      <c r="C778" s="32"/>
    </row>
    <row r="779" spans="1:5">
      <c r="A779" s="2" t="s">
        <v>4</v>
      </c>
      <c r="B779" s="6">
        <v>16043</v>
      </c>
      <c r="C779" s="6">
        <v>125</v>
      </c>
      <c r="D779" s="11">
        <v>60</v>
      </c>
      <c r="E779" s="6">
        <v>65</v>
      </c>
    </row>
    <row r="780" spans="1:5">
      <c r="A780" s="2" t="s">
        <v>5</v>
      </c>
      <c r="B780" s="7">
        <v>0.61</v>
      </c>
      <c r="C780" s="7">
        <v>0.56999999999999995</v>
      </c>
      <c r="D780" s="12">
        <v>0.74</v>
      </c>
      <c r="E780" s="7">
        <v>0.41</v>
      </c>
    </row>
    <row r="781" spans="1:5">
      <c r="A781" s="2" t="s">
        <v>174</v>
      </c>
      <c r="B781" s="7">
        <v>0.06</v>
      </c>
      <c r="C781" s="7">
        <v>0.1</v>
      </c>
      <c r="D781" s="12">
        <v>0.04</v>
      </c>
      <c r="E781" s="7">
        <v>0.15</v>
      </c>
    </row>
    <row r="782" spans="1:5">
      <c r="A782" s="2" t="s">
        <v>175</v>
      </c>
      <c r="B782" s="7">
        <v>0.19</v>
      </c>
      <c r="C782" s="7">
        <v>0.17</v>
      </c>
      <c r="D782" s="12">
        <v>0.16</v>
      </c>
      <c r="E782" s="7">
        <v>0.17</v>
      </c>
    </row>
    <row r="783" spans="1:5">
      <c r="A783" s="2" t="s">
        <v>176</v>
      </c>
      <c r="B783" s="7">
        <v>0.04</v>
      </c>
      <c r="C783" s="7">
        <v>0.14000000000000001</v>
      </c>
      <c r="D783" s="12">
        <v>0.03</v>
      </c>
      <c r="E783" s="7">
        <v>0.25</v>
      </c>
    </row>
    <row r="784" spans="1:5">
      <c r="A784" s="2" t="s">
        <v>177</v>
      </c>
      <c r="B784" s="7">
        <v>0.03</v>
      </c>
      <c r="C784" s="7">
        <v>0.01</v>
      </c>
      <c r="D784" s="12">
        <v>0.03</v>
      </c>
      <c r="E784" s="7">
        <v>0</v>
      </c>
    </row>
    <row r="785" spans="1:5">
      <c r="A785" s="2" t="s">
        <v>178</v>
      </c>
      <c r="B785" s="7">
        <v>0.05</v>
      </c>
      <c r="C785" s="7">
        <v>0</v>
      </c>
      <c r="D785" s="12">
        <v>0</v>
      </c>
      <c r="E785" s="7">
        <v>0</v>
      </c>
    </row>
    <row r="786" spans="1:5">
      <c r="A786" s="2" t="s">
        <v>259</v>
      </c>
      <c r="B786" s="7">
        <v>0.02</v>
      </c>
      <c r="C786" s="7">
        <v>0.01</v>
      </c>
      <c r="D786" s="12">
        <v>0</v>
      </c>
      <c r="E786" s="7">
        <v>0.02</v>
      </c>
    </row>
    <row r="787" spans="1:5">
      <c r="A787" s="2" t="s">
        <v>113</v>
      </c>
      <c r="B787" s="7">
        <v>0.01</v>
      </c>
      <c r="C787" s="7">
        <v>0</v>
      </c>
      <c r="D787" s="12">
        <v>0</v>
      </c>
      <c r="E787" s="7">
        <v>0</v>
      </c>
    </row>
    <row r="789" spans="1:5">
      <c r="A789" s="35" t="s">
        <v>301</v>
      </c>
      <c r="B789" s="35"/>
      <c r="C789" s="36"/>
      <c r="D789" s="36"/>
      <c r="E789" s="36"/>
    </row>
    <row r="790" spans="1:5">
      <c r="A790" s="2"/>
      <c r="B790" s="4"/>
      <c r="C790" s="4"/>
      <c r="D790" s="34"/>
      <c r="E790" s="34"/>
    </row>
    <row r="791" spans="1:5">
      <c r="A791" s="2"/>
      <c r="B791" s="4" t="s">
        <v>307</v>
      </c>
      <c r="C791" s="4" t="s">
        <v>308</v>
      </c>
      <c r="D791" s="9"/>
      <c r="E791" s="4"/>
    </row>
    <row r="792" spans="1:5">
      <c r="A792" s="32" t="s">
        <v>179</v>
      </c>
      <c r="B792" s="32"/>
      <c r="C792" s="32"/>
    </row>
    <row r="793" spans="1:5">
      <c r="A793" s="2" t="s">
        <v>4</v>
      </c>
      <c r="B793" s="6">
        <v>9738</v>
      </c>
      <c r="C793" s="6">
        <v>71</v>
      </c>
      <c r="D793" s="11"/>
      <c r="E793" s="6"/>
    </row>
    <row r="794" spans="1:5">
      <c r="A794" s="2" t="s">
        <v>180</v>
      </c>
      <c r="B794" s="7">
        <v>0.75</v>
      </c>
      <c r="C794" s="7">
        <v>0.87</v>
      </c>
      <c r="D794" s="12"/>
      <c r="E794" s="7"/>
    </row>
    <row r="795" spans="1:5">
      <c r="A795" s="2" t="s">
        <v>181</v>
      </c>
      <c r="B795" s="7">
        <v>0.24</v>
      </c>
      <c r="C795" s="7">
        <v>0.13</v>
      </c>
      <c r="D795" s="12"/>
      <c r="E795" s="7"/>
    </row>
    <row r="796" spans="1:5">
      <c r="A796" s="2" t="s">
        <v>257</v>
      </c>
      <c r="B796" s="7">
        <v>0.01</v>
      </c>
      <c r="C796" s="7">
        <v>0</v>
      </c>
      <c r="D796" s="12"/>
      <c r="E796" s="7"/>
    </row>
    <row r="797" spans="1:5">
      <c r="A797" s="2" t="s">
        <v>113</v>
      </c>
      <c r="B797" s="7">
        <v>0</v>
      </c>
      <c r="C797" s="7">
        <v>0</v>
      </c>
      <c r="D797" s="12"/>
      <c r="E797" s="7"/>
    </row>
    <row r="799" spans="1:5">
      <c r="A799" s="32" t="s">
        <v>238</v>
      </c>
      <c r="B799" s="32"/>
      <c r="C799" s="33"/>
      <c r="D799" s="33"/>
      <c r="E799" s="33"/>
    </row>
    <row r="800" spans="1:5">
      <c r="A800" s="2"/>
      <c r="B800" s="4"/>
      <c r="C800" s="4"/>
      <c r="D800" s="34" t="s">
        <v>0</v>
      </c>
      <c r="E800" s="34"/>
    </row>
    <row r="801" spans="1:5">
      <c r="A801" s="2"/>
      <c r="B801" s="4" t="s">
        <v>307</v>
      </c>
      <c r="C801" s="4" t="s">
        <v>308</v>
      </c>
      <c r="D801" s="9" t="s">
        <v>1</v>
      </c>
      <c r="E801" s="4" t="s">
        <v>2</v>
      </c>
    </row>
    <row r="802" spans="1:5">
      <c r="A802" s="32" t="s">
        <v>182</v>
      </c>
      <c r="B802" s="32"/>
      <c r="C802" s="32"/>
    </row>
    <row r="803" spans="1:5">
      <c r="A803" s="2" t="s">
        <v>4</v>
      </c>
      <c r="B803" s="6">
        <v>16043</v>
      </c>
      <c r="C803" s="6">
        <v>125</v>
      </c>
      <c r="D803" s="11">
        <v>60</v>
      </c>
      <c r="E803" s="6">
        <v>65</v>
      </c>
    </row>
    <row r="804" spans="1:5">
      <c r="A804" s="2" t="s">
        <v>183</v>
      </c>
      <c r="B804" s="7">
        <v>0.81</v>
      </c>
      <c r="C804" s="7">
        <v>0.83</v>
      </c>
      <c r="D804" s="12">
        <v>0.74</v>
      </c>
      <c r="E804" s="7">
        <v>0.9</v>
      </c>
    </row>
    <row r="805" spans="1:5">
      <c r="A805" s="2" t="s">
        <v>184</v>
      </c>
      <c r="B805" s="7">
        <v>7.0000000000000007E-2</v>
      </c>
      <c r="C805" s="7">
        <v>0.02</v>
      </c>
      <c r="D805" s="12">
        <v>0.02</v>
      </c>
      <c r="E805" s="7">
        <v>0.02</v>
      </c>
    </row>
    <row r="806" spans="1:5">
      <c r="A806" s="2" t="s">
        <v>185</v>
      </c>
      <c r="B806" s="7">
        <v>0.05</v>
      </c>
      <c r="C806" s="7">
        <v>0</v>
      </c>
      <c r="D806" s="12">
        <v>0</v>
      </c>
      <c r="E806" s="7">
        <v>0.01</v>
      </c>
    </row>
    <row r="807" spans="1:5">
      <c r="A807" s="2" t="s">
        <v>186</v>
      </c>
      <c r="B807" s="7">
        <v>0.01</v>
      </c>
      <c r="C807" s="7">
        <v>0.08</v>
      </c>
      <c r="D807" s="12">
        <v>0.1</v>
      </c>
      <c r="E807" s="7">
        <v>0.06</v>
      </c>
    </row>
    <row r="808" spans="1:5">
      <c r="A808" s="2" t="s">
        <v>187</v>
      </c>
      <c r="B808" s="7">
        <v>0.03</v>
      </c>
      <c r="C808" s="7">
        <v>0.01</v>
      </c>
      <c r="D808" s="12">
        <v>0.03</v>
      </c>
      <c r="E808" s="7">
        <v>0</v>
      </c>
    </row>
    <row r="809" spans="1:5">
      <c r="A809" s="2" t="s">
        <v>188</v>
      </c>
      <c r="B809" s="7">
        <v>0.01</v>
      </c>
      <c r="C809" s="7">
        <v>0.01</v>
      </c>
      <c r="D809" s="12">
        <v>0.03</v>
      </c>
      <c r="E809" s="7">
        <v>0</v>
      </c>
    </row>
    <row r="810" spans="1:5">
      <c r="A810" s="2" t="s">
        <v>189</v>
      </c>
      <c r="B810" s="7">
        <v>0</v>
      </c>
      <c r="C810" s="7">
        <v>0.01</v>
      </c>
      <c r="D810" s="12">
        <v>0.01</v>
      </c>
      <c r="E810" s="7">
        <v>0</v>
      </c>
    </row>
    <row r="811" spans="1:5">
      <c r="A811" s="2" t="s">
        <v>253</v>
      </c>
      <c r="B811" s="7">
        <v>0</v>
      </c>
      <c r="C811" s="7">
        <v>0</v>
      </c>
      <c r="D811" s="12">
        <v>0</v>
      </c>
      <c r="E811" s="7">
        <v>0</v>
      </c>
    </row>
    <row r="812" spans="1:5">
      <c r="A812" s="2" t="s">
        <v>257</v>
      </c>
      <c r="B812" s="7">
        <v>0.01</v>
      </c>
      <c r="C812" s="7">
        <v>0.01</v>
      </c>
      <c r="D812" s="12">
        <v>0.03</v>
      </c>
      <c r="E812" s="7">
        <v>0</v>
      </c>
    </row>
    <row r="813" spans="1:5">
      <c r="A813" s="2" t="s">
        <v>254</v>
      </c>
      <c r="B813" s="7">
        <v>0.01</v>
      </c>
      <c r="C813" s="7">
        <v>0.02</v>
      </c>
      <c r="D813" s="12">
        <v>0.04</v>
      </c>
      <c r="E813" s="7">
        <v>0</v>
      </c>
    </row>
    <row r="814" spans="1:5">
      <c r="A814" s="2" t="s">
        <v>252</v>
      </c>
      <c r="B814" s="7">
        <v>0</v>
      </c>
      <c r="C814" s="7">
        <v>0</v>
      </c>
      <c r="D814" s="12">
        <v>0</v>
      </c>
      <c r="E814" s="7">
        <v>0</v>
      </c>
    </row>
    <row r="815" spans="1:5">
      <c r="A815" s="2" t="s">
        <v>113</v>
      </c>
      <c r="B815" s="7">
        <v>0</v>
      </c>
      <c r="C815" s="7">
        <v>0</v>
      </c>
      <c r="D815" s="12">
        <v>0</v>
      </c>
      <c r="E815" s="7">
        <v>0</v>
      </c>
    </row>
    <row r="817" spans="1:5">
      <c r="A817" s="32" t="s">
        <v>239</v>
      </c>
      <c r="B817" s="32"/>
      <c r="C817" s="33"/>
      <c r="D817" s="33"/>
      <c r="E817" s="33"/>
    </row>
    <row r="818" spans="1:5">
      <c r="A818" s="32" t="s">
        <v>240</v>
      </c>
      <c r="B818" s="32"/>
      <c r="C818" s="33"/>
      <c r="D818" s="33"/>
      <c r="E818" s="33"/>
    </row>
    <row r="819" spans="1:5">
      <c r="A819" s="2"/>
      <c r="B819" s="4"/>
      <c r="C819" s="4"/>
      <c r="D819" s="34" t="s">
        <v>0</v>
      </c>
      <c r="E819" s="34"/>
    </row>
    <row r="820" spans="1:5">
      <c r="A820" s="2"/>
      <c r="B820" s="4" t="s">
        <v>307</v>
      </c>
      <c r="C820" s="4" t="s">
        <v>308</v>
      </c>
      <c r="D820" s="9" t="s">
        <v>1</v>
      </c>
      <c r="E820" s="4" t="s">
        <v>2</v>
      </c>
    </row>
    <row r="821" spans="1:5">
      <c r="A821" s="32" t="s">
        <v>190</v>
      </c>
      <c r="B821" s="32"/>
      <c r="C821" s="32"/>
    </row>
    <row r="822" spans="1:5">
      <c r="A822" s="2" t="s">
        <v>4</v>
      </c>
      <c r="B822" s="6">
        <v>16043</v>
      </c>
      <c r="C822" s="6">
        <v>125</v>
      </c>
      <c r="D822" s="11">
        <v>60</v>
      </c>
      <c r="E822" s="6">
        <v>65</v>
      </c>
    </row>
    <row r="823" spans="1:5">
      <c r="A823" s="2" t="s">
        <v>5</v>
      </c>
      <c r="B823" s="7">
        <v>0.13</v>
      </c>
      <c r="C823" s="7">
        <v>0.03</v>
      </c>
      <c r="D823" s="12">
        <v>0.02</v>
      </c>
      <c r="E823" s="7">
        <v>0.03</v>
      </c>
    </row>
    <row r="824" spans="1:5">
      <c r="A824" s="2" t="s">
        <v>6</v>
      </c>
      <c r="B824" s="7">
        <v>0.87</v>
      </c>
      <c r="C824" s="7">
        <v>0.97</v>
      </c>
      <c r="D824" s="12">
        <v>0.98</v>
      </c>
      <c r="E824" s="7">
        <v>0.97</v>
      </c>
    </row>
    <row r="825" spans="1:5">
      <c r="A825" s="2" t="s">
        <v>252</v>
      </c>
      <c r="B825" s="7">
        <v>0</v>
      </c>
      <c r="C825" s="7">
        <v>0</v>
      </c>
      <c r="D825" s="12">
        <v>0</v>
      </c>
      <c r="E825" s="7">
        <v>0</v>
      </c>
    </row>
    <row r="826" spans="1:5">
      <c r="A826" s="2" t="s">
        <v>113</v>
      </c>
      <c r="B826" s="7">
        <v>0</v>
      </c>
      <c r="C826" s="7">
        <v>0</v>
      </c>
      <c r="D826" s="12">
        <v>0</v>
      </c>
      <c r="E826" s="7">
        <v>0</v>
      </c>
    </row>
    <row r="828" spans="1:5">
      <c r="A828" s="35" t="s">
        <v>241</v>
      </c>
      <c r="B828" s="35"/>
      <c r="C828" s="36"/>
      <c r="D828" s="36"/>
      <c r="E828" s="36"/>
    </row>
    <row r="829" spans="1:5">
      <c r="A829" s="2"/>
      <c r="B829" s="4"/>
      <c r="C829" s="4"/>
      <c r="D829" s="34" t="s">
        <v>0</v>
      </c>
      <c r="E829" s="34"/>
    </row>
    <row r="830" spans="1:5">
      <c r="A830" s="2"/>
      <c r="B830" s="4" t="s">
        <v>307</v>
      </c>
      <c r="C830" s="4" t="s">
        <v>308</v>
      </c>
      <c r="D830" s="9" t="s">
        <v>1</v>
      </c>
      <c r="E830" s="4" t="s">
        <v>2</v>
      </c>
    </row>
    <row r="831" spans="1:5">
      <c r="A831" s="32" t="s">
        <v>191</v>
      </c>
      <c r="B831" s="32"/>
      <c r="C831" s="32"/>
    </row>
    <row r="832" spans="1:5">
      <c r="A832" s="2" t="s">
        <v>4</v>
      </c>
      <c r="B832" s="6">
        <v>16043</v>
      </c>
      <c r="C832" s="6">
        <v>125</v>
      </c>
      <c r="D832" s="11">
        <v>60</v>
      </c>
      <c r="E832" s="6">
        <v>65</v>
      </c>
    </row>
    <row r="833" spans="1:29">
      <c r="A833" s="2" t="s">
        <v>5</v>
      </c>
      <c r="B833" s="7">
        <v>0.08</v>
      </c>
      <c r="C833" s="7">
        <v>0.03</v>
      </c>
      <c r="D833" s="12">
        <v>0.03</v>
      </c>
      <c r="E833" s="7">
        <v>0.03</v>
      </c>
    </row>
    <row r="834" spans="1:29">
      <c r="A834" s="2" t="s">
        <v>6</v>
      </c>
      <c r="B834" s="7">
        <v>0.92</v>
      </c>
      <c r="C834" s="7">
        <v>0.97</v>
      </c>
      <c r="D834" s="12">
        <v>0.97</v>
      </c>
      <c r="E834" s="7">
        <v>0.97</v>
      </c>
    </row>
    <row r="835" spans="1:29">
      <c r="A835" s="2" t="s">
        <v>252</v>
      </c>
      <c r="B835" s="7">
        <v>0</v>
      </c>
      <c r="C835" s="7">
        <v>0</v>
      </c>
      <c r="D835" s="12">
        <v>0</v>
      </c>
      <c r="E835" s="7">
        <v>0</v>
      </c>
    </row>
    <row r="836" spans="1:29">
      <c r="A836" s="2" t="s">
        <v>113</v>
      </c>
      <c r="B836" s="7">
        <v>0</v>
      </c>
      <c r="C836" s="7">
        <v>0</v>
      </c>
      <c r="D836" s="12">
        <v>0</v>
      </c>
      <c r="E836" s="7">
        <v>0</v>
      </c>
    </row>
    <row r="838" spans="1:29">
      <c r="A838" s="35" t="s">
        <v>242</v>
      </c>
      <c r="B838" s="35"/>
      <c r="C838" s="36"/>
      <c r="D838" s="36"/>
      <c r="E838" s="36"/>
    </row>
    <row r="839" spans="1:29">
      <c r="A839" s="2"/>
      <c r="B839" s="4"/>
      <c r="C839" s="4"/>
      <c r="D839" s="34"/>
      <c r="E839" s="34"/>
    </row>
    <row r="840" spans="1:29">
      <c r="A840" s="2"/>
      <c r="B840" s="4" t="s">
        <v>307</v>
      </c>
      <c r="C840" s="4" t="s">
        <v>308</v>
      </c>
      <c r="D840" s="9"/>
      <c r="E840" s="4"/>
    </row>
    <row r="841" spans="1:29">
      <c r="A841" s="32" t="s">
        <v>192</v>
      </c>
      <c r="B841" s="32"/>
      <c r="C841" s="32"/>
    </row>
    <row r="842" spans="1:29">
      <c r="A842" s="2" t="s">
        <v>4</v>
      </c>
      <c r="B842" s="6">
        <v>7220</v>
      </c>
      <c r="C842" s="6">
        <v>55</v>
      </c>
      <c r="D842" s="11"/>
      <c r="E842" s="6"/>
    </row>
    <row r="843" spans="1:29">
      <c r="A843" s="2" t="s">
        <v>5</v>
      </c>
      <c r="B843" s="7">
        <v>0.1</v>
      </c>
      <c r="C843" s="7">
        <v>0.06</v>
      </c>
      <c r="D843" s="12"/>
      <c r="E843" s="7"/>
    </row>
    <row r="844" spans="1:29">
      <c r="A844" s="2" t="s">
        <v>6</v>
      </c>
      <c r="B844" s="7">
        <v>0.89</v>
      </c>
      <c r="C844" s="7">
        <v>0.94</v>
      </c>
      <c r="D844" s="12"/>
      <c r="E844" s="7"/>
    </row>
    <row r="845" spans="1:29">
      <c r="A845" s="2" t="s">
        <v>252</v>
      </c>
      <c r="B845" s="7">
        <v>0</v>
      </c>
      <c r="C845" s="7">
        <v>0</v>
      </c>
      <c r="D845" s="12"/>
      <c r="E845" s="7"/>
    </row>
    <row r="846" spans="1:29">
      <c r="A846" s="2" t="s">
        <v>113</v>
      </c>
      <c r="B846" s="7">
        <v>0</v>
      </c>
      <c r="C846" s="7">
        <v>0</v>
      </c>
      <c r="D846" s="12"/>
      <c r="E846" s="7"/>
    </row>
    <row r="848" spans="1:29" s="3" customFormat="1">
      <c r="A848" s="32" t="s">
        <v>243</v>
      </c>
      <c r="B848" s="32"/>
      <c r="C848" s="33"/>
      <c r="D848" s="33"/>
      <c r="E848" s="33"/>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row>
    <row r="849" spans="1:5">
      <c r="A849" s="2"/>
      <c r="B849" s="4"/>
      <c r="C849" s="4"/>
      <c r="D849" s="34" t="s">
        <v>0</v>
      </c>
      <c r="E849" s="34"/>
    </row>
    <row r="850" spans="1:5">
      <c r="A850" s="2"/>
      <c r="B850" s="4" t="s">
        <v>307</v>
      </c>
      <c r="C850" s="4" t="s">
        <v>308</v>
      </c>
      <c r="D850" s="9" t="s">
        <v>1</v>
      </c>
      <c r="E850" s="4" t="s">
        <v>2</v>
      </c>
    </row>
    <row r="851" spans="1:5">
      <c r="A851" s="32" t="s">
        <v>193</v>
      </c>
      <c r="B851" s="32"/>
      <c r="C851" s="32"/>
    </row>
    <row r="852" spans="1:5">
      <c r="A852" s="2" t="s">
        <v>4</v>
      </c>
      <c r="B852" s="6">
        <v>16043</v>
      </c>
      <c r="C852" s="6">
        <v>125</v>
      </c>
      <c r="D852" s="11">
        <v>60</v>
      </c>
      <c r="E852" s="6">
        <v>65</v>
      </c>
    </row>
    <row r="853" spans="1:5">
      <c r="A853" s="2" t="s">
        <v>5</v>
      </c>
      <c r="B853" s="7">
        <v>0.12</v>
      </c>
      <c r="C853" s="7">
        <v>0.02</v>
      </c>
      <c r="D853" s="12">
        <v>0.03</v>
      </c>
      <c r="E853" s="7">
        <v>0.01</v>
      </c>
    </row>
    <row r="854" spans="1:5">
      <c r="A854" s="2" t="s">
        <v>6</v>
      </c>
      <c r="B854" s="7">
        <v>0.88</v>
      </c>
      <c r="C854" s="7">
        <v>0.98</v>
      </c>
      <c r="D854" s="12">
        <v>0.97</v>
      </c>
      <c r="E854" s="7">
        <v>0.99</v>
      </c>
    </row>
    <row r="855" spans="1:5">
      <c r="A855" s="2" t="s">
        <v>252</v>
      </c>
      <c r="B855" s="7">
        <v>0</v>
      </c>
      <c r="C855" s="7">
        <v>0</v>
      </c>
      <c r="D855" s="12">
        <v>0</v>
      </c>
      <c r="E855" s="7">
        <v>0</v>
      </c>
    </row>
    <row r="856" spans="1:5">
      <c r="A856" s="2" t="s">
        <v>113</v>
      </c>
      <c r="B856" s="7">
        <v>0</v>
      </c>
      <c r="C856" s="7">
        <v>0</v>
      </c>
      <c r="D856" s="12">
        <v>0</v>
      </c>
      <c r="E856" s="7">
        <v>0</v>
      </c>
    </row>
    <row r="858" spans="1:5">
      <c r="A858" s="35" t="s">
        <v>244</v>
      </c>
      <c r="B858" s="35"/>
      <c r="C858" s="36"/>
      <c r="D858" s="36"/>
      <c r="E858" s="36"/>
    </row>
    <row r="859" spans="1:5">
      <c r="A859" s="2"/>
      <c r="B859" s="4"/>
      <c r="C859" s="4"/>
      <c r="D859" s="34" t="s">
        <v>0</v>
      </c>
      <c r="E859" s="34"/>
    </row>
    <row r="860" spans="1:5">
      <c r="A860" s="2"/>
      <c r="B860" s="4" t="s">
        <v>307</v>
      </c>
      <c r="C860" s="4" t="s">
        <v>308</v>
      </c>
      <c r="D860" s="9" t="s">
        <v>1</v>
      </c>
      <c r="E860" s="4" t="s">
        <v>2</v>
      </c>
    </row>
    <row r="861" spans="1:5">
      <c r="A861" s="32" t="s">
        <v>194</v>
      </c>
      <c r="B861" s="32"/>
      <c r="C861" s="32"/>
    </row>
    <row r="862" spans="1:5">
      <c r="A862" s="2" t="s">
        <v>4</v>
      </c>
      <c r="B862" s="6">
        <v>16043</v>
      </c>
      <c r="C862" s="6">
        <v>125</v>
      </c>
      <c r="D862" s="11">
        <v>60</v>
      </c>
      <c r="E862" s="6">
        <v>65</v>
      </c>
    </row>
    <row r="863" spans="1:5">
      <c r="A863" s="2" t="s">
        <v>5</v>
      </c>
      <c r="B863" s="7">
        <v>0.9</v>
      </c>
      <c r="C863" s="7">
        <v>0.95</v>
      </c>
      <c r="D863" s="12">
        <v>0.96</v>
      </c>
      <c r="E863" s="7">
        <v>0.94</v>
      </c>
    </row>
    <row r="864" spans="1:5">
      <c r="A864" s="2" t="s">
        <v>6</v>
      </c>
      <c r="B864" s="7">
        <v>0.09</v>
      </c>
      <c r="C864" s="7">
        <v>0.04</v>
      </c>
      <c r="D864" s="12">
        <v>0.04</v>
      </c>
      <c r="E864" s="7">
        <v>0.04</v>
      </c>
    </row>
    <row r="865" spans="1:5">
      <c r="A865" s="2" t="s">
        <v>252</v>
      </c>
      <c r="B865" s="7">
        <v>0</v>
      </c>
      <c r="C865" s="7">
        <v>0</v>
      </c>
      <c r="D865" s="12">
        <v>0</v>
      </c>
      <c r="E865" s="7">
        <v>0</v>
      </c>
    </row>
    <row r="866" spans="1:5">
      <c r="A866" s="2" t="s">
        <v>113</v>
      </c>
      <c r="B866" s="7">
        <v>0.01</v>
      </c>
      <c r="C866" s="7">
        <v>0.01</v>
      </c>
      <c r="D866" s="12">
        <v>0</v>
      </c>
      <c r="E866" s="7">
        <v>0.02</v>
      </c>
    </row>
    <row r="868" spans="1:5">
      <c r="A868" s="32" t="s">
        <v>302</v>
      </c>
      <c r="B868" s="32"/>
      <c r="C868" s="33"/>
      <c r="D868" s="33"/>
      <c r="E868" s="33"/>
    </row>
    <row r="869" spans="1:5">
      <c r="A869" s="2"/>
      <c r="B869" s="4"/>
      <c r="C869" s="4"/>
      <c r="D869" s="34" t="s">
        <v>0</v>
      </c>
      <c r="E869" s="34"/>
    </row>
    <row r="870" spans="1:5">
      <c r="A870" s="2"/>
      <c r="B870" s="4" t="s">
        <v>307</v>
      </c>
      <c r="C870" s="4" t="s">
        <v>308</v>
      </c>
      <c r="D870" s="9" t="s">
        <v>1</v>
      </c>
      <c r="E870" s="4" t="s">
        <v>2</v>
      </c>
    </row>
    <row r="871" spans="1:5">
      <c r="A871" s="32" t="s">
        <v>195</v>
      </c>
      <c r="B871" s="32"/>
      <c r="C871" s="32"/>
    </row>
    <row r="872" spans="1:5">
      <c r="A872" s="2" t="s">
        <v>4</v>
      </c>
      <c r="B872" s="6">
        <v>16043</v>
      </c>
      <c r="C872" s="6">
        <v>125</v>
      </c>
      <c r="D872" s="11">
        <v>60</v>
      </c>
      <c r="E872" s="6">
        <v>65</v>
      </c>
    </row>
    <row r="873" spans="1:5">
      <c r="A873" s="2" t="s">
        <v>5</v>
      </c>
      <c r="B873" s="7">
        <v>0.1</v>
      </c>
      <c r="C873" s="7">
        <v>0.03</v>
      </c>
      <c r="D873" s="12">
        <v>0.03</v>
      </c>
      <c r="E873" s="7">
        <v>0.03</v>
      </c>
    </row>
    <row r="874" spans="1:5">
      <c r="A874" s="2" t="s">
        <v>6</v>
      </c>
      <c r="B874" s="7">
        <v>0.89</v>
      </c>
      <c r="C874" s="7">
        <v>0.96</v>
      </c>
      <c r="D874" s="12">
        <v>0.95</v>
      </c>
      <c r="E874" s="7">
        <v>0.97</v>
      </c>
    </row>
    <row r="875" spans="1:5">
      <c r="A875" s="2" t="s">
        <v>252</v>
      </c>
      <c r="B875" s="7">
        <v>0</v>
      </c>
      <c r="C875" s="7">
        <v>0</v>
      </c>
      <c r="D875" s="12">
        <v>0</v>
      </c>
      <c r="E875" s="7">
        <v>0</v>
      </c>
    </row>
    <row r="876" spans="1:5">
      <c r="A876" s="2" t="s">
        <v>113</v>
      </c>
      <c r="B876" s="7">
        <v>0</v>
      </c>
      <c r="C876" s="7">
        <v>0.01</v>
      </c>
      <c r="D876" s="12">
        <v>0.02</v>
      </c>
      <c r="E876" s="7">
        <v>0</v>
      </c>
    </row>
    <row r="878" spans="1:5">
      <c r="A878" s="32" t="s">
        <v>303</v>
      </c>
      <c r="B878" s="32"/>
      <c r="C878" s="33"/>
      <c r="D878" s="33"/>
      <c r="E878" s="33"/>
    </row>
    <row r="879" spans="1:5">
      <c r="A879" s="2"/>
      <c r="B879" s="4"/>
      <c r="C879" s="4"/>
      <c r="D879" s="34"/>
      <c r="E879" s="34"/>
    </row>
    <row r="880" spans="1:5">
      <c r="A880" s="2"/>
      <c r="B880" s="4" t="s">
        <v>307</v>
      </c>
      <c r="C880" s="4" t="s">
        <v>308</v>
      </c>
      <c r="D880" s="9"/>
      <c r="E880" s="4"/>
    </row>
    <row r="881" spans="1:29">
      <c r="A881" s="32" t="s">
        <v>196</v>
      </c>
      <c r="B881" s="32"/>
      <c r="C881" s="32"/>
    </row>
    <row r="882" spans="1:29">
      <c r="A882" s="2" t="s">
        <v>4</v>
      </c>
      <c r="B882" s="6">
        <v>16043</v>
      </c>
      <c r="C882" s="6">
        <v>125</v>
      </c>
      <c r="D882" s="11"/>
      <c r="E882" s="6"/>
    </row>
    <row r="883" spans="1:29">
      <c r="A883" s="2" t="s">
        <v>5</v>
      </c>
      <c r="B883" s="7">
        <v>0.05</v>
      </c>
      <c r="C883" s="7">
        <v>0.01</v>
      </c>
      <c r="D883" s="12"/>
      <c r="E883" s="7"/>
    </row>
    <row r="884" spans="1:29">
      <c r="A884" s="2" t="s">
        <v>6</v>
      </c>
      <c r="B884" s="7">
        <v>0.95</v>
      </c>
      <c r="C884" s="7">
        <v>0.99</v>
      </c>
      <c r="D884" s="12"/>
      <c r="E884" s="7"/>
    </row>
    <row r="885" spans="1:29">
      <c r="A885" s="2" t="s">
        <v>252</v>
      </c>
      <c r="B885" s="7">
        <v>0</v>
      </c>
      <c r="C885" s="7">
        <v>0</v>
      </c>
      <c r="D885" s="12"/>
      <c r="E885" s="7"/>
    </row>
    <row r="886" spans="1:29">
      <c r="A886" s="2" t="s">
        <v>113</v>
      </c>
      <c r="B886" s="7">
        <v>0</v>
      </c>
      <c r="C886" s="7">
        <v>0.01</v>
      </c>
      <c r="D886" s="12"/>
      <c r="E886" s="7"/>
    </row>
    <row r="888" spans="1:29">
      <c r="A888" s="32" t="s">
        <v>245</v>
      </c>
      <c r="B888" s="32"/>
      <c r="C888" s="33"/>
      <c r="D888" s="33"/>
      <c r="E888" s="33"/>
    </row>
    <row r="889" spans="1:29" s="3" customFormat="1">
      <c r="A889" s="32" t="s">
        <v>246</v>
      </c>
      <c r="B889" s="32"/>
      <c r="C889" s="33"/>
      <c r="D889" s="33"/>
      <c r="E889" s="33"/>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row>
    <row r="890" spans="1:29">
      <c r="A890" s="2"/>
      <c r="B890" s="4"/>
      <c r="C890" s="4"/>
      <c r="D890" s="34"/>
      <c r="E890" s="34"/>
    </row>
    <row r="891" spans="1:29">
      <c r="A891" s="2"/>
      <c r="B891" s="4" t="s">
        <v>307</v>
      </c>
      <c r="C891" s="4" t="s">
        <v>308</v>
      </c>
      <c r="D891" s="9"/>
      <c r="E891" s="4"/>
    </row>
    <row r="892" spans="1:29">
      <c r="A892" s="32" t="s">
        <v>197</v>
      </c>
      <c r="B892" s="32"/>
      <c r="C892" s="32"/>
    </row>
    <row r="893" spans="1:29">
      <c r="A893" s="2" t="s">
        <v>4</v>
      </c>
      <c r="B893" s="6">
        <v>7178</v>
      </c>
      <c r="C893" s="6">
        <v>59</v>
      </c>
      <c r="D893" s="11"/>
      <c r="E893" s="6"/>
    </row>
    <row r="894" spans="1:29">
      <c r="A894" s="2" t="s">
        <v>5</v>
      </c>
      <c r="B894" s="7">
        <v>0.27</v>
      </c>
      <c r="C894" s="7">
        <v>0.25</v>
      </c>
      <c r="D894" s="12"/>
      <c r="E894" s="7"/>
    </row>
    <row r="895" spans="1:29">
      <c r="A895" s="2" t="s">
        <v>6</v>
      </c>
      <c r="B895" s="7">
        <v>0.72</v>
      </c>
      <c r="C895" s="7">
        <v>0.73</v>
      </c>
      <c r="D895" s="12"/>
      <c r="E895" s="7"/>
    </row>
    <row r="896" spans="1:29">
      <c r="A896" s="2" t="s">
        <v>252</v>
      </c>
      <c r="B896" s="7">
        <v>0.01</v>
      </c>
      <c r="C896" s="7">
        <v>0.02</v>
      </c>
      <c r="D896" s="12"/>
      <c r="E896" s="7"/>
    </row>
    <row r="897" spans="1:5">
      <c r="A897" s="2" t="s">
        <v>113</v>
      </c>
      <c r="B897" s="7">
        <v>0</v>
      </c>
      <c r="C897" s="7">
        <v>0</v>
      </c>
      <c r="D897" s="12"/>
      <c r="E897" s="7"/>
    </row>
    <row r="899" spans="1:5">
      <c r="A899" s="35" t="s">
        <v>247</v>
      </c>
      <c r="B899" s="35"/>
      <c r="C899" s="36"/>
      <c r="D899" s="36"/>
      <c r="E899" s="36"/>
    </row>
    <row r="900" spans="1:5">
      <c r="A900" s="2"/>
      <c r="B900" s="4"/>
      <c r="C900" s="4"/>
      <c r="D900" s="34"/>
      <c r="E900" s="34"/>
    </row>
    <row r="901" spans="1:5">
      <c r="A901" s="2"/>
      <c r="B901" s="4" t="s">
        <v>307</v>
      </c>
      <c r="C901" s="4" t="s">
        <v>308</v>
      </c>
      <c r="D901" s="9"/>
      <c r="E901" s="4"/>
    </row>
    <row r="902" spans="1:5">
      <c r="A902" s="32" t="s">
        <v>198</v>
      </c>
      <c r="B902" s="32"/>
      <c r="C902" s="32"/>
    </row>
    <row r="903" spans="1:5">
      <c r="A903" s="2" t="s">
        <v>4</v>
      </c>
      <c r="B903" s="6">
        <v>16043</v>
      </c>
      <c r="C903" s="6">
        <v>125</v>
      </c>
      <c r="D903" s="11"/>
      <c r="E903" s="6"/>
    </row>
    <row r="904" spans="1:5">
      <c r="A904" s="2" t="s">
        <v>5</v>
      </c>
      <c r="B904" s="7">
        <v>0.11</v>
      </c>
      <c r="C904" s="7">
        <v>0.04</v>
      </c>
      <c r="D904" s="12"/>
      <c r="E904" s="7"/>
    </row>
    <row r="905" spans="1:5">
      <c r="A905" s="2" t="s">
        <v>6</v>
      </c>
      <c r="B905" s="7">
        <v>0.88</v>
      </c>
      <c r="C905" s="7">
        <v>0.96</v>
      </c>
      <c r="D905" s="12"/>
      <c r="E905" s="7"/>
    </row>
    <row r="906" spans="1:5">
      <c r="A906" s="2" t="s">
        <v>252</v>
      </c>
      <c r="B906" s="7">
        <v>0</v>
      </c>
      <c r="C906" s="7">
        <v>0</v>
      </c>
      <c r="D906" s="12"/>
      <c r="E906" s="7"/>
    </row>
    <row r="907" spans="1:5">
      <c r="A907" s="2" t="s">
        <v>113</v>
      </c>
      <c r="B907" s="7">
        <v>0</v>
      </c>
      <c r="C907" s="7">
        <v>0</v>
      </c>
      <c r="D907" s="12"/>
      <c r="E907" s="7"/>
    </row>
    <row r="908" spans="1:5">
      <c r="A908" s="2"/>
      <c r="B908" s="4"/>
      <c r="C908" s="7"/>
      <c r="D908" s="12"/>
      <c r="E908" s="7"/>
    </row>
    <row r="909" spans="1:5">
      <c r="A909" s="32" t="s">
        <v>248</v>
      </c>
      <c r="B909" s="32"/>
      <c r="C909" s="33"/>
      <c r="D909" s="33"/>
      <c r="E909" s="33"/>
    </row>
    <row r="910" spans="1:5">
      <c r="A910" s="2"/>
      <c r="B910" s="4"/>
      <c r="C910" s="4"/>
      <c r="D910" s="34"/>
      <c r="E910" s="34"/>
    </row>
    <row r="911" spans="1:5">
      <c r="A911" s="2"/>
      <c r="B911" s="4" t="s">
        <v>307</v>
      </c>
      <c r="C911" s="4" t="s">
        <v>308</v>
      </c>
      <c r="D911" s="9"/>
      <c r="E911" s="4"/>
    </row>
    <row r="912" spans="1:5">
      <c r="A912" s="32" t="s">
        <v>199</v>
      </c>
      <c r="B912" s="32"/>
      <c r="C912" s="32"/>
    </row>
    <row r="913" spans="1:5">
      <c r="A913" s="2" t="s">
        <v>4</v>
      </c>
      <c r="B913" s="6">
        <v>7178</v>
      </c>
      <c r="C913" s="6">
        <v>59</v>
      </c>
      <c r="D913" s="11"/>
      <c r="E913" s="6"/>
    </row>
    <row r="914" spans="1:5">
      <c r="A914" s="2" t="s">
        <v>5</v>
      </c>
      <c r="B914" s="7">
        <v>0.04</v>
      </c>
      <c r="C914" s="7">
        <v>0.04</v>
      </c>
      <c r="D914" s="12"/>
      <c r="E914" s="7"/>
    </row>
    <row r="915" spans="1:5">
      <c r="A915" s="2" t="s">
        <v>6</v>
      </c>
      <c r="B915" s="7">
        <v>0.95</v>
      </c>
      <c r="C915" s="7">
        <v>0.96</v>
      </c>
      <c r="D915" s="12"/>
      <c r="E915" s="7"/>
    </row>
    <row r="916" spans="1:5">
      <c r="A916" s="2" t="s">
        <v>252</v>
      </c>
      <c r="B916" s="7">
        <v>0</v>
      </c>
      <c r="C916" s="7">
        <v>0</v>
      </c>
      <c r="D916" s="12"/>
      <c r="E916" s="7"/>
    </row>
    <row r="917" spans="1:5">
      <c r="A917" s="2" t="s">
        <v>113</v>
      </c>
      <c r="B917" s="7">
        <v>0</v>
      </c>
      <c r="C917" s="7">
        <v>0</v>
      </c>
      <c r="D917" s="12"/>
      <c r="E917" s="7"/>
    </row>
    <row r="919" spans="1:5">
      <c r="A919" s="35" t="s">
        <v>249</v>
      </c>
      <c r="B919" s="35"/>
      <c r="C919" s="36"/>
      <c r="D919" s="36"/>
      <c r="E919" s="36"/>
    </row>
    <row r="920" spans="1:5">
      <c r="A920" s="2"/>
      <c r="B920" s="4"/>
      <c r="C920" s="4"/>
      <c r="D920" s="34"/>
      <c r="E920" s="34"/>
    </row>
    <row r="921" spans="1:5">
      <c r="A921" s="2"/>
      <c r="B921" s="4" t="s">
        <v>307</v>
      </c>
      <c r="C921" s="4" t="s">
        <v>308</v>
      </c>
      <c r="D921" s="9"/>
      <c r="E921" s="4"/>
    </row>
    <row r="922" spans="1:5">
      <c r="A922" s="32" t="s">
        <v>200</v>
      </c>
      <c r="B922" s="32"/>
      <c r="C922" s="32"/>
    </row>
    <row r="923" spans="1:5">
      <c r="A923" s="2" t="s">
        <v>4</v>
      </c>
      <c r="B923" s="6">
        <v>16043</v>
      </c>
      <c r="C923" s="6">
        <v>125</v>
      </c>
      <c r="D923" s="11"/>
      <c r="E923" s="6"/>
    </row>
    <row r="924" spans="1:5">
      <c r="A924" s="2" t="s">
        <v>5</v>
      </c>
      <c r="B924" s="7">
        <v>0.94</v>
      </c>
      <c r="C924" s="7">
        <v>0.98</v>
      </c>
      <c r="D924" s="12"/>
      <c r="E924" s="7"/>
    </row>
    <row r="925" spans="1:5">
      <c r="A925" s="2" t="s">
        <v>6</v>
      </c>
      <c r="B925" s="7">
        <v>0.06</v>
      </c>
      <c r="C925" s="7">
        <v>0.02</v>
      </c>
      <c r="D925" s="12"/>
      <c r="E925" s="7"/>
    </row>
    <row r="926" spans="1:5">
      <c r="A926" s="2" t="s">
        <v>113</v>
      </c>
      <c r="B926" s="7">
        <v>0</v>
      </c>
      <c r="C926" s="7">
        <v>0</v>
      </c>
      <c r="D926" s="12"/>
      <c r="E926" s="7"/>
    </row>
    <row r="928" spans="1:5">
      <c r="A928" s="35" t="s">
        <v>250</v>
      </c>
      <c r="B928" s="35"/>
      <c r="C928" s="36"/>
      <c r="D928" s="36"/>
      <c r="E928" s="36"/>
    </row>
    <row r="929" spans="1:29">
      <c r="A929" s="2"/>
      <c r="B929" s="4"/>
      <c r="C929" s="4"/>
      <c r="D929" s="34"/>
      <c r="E929" s="34"/>
    </row>
    <row r="930" spans="1:29">
      <c r="A930" s="2"/>
      <c r="B930" s="4" t="s">
        <v>307</v>
      </c>
      <c r="C930" s="4" t="s">
        <v>308</v>
      </c>
      <c r="D930" s="9"/>
      <c r="E930" s="4"/>
    </row>
    <row r="931" spans="1:29">
      <c r="A931" s="32" t="s">
        <v>201</v>
      </c>
      <c r="B931" s="32"/>
      <c r="C931" s="32"/>
    </row>
    <row r="932" spans="1:29">
      <c r="A932" s="2" t="s">
        <v>4</v>
      </c>
      <c r="B932" s="6">
        <v>16043</v>
      </c>
      <c r="C932" s="6">
        <v>125</v>
      </c>
      <c r="D932" s="11"/>
      <c r="E932" s="6"/>
    </row>
    <row r="933" spans="1:29">
      <c r="A933" s="2" t="s">
        <v>5</v>
      </c>
      <c r="B933" s="7">
        <v>0.88</v>
      </c>
      <c r="C933" s="7">
        <v>0.88</v>
      </c>
      <c r="D933" s="12"/>
      <c r="E933" s="7"/>
    </row>
    <row r="934" spans="1:29">
      <c r="A934" s="2" t="s">
        <v>6</v>
      </c>
      <c r="B934" s="7">
        <v>0.12</v>
      </c>
      <c r="C934" s="7">
        <v>0.12</v>
      </c>
      <c r="D934" s="12"/>
      <c r="E934" s="7"/>
    </row>
    <row r="935" spans="1:29">
      <c r="A935" s="2" t="s">
        <v>113</v>
      </c>
      <c r="B935" s="7">
        <v>0</v>
      </c>
      <c r="C935" s="7">
        <v>0</v>
      </c>
      <c r="D935" s="12"/>
      <c r="E935" s="7"/>
    </row>
    <row r="937" spans="1:29" s="3" customFormat="1">
      <c r="A937" s="32" t="s">
        <v>304</v>
      </c>
      <c r="B937" s="32"/>
      <c r="C937" s="33"/>
      <c r="D937" s="33"/>
      <c r="E937" s="33"/>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row>
    <row r="938" spans="1:29">
      <c r="A938" s="2"/>
      <c r="B938" s="4"/>
      <c r="C938" s="4"/>
      <c r="D938" s="34"/>
      <c r="E938" s="34"/>
    </row>
    <row r="939" spans="1:29">
      <c r="A939" s="2"/>
      <c r="B939" s="4" t="s">
        <v>307</v>
      </c>
      <c r="C939" s="4" t="s">
        <v>308</v>
      </c>
      <c r="D939" s="9"/>
      <c r="E939" s="4"/>
    </row>
    <row r="940" spans="1:29">
      <c r="A940" s="32" t="s">
        <v>202</v>
      </c>
      <c r="B940" s="32"/>
      <c r="C940" s="32"/>
    </row>
    <row r="941" spans="1:29">
      <c r="A941" s="2" t="s">
        <v>4</v>
      </c>
      <c r="B941" s="6">
        <v>7248</v>
      </c>
      <c r="C941" s="6">
        <v>59</v>
      </c>
      <c r="D941" s="11"/>
      <c r="E941" s="6"/>
    </row>
    <row r="942" spans="1:29">
      <c r="A942" s="2" t="s">
        <v>5</v>
      </c>
      <c r="B942" s="7">
        <v>0.09</v>
      </c>
      <c r="C942" s="7">
        <v>0.06</v>
      </c>
      <c r="D942" s="12"/>
      <c r="E942" s="7"/>
    </row>
    <row r="943" spans="1:29">
      <c r="A943" s="2" t="s">
        <v>6</v>
      </c>
      <c r="B943" s="7">
        <v>0.9</v>
      </c>
      <c r="C943" s="7">
        <v>0.94</v>
      </c>
      <c r="D943" s="12"/>
      <c r="E943" s="7"/>
    </row>
    <row r="944" spans="1:29">
      <c r="A944" s="2" t="s">
        <v>113</v>
      </c>
      <c r="B944" s="7">
        <v>0.01</v>
      </c>
      <c r="C944" s="7">
        <v>0</v>
      </c>
      <c r="D944" s="12"/>
      <c r="E944" s="7"/>
    </row>
    <row r="946" spans="1:5">
      <c r="A946" s="32" t="s">
        <v>251</v>
      </c>
      <c r="B946" s="32"/>
      <c r="C946" s="33"/>
      <c r="D946" s="33"/>
      <c r="E946" s="33"/>
    </row>
    <row r="947" spans="1:5">
      <c r="A947" s="2"/>
      <c r="B947" s="4"/>
      <c r="C947" s="4"/>
      <c r="D947" s="34"/>
      <c r="E947" s="34"/>
    </row>
    <row r="948" spans="1:5">
      <c r="A948" s="2"/>
      <c r="B948" s="4" t="s">
        <v>307</v>
      </c>
      <c r="C948" s="4" t="s">
        <v>308</v>
      </c>
      <c r="D948" s="9"/>
      <c r="E948" s="4"/>
    </row>
    <row r="949" spans="1:5">
      <c r="A949" s="32" t="s">
        <v>203</v>
      </c>
      <c r="B949" s="32"/>
      <c r="C949" s="32"/>
    </row>
    <row r="950" spans="1:5">
      <c r="A950" s="2" t="s">
        <v>4</v>
      </c>
      <c r="B950" s="6">
        <v>7248</v>
      </c>
      <c r="C950" s="6">
        <v>59</v>
      </c>
      <c r="D950" s="11"/>
      <c r="E950" s="6"/>
    </row>
    <row r="951" spans="1:5">
      <c r="A951" s="2" t="s">
        <v>5</v>
      </c>
      <c r="B951" s="7">
        <v>0.16</v>
      </c>
      <c r="C951" s="7">
        <v>0.09</v>
      </c>
      <c r="D951" s="12"/>
      <c r="E951" s="7"/>
    </row>
    <row r="952" spans="1:5">
      <c r="A952" s="2" t="s">
        <v>6</v>
      </c>
      <c r="B952" s="7">
        <v>0.83</v>
      </c>
      <c r="C952" s="7">
        <v>0.91</v>
      </c>
      <c r="D952" s="12"/>
      <c r="E952" s="7"/>
    </row>
    <row r="953" spans="1:5">
      <c r="A953" s="2" t="s">
        <v>113</v>
      </c>
      <c r="B953" s="7">
        <v>0.01</v>
      </c>
      <c r="C953" s="7">
        <v>0</v>
      </c>
      <c r="D953" s="12"/>
      <c r="E953" s="7"/>
    </row>
    <row r="955" spans="1:5">
      <c r="A955" s="32" t="s">
        <v>324</v>
      </c>
      <c r="B955" s="32"/>
      <c r="C955" s="33"/>
      <c r="D955" s="33"/>
      <c r="E955" s="33"/>
    </row>
    <row r="956" spans="1:5">
      <c r="A956" s="2"/>
      <c r="B956" s="4"/>
      <c r="C956" s="4"/>
      <c r="D956" s="34"/>
      <c r="E956" s="34"/>
    </row>
    <row r="957" spans="1:5">
      <c r="A957" s="2"/>
      <c r="B957" s="4" t="s">
        <v>307</v>
      </c>
      <c r="C957" s="4" t="s">
        <v>308</v>
      </c>
      <c r="D957" s="9"/>
      <c r="E957" s="4"/>
    </row>
    <row r="958" spans="1:5">
      <c r="A958" s="32" t="s">
        <v>204</v>
      </c>
      <c r="B958" s="32"/>
      <c r="C958" s="32"/>
    </row>
    <row r="959" spans="1:5">
      <c r="A959" s="2" t="s">
        <v>4</v>
      </c>
      <c r="B959" s="6">
        <v>16005</v>
      </c>
      <c r="C959" s="6">
        <v>125</v>
      </c>
      <c r="D959" s="11"/>
      <c r="E959" s="6"/>
    </row>
    <row r="960" spans="1:5">
      <c r="A960" s="2" t="s">
        <v>205</v>
      </c>
      <c r="B960" s="7">
        <v>0.02</v>
      </c>
      <c r="C960" s="7">
        <v>0.01</v>
      </c>
      <c r="D960" s="12"/>
      <c r="E960" s="7"/>
    </row>
    <row r="961" spans="1:5">
      <c r="A961" s="2" t="s">
        <v>206</v>
      </c>
      <c r="B961" s="7">
        <v>0.89</v>
      </c>
      <c r="C961" s="7">
        <v>0.93</v>
      </c>
      <c r="D961" s="12"/>
      <c r="E961" s="7"/>
    </row>
    <row r="962" spans="1:5">
      <c r="A962" s="2" t="s">
        <v>207</v>
      </c>
      <c r="B962" s="7">
        <v>0.04</v>
      </c>
      <c r="C962" s="7">
        <v>0</v>
      </c>
      <c r="D962" s="12"/>
      <c r="E962" s="7"/>
    </row>
    <row r="963" spans="1:5">
      <c r="A963" s="2" t="s">
        <v>208</v>
      </c>
      <c r="B963" s="7">
        <v>0.02</v>
      </c>
      <c r="C963" s="7">
        <v>0</v>
      </c>
      <c r="D963" s="12"/>
      <c r="E963" s="7"/>
    </row>
    <row r="964" spans="1:5">
      <c r="A964" s="2" t="s">
        <v>255</v>
      </c>
      <c r="B964" s="7">
        <v>0</v>
      </c>
      <c r="C964" s="7">
        <v>0</v>
      </c>
      <c r="D964" s="12"/>
      <c r="E964" s="7"/>
    </row>
    <row r="965" spans="1:5">
      <c r="A965" s="2" t="s">
        <v>113</v>
      </c>
      <c r="B965" s="7">
        <v>0.03</v>
      </c>
      <c r="C965" s="7">
        <v>0.06</v>
      </c>
      <c r="D965" s="12"/>
      <c r="E965" s="7"/>
    </row>
    <row r="968" spans="1:5">
      <c r="A968" s="35" t="s">
        <v>325</v>
      </c>
      <c r="B968" s="35"/>
      <c r="C968" s="36"/>
      <c r="D968" s="36"/>
      <c r="E968" s="36"/>
    </row>
    <row r="969" spans="1:5">
      <c r="A969" s="2"/>
      <c r="B969" s="4"/>
      <c r="C969" s="4"/>
      <c r="D969" s="34"/>
      <c r="E969" s="34"/>
    </row>
    <row r="970" spans="1:5">
      <c r="A970" s="2"/>
      <c r="B970" s="4" t="s">
        <v>307</v>
      </c>
      <c r="C970" s="4"/>
      <c r="D970" s="9"/>
      <c r="E970" s="4"/>
    </row>
    <row r="971" spans="1:5">
      <c r="A971" s="32" t="s">
        <v>209</v>
      </c>
      <c r="B971" s="32"/>
      <c r="C971" s="32"/>
    </row>
    <row r="972" spans="1:5">
      <c r="A972" s="2" t="s">
        <v>4</v>
      </c>
      <c r="B972" s="6">
        <v>16001</v>
      </c>
      <c r="C972" s="6"/>
      <c r="D972" s="11"/>
      <c r="E972" s="6"/>
    </row>
    <row r="973" spans="1:5">
      <c r="A973" s="2" t="s">
        <v>210</v>
      </c>
      <c r="B973" s="16">
        <v>3.0000000000000001E-3</v>
      </c>
      <c r="C973" s="8"/>
      <c r="D973" s="13"/>
      <c r="E973" s="8"/>
    </row>
    <row r="974" spans="1:5">
      <c r="A974" s="2" t="s">
        <v>211</v>
      </c>
      <c r="B974" s="16">
        <v>2E-3</v>
      </c>
      <c r="C974" s="8"/>
      <c r="D974" s="13"/>
      <c r="E974" s="8"/>
    </row>
    <row r="975" spans="1:5">
      <c r="A975" s="2" t="s">
        <v>212</v>
      </c>
      <c r="B975" s="16">
        <v>2E-3</v>
      </c>
      <c r="C975" s="8"/>
      <c r="D975" s="13"/>
      <c r="E975" s="8"/>
    </row>
    <row r="976" spans="1:5">
      <c r="A976" s="2" t="s">
        <v>6</v>
      </c>
      <c r="B976" s="16">
        <v>0.96899999999999997</v>
      </c>
      <c r="C976" s="8"/>
      <c r="D976" s="13"/>
      <c r="E976" s="8"/>
    </row>
    <row r="977" spans="1:5">
      <c r="A977" s="2" t="s">
        <v>256</v>
      </c>
      <c r="B977" s="16">
        <v>3.0000000000000001E-3</v>
      </c>
      <c r="C977" s="8"/>
      <c r="D977" s="13"/>
      <c r="E977" s="8"/>
    </row>
    <row r="978" spans="1:5">
      <c r="A978" s="2" t="s">
        <v>113</v>
      </c>
      <c r="B978" s="16">
        <v>0.02</v>
      </c>
      <c r="C978" s="8"/>
      <c r="D978" s="13"/>
      <c r="E978" s="8"/>
    </row>
    <row r="981" spans="1:5">
      <c r="A981" s="45" t="s">
        <v>309</v>
      </c>
      <c r="B981" s="46"/>
    </row>
    <row r="982" spans="1:5">
      <c r="A982" s="40" t="s">
        <v>320</v>
      </c>
      <c r="B982" s="47"/>
    </row>
    <row r="983" spans="1:5">
      <c r="A983" s="17"/>
      <c r="B983" s="17"/>
    </row>
    <row r="984" spans="1:5">
      <c r="A984" s="17" t="s">
        <v>0</v>
      </c>
      <c r="B984" s="17"/>
    </row>
    <row r="985" spans="1:5">
      <c r="A985" s="17" t="s">
        <v>310</v>
      </c>
      <c r="B985" s="18">
        <v>0.48</v>
      </c>
    </row>
    <row r="986" spans="1:5">
      <c r="A986" s="17" t="s">
        <v>311</v>
      </c>
      <c r="B986" s="18">
        <v>0.52</v>
      </c>
    </row>
    <row r="987" spans="1:5">
      <c r="A987" s="17" t="s">
        <v>312</v>
      </c>
    </row>
    <row r="988" spans="1:5">
      <c r="A988" s="17" t="s">
        <v>313</v>
      </c>
      <c r="B988" s="18">
        <v>0.12</v>
      </c>
    </row>
    <row r="989" spans="1:5">
      <c r="A989" s="17" t="s">
        <v>314</v>
      </c>
      <c r="B989" s="18">
        <v>0.28000000000000003</v>
      </c>
    </row>
    <row r="990" spans="1:5">
      <c r="A990" s="17" t="s">
        <v>315</v>
      </c>
      <c r="B990" s="18">
        <v>0.35</v>
      </c>
    </row>
    <row r="991" spans="1:5">
      <c r="A991" s="17" t="s">
        <v>316</v>
      </c>
      <c r="B991" s="18">
        <v>0.17</v>
      </c>
    </row>
    <row r="992" spans="1:5">
      <c r="A992" s="17" t="s">
        <v>317</v>
      </c>
      <c r="B992" s="18"/>
    </row>
    <row r="993" spans="1:2">
      <c r="A993" s="17" t="s">
        <v>318</v>
      </c>
      <c r="B993" s="18">
        <v>0.88</v>
      </c>
    </row>
    <row r="994" spans="1:2">
      <c r="A994" s="17" t="s">
        <v>319</v>
      </c>
      <c r="B994" s="18">
        <v>0.1</v>
      </c>
    </row>
  </sheetData>
  <mergeCells count="247">
    <mergeCell ref="A554:E554"/>
    <mergeCell ref="D555:E555"/>
    <mergeCell ref="D469:E469"/>
    <mergeCell ref="A677:E677"/>
    <mergeCell ref="D678:E678"/>
    <mergeCell ref="A981:B981"/>
    <mergeCell ref="A982:B982"/>
    <mergeCell ref="A616:E616"/>
    <mergeCell ref="D617:E617"/>
    <mergeCell ref="A619:C619"/>
    <mergeCell ref="A590:E590"/>
    <mergeCell ref="D591:E591"/>
    <mergeCell ref="A593:C593"/>
    <mergeCell ref="A603:E603"/>
    <mergeCell ref="A628:E628"/>
    <mergeCell ref="D629:E629"/>
    <mergeCell ref="A631:C631"/>
    <mergeCell ref="A689:E689"/>
    <mergeCell ref="D690:E690"/>
    <mergeCell ref="A692:C692"/>
    <mergeCell ref="A701:E701"/>
    <mergeCell ref="D702:E702"/>
    <mergeCell ref="A704:C704"/>
    <mergeCell ref="A644:E644"/>
    <mergeCell ref="D645:E645"/>
    <mergeCell ref="A647:C647"/>
    <mergeCell ref="A667:E667"/>
    <mergeCell ref="D668:E668"/>
    <mergeCell ref="A670:C670"/>
    <mergeCell ref="A577:E577"/>
    <mergeCell ref="D578:E578"/>
    <mergeCell ref="A580:C580"/>
    <mergeCell ref="A566:E566"/>
    <mergeCell ref="D567:E567"/>
    <mergeCell ref="A569:C569"/>
    <mergeCell ref="A604:E604"/>
    <mergeCell ref="D605:E605"/>
    <mergeCell ref="A607:C607"/>
    <mergeCell ref="A517:C517"/>
    <mergeCell ref="A524:E524"/>
    <mergeCell ref="D525:E525"/>
    <mergeCell ref="A527:C527"/>
    <mergeCell ref="A544:E544"/>
    <mergeCell ref="D545:E545"/>
    <mergeCell ref="A547:C547"/>
    <mergeCell ref="A534:E534"/>
    <mergeCell ref="D535:E535"/>
    <mergeCell ref="A537:C537"/>
    <mergeCell ref="A493:C493"/>
    <mergeCell ref="A500:E500"/>
    <mergeCell ref="D501:E501"/>
    <mergeCell ref="A503:C503"/>
    <mergeCell ref="A480:E480"/>
    <mergeCell ref="D481:E481"/>
    <mergeCell ref="A483:C483"/>
    <mergeCell ref="A514:E514"/>
    <mergeCell ref="D515:E515"/>
    <mergeCell ref="A451:C451"/>
    <mergeCell ref="A458:E458"/>
    <mergeCell ref="D459:E459"/>
    <mergeCell ref="A461:C461"/>
    <mergeCell ref="A438:E438"/>
    <mergeCell ref="D439:E439"/>
    <mergeCell ref="A441:C441"/>
    <mergeCell ref="A490:E490"/>
    <mergeCell ref="D491:E491"/>
    <mergeCell ref="A428:E428"/>
    <mergeCell ref="D429:E429"/>
    <mergeCell ref="A431:C431"/>
    <mergeCell ref="A412:E412"/>
    <mergeCell ref="D413:E413"/>
    <mergeCell ref="A415:C415"/>
    <mergeCell ref="A427:E427"/>
    <mergeCell ref="A448:E448"/>
    <mergeCell ref="D449:E449"/>
    <mergeCell ref="A389:C389"/>
    <mergeCell ref="A399:E399"/>
    <mergeCell ref="D400:E400"/>
    <mergeCell ref="A402:C402"/>
    <mergeCell ref="A360:E360"/>
    <mergeCell ref="D361:E361"/>
    <mergeCell ref="A363:C363"/>
    <mergeCell ref="A373:E373"/>
    <mergeCell ref="D374:E374"/>
    <mergeCell ref="A376:C376"/>
    <mergeCell ref="A334:C334"/>
    <mergeCell ref="A345:E345"/>
    <mergeCell ref="D346:E346"/>
    <mergeCell ref="A348:C348"/>
    <mergeCell ref="A317:E317"/>
    <mergeCell ref="D318:E318"/>
    <mergeCell ref="A320:C320"/>
    <mergeCell ref="A386:E386"/>
    <mergeCell ref="D387:E387"/>
    <mergeCell ref="A293:C293"/>
    <mergeCell ref="A304:E304"/>
    <mergeCell ref="A306:C306"/>
    <mergeCell ref="A275:E275"/>
    <mergeCell ref="A276:E276"/>
    <mergeCell ref="D277:E277"/>
    <mergeCell ref="A279:C279"/>
    <mergeCell ref="A331:E331"/>
    <mergeCell ref="D332:E332"/>
    <mergeCell ref="A265:C265"/>
    <mergeCell ref="A236:E236"/>
    <mergeCell ref="D237:E237"/>
    <mergeCell ref="A239:C239"/>
    <mergeCell ref="A249:E249"/>
    <mergeCell ref="D250:E250"/>
    <mergeCell ref="A252:C252"/>
    <mergeCell ref="A290:E290"/>
    <mergeCell ref="D291:E291"/>
    <mergeCell ref="A226:C226"/>
    <mergeCell ref="A184:E184"/>
    <mergeCell ref="D185:E185"/>
    <mergeCell ref="A187:C187"/>
    <mergeCell ref="A197:E197"/>
    <mergeCell ref="D198:E198"/>
    <mergeCell ref="A200:C200"/>
    <mergeCell ref="A262:E262"/>
    <mergeCell ref="D263:E263"/>
    <mergeCell ref="A170:E170"/>
    <mergeCell ref="A171:E171"/>
    <mergeCell ref="D172:E172"/>
    <mergeCell ref="A174:C174"/>
    <mergeCell ref="A210:E210"/>
    <mergeCell ref="D211:E211"/>
    <mergeCell ref="A213:C213"/>
    <mergeCell ref="A223:E223"/>
    <mergeCell ref="D224:E224"/>
    <mergeCell ref="A125:C125"/>
    <mergeCell ref="A135:E135"/>
    <mergeCell ref="D136:E136"/>
    <mergeCell ref="A138:C138"/>
    <mergeCell ref="A159:E159"/>
    <mergeCell ref="D160:E160"/>
    <mergeCell ref="A162:C162"/>
    <mergeCell ref="A146:E146"/>
    <mergeCell ref="D147:E147"/>
    <mergeCell ref="A149:C149"/>
    <mergeCell ref="A109:E109"/>
    <mergeCell ref="D110:E110"/>
    <mergeCell ref="A112:C112"/>
    <mergeCell ref="A97:E97"/>
    <mergeCell ref="D98:E98"/>
    <mergeCell ref="A100:C100"/>
    <mergeCell ref="A88:C88"/>
    <mergeCell ref="A122:E122"/>
    <mergeCell ref="D123:E123"/>
    <mergeCell ref="A1:E1"/>
    <mergeCell ref="D2:E2"/>
    <mergeCell ref="A4:C4"/>
    <mergeCell ref="A11:E11"/>
    <mergeCell ref="D12:E12"/>
    <mergeCell ref="A14:C14"/>
    <mergeCell ref="A24:E24"/>
    <mergeCell ref="A37:E37"/>
    <mergeCell ref="D38:E38"/>
    <mergeCell ref="A40:C40"/>
    <mergeCell ref="A25:E25"/>
    <mergeCell ref="D26:E26"/>
    <mergeCell ref="A28:C28"/>
    <mergeCell ref="A73:E73"/>
    <mergeCell ref="D74:E74"/>
    <mergeCell ref="A76:C76"/>
    <mergeCell ref="A85:E85"/>
    <mergeCell ref="D86:E86"/>
    <mergeCell ref="A49:E49"/>
    <mergeCell ref="D50:E50"/>
    <mergeCell ref="A52:C52"/>
    <mergeCell ref="A61:E61"/>
    <mergeCell ref="D62:E62"/>
    <mergeCell ref="A64:C64"/>
    <mergeCell ref="A725:E725"/>
    <mergeCell ref="D726:E726"/>
    <mergeCell ref="A728:C728"/>
    <mergeCell ref="A737:E737"/>
    <mergeCell ref="D738:E738"/>
    <mergeCell ref="A740:C740"/>
    <mergeCell ref="A713:E713"/>
    <mergeCell ref="D714:E714"/>
    <mergeCell ref="A716:C716"/>
    <mergeCell ref="A764:E764"/>
    <mergeCell ref="D765:E765"/>
    <mergeCell ref="A767:C767"/>
    <mergeCell ref="A775:E775"/>
    <mergeCell ref="D776:E776"/>
    <mergeCell ref="A778:C778"/>
    <mergeCell ref="A750:E750"/>
    <mergeCell ref="D751:E751"/>
    <mergeCell ref="A753:C753"/>
    <mergeCell ref="A817:E817"/>
    <mergeCell ref="A818:E818"/>
    <mergeCell ref="D819:E819"/>
    <mergeCell ref="A821:C821"/>
    <mergeCell ref="A799:E799"/>
    <mergeCell ref="D800:E800"/>
    <mergeCell ref="A802:C802"/>
    <mergeCell ref="A789:E789"/>
    <mergeCell ref="D790:E790"/>
    <mergeCell ref="A792:C792"/>
    <mergeCell ref="A848:E848"/>
    <mergeCell ref="D849:E849"/>
    <mergeCell ref="A851:C851"/>
    <mergeCell ref="A858:E858"/>
    <mergeCell ref="D859:E859"/>
    <mergeCell ref="A861:C861"/>
    <mergeCell ref="A828:E828"/>
    <mergeCell ref="D829:E829"/>
    <mergeCell ref="A831:C831"/>
    <mergeCell ref="A838:E838"/>
    <mergeCell ref="D839:E839"/>
    <mergeCell ref="A841:C841"/>
    <mergeCell ref="A899:E899"/>
    <mergeCell ref="D900:E900"/>
    <mergeCell ref="A902:C902"/>
    <mergeCell ref="A888:E888"/>
    <mergeCell ref="A889:E889"/>
    <mergeCell ref="D890:E890"/>
    <mergeCell ref="A892:C892"/>
    <mergeCell ref="A868:E868"/>
    <mergeCell ref="D869:E869"/>
    <mergeCell ref="A871:C871"/>
    <mergeCell ref="A878:E878"/>
    <mergeCell ref="D879:E879"/>
    <mergeCell ref="A881:C881"/>
    <mergeCell ref="A919:E919"/>
    <mergeCell ref="D920:E920"/>
    <mergeCell ref="A922:C922"/>
    <mergeCell ref="A928:E928"/>
    <mergeCell ref="D929:E929"/>
    <mergeCell ref="A931:C931"/>
    <mergeCell ref="A909:E909"/>
    <mergeCell ref="D910:E910"/>
    <mergeCell ref="A912:C912"/>
    <mergeCell ref="A955:E955"/>
    <mergeCell ref="D956:E956"/>
    <mergeCell ref="A958:C958"/>
    <mergeCell ref="A968:E968"/>
    <mergeCell ref="D969:E969"/>
    <mergeCell ref="A971:C971"/>
    <mergeCell ref="A937:E937"/>
    <mergeCell ref="D938:E938"/>
    <mergeCell ref="A940:C940"/>
    <mergeCell ref="A946:E946"/>
    <mergeCell ref="D947:E947"/>
    <mergeCell ref="A949:C949"/>
  </mergeCells>
  <conditionalFormatting sqref="B656:B665">
    <cfRule type="cellIs" dxfId="0" priority="1" operator="between">
      <formula>1</formula>
      <formula>50</formula>
    </cfRule>
  </conditionalFormatting>
  <printOptions horizontalCentered="1"/>
  <pageMargins left="0.25" right="0.25" top="1.07" bottom="0.54" header="0.23" footer="0.3"/>
  <pageSetup scale="59" fitToWidth="0" fitToHeight="0" orientation="landscape" r:id="rId1"/>
  <headerFooter>
    <oddHeader>&amp;CDataHaven Community Wellbeing Survey
conducted by the Siena College Research Institute
125 randomly-selected adults in Darien - MOE +/- 9.7%
March 6 to November 29, 2018</oddHeader>
    <oddFooter>&amp;C&amp;F&amp;RPage &amp;P</oddFooter>
  </headerFooter>
  <rowBreaks count="24" manualBreakCount="24">
    <brk id="36" max="16383" man="1"/>
    <brk id="72" max="16383" man="1"/>
    <brk id="108" max="16383" man="1"/>
    <brk id="145" max="16383" man="1"/>
    <brk id="183" max="16383" man="1"/>
    <brk id="222" max="16383" man="1"/>
    <brk id="261" max="16383" man="1"/>
    <brk id="303" max="16383" man="1"/>
    <brk id="344" max="16383" man="1"/>
    <brk id="385" max="16383" man="1"/>
    <brk id="426" max="16383" man="1"/>
    <brk id="479" max="16383" man="1"/>
    <brk id="513" max="16383" man="1"/>
    <brk id="565" max="16383" man="1"/>
    <brk id="602" max="16383" man="1"/>
    <brk id="643" max="16383" man="1"/>
    <brk id="700" max="16383" man="1"/>
    <brk id="736" max="16383" man="1"/>
    <brk id="774" max="16383" man="1"/>
    <brk id="816" max="16383" man="1"/>
    <brk id="857" max="16383" man="1"/>
    <brk id="887" max="16383" man="1"/>
    <brk id="927" max="16383" man="1"/>
    <brk id="96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54</vt:i4>
      </vt:variant>
    </vt:vector>
  </HeadingPairs>
  <TitlesOfParts>
    <vt:vector size="55" baseType="lpstr">
      <vt:lpstr>Darien_1</vt:lpstr>
      <vt:lpstr>Darien_1!TABLE1</vt:lpstr>
      <vt:lpstr>Darien_1!TABLE10</vt:lpstr>
      <vt:lpstr>Darien_1!TABLE100</vt:lpstr>
      <vt:lpstr>Darien_1!TABLE101</vt:lpstr>
      <vt:lpstr>Darien_1!TABLE102</vt:lpstr>
      <vt:lpstr>Darien_1!TABLE12</vt:lpstr>
      <vt:lpstr>Darien_1!TABLE14</vt:lpstr>
      <vt:lpstr>Darien_1!TABLE15</vt:lpstr>
      <vt:lpstr>Darien_1!TABLE16</vt:lpstr>
      <vt:lpstr>Darien_1!TABLE2</vt:lpstr>
      <vt:lpstr>Darien_1!TABLE20</vt:lpstr>
      <vt:lpstr>Darien_1!TABLE22</vt:lpstr>
      <vt:lpstr>Darien_1!TABLE3</vt:lpstr>
      <vt:lpstr>Darien_1!TABLE4</vt:lpstr>
      <vt:lpstr>Darien_1!TABLE41</vt:lpstr>
      <vt:lpstr>Darien_1!TABLE42</vt:lpstr>
      <vt:lpstr>Darien_1!TABLE43</vt:lpstr>
      <vt:lpstr>Darien_1!TABLE44</vt:lpstr>
      <vt:lpstr>Darien_1!TABLE45</vt:lpstr>
      <vt:lpstr>Darien_1!TABLE46</vt:lpstr>
      <vt:lpstr>Darien_1!TABLE47</vt:lpstr>
      <vt:lpstr>Darien_1!TABLE48</vt:lpstr>
      <vt:lpstr>Darien_1!TABLE49</vt:lpstr>
      <vt:lpstr>Darien_1!TABLE51</vt:lpstr>
      <vt:lpstr>Darien_1!TABLE52</vt:lpstr>
      <vt:lpstr>Darien_1!TABLE53</vt:lpstr>
      <vt:lpstr>Darien_1!TABLE54</vt:lpstr>
      <vt:lpstr>Darien_1!TABLE55</vt:lpstr>
      <vt:lpstr>Darien_1!TABLE57</vt:lpstr>
      <vt:lpstr>Darien_1!TABLE58</vt:lpstr>
      <vt:lpstr>Darien_1!TABLE59</vt:lpstr>
      <vt:lpstr>Darien_1!TABLE6</vt:lpstr>
      <vt:lpstr>Darien_1!TABLE60</vt:lpstr>
      <vt:lpstr>Darien_1!TABLE61</vt:lpstr>
      <vt:lpstr>Darien_1!TABLE62</vt:lpstr>
      <vt:lpstr>Darien_1!TABLE63</vt:lpstr>
      <vt:lpstr>Darien_1!TABLE64</vt:lpstr>
      <vt:lpstr>Darien_1!TABLE65</vt:lpstr>
      <vt:lpstr>Darien_1!TABLE67</vt:lpstr>
      <vt:lpstr>Darien_1!TABLE69</vt:lpstr>
      <vt:lpstr>Darien_1!TABLE7</vt:lpstr>
      <vt:lpstr>Darien_1!TABLE70</vt:lpstr>
      <vt:lpstr>Darien_1!TABLE76</vt:lpstr>
      <vt:lpstr>Darien_1!TABLE77</vt:lpstr>
      <vt:lpstr>Darien_1!TABLE78</vt:lpstr>
      <vt:lpstr>Darien_1!TABLE79</vt:lpstr>
      <vt:lpstr>Darien_1!TABLE8</vt:lpstr>
      <vt:lpstr>Darien_1!TABLE80</vt:lpstr>
      <vt:lpstr>Darien_1!TABLE9</vt:lpstr>
      <vt:lpstr>Darien_1!TABLE92</vt:lpstr>
      <vt:lpstr>Darien_1!TABLE94</vt:lpstr>
      <vt:lpstr>Darien_1!TABLE96</vt:lpstr>
      <vt:lpstr>Darien_1!TABLE97</vt:lpstr>
      <vt:lpstr>Darien_1!TABLE99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Crawford, Meghann</dc:creator>
  <cp:lastModifiedBy>MarkSp</cp:lastModifiedBy>
  <cp:lastPrinted>2019-01-09T18:02:05Z</cp:lastPrinted>
  <dcterms:created xsi:type="dcterms:W3CDTF">2018-12-12T17:40:18Z</dcterms:created>
  <dcterms:modified xsi:type="dcterms:W3CDTF">2019-01-09T21:32:48Z</dcterms:modified>
</cp:coreProperties>
</file>