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60367\Desktop\"/>
    </mc:Choice>
  </mc:AlternateContent>
  <xr:revisionPtr revIDLastSave="0" documentId="13_ncr:1_{86964E53-F1D7-4290-A38C-3150F3B90994}" xr6:coauthVersionLast="40" xr6:coauthVersionMax="40" xr10:uidLastSave="{00000000-0000-0000-0000-000000000000}"/>
  <bookViews>
    <workbookView xWindow="0" yWindow="0" windowWidth="20496" windowHeight="7788" tabRatio="443" activeTab="2" xr2:uid="{00000000-000D-0000-FFFF-FFFF00000000}"/>
  </bookViews>
  <sheets>
    <sheet name="地勘" sheetId="1" r:id="rId1"/>
    <sheet name="融合网络" sheetId="3" r:id="rId2"/>
    <sheet name="云平台" sheetId="2" r:id="rId3"/>
    <sheet name="流程规范" sheetId="6" r:id="rId4"/>
    <sheet name="成绩汇总" sheetId="4" r:id="rId5"/>
    <sheet name="Sheet1" sheetId="5" state="hidden" r:id="rId6"/>
  </sheets>
  <definedNames>
    <definedName name="_xlnm._FilterDatabase" localSheetId="1" hidden="1">融合网络!$A$1:$O$69</definedName>
    <definedName name="_xlnm._FilterDatabase" localSheetId="2" hidden="1">云平台!$B$1:$B$33</definedName>
    <definedName name="_Hlk514312675" localSheetId="2">云平台!#REF!</definedName>
    <definedName name="OLE_LINK10" localSheetId="2">云平台!#REF!</definedName>
    <definedName name="OLE_LINK11" localSheetId="2">云平台!#REF!</definedName>
    <definedName name="OLE_LINK18" localSheetId="2">云平台!#REF!</definedName>
    <definedName name="OLE_LINK23" localSheetId="2">云平台!#REF!</definedName>
    <definedName name="OLE_LINK41" localSheetId="2">云平台!#REF!</definedName>
    <definedName name="OLE_LINK42" localSheetId="2">云平台!#REF!</definedName>
    <definedName name="OLE_LINK48" localSheetId="2">云平台!#REF!</definedName>
    <definedName name="OLE_LINK49" localSheetId="2">云平台!#REF!</definedName>
    <definedName name="OLE_LINK58" localSheetId="2">云平台!#REF!</definedName>
  </definedNames>
  <calcPr calcId="181029"/>
</workbook>
</file>

<file path=xl/calcChain.xml><?xml version="1.0" encoding="utf-8"?>
<calcChain xmlns="http://schemas.openxmlformats.org/spreadsheetml/2006/main">
  <c r="E12" i="4" l="1"/>
  <c r="D12" i="4"/>
  <c r="D11" i="4"/>
  <c r="B11" i="4"/>
  <c r="D9" i="4"/>
  <c r="C9" i="4"/>
  <c r="C8" i="4"/>
  <c r="E7" i="4"/>
  <c r="E6" i="4"/>
  <c r="C6" i="4"/>
  <c r="B6" i="4"/>
  <c r="B5" i="4"/>
  <c r="E4" i="4"/>
  <c r="D4" i="4"/>
  <c r="D3" i="4"/>
  <c r="B3" i="4"/>
  <c r="G3" i="4" s="1"/>
  <c r="N4" i="6"/>
  <c r="E13" i="4" s="1"/>
  <c r="M4" i="6"/>
  <c r="L4" i="6"/>
  <c r="E11" i="4" s="1"/>
  <c r="K4" i="6"/>
  <c r="E10" i="4" s="1"/>
  <c r="J4" i="6"/>
  <c r="E9" i="4" s="1"/>
  <c r="I4" i="6"/>
  <c r="E8" i="4" s="1"/>
  <c r="H4" i="6"/>
  <c r="G4" i="6"/>
  <c r="F4" i="6"/>
  <c r="E5" i="4" s="1"/>
  <c r="E4" i="6"/>
  <c r="D4" i="6"/>
  <c r="E3" i="4" s="1"/>
  <c r="C4" i="6"/>
  <c r="E2" i="4" s="1"/>
  <c r="B4" i="6"/>
  <c r="O33" i="2"/>
  <c r="D13" i="4" s="1"/>
  <c r="N33" i="2"/>
  <c r="M33" i="2"/>
  <c r="L33" i="2"/>
  <c r="D10" i="4" s="1"/>
  <c r="K33" i="2"/>
  <c r="J33" i="2"/>
  <c r="D8" i="4" s="1"/>
  <c r="I33" i="2"/>
  <c r="D7" i="4" s="1"/>
  <c r="H33" i="2"/>
  <c r="D6" i="4" s="1"/>
  <c r="G33" i="2"/>
  <c r="D5" i="4" s="1"/>
  <c r="F33" i="2"/>
  <c r="E33" i="2"/>
  <c r="D33" i="2"/>
  <c r="D2" i="4" s="1"/>
  <c r="C33" i="2"/>
  <c r="O69" i="3"/>
  <c r="C13" i="4" s="1"/>
  <c r="N69" i="3"/>
  <c r="C12" i="4" s="1"/>
  <c r="M69" i="3"/>
  <c r="C11" i="4" s="1"/>
  <c r="L69" i="3"/>
  <c r="C10" i="4" s="1"/>
  <c r="K69" i="3"/>
  <c r="J69" i="3"/>
  <c r="I69" i="3"/>
  <c r="C7" i="4" s="1"/>
  <c r="H69" i="3"/>
  <c r="G69" i="3"/>
  <c r="C5" i="4" s="1"/>
  <c r="F69" i="3"/>
  <c r="C4" i="4" s="1"/>
  <c r="E69" i="3"/>
  <c r="C3" i="4" s="1"/>
  <c r="D69" i="3"/>
  <c r="C2" i="4" s="1"/>
  <c r="C69" i="3"/>
  <c r="R24" i="1"/>
  <c r="B13" i="4" s="1"/>
  <c r="G13" i="4" s="1"/>
  <c r="Q24" i="1"/>
  <c r="B12" i="4" s="1"/>
  <c r="P24" i="1"/>
  <c r="O24" i="1"/>
  <c r="B10" i="4" s="1"/>
  <c r="N24" i="1"/>
  <c r="B9" i="4" s="1"/>
  <c r="G9" i="4" s="1"/>
  <c r="M24" i="1"/>
  <c r="B8" i="4" s="1"/>
  <c r="L24" i="1"/>
  <c r="B7" i="4" s="1"/>
  <c r="G7" i="4" s="1"/>
  <c r="K24" i="1"/>
  <c r="J24" i="1"/>
  <c r="I24" i="1"/>
  <c r="B4" i="4" s="1"/>
  <c r="H24" i="1"/>
  <c r="G24" i="1"/>
  <c r="B2" i="4" s="1"/>
  <c r="F24" i="1"/>
  <c r="G8" i="4" l="1"/>
  <c r="G11" i="4"/>
  <c r="G2" i="4"/>
  <c r="G5" i="4"/>
  <c r="G6" i="4"/>
  <c r="G10" i="4"/>
  <c r="G4" i="4"/>
  <c r="G12" i="4"/>
</calcChain>
</file>

<file path=xl/sharedStrings.xml><?xml version="1.0" encoding="utf-8"?>
<sst xmlns="http://schemas.openxmlformats.org/spreadsheetml/2006/main" count="532" uniqueCount="254">
  <si>
    <t>序号</t>
  </si>
  <si>
    <t>评分项</t>
  </si>
  <si>
    <t>评分细项</t>
  </si>
  <si>
    <t>评分点说明</t>
  </si>
  <si>
    <t>评分方式</t>
  </si>
  <si>
    <t>分值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</si>
  <si>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</si>
  <si>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</si>
  <si>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</si>
  <si>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</si>
  <si>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</si>
  <si>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</si>
  <si>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</si>
  <si>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</si>
  <si>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</si>
  <si>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</si>
  <si>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</si>
  <si>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</si>
  <si>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点位设计图</t>
  </si>
  <si>
    <t>1.AP编号</t>
  </si>
  <si>
    <t>AP编号符合“AP型号+位置+编号”</t>
  </si>
  <si>
    <t>完全匹配</t>
  </si>
  <si>
    <t>2.AP型号</t>
  </si>
  <si>
    <t>101-105使用放装，106、107使用wall，108-113使用智分</t>
  </si>
  <si>
    <t>3.AP位置</t>
  </si>
  <si>
    <t>位置同标准答案基本一致</t>
  </si>
  <si>
    <t>偏差较大一个扣1分</t>
  </si>
  <si>
    <t>4. AP信道规划</t>
  </si>
  <si>
    <t>使用1、6、11信道且相邻两个房间信道不相同</t>
  </si>
  <si>
    <t>无线热图</t>
  </si>
  <si>
    <t>1.信号覆盖</t>
  </si>
  <si>
    <t>重点区域（病房、各门诊室、候诊区）全覆盖，走廊顾及</t>
  </si>
  <si>
    <t>缺一个房间扣1分</t>
  </si>
  <si>
    <t>2.热图</t>
  </si>
  <si>
    <t>未出现紫色区域</t>
  </si>
  <si>
    <t>清单和价格</t>
  </si>
  <si>
    <t>1.资金</t>
  </si>
  <si>
    <t>资金在范围内（11.5W-12.5W）</t>
  </si>
  <si>
    <t>2.设备清单</t>
  </si>
  <si>
    <t>设备清单统计完整</t>
  </si>
  <si>
    <t>少一项扣1分</t>
  </si>
  <si>
    <t>水平布线图</t>
  </si>
  <si>
    <t>1.型材选择</t>
  </si>
  <si>
    <t>有7个AP汇总到机柜，因30mm*16mm*2.8m规格线槽支持5-7根网线，故选择该类型线槽</t>
  </si>
  <si>
    <t>智分ap馈线左边四个，右边四根，加上智分ap最多做5根网线，因30mm*16mm*2.8m规格线槽支持5-7根网线，故选择该类型线槽</t>
  </si>
  <si>
    <t>每个ap出房间都使用20mm*10mm*2.8m规则线槽</t>
  </si>
  <si>
    <t>2.配线间位置</t>
  </si>
  <si>
    <t>配线间位置在101左门口墙上 </t>
  </si>
  <si>
    <t>3.正视图与AP位置</t>
  </si>
  <si>
    <t>PVC线槽正视图满足“自顶向下”原则，直角弯为直角</t>
  </si>
  <si>
    <t>AP明确标注横纵坐标</t>
  </si>
  <si>
    <t>4.图例</t>
  </si>
  <si>
    <t>有图例且完整</t>
  </si>
  <si>
    <t>机柜示意图</t>
  </si>
  <si>
    <t>1.机柜大小</t>
  </si>
  <si>
    <t>有机柜且为6U</t>
  </si>
  <si>
    <t>2.使用理线架</t>
  </si>
  <si>
    <t>有理线架且相同的</t>
  </si>
  <si>
    <t>3.有标注配线架标识</t>
  </si>
  <si>
    <t>有标识且相同的</t>
  </si>
  <si>
    <t>4.有标注设备标识</t>
  </si>
  <si>
    <t>有设备标识且相同的</t>
  </si>
  <si>
    <t>标签表</t>
  </si>
  <si>
    <t>正确输出标签</t>
  </si>
  <si>
    <t>有标签且相同的</t>
  </si>
  <si>
    <t>顺序可不同，少一个扣1分</t>
  </si>
  <si>
    <t>物料清单</t>
  </si>
  <si>
    <t>输出物料清单</t>
  </si>
  <si>
    <t>没有物理有物理清单且相同的</t>
  </si>
  <si>
    <t>总分</t>
  </si>
  <si>
    <t>模块</t>
  </si>
  <si>
    <t>检查</t>
  </si>
  <si>
    <t>S1</t>
  </si>
  <si>
    <t>S1#sh run interface gigabitEthernet 0/1</t>
  </si>
  <si>
    <t>S1#show run | include err</t>
  </si>
  <si>
    <t>S1#show spanning-tree mst 1  interface gigabitEthernet 0/24</t>
  </si>
  <si>
    <t>Show nfpp log summary</t>
  </si>
  <si>
    <t>S2</t>
  </si>
  <si>
    <t>S2(config)#show cpu-protect type arp</t>
  </si>
  <si>
    <t>S3</t>
  </si>
  <si>
    <t>S3#show vrrp brief</t>
  </si>
  <si>
    <t>S3#show ip ospf interface vlan 30</t>
  </si>
  <si>
    <t>S3#show ipv6 ospf interface vlan 40</t>
  </si>
  <si>
    <t>S3#show ip route ospf</t>
  </si>
  <si>
    <t>S4</t>
  </si>
  <si>
    <t>s4#show ipv6 vrrp brief</t>
  </si>
  <si>
    <t>S4#show ip ospf interface gigabitEthernet 0/6</t>
  </si>
  <si>
    <t>S4#show ipv6 route ospf</t>
  </si>
  <si>
    <t>S4#show ipv6 route static</t>
  </si>
  <si>
    <t>S5</t>
  </si>
  <si>
    <t>S5#show ip route | include O*IA</t>
  </si>
  <si>
    <t>S6</t>
  </si>
  <si>
    <t>S6#show ipv6 route ospf</t>
  </si>
  <si>
    <t>S7</t>
  </si>
  <si>
    <t>S7#show ip rip peer</t>
  </si>
  <si>
    <t>S7#show ipv6 ospf neighbor</t>
  </si>
  <si>
    <t>R1</t>
  </si>
  <si>
    <t>R1#Show run | include ssh</t>
  </si>
  <si>
    <t>R1#show interfaces serial 2/0 description</t>
  </si>
  <si>
    <t>R1#show ppp multilink</t>
  </si>
  <si>
    <t>R1#show crypto ipsec sa interface multilink 1 | include #pkts decaps:（广州分校VPN建立后）</t>
  </si>
  <si>
    <t>R1#show crypto ipsec sa interface serial 2/0 | include #pkts decaps:（北京分校VPN建立后）</t>
  </si>
  <si>
    <t>R1#show interface tunnel 0</t>
  </si>
  <si>
    <t>R1#show ipv6 route ospf</t>
  </si>
  <si>
    <t>R2</t>
  </si>
  <si>
    <t>R2#show ipv6 route static</t>
  </si>
  <si>
    <t>R3</t>
  </si>
  <si>
    <t>R3#Show rate-limit interface gi0/0</t>
  </si>
  <si>
    <t>show traffic-shape multilink 1</t>
  </si>
  <si>
    <t>R3#Show ipv6 ospf neighbor</t>
  </si>
  <si>
    <t>AC1</t>
  </si>
  <si>
    <t>AC1#show interface gigabitEthernet 0/1 switchport</t>
  </si>
  <si>
    <t>AC1#show ap-config summary</t>
  </si>
  <si>
    <t>AC1#show ap-config running | include sta</t>
  </si>
  <si>
    <t>AC1#show run | begin wids（截图wids相关配置）</t>
  </si>
  <si>
    <t>Show wlan hot-backup 11.1.0.205</t>
  </si>
  <si>
    <t>AC1#sh run | include disabled</t>
  </si>
  <si>
    <t>AC2</t>
  </si>
  <si>
    <t>AC2#Show wlan hot-backup 11.1.0.204</t>
  </si>
  <si>
    <t>AC2#show ipv6 vrrp brief</t>
  </si>
  <si>
    <t>AC2#show ipv6 rout static</t>
  </si>
  <si>
    <t>AP2</t>
  </si>
  <si>
    <t>AP2#show dot11 wlan 1（截图SSID及VLAN映射相关信息）</t>
  </si>
  <si>
    <t>AP2#show web-auth user all</t>
  </si>
  <si>
    <t>AP3</t>
  </si>
  <si>
    <t>AP3#sho version</t>
  </si>
  <si>
    <t>AP3#show wids whitelist</t>
  </si>
  <si>
    <t>AP3#show dot11 associations all-client</t>
  </si>
  <si>
    <t>EG1</t>
  </si>
  <si>
    <t>EG1#show ip route ospf | include 192.1.</t>
  </si>
  <si>
    <t>EG1#sh run interface gigabitEthernet 0/2</t>
  </si>
  <si>
    <t>EG2</t>
  </si>
  <si>
    <t>EG2#show web-auth user all</t>
  </si>
  <si>
    <t>EG2#show web-auth direct-host range</t>
  </si>
  <si>
    <t>EG2#show run | include avoid-monitor</t>
  </si>
  <si>
    <t>EG2#show flow-control | include channel-group WEB</t>
  </si>
  <si>
    <t>EG2#Show content-policy | begin content-policy P2P</t>
  </si>
  <si>
    <t>EG2#show app route</t>
  </si>
  <si>
    <t>验证测试</t>
  </si>
  <si>
    <t>创建虚拟交换机</t>
  </si>
  <si>
    <t>网络-&gt;交换机-&gt;交换机截图</t>
  </si>
  <si>
    <t>网络-&gt;交换机-&gt;子网截图</t>
  </si>
  <si>
    <t>创建虚拟路由器</t>
  </si>
  <si>
    <t>网络-&gt;路由器-&gt;点击路由器名称，查看路由器信息</t>
  </si>
  <si>
    <t>serverA配置</t>
  </si>
  <si>
    <t>计算-&gt;云主机-&gt;点击云主机名称，查看云主机详情信息</t>
  </si>
  <si>
    <t>serverB配置</t>
  </si>
  <si>
    <t>计算-&gt;云主机-&gt;点击云主机名称，查看云主机详情</t>
  </si>
  <si>
    <t>绑定公网IP地址</t>
  </si>
  <si>
    <t>计算-&gt;云主机截图（需截取到公网IP）</t>
  </si>
  <si>
    <t>serverA的配置要求</t>
  </si>
  <si>
    <r>
      <rPr>
        <sz val="10"/>
        <color theme="1"/>
        <rFont val="宋体"/>
        <charset val="134"/>
      </rPr>
      <t>serverA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>mount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|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grep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mnt命令查看</t>
    </r>
    <r>
      <rPr>
        <sz val="10"/>
        <color theme="1"/>
        <rFont val="Calibri"/>
        <family val="2"/>
      </rPr>
      <t>iso</t>
    </r>
    <r>
      <rPr>
        <sz val="10"/>
        <color theme="1"/>
        <rFont val="宋体"/>
        <charset val="134"/>
      </rPr>
      <t>文件挂载状况（需截取到短格式主机名）</t>
    </r>
  </si>
  <si>
    <r>
      <rPr>
        <sz val="10"/>
        <color theme="1"/>
        <rFont val="宋体"/>
        <charset val="134"/>
      </rPr>
      <t>serverA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>v</t>
    </r>
    <r>
      <rPr>
        <sz val="10"/>
        <color theme="1"/>
        <rFont val="Calibri"/>
        <family val="2"/>
      </rPr>
      <t xml:space="preserve">gdisplay </t>
    </r>
    <r>
      <rPr>
        <sz val="10"/>
        <color theme="1"/>
        <rFont val="宋体"/>
        <charset val="134"/>
      </rPr>
      <t>datastore和</t>
    </r>
    <r>
      <rPr>
        <sz val="10"/>
        <color theme="1"/>
        <rFont val="Calibri"/>
        <family val="2"/>
      </rPr>
      <t>lvdisplay /dev/mapper/datastore-database</t>
    </r>
    <r>
      <rPr>
        <sz val="10"/>
        <color theme="1"/>
        <rFont val="宋体"/>
        <charset val="134"/>
      </rPr>
      <t>查看</t>
    </r>
    <r>
      <rPr>
        <sz val="10"/>
        <color theme="1"/>
        <rFont val="Calibri"/>
        <family val="2"/>
      </rPr>
      <t>lvm</t>
    </r>
    <r>
      <rPr>
        <sz val="10"/>
        <color theme="1"/>
        <rFont val="宋体"/>
        <charset val="134"/>
      </rPr>
      <t>信息</t>
    </r>
  </si>
  <si>
    <r>
      <rPr>
        <sz val="10"/>
        <color theme="1"/>
        <rFont val="宋体"/>
        <charset val="134"/>
      </rPr>
      <t>serverA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 xml:space="preserve">blkid /dev/mapper/datastore-database </t>
    </r>
    <r>
      <rPr>
        <sz val="10"/>
        <color theme="1"/>
        <rFont val="宋体"/>
        <charset val="134"/>
      </rPr>
      <t>命令获取</t>
    </r>
    <r>
      <rPr>
        <sz val="10"/>
        <color theme="1"/>
        <rFont val="Calibri"/>
        <family val="2"/>
      </rPr>
      <t>UUID</t>
    </r>
    <r>
      <rPr>
        <sz val="10"/>
        <color theme="1"/>
        <rFont val="宋体"/>
        <charset val="134"/>
      </rPr>
      <t>值，使用</t>
    </r>
    <r>
      <rPr>
        <sz val="10"/>
        <color theme="1"/>
        <rFont val="Calibri"/>
        <family val="2"/>
      </rPr>
      <t>cat</t>
    </r>
    <r>
      <rPr>
        <sz val="10"/>
        <color theme="1"/>
        <rFont val="宋体"/>
        <charset val="134"/>
      </rPr>
      <t>命令查看</t>
    </r>
    <r>
      <rPr>
        <sz val="10"/>
        <color theme="1"/>
        <rFont val="Calibri"/>
        <family val="2"/>
      </rPr>
      <t>/</t>
    </r>
    <r>
      <rPr>
        <sz val="10"/>
        <color theme="1"/>
        <rFont val="Calibri"/>
        <family val="2"/>
      </rPr>
      <t>etc/fstab</t>
    </r>
    <r>
      <rPr>
        <sz val="10"/>
        <color theme="1"/>
        <rFont val="宋体"/>
        <charset val="134"/>
      </rPr>
      <t>文件内容</t>
    </r>
  </si>
  <si>
    <r>
      <rPr>
        <sz val="10"/>
        <color theme="1"/>
        <rFont val="宋体"/>
        <charset val="134"/>
      </rPr>
      <t>serverA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>egrep -v '([[:space:]]*#|^$|;)' /etc/samba/smb.conf</t>
    </r>
    <r>
      <rPr>
        <sz val="10"/>
        <color theme="1"/>
        <rFont val="宋体"/>
        <charset val="134"/>
      </rPr>
      <t>命令过滤</t>
    </r>
    <r>
      <rPr>
        <sz val="10"/>
        <color theme="1"/>
        <rFont val="Calibri"/>
        <family val="2"/>
      </rPr>
      <t>samba</t>
    </r>
    <r>
      <rPr>
        <sz val="10"/>
        <color theme="1"/>
        <rFont val="宋体"/>
        <charset val="134"/>
      </rPr>
      <t>配置文件，截图</t>
    </r>
  </si>
  <si>
    <r>
      <rPr>
        <sz val="10"/>
        <color theme="1"/>
        <rFont val="宋体"/>
        <charset val="134"/>
      </rPr>
      <t>serverA使用</t>
    </r>
    <r>
      <rPr>
        <sz val="10"/>
        <color theme="1"/>
        <rFont val="Calibri"/>
        <family val="2"/>
      </rPr>
      <t>cat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/etc/named.conf命令查看配置文件，截图</t>
    </r>
  </si>
  <si>
    <r>
      <rPr>
        <sz val="10"/>
        <color theme="1"/>
        <rFont val="宋体"/>
        <charset val="134"/>
      </rPr>
      <t>serverA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>dig -t A www.rj.com @127.0.0.1</t>
    </r>
    <r>
      <rPr>
        <sz val="10"/>
        <color theme="1"/>
        <rFont val="宋体"/>
        <charset val="134"/>
      </rPr>
      <t>命令获取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charset val="134"/>
      </rPr>
      <t>记录解析</t>
    </r>
  </si>
  <si>
    <r>
      <rPr>
        <sz val="10"/>
        <color theme="1"/>
        <rFont val="宋体"/>
        <charset val="134"/>
      </rPr>
      <t>serverA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 xml:space="preserve">dig -x </t>
    </r>
    <r>
      <rPr>
        <sz val="10"/>
        <color theme="1"/>
        <rFont val="宋体"/>
        <charset val="134"/>
      </rPr>
      <t>公网</t>
    </r>
    <r>
      <rPr>
        <sz val="10"/>
        <color theme="1"/>
        <rFont val="Calibri"/>
        <family val="2"/>
      </rPr>
      <t>IP</t>
    </r>
    <r>
      <rPr>
        <sz val="10"/>
        <color theme="1"/>
        <rFont val="Calibri"/>
        <family val="2"/>
      </rPr>
      <t xml:space="preserve"> @localhost</t>
    </r>
    <r>
      <rPr>
        <sz val="10"/>
        <color theme="1"/>
        <rFont val="宋体"/>
        <charset val="134"/>
      </rPr>
      <t>解析</t>
    </r>
    <r>
      <rPr>
        <sz val="10"/>
        <color theme="1"/>
        <rFont val="Calibri"/>
        <family val="2"/>
      </rPr>
      <t>PTR</t>
    </r>
    <r>
      <rPr>
        <sz val="10"/>
        <color theme="1"/>
        <rFont val="宋体"/>
        <charset val="134"/>
      </rPr>
      <t>记录，截图</t>
    </r>
  </si>
  <si>
    <r>
      <rPr>
        <sz val="10"/>
        <color theme="1"/>
        <rFont val="宋体"/>
        <charset val="134"/>
      </rPr>
      <t>serverA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>curl localhost www.rj.com</t>
    </r>
    <r>
      <rPr>
        <sz val="10"/>
        <color theme="1"/>
        <rFont val="宋体"/>
        <charset val="134"/>
      </rPr>
      <t>请求</t>
    </r>
    <r>
      <rPr>
        <sz val="10"/>
        <color theme="1"/>
        <rFont val="Calibri"/>
        <family val="2"/>
      </rPr>
      <t>web</t>
    </r>
    <r>
      <rPr>
        <sz val="10"/>
        <color theme="1"/>
        <rFont val="宋体"/>
        <charset val="134"/>
      </rPr>
      <t>站点主页内容。</t>
    </r>
  </si>
  <si>
    <t>serverB的配置要求</t>
  </si>
  <si>
    <r>
      <rPr>
        <sz val="10"/>
        <color theme="1"/>
        <rFont val="宋体"/>
        <charset val="134"/>
      </rPr>
      <t>serverB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 xml:space="preserve">blkid /dev/vdb </t>
    </r>
    <r>
      <rPr>
        <sz val="10"/>
        <color theme="1"/>
        <rFont val="宋体"/>
        <charset val="134"/>
      </rPr>
      <t>命令获取</t>
    </r>
    <r>
      <rPr>
        <sz val="10"/>
        <color theme="1"/>
        <rFont val="Calibri"/>
        <family val="2"/>
      </rPr>
      <t>UUID</t>
    </r>
    <r>
      <rPr>
        <sz val="10"/>
        <color theme="1"/>
        <rFont val="宋体"/>
        <charset val="134"/>
      </rPr>
      <t>值，使用</t>
    </r>
    <r>
      <rPr>
        <sz val="10"/>
        <color theme="1"/>
        <rFont val="Calibri"/>
        <family val="2"/>
      </rPr>
      <t>cat</t>
    </r>
    <r>
      <rPr>
        <sz val="10"/>
        <color theme="1"/>
        <rFont val="宋体"/>
        <charset val="134"/>
      </rPr>
      <t>命令查看</t>
    </r>
    <r>
      <rPr>
        <sz val="10"/>
        <color theme="1"/>
        <rFont val="Calibri"/>
        <family val="2"/>
      </rPr>
      <t>/etc/fstab</t>
    </r>
    <r>
      <rPr>
        <sz val="10"/>
        <color theme="1"/>
        <rFont val="宋体"/>
        <charset val="134"/>
      </rPr>
      <t>文件内容</t>
    </r>
  </si>
  <si>
    <r>
      <rPr>
        <sz val="10"/>
        <color theme="1"/>
        <rFont val="宋体"/>
        <charset val="134"/>
      </rPr>
      <t>serverB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>cat</t>
    </r>
    <r>
      <rPr>
        <sz val="10"/>
        <color theme="1"/>
        <rFont val="宋体"/>
        <charset val="134"/>
      </rPr>
      <t>命令查看</t>
    </r>
    <r>
      <rPr>
        <sz val="10"/>
        <color theme="1"/>
        <rFont val="Calibri"/>
        <family val="2"/>
      </rPr>
      <t>/</t>
    </r>
    <r>
      <rPr>
        <sz val="10"/>
        <color theme="1"/>
        <rFont val="Calibri"/>
        <family val="2"/>
      </rPr>
      <t>etc/fstab</t>
    </r>
    <r>
      <rPr>
        <sz val="10"/>
        <color theme="1"/>
        <rFont val="宋体"/>
        <charset val="134"/>
      </rPr>
      <t>文件内容，查看</t>
    </r>
    <r>
      <rPr>
        <sz val="10"/>
        <color theme="1"/>
        <rFont val="Calibri"/>
        <family val="2"/>
      </rPr>
      <t>Samba</t>
    </r>
    <r>
      <rPr>
        <sz val="10"/>
        <color theme="1"/>
        <rFont val="宋体"/>
        <charset val="134"/>
      </rPr>
      <t>自动挂载配置</t>
    </r>
  </si>
  <si>
    <r>
      <rPr>
        <sz val="10"/>
        <color theme="1"/>
        <rFont val="宋体"/>
        <charset val="134"/>
      </rPr>
      <t>serverB使用</t>
    </r>
    <r>
      <rPr>
        <sz val="10"/>
        <color theme="1"/>
        <rFont val="Calibri"/>
        <family val="2"/>
      </rPr>
      <t>cat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/etc/named.conf命令查看配置文件，截图</t>
    </r>
  </si>
  <si>
    <r>
      <rPr>
        <sz val="10"/>
        <color theme="1"/>
        <rFont val="宋体"/>
        <charset val="134"/>
      </rPr>
      <t>serverB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>dig -t A www.rj.com @127.0.0.1</t>
    </r>
    <r>
      <rPr>
        <sz val="10"/>
        <color theme="1"/>
        <rFont val="宋体"/>
        <charset val="134"/>
      </rPr>
      <t>命令获取</t>
    </r>
    <r>
      <rPr>
        <sz val="10"/>
        <color theme="1"/>
        <rFont val="Calibri"/>
        <family val="2"/>
      </rPr>
      <t>A</t>
    </r>
    <r>
      <rPr>
        <sz val="10"/>
        <color theme="1"/>
        <rFont val="宋体"/>
        <charset val="134"/>
      </rPr>
      <t>记录解析</t>
    </r>
  </si>
  <si>
    <r>
      <rPr>
        <sz val="10"/>
        <color theme="1"/>
        <rFont val="宋体"/>
        <charset val="134"/>
      </rPr>
      <t>serverB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 xml:space="preserve">dig -x </t>
    </r>
    <r>
      <rPr>
        <sz val="10"/>
        <color theme="1"/>
        <rFont val="宋体"/>
        <charset val="134"/>
      </rPr>
      <t>公网</t>
    </r>
    <r>
      <rPr>
        <sz val="10"/>
        <color theme="1"/>
        <rFont val="Calibri"/>
        <family val="2"/>
      </rPr>
      <t>IP</t>
    </r>
    <r>
      <rPr>
        <sz val="10"/>
        <color theme="1"/>
        <rFont val="Calibri"/>
        <family val="2"/>
      </rPr>
      <t xml:space="preserve"> @localhost</t>
    </r>
    <r>
      <rPr>
        <sz val="10"/>
        <color theme="1"/>
        <rFont val="宋体"/>
        <charset val="134"/>
      </rPr>
      <t>解析</t>
    </r>
    <r>
      <rPr>
        <sz val="10"/>
        <color theme="1"/>
        <rFont val="Calibri"/>
        <family val="2"/>
      </rPr>
      <t>PTR</t>
    </r>
    <r>
      <rPr>
        <sz val="10"/>
        <color theme="1"/>
        <rFont val="宋体"/>
        <charset val="134"/>
      </rPr>
      <t>记录，截图</t>
    </r>
  </si>
  <si>
    <r>
      <rPr>
        <sz val="10"/>
        <color theme="1"/>
        <rFont val="宋体"/>
        <charset val="134"/>
      </rPr>
      <t>serverB</t>
    </r>
    <r>
      <rPr>
        <sz val="10"/>
        <color theme="1"/>
        <rFont val="Calibri"/>
        <family val="2"/>
      </rPr>
      <t> </t>
    </r>
    <r>
      <rPr>
        <sz val="10"/>
        <color theme="1"/>
        <rFont val="宋体"/>
        <charset val="134"/>
      </rPr>
      <t>使用</t>
    </r>
    <r>
      <rPr>
        <sz val="10"/>
        <color theme="1"/>
        <rFont val="Calibri"/>
        <family val="2"/>
      </rPr>
      <t>curl localhost www.rj.com</t>
    </r>
    <r>
      <rPr>
        <sz val="10"/>
        <color theme="1"/>
        <rFont val="宋体"/>
        <charset val="134"/>
      </rPr>
      <t>请求</t>
    </r>
    <r>
      <rPr>
        <sz val="10"/>
        <color theme="1"/>
        <rFont val="Calibri"/>
        <family val="2"/>
      </rPr>
      <t>web</t>
    </r>
    <r>
      <rPr>
        <sz val="10"/>
        <color theme="1"/>
        <rFont val="宋体"/>
        <charset val="134"/>
      </rPr>
      <t>站点主页内容。</t>
    </r>
  </si>
  <si>
    <r>
      <rPr>
        <sz val="10"/>
        <color theme="1"/>
        <rFont val="宋体"/>
        <charset val="134"/>
      </rPr>
      <t>serverB 使用</t>
    </r>
    <r>
      <rPr>
        <sz val="10"/>
        <color theme="1"/>
        <rFont val="Calibri"/>
        <family val="2"/>
      </rPr>
      <t>ftp ftp.rj.com</t>
    </r>
    <r>
      <rPr>
        <sz val="10"/>
        <color theme="1"/>
        <rFont val="宋体"/>
        <charset val="134"/>
      </rPr>
      <t>命令登录</t>
    </r>
    <r>
      <rPr>
        <sz val="10"/>
        <color theme="1"/>
        <rFont val="Calibri"/>
        <family val="2"/>
      </rPr>
      <t>ftp</t>
    </r>
    <r>
      <rPr>
        <sz val="10"/>
        <color theme="1"/>
        <rFont val="宋体"/>
        <charset val="134"/>
      </rPr>
      <t>服务器，使用</t>
    </r>
    <r>
      <rPr>
        <sz val="10"/>
        <color theme="1"/>
        <rFont val="Calibri"/>
        <family val="2"/>
      </rPr>
      <t>tom</t>
    </r>
    <r>
      <rPr>
        <sz val="10"/>
        <color theme="1"/>
        <rFont val="宋体"/>
        <charset val="134"/>
      </rPr>
      <t>用户登录</t>
    </r>
    <r>
      <rPr>
        <sz val="10"/>
        <color theme="1"/>
        <rFont val="Calibri"/>
        <family val="2"/>
      </rPr>
      <t>ftp</t>
    </r>
    <r>
      <rPr>
        <sz val="10"/>
        <color theme="1"/>
        <rFont val="宋体"/>
        <charset val="134"/>
      </rPr>
      <t>服务器，登录后使用</t>
    </r>
    <r>
      <rPr>
        <sz val="10"/>
        <color theme="1"/>
        <rFont val="Calibri"/>
        <family val="2"/>
      </rPr>
      <t>ls</t>
    </r>
    <r>
      <rPr>
        <sz val="10"/>
        <color theme="1"/>
        <rFont val="宋体"/>
        <charset val="134"/>
      </rPr>
      <t>命令列出当前目录的内容。</t>
    </r>
  </si>
  <si>
    <t>查看部署的ODL组件信息</t>
  </si>
  <si>
    <t>在ODL主机上，opendaylight-user@root&gt;输入：feature:list | grep odl-mdsal-apidocs获取结果。</t>
  </si>
  <si>
    <r>
      <rPr>
        <sz val="10"/>
        <color theme="1"/>
        <rFont val="等线"/>
        <charset val="134"/>
        <scheme val="minor"/>
      </rPr>
      <t>在ODL主机上，opendaylight-user@root&gt;输入：feature:list | grep</t>
    </r>
    <r>
      <rPr>
        <sz val="14"/>
        <color theme="1"/>
        <rFont val="等线"/>
        <charset val="134"/>
        <scheme val="minor"/>
      </rPr>
      <t xml:space="preserve"> </t>
    </r>
    <r>
      <rPr>
        <sz val="10"/>
        <color theme="1"/>
        <rFont val="等线"/>
        <charset val="134"/>
        <scheme val="minor"/>
      </rPr>
      <t>odl-l2switch-switch-ui获取结果。</t>
    </r>
  </si>
  <si>
    <t>登录ODL管理页面</t>
  </si>
  <si>
    <t>谷歌浏览器访问URL地址，并通过默认账号进入管理界面：http://192.168.23.100:8181/index.html</t>
  </si>
  <si>
    <t>构建拓扑</t>
  </si>
  <si>
    <t>登录ODL管理界面，查看topology界面，截图拓扑示意图。</t>
  </si>
  <si>
    <t>在ODL主机上通过mininet&gt; sh netstat -an |grep 6633并截图</t>
  </si>
  <si>
    <t>流表管理</t>
  </si>
  <si>
    <r>
      <rPr>
        <sz val="10"/>
        <color theme="1"/>
        <rFont val="宋体"/>
        <charset val="134"/>
      </rPr>
      <t>对接</t>
    </r>
    <r>
      <rPr>
        <sz val="10"/>
        <color theme="1"/>
        <rFont val="Calibri"/>
        <family val="2"/>
      </rPr>
      <t>O</t>
    </r>
    <r>
      <rPr>
        <sz val="10"/>
        <color theme="1"/>
        <rFont val="Calibri"/>
        <family val="2"/>
      </rPr>
      <t>DL</t>
    </r>
    <r>
      <rPr>
        <sz val="10"/>
        <color theme="1"/>
        <rFont val="宋体"/>
        <charset val="134"/>
      </rPr>
      <t>后查看</t>
    </r>
    <r>
      <rPr>
        <sz val="10"/>
        <color theme="1"/>
        <rFont val="Calibri"/>
        <family val="2"/>
      </rPr>
      <t>S</t>
    </r>
    <r>
      <rPr>
        <sz val="10"/>
        <color theme="1"/>
        <rFont val="Calibri"/>
        <family val="2"/>
      </rPr>
      <t>2</t>
    </r>
    <r>
      <rPr>
        <sz val="10"/>
        <color theme="1"/>
        <rFont val="宋体"/>
        <charset val="134"/>
      </rPr>
      <t>交换机的流表信息：</t>
    </r>
    <r>
      <rPr>
        <sz val="10"/>
        <color theme="1"/>
        <rFont val="Calibri"/>
        <family val="2"/>
      </rPr>
      <t>sudo ovs-ofctl dump-flows s2 -O openflow13</t>
    </r>
  </si>
  <si>
    <r>
      <rPr>
        <sz val="10.5"/>
        <color theme="1"/>
        <rFont val="宋体"/>
        <charset val="134"/>
      </rPr>
      <t>通过</t>
    </r>
    <r>
      <rPr>
        <sz val="10.5"/>
        <color theme="1"/>
        <rFont val="Calibri"/>
        <family val="2"/>
      </rPr>
      <t>O</t>
    </r>
    <r>
      <rPr>
        <sz val="10.5"/>
        <color theme="1"/>
        <rFont val="Calibri"/>
        <family val="2"/>
      </rPr>
      <t>VS</t>
    </r>
    <r>
      <rPr>
        <sz val="10.5"/>
        <color theme="1"/>
        <rFont val="宋体"/>
        <charset val="134"/>
      </rPr>
      <t>下发流表前，在</t>
    </r>
    <r>
      <rPr>
        <sz val="10.5"/>
        <color theme="1"/>
        <rFont val="Calibri"/>
        <family val="2"/>
      </rPr>
      <t>O</t>
    </r>
    <r>
      <rPr>
        <sz val="10.5"/>
        <color theme="1"/>
        <rFont val="Calibri"/>
        <family val="2"/>
      </rPr>
      <t>DL</t>
    </r>
    <r>
      <rPr>
        <sz val="10.5"/>
        <color theme="1"/>
        <rFont val="宋体"/>
        <charset val="134"/>
      </rPr>
      <t>主机上的</t>
    </r>
    <r>
      <rPr>
        <sz val="10.5"/>
        <color theme="1"/>
        <rFont val="Calibri"/>
        <family val="2"/>
      </rPr>
      <t>mininet</t>
    </r>
    <r>
      <rPr>
        <sz val="10.5"/>
        <color theme="1"/>
        <rFont val="宋体"/>
        <charset val="134"/>
      </rPr>
      <t>模式下，执行</t>
    </r>
    <r>
      <rPr>
        <sz val="10.5"/>
        <color theme="1"/>
        <rFont val="Calibri"/>
        <family val="2"/>
      </rPr>
      <t xml:space="preserve">mininet&gt; pingall </t>
    </r>
    <r>
      <rPr>
        <sz val="10.5"/>
        <color theme="1"/>
        <rFont val="宋体"/>
        <charset val="134"/>
      </rPr>
      <t>并截图获取主机直接</t>
    </r>
    <r>
      <rPr>
        <sz val="10.5"/>
        <color theme="1"/>
        <rFont val="Calibri"/>
        <family val="2"/>
      </rPr>
      <t>ping</t>
    </r>
    <r>
      <rPr>
        <sz val="10.5"/>
        <color theme="1"/>
        <rFont val="宋体"/>
        <charset val="134"/>
      </rPr>
      <t>测试</t>
    </r>
  </si>
  <si>
    <r>
      <rPr>
        <sz val="10.5"/>
        <color theme="1"/>
        <rFont val="宋体"/>
        <charset val="134"/>
      </rPr>
      <t>手工下发流表后</t>
    </r>
    <r>
      <rPr>
        <sz val="10.5"/>
        <color theme="1"/>
        <rFont val="Calibri"/>
        <family val="2"/>
      </rPr>
      <t>H1</t>
    </r>
    <r>
      <rPr>
        <sz val="10.5"/>
        <color theme="1"/>
        <rFont val="宋体"/>
        <charset val="134"/>
      </rPr>
      <t>可以</t>
    </r>
    <r>
      <rPr>
        <sz val="10.5"/>
        <color theme="1"/>
        <rFont val="Calibri"/>
        <family val="2"/>
      </rPr>
      <t>ping</t>
    </r>
    <r>
      <rPr>
        <sz val="10.5"/>
        <color theme="1"/>
        <rFont val="宋体"/>
        <charset val="134"/>
      </rPr>
      <t>通</t>
    </r>
    <r>
      <rPr>
        <sz val="10.5"/>
        <color theme="1"/>
        <rFont val="Calibri"/>
        <family val="2"/>
      </rPr>
      <t>H3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family val="2"/>
      </rPr>
      <t>H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charset val="134"/>
      </rPr>
      <t>无法</t>
    </r>
    <r>
      <rPr>
        <sz val="10.5"/>
        <color theme="1"/>
        <rFont val="Calibri"/>
        <family val="2"/>
      </rPr>
      <t>ping</t>
    </r>
    <r>
      <rPr>
        <sz val="10.5"/>
        <color theme="1"/>
        <rFont val="宋体"/>
        <charset val="134"/>
      </rPr>
      <t>通</t>
    </r>
    <r>
      <rPr>
        <sz val="10.5"/>
        <color theme="1"/>
        <rFont val="Calibri"/>
        <family val="2"/>
      </rPr>
      <t>H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charset val="134"/>
      </rPr>
      <t>、</t>
    </r>
    <r>
      <rPr>
        <sz val="10.5"/>
        <color theme="1"/>
        <rFont val="Calibri"/>
        <family val="2"/>
      </rPr>
      <t>H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charset val="134"/>
      </rPr>
      <t>。查看</t>
    </r>
    <r>
      <rPr>
        <sz val="10.5"/>
        <color theme="1"/>
        <rFont val="Calibri"/>
        <family val="2"/>
      </rPr>
      <t>S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charset val="134"/>
      </rPr>
      <t>的流表信息：</t>
    </r>
    <r>
      <rPr>
        <sz val="10"/>
        <color theme="1"/>
        <rFont val="Calibri"/>
        <family val="2"/>
      </rPr>
      <t>sudo ovs-ofctl dump-flows s2 -O openflow13 | grep "drop"</t>
    </r>
  </si>
  <si>
    <r>
      <rPr>
        <sz val="10.5"/>
        <color theme="1"/>
        <rFont val="宋体"/>
        <charset val="134"/>
      </rPr>
      <t>通过</t>
    </r>
    <r>
      <rPr>
        <sz val="10.5"/>
        <color theme="1"/>
        <rFont val="Calibri"/>
        <family val="2"/>
      </rPr>
      <t>O</t>
    </r>
    <r>
      <rPr>
        <sz val="10.5"/>
        <color theme="1"/>
        <rFont val="Calibri"/>
        <family val="2"/>
      </rPr>
      <t>VS</t>
    </r>
    <r>
      <rPr>
        <sz val="10.5"/>
        <color theme="1"/>
        <rFont val="宋体"/>
        <charset val="134"/>
      </rPr>
      <t>下发流表后，在</t>
    </r>
    <r>
      <rPr>
        <sz val="10.5"/>
        <color theme="1"/>
        <rFont val="Calibri"/>
        <family val="2"/>
      </rPr>
      <t>O</t>
    </r>
    <r>
      <rPr>
        <sz val="10.5"/>
        <color theme="1"/>
        <rFont val="Calibri"/>
        <family val="2"/>
      </rPr>
      <t>DL</t>
    </r>
    <r>
      <rPr>
        <sz val="10.5"/>
        <color theme="1"/>
        <rFont val="宋体"/>
        <charset val="134"/>
      </rPr>
      <t>主机上的</t>
    </r>
    <r>
      <rPr>
        <sz val="10.5"/>
        <color theme="1"/>
        <rFont val="Calibri"/>
        <family val="2"/>
      </rPr>
      <t>mininet</t>
    </r>
    <r>
      <rPr>
        <sz val="10.5"/>
        <color theme="1"/>
        <rFont val="宋体"/>
        <charset val="134"/>
      </rPr>
      <t>模式下，执行</t>
    </r>
    <r>
      <rPr>
        <sz val="10.5"/>
        <color theme="1"/>
        <rFont val="Calibri"/>
        <family val="2"/>
      </rPr>
      <t xml:space="preserve">mininet&gt; pingall </t>
    </r>
    <r>
      <rPr>
        <sz val="10.5"/>
        <color theme="1"/>
        <rFont val="宋体"/>
        <charset val="134"/>
      </rPr>
      <t>并截图获取主机直接</t>
    </r>
    <r>
      <rPr>
        <sz val="10.5"/>
        <color theme="1"/>
        <rFont val="Calibri"/>
        <family val="2"/>
      </rPr>
      <t>ping</t>
    </r>
    <r>
      <rPr>
        <sz val="10.5"/>
        <color theme="1"/>
        <rFont val="宋体"/>
        <charset val="134"/>
      </rPr>
      <t>测试</t>
    </r>
  </si>
  <si>
    <t>mininet&gt; h3 lynx http://10.0.0.1:8080</t>
  </si>
  <si>
    <t>赛场规范</t>
  </si>
  <si>
    <t>文档规范</t>
  </si>
  <si>
    <t>编号</t>
  </si>
  <si>
    <t>地勘</t>
  </si>
  <si>
    <t>融合网络</t>
  </si>
  <si>
    <t>云平台</t>
  </si>
  <si>
    <t>流程规范</t>
  </si>
  <si>
    <t>综合布线</t>
  </si>
  <si>
    <t>地勘!</t>
  </si>
  <si>
    <t>G</t>
  </si>
  <si>
    <t>融合网络!</t>
  </si>
  <si>
    <t>D</t>
  </si>
  <si>
    <t>云平台!</t>
  </si>
  <si>
    <t>H</t>
  </si>
  <si>
    <t>E</t>
  </si>
  <si>
    <t>I</t>
  </si>
  <si>
    <t>F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</si>
  <si>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</si>
  <si>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</si>
  <si>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</si>
  <si>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</si>
  <si>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</si>
  <si>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</si>
  <si>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</si>
  <si>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</si>
  <si>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</si>
  <si>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</si>
  <si>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</si>
  <si>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</si>
  <si>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</si>
  <si>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</si>
  <si>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</si>
  <si>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</si>
  <si>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</si>
  <si>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</si>
  <si>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</si>
  <si>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</si>
  <si>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</si>
  <si>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</si>
  <si>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</si>
  <si>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</si>
  <si>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</si>
  <si>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</si>
  <si>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</si>
  <si>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</si>
  <si>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</si>
  <si>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</si>
  <si>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</si>
  <si>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</si>
  <si>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</si>
  <si>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</si>
  <si>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</si>
  <si>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</si>
  <si>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</si>
  <si>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</si>
  <si>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</si>
  <si>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Show run int gi0/24</t>
  </si>
  <si>
    <t>S2(config)#show version</t>
  </si>
  <si>
    <t xml:space="preserve">S5#Show run | in password、S5#show run | be line  </t>
  </si>
  <si>
    <t>Show run | in snmp</t>
  </si>
  <si>
    <t>R1#show interface tunnel 1</t>
  </si>
  <si>
    <t>Show ip route rip</t>
  </si>
  <si>
    <t>AC1#show ac-config client (无线用户关联成功后收集)</t>
  </si>
  <si>
    <t>Show vrrp brief</t>
  </si>
  <si>
    <t>Show run | be ip nat pool</t>
  </si>
  <si>
    <t>Show access-lists</t>
  </si>
  <si>
    <t>Show run | inc route-auto-choose</t>
  </si>
  <si>
    <t>tracert  2001:192:10::254（PC1连接总部无线SSID获取IPV6地址后收集）</t>
  </si>
  <si>
    <t>tracert 197.1.0.1（PC1连接总部无线SSID获取IPV4地址后收集）</t>
  </si>
  <si>
    <t>PC2上使用tracert 197.1.0.1(PC2连接北京分校S6 1口手动分配地址后)</t>
  </si>
  <si>
    <t>PC3上使用tracert 197.1.0.1（PC3连接广州分校无线获取IP）</t>
  </si>
  <si>
    <t>S6#traceroute ipv6 2001:192:10::254 source 2001:194:10::254（S6设备执行）</t>
  </si>
  <si>
    <r>
      <t>traceroute ipv6 2001:192:10::254 source 2001:195:10::254</t>
    </r>
    <r>
      <rPr>
        <sz val="10"/>
        <color theme="1"/>
        <rFont val="仿宋"/>
        <family val="3"/>
        <charset val="134"/>
      </rPr>
      <t>（S7设备执行）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</si>
</sst>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宋体"/>
      <charset val="134"/>
    </font>
    <font>
      <sz val="10.5"/>
      <color theme="1"/>
      <name val="宋体"/>
      <charset val="134"/>
    </font>
    <font>
      <sz val="10.5"/>
      <color theme="1"/>
      <name val="Calibri"/>
      <family val="2"/>
    </font>
    <font>
      <b/>
      <sz val="11"/>
      <color theme="1"/>
      <name val="等线"/>
      <charset val="134"/>
    </font>
    <font>
      <b/>
      <sz val="14"/>
      <color theme="1"/>
      <name val="等线"/>
      <charset val="134"/>
    </font>
    <font>
      <sz val="12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4"/>
      <color rgb="FF000000"/>
      <name val="等线"/>
      <charset val="134"/>
    </font>
    <font>
      <sz val="10"/>
      <color theme="1"/>
      <name val="Calibri"/>
      <family val="2"/>
    </font>
    <font>
      <sz val="14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仿宋"/>
      <family val="3"/>
      <charset val="134"/>
    </font>
    <font>
      <sz val="10"/>
      <color rgb="FF000000"/>
      <name val="Calibri"/>
      <family val="2"/>
    </font>
    <font>
      <sz val="10"/>
      <color rgb="FF000000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8"/>
      <color theme="1"/>
      <name val="等线"/>
      <family val="3"/>
      <charset val="134"/>
      <scheme val="minor"/>
    </font>
    <font>
      <b/>
      <sz val="8"/>
      <color rgb="FF00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top" wrapText="1"/>
    </xf>
    <xf numFmtId="0" fontId="6" fillId="0" borderId="1" xfId="0" applyFont="1" applyBorder="1" applyAlignment="1">
      <alignment horizontal="justify" vertical="top" wrapText="1"/>
    </xf>
    <xf numFmtId="0" fontId="7" fillId="0" borderId="1" xfId="0" applyFont="1" applyBorder="1" applyAlignment="1">
      <alignment horizontal="justify" vertical="top" wrapText="1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2" borderId="5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11" fillId="0" borderId="1" xfId="0" applyFont="1" applyBorder="1" applyAlignment="1">
      <alignment horizontal="right" wrapText="1"/>
    </xf>
    <xf numFmtId="0" fontId="0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12" fillId="2" borderId="5" xfId="0" applyFont="1" applyFill="1" applyBorder="1" applyAlignment="1">
      <alignment horizontal="right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justify" vertical="top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0" fontId="17" fillId="0" borderId="0" xfId="0" applyFont="1" applyAlignment="1">
      <alignment wrapText="1"/>
    </xf>
    <xf numFmtId="0" fontId="13" fillId="0" borderId="1" xfId="0" applyFont="1" applyBorder="1" applyAlignment="1">
      <alignment horizontal="justify" vertical="top" wrapText="1"/>
    </xf>
    <xf numFmtId="0" fontId="19" fillId="0" borderId="1" xfId="0" applyFont="1" applyBorder="1" applyAlignment="1">
      <alignment horizontal="justify" vertical="top" wrapText="1"/>
    </xf>
    <xf numFmtId="0" fontId="20" fillId="0" borderId="1" xfId="0" applyFont="1" applyBorder="1" applyAlignment="1">
      <alignment horizontal="justify" vertical="top" wrapText="1"/>
    </xf>
    <xf numFmtId="0" fontId="18" fillId="0" borderId="1" xfId="0" applyFont="1" applyBorder="1" applyAlignment="1">
      <alignment horizontal="justify" wrapText="1"/>
    </xf>
    <xf numFmtId="0" fontId="13" fillId="0" borderId="1" xfId="0" applyFont="1" applyBorder="1" applyAlignment="1">
      <alignment horizontal="justify" wrapText="1"/>
    </xf>
    <xf numFmtId="0" fontId="16" fillId="2" borderId="1" xfId="0" applyFont="1" applyFill="1" applyBorder="1" applyAlignment="1">
      <alignment wrapText="1"/>
    </xf>
    <xf numFmtId="0" fontId="21" fillId="2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center" vertical="center" wrapText="1"/>
    </xf>
    <xf numFmtId="0" fontId="22" fillId="2" borderId="1" xfId="0" applyFont="1" applyFill="1" applyBorder="1" applyAlignment="1">
      <alignment horizontal="center" wrapText="1"/>
    </xf>
    <xf numFmtId="0" fontId="22" fillId="2" borderId="1" xfId="0" applyFont="1" applyFill="1" applyBorder="1" applyAlignment="1">
      <alignment horizontal="center" vertical="center" wrapText="1"/>
    </xf>
    <xf numFmtId="49" fontId="23" fillId="2" borderId="2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4"/>
  <sheetViews>
    <sheetView topLeftCell="B1" workbookViewId="0">
      <selection activeCell="G7" sqref="G7"/>
    </sheetView>
  </sheetViews>
  <sheetFormatPr defaultColWidth="9" defaultRowHeight="13.8" x14ac:dyDescent="0.25"/>
  <cols>
    <col min="1" max="1" width="4.6640625" style="20" customWidth="1"/>
    <col min="2" max="2" width="6.33203125" style="20" customWidth="1"/>
    <col min="3" max="3" width="16.33203125" style="20" customWidth="1"/>
    <col min="4" max="4" width="79" style="20" customWidth="1"/>
    <col min="5" max="5" width="21.33203125" style="20" customWidth="1"/>
    <col min="6" max="6" width="5.88671875" style="37" customWidth="1"/>
    <col min="7" max="16384" width="9" style="20"/>
  </cols>
  <sheetData>
    <row r="2" spans="1:18" s="28" customFormat="1" ht="27.6" x14ac:dyDescent="0.25">
      <c r="A2" s="21" t="s">
        <v>0</v>
      </c>
      <c r="B2" s="21" t="s">
        <v>1</v>
      </c>
      <c r="C2" s="22" t="s">
        <v>2</v>
      </c>
      <c r="D2" s="22" t="s">
        <v>3</v>
      </c>
      <c r="E2" s="21" t="s">
        <v>4</v>
      </c>
      <c r="F2" s="23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6" t="s">
        <v>17</v>
      </c>
    </row>
    <row r="3" spans="1:18" s="31" customFormat="1" ht="15.6" x14ac:dyDescent="0.3">
      <c r="A3" s="38">
        <v>1</v>
      </c>
      <c r="B3" s="38" t="s">
        <v>18</v>
      </c>
      <c r="C3" s="24" t="s">
        <v>19</v>
      </c>
      <c r="D3" s="25" t="s">
        <v>20</v>
      </c>
      <c r="E3" s="26" t="s">
        <v>21</v>
      </c>
      <c r="F3" s="29">
        <v>3</v>
      </c>
      <c r="G3" s="30"/>
      <c r="H3" s="13"/>
      <c r="I3" s="13"/>
      <c r="J3" s="30"/>
      <c r="K3" s="30"/>
      <c r="L3" s="30"/>
      <c r="M3" s="30"/>
      <c r="N3" s="13"/>
      <c r="O3" s="13"/>
      <c r="P3" s="13"/>
      <c r="Q3" s="13"/>
      <c r="R3" s="13"/>
    </row>
    <row r="4" spans="1:18" s="31" customFormat="1" ht="15.6" x14ac:dyDescent="0.3">
      <c r="A4" s="38"/>
      <c r="B4" s="38"/>
      <c r="C4" s="24" t="s">
        <v>22</v>
      </c>
      <c r="D4" s="25" t="s">
        <v>23</v>
      </c>
      <c r="E4" s="25" t="s">
        <v>21</v>
      </c>
      <c r="F4" s="29">
        <v>5</v>
      </c>
      <c r="G4" s="30"/>
      <c r="H4" s="30"/>
      <c r="I4" s="30"/>
      <c r="J4" s="30"/>
      <c r="K4" s="30"/>
      <c r="L4" s="30"/>
      <c r="M4" s="30"/>
      <c r="N4" s="13"/>
      <c r="O4" s="13"/>
      <c r="P4" s="13"/>
      <c r="Q4" s="13"/>
      <c r="R4" s="13"/>
    </row>
    <row r="5" spans="1:18" s="31" customFormat="1" ht="15.6" x14ac:dyDescent="0.3">
      <c r="A5" s="38"/>
      <c r="B5" s="38"/>
      <c r="C5" s="24" t="s">
        <v>24</v>
      </c>
      <c r="D5" s="25" t="s">
        <v>25</v>
      </c>
      <c r="E5" s="25" t="s">
        <v>26</v>
      </c>
      <c r="F5" s="29">
        <v>7</v>
      </c>
      <c r="G5" s="30"/>
      <c r="H5" s="30"/>
      <c r="I5" s="30"/>
      <c r="J5" s="30"/>
      <c r="K5" s="30"/>
      <c r="L5" s="30"/>
      <c r="M5" s="30"/>
      <c r="N5" s="13"/>
      <c r="O5" s="13"/>
      <c r="P5" s="13"/>
      <c r="Q5" s="13"/>
      <c r="R5" s="13"/>
    </row>
    <row r="6" spans="1:18" s="31" customFormat="1" ht="15.6" x14ac:dyDescent="0.3">
      <c r="A6" s="38"/>
      <c r="B6" s="38"/>
      <c r="C6" s="24" t="s">
        <v>27</v>
      </c>
      <c r="D6" s="26" t="s">
        <v>28</v>
      </c>
      <c r="E6" s="26" t="s">
        <v>21</v>
      </c>
      <c r="F6" s="29">
        <v>10</v>
      </c>
      <c r="G6" s="30"/>
      <c r="H6" s="30"/>
      <c r="I6" s="30"/>
      <c r="J6" s="30"/>
      <c r="K6" s="30"/>
      <c r="L6" s="30"/>
      <c r="M6" s="30"/>
      <c r="N6" s="13"/>
      <c r="O6" s="13"/>
      <c r="P6" s="13"/>
      <c r="Q6" s="13"/>
      <c r="R6" s="13"/>
    </row>
    <row r="7" spans="1:18" s="31" customFormat="1" ht="15.6" x14ac:dyDescent="0.3">
      <c r="A7" s="38">
        <v>2</v>
      </c>
      <c r="B7" s="38" t="s">
        <v>29</v>
      </c>
      <c r="C7" s="24" t="s">
        <v>30</v>
      </c>
      <c r="D7" s="25" t="s">
        <v>31</v>
      </c>
      <c r="E7" s="25" t="s">
        <v>32</v>
      </c>
      <c r="F7" s="29">
        <v>10</v>
      </c>
      <c r="G7" s="30"/>
      <c r="H7" s="30"/>
      <c r="I7" s="30"/>
      <c r="J7" s="30"/>
      <c r="K7" s="30"/>
      <c r="L7" s="30"/>
      <c r="M7" s="30"/>
      <c r="N7" s="13"/>
      <c r="O7" s="13"/>
      <c r="P7" s="13"/>
      <c r="Q7" s="13"/>
      <c r="R7" s="13"/>
    </row>
    <row r="8" spans="1:18" s="31" customFormat="1" ht="15.6" x14ac:dyDescent="0.3">
      <c r="A8" s="38"/>
      <c r="B8" s="38"/>
      <c r="C8" s="24" t="s">
        <v>33</v>
      </c>
      <c r="D8" s="26" t="s">
        <v>34</v>
      </c>
      <c r="E8" s="26" t="s">
        <v>21</v>
      </c>
      <c r="F8" s="29">
        <v>5</v>
      </c>
      <c r="G8" s="30"/>
      <c r="H8" s="30"/>
      <c r="I8" s="30"/>
      <c r="J8" s="30"/>
      <c r="K8" s="30"/>
      <c r="L8" s="30"/>
      <c r="M8" s="30"/>
      <c r="N8" s="13"/>
      <c r="O8" s="13"/>
      <c r="P8" s="13"/>
      <c r="Q8" s="13"/>
      <c r="R8" s="13"/>
    </row>
    <row r="9" spans="1:18" s="31" customFormat="1" ht="15.6" x14ac:dyDescent="0.3">
      <c r="A9" s="38">
        <v>3</v>
      </c>
      <c r="B9" s="38" t="s">
        <v>35</v>
      </c>
      <c r="C9" s="24" t="s">
        <v>36</v>
      </c>
      <c r="D9" s="25" t="s">
        <v>37</v>
      </c>
      <c r="E9" s="26" t="s">
        <v>21</v>
      </c>
      <c r="F9" s="29">
        <v>5</v>
      </c>
      <c r="G9" s="30"/>
      <c r="H9" s="30"/>
      <c r="I9" s="30"/>
      <c r="J9" s="30"/>
      <c r="K9" s="30"/>
      <c r="L9" s="30"/>
      <c r="M9" s="30"/>
      <c r="N9" s="13"/>
      <c r="O9" s="13"/>
      <c r="P9" s="13"/>
      <c r="Q9" s="13"/>
      <c r="R9" s="13"/>
    </row>
    <row r="10" spans="1:18" s="31" customFormat="1" ht="15.6" x14ac:dyDescent="0.3">
      <c r="A10" s="38"/>
      <c r="B10" s="38"/>
      <c r="C10" s="24" t="s">
        <v>38</v>
      </c>
      <c r="D10" s="26" t="s">
        <v>39</v>
      </c>
      <c r="E10" s="26" t="s">
        <v>40</v>
      </c>
      <c r="F10" s="29">
        <v>5</v>
      </c>
      <c r="G10" s="30"/>
      <c r="H10" s="30"/>
      <c r="I10" s="30"/>
      <c r="J10" s="30"/>
      <c r="K10" s="30"/>
      <c r="L10" s="30"/>
      <c r="M10" s="30"/>
      <c r="N10" s="13"/>
      <c r="O10" s="13"/>
      <c r="P10" s="13"/>
      <c r="Q10" s="13"/>
      <c r="R10" s="13"/>
    </row>
    <row r="11" spans="1:18" s="31" customFormat="1" ht="31.2" x14ac:dyDescent="0.3">
      <c r="A11" s="38">
        <v>1</v>
      </c>
      <c r="B11" s="38" t="s">
        <v>41</v>
      </c>
      <c r="C11" s="38" t="s">
        <v>42</v>
      </c>
      <c r="D11" s="25" t="s">
        <v>43</v>
      </c>
      <c r="E11" s="26" t="s">
        <v>21</v>
      </c>
      <c r="F11" s="29">
        <v>3</v>
      </c>
      <c r="G11" s="30"/>
      <c r="H11" s="30"/>
      <c r="I11" s="30"/>
      <c r="J11" s="30"/>
      <c r="K11" s="30"/>
      <c r="L11" s="30"/>
      <c r="M11" s="30"/>
      <c r="N11" s="13"/>
      <c r="O11" s="13"/>
      <c r="P11" s="13"/>
      <c r="Q11" s="13"/>
      <c r="R11" s="13"/>
    </row>
    <row r="12" spans="1:18" s="31" customFormat="1" ht="31.2" x14ac:dyDescent="0.3">
      <c r="A12" s="38"/>
      <c r="B12" s="38"/>
      <c r="C12" s="38"/>
      <c r="D12" s="25" t="s">
        <v>44</v>
      </c>
      <c r="E12" s="26" t="s">
        <v>21</v>
      </c>
      <c r="F12" s="29">
        <v>3</v>
      </c>
      <c r="G12" s="30"/>
      <c r="H12" s="30"/>
      <c r="I12" s="30"/>
      <c r="J12" s="30"/>
      <c r="K12" s="30"/>
      <c r="L12" s="30"/>
      <c r="M12" s="30"/>
      <c r="N12" s="13"/>
      <c r="O12" s="13"/>
      <c r="P12" s="13"/>
      <c r="Q12" s="13"/>
      <c r="R12" s="13"/>
    </row>
    <row r="13" spans="1:18" s="31" customFormat="1" ht="15.6" x14ac:dyDescent="0.3">
      <c r="A13" s="38"/>
      <c r="B13" s="38"/>
      <c r="C13" s="38"/>
      <c r="D13" s="25" t="s">
        <v>45</v>
      </c>
      <c r="E13" s="26" t="s">
        <v>21</v>
      </c>
      <c r="F13" s="29">
        <v>3</v>
      </c>
      <c r="G13" s="30"/>
      <c r="H13" s="30"/>
      <c r="I13" s="30"/>
      <c r="J13" s="30"/>
      <c r="K13" s="30"/>
      <c r="L13" s="30"/>
      <c r="M13" s="30"/>
      <c r="N13" s="13"/>
      <c r="O13" s="13"/>
      <c r="P13" s="13"/>
      <c r="Q13" s="13"/>
      <c r="R13" s="13"/>
    </row>
    <row r="14" spans="1:18" s="31" customFormat="1" ht="15.6" x14ac:dyDescent="0.3">
      <c r="A14" s="38"/>
      <c r="B14" s="38"/>
      <c r="C14" s="24" t="s">
        <v>46</v>
      </c>
      <c r="D14" s="25" t="s">
        <v>47</v>
      </c>
      <c r="E14" s="26" t="s">
        <v>21</v>
      </c>
      <c r="F14" s="29">
        <v>2</v>
      </c>
      <c r="G14" s="30"/>
      <c r="H14" s="30"/>
      <c r="I14" s="30"/>
      <c r="J14" s="30"/>
      <c r="K14" s="30"/>
      <c r="L14" s="30"/>
      <c r="M14" s="30"/>
      <c r="N14" s="13"/>
      <c r="O14" s="13"/>
      <c r="P14" s="13"/>
      <c r="Q14" s="13"/>
      <c r="R14" s="13"/>
    </row>
    <row r="15" spans="1:18" s="31" customFormat="1" ht="15.6" x14ac:dyDescent="0.3">
      <c r="A15" s="38"/>
      <c r="B15" s="38"/>
      <c r="C15" s="38" t="s">
        <v>48</v>
      </c>
      <c r="D15" s="26" t="s">
        <v>49</v>
      </c>
      <c r="E15" s="26" t="s">
        <v>21</v>
      </c>
      <c r="F15" s="29">
        <v>4</v>
      </c>
      <c r="G15" s="30"/>
      <c r="H15" s="30"/>
      <c r="I15" s="30"/>
      <c r="J15" s="30"/>
      <c r="K15" s="30"/>
      <c r="L15" s="30"/>
      <c r="M15" s="30"/>
      <c r="N15" s="13"/>
      <c r="O15" s="13"/>
      <c r="P15" s="13"/>
      <c r="Q15" s="13"/>
      <c r="R15" s="13"/>
    </row>
    <row r="16" spans="1:18" s="31" customFormat="1" ht="15.6" x14ac:dyDescent="0.3">
      <c r="A16" s="38"/>
      <c r="B16" s="38"/>
      <c r="C16" s="38"/>
      <c r="D16" s="26" t="s">
        <v>50</v>
      </c>
      <c r="E16" s="26" t="s">
        <v>21</v>
      </c>
      <c r="F16" s="29">
        <v>2</v>
      </c>
      <c r="G16" s="30"/>
      <c r="H16" s="30"/>
      <c r="I16" s="30"/>
      <c r="J16" s="30"/>
      <c r="K16" s="30"/>
      <c r="L16" s="30"/>
      <c r="M16" s="30"/>
      <c r="N16" s="13"/>
      <c r="O16" s="13"/>
      <c r="P16" s="13"/>
      <c r="Q16" s="13"/>
      <c r="R16" s="13"/>
    </row>
    <row r="17" spans="1:18" s="31" customFormat="1" ht="15.6" x14ac:dyDescent="0.3">
      <c r="A17" s="38"/>
      <c r="B17" s="38"/>
      <c r="C17" s="24" t="s">
        <v>51</v>
      </c>
      <c r="D17" s="26" t="s">
        <v>52</v>
      </c>
      <c r="E17" s="26" t="s">
        <v>40</v>
      </c>
      <c r="F17" s="29">
        <v>3</v>
      </c>
      <c r="G17" s="30"/>
      <c r="H17" s="30"/>
      <c r="I17" s="30"/>
      <c r="J17" s="30"/>
      <c r="K17" s="30"/>
      <c r="L17" s="30"/>
      <c r="M17" s="30"/>
      <c r="N17" s="13"/>
      <c r="O17" s="13"/>
      <c r="P17" s="13"/>
      <c r="Q17" s="13"/>
      <c r="R17" s="13"/>
    </row>
    <row r="18" spans="1:18" s="31" customFormat="1" ht="15.6" x14ac:dyDescent="0.3">
      <c r="A18" s="38">
        <v>2</v>
      </c>
      <c r="B18" s="38" t="s">
        <v>53</v>
      </c>
      <c r="C18" s="24" t="s">
        <v>54</v>
      </c>
      <c r="D18" s="26" t="s">
        <v>55</v>
      </c>
      <c r="E18" s="26" t="s">
        <v>21</v>
      </c>
      <c r="F18" s="29">
        <v>2</v>
      </c>
      <c r="G18" s="30"/>
      <c r="H18" s="30"/>
      <c r="I18" s="30"/>
      <c r="J18" s="30"/>
      <c r="K18" s="30"/>
      <c r="L18" s="30"/>
      <c r="M18" s="30"/>
      <c r="N18" s="13"/>
      <c r="O18" s="13"/>
      <c r="P18" s="13"/>
      <c r="Q18" s="13"/>
      <c r="R18" s="13"/>
    </row>
    <row r="19" spans="1:18" s="31" customFormat="1" ht="15.6" x14ac:dyDescent="0.3">
      <c r="A19" s="38"/>
      <c r="B19" s="38"/>
      <c r="C19" s="24" t="s">
        <v>56</v>
      </c>
      <c r="D19" s="26" t="s">
        <v>57</v>
      </c>
      <c r="E19" s="26" t="s">
        <v>21</v>
      </c>
      <c r="F19" s="29">
        <v>2</v>
      </c>
      <c r="G19" s="30"/>
      <c r="H19" s="30"/>
      <c r="I19" s="30"/>
      <c r="J19" s="30"/>
      <c r="K19" s="30"/>
      <c r="L19" s="30"/>
      <c r="M19" s="30"/>
      <c r="N19" s="13"/>
      <c r="O19" s="13"/>
      <c r="P19" s="13"/>
      <c r="Q19" s="13"/>
      <c r="R19" s="13"/>
    </row>
    <row r="20" spans="1:18" s="31" customFormat="1" ht="31.2" x14ac:dyDescent="0.3">
      <c r="A20" s="38"/>
      <c r="B20" s="38"/>
      <c r="C20" s="24" t="s">
        <v>58</v>
      </c>
      <c r="D20" s="26" t="s">
        <v>59</v>
      </c>
      <c r="E20" s="26" t="s">
        <v>21</v>
      </c>
      <c r="F20" s="29">
        <v>2</v>
      </c>
      <c r="G20" s="30"/>
      <c r="H20" s="30"/>
      <c r="I20" s="30"/>
      <c r="J20" s="30"/>
      <c r="K20" s="30"/>
      <c r="L20" s="30"/>
      <c r="M20" s="30"/>
      <c r="N20" s="13"/>
      <c r="O20" s="13"/>
      <c r="P20" s="13"/>
      <c r="Q20" s="13"/>
      <c r="R20" s="13"/>
    </row>
    <row r="21" spans="1:18" s="31" customFormat="1" ht="31.2" x14ac:dyDescent="0.3">
      <c r="A21" s="38"/>
      <c r="B21" s="38"/>
      <c r="C21" s="24" t="s">
        <v>60</v>
      </c>
      <c r="D21" s="26" t="s">
        <v>61</v>
      </c>
      <c r="E21" s="26" t="s">
        <v>21</v>
      </c>
      <c r="F21" s="29">
        <v>4</v>
      </c>
      <c r="G21" s="30"/>
      <c r="H21" s="30"/>
      <c r="I21" s="30"/>
      <c r="J21" s="30"/>
      <c r="K21" s="30"/>
      <c r="L21" s="30"/>
      <c r="M21" s="30"/>
      <c r="N21" s="13"/>
      <c r="O21" s="13"/>
      <c r="P21" s="13"/>
      <c r="Q21" s="13"/>
      <c r="R21" s="13"/>
    </row>
    <row r="22" spans="1:18" s="31" customFormat="1" ht="31.2" x14ac:dyDescent="0.3">
      <c r="A22" s="24">
        <v>3</v>
      </c>
      <c r="B22" s="24" t="s">
        <v>62</v>
      </c>
      <c r="C22" s="24" t="s">
        <v>63</v>
      </c>
      <c r="D22" s="26" t="s">
        <v>64</v>
      </c>
      <c r="E22" s="26" t="s">
        <v>65</v>
      </c>
      <c r="F22" s="29">
        <v>5</v>
      </c>
      <c r="G22" s="30"/>
      <c r="H22" s="30"/>
      <c r="I22" s="30"/>
      <c r="J22" s="30"/>
      <c r="K22" s="30"/>
      <c r="L22" s="30"/>
      <c r="M22" s="30"/>
      <c r="N22" s="13"/>
      <c r="O22" s="13"/>
      <c r="P22" s="13"/>
      <c r="Q22" s="13"/>
      <c r="R22" s="13"/>
    </row>
    <row r="23" spans="1:18" s="31" customFormat="1" ht="31.2" x14ac:dyDescent="0.3">
      <c r="A23" s="24">
        <v>4</v>
      </c>
      <c r="B23" s="24" t="s">
        <v>66</v>
      </c>
      <c r="C23" s="24" t="s">
        <v>67</v>
      </c>
      <c r="D23" s="26" t="s">
        <v>68</v>
      </c>
      <c r="E23" s="26" t="s">
        <v>40</v>
      </c>
      <c r="F23" s="29">
        <v>15</v>
      </c>
      <c r="G23" s="30"/>
      <c r="H23" s="30"/>
      <c r="I23" s="30"/>
      <c r="J23" s="30"/>
      <c r="K23" s="30"/>
      <c r="L23" s="30"/>
      <c r="M23" s="30"/>
      <c r="N23" s="13"/>
      <c r="O23" s="13"/>
      <c r="P23" s="13"/>
      <c r="Q23" s="13"/>
      <c r="R23" s="13"/>
    </row>
    <row r="24" spans="1:18" s="36" customFormat="1" ht="17.399999999999999" x14ac:dyDescent="0.3">
      <c r="A24" s="27"/>
      <c r="B24" s="27"/>
      <c r="C24" s="27"/>
      <c r="D24" s="27"/>
      <c r="E24" s="32" t="s">
        <v>69</v>
      </c>
      <c r="F24" s="33">
        <f>SUM(F3:F23)</f>
        <v>100</v>
      </c>
      <c r="G24" s="34">
        <f>SUM(G3:G23)</f>
        <v>0</v>
      </c>
      <c r="H24" s="35">
        <f t="shared" ref="H24:R24" si="0">SUM(H3:H23)</f>
        <v>0</v>
      </c>
      <c r="I24" s="35">
        <f t="shared" si="0"/>
        <v>0</v>
      </c>
      <c r="J24" s="35">
        <f t="shared" si="0"/>
        <v>0</v>
      </c>
      <c r="K24" s="35">
        <f t="shared" si="0"/>
        <v>0</v>
      </c>
      <c r="L24" s="35">
        <f t="shared" si="0"/>
        <v>0</v>
      </c>
      <c r="M24" s="35">
        <f t="shared" si="0"/>
        <v>0</v>
      </c>
      <c r="N24" s="35">
        <f t="shared" si="0"/>
        <v>0</v>
      </c>
      <c r="O24" s="35">
        <f t="shared" si="0"/>
        <v>0</v>
      </c>
      <c r="P24" s="35">
        <f t="shared" si="0"/>
        <v>0</v>
      </c>
      <c r="Q24" s="35">
        <f t="shared" si="0"/>
        <v>0</v>
      </c>
      <c r="R24" s="35">
        <f t="shared" si="0"/>
        <v>0</v>
      </c>
    </row>
  </sheetData>
  <mergeCells count="12">
    <mergeCell ref="B18:B21"/>
    <mergeCell ref="A3:A6"/>
    <mergeCell ref="A7:A8"/>
    <mergeCell ref="A9:A10"/>
    <mergeCell ref="A11:A17"/>
    <mergeCell ref="A18:A21"/>
    <mergeCell ref="C11:C13"/>
    <mergeCell ref="C15:C16"/>
    <mergeCell ref="B3:B6"/>
    <mergeCell ref="B7:B8"/>
    <mergeCell ref="B9:B10"/>
    <mergeCell ref="B11:B17"/>
  </mergeCells>
  <phoneticPr fontId="15" type="noConversion"/>
  <pageMargins left="0.69930555555555596" right="0.69930555555555596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9"/>
  <sheetViews>
    <sheetView workbookViewId="0">
      <pane xSplit="3" ySplit="1" topLeftCell="D2" activePane="bottomRight" state="frozen"/>
      <selection pane="topRight"/>
      <selection pane="bottomLeft"/>
      <selection pane="bottomRight" activeCell="G10" sqref="G10"/>
    </sheetView>
  </sheetViews>
  <sheetFormatPr defaultColWidth="9" defaultRowHeight="13.2" x14ac:dyDescent="0.25"/>
  <cols>
    <col min="1" max="1" width="9" style="45"/>
    <col min="2" max="2" width="57.88671875" style="45" customWidth="1"/>
    <col min="3" max="3" width="9" style="54"/>
    <col min="4" max="15" width="4.77734375" style="45" customWidth="1"/>
    <col min="16" max="16384" width="9" style="45"/>
  </cols>
  <sheetData>
    <row r="1" spans="1:15" s="58" customFormat="1" ht="10.199999999999999" x14ac:dyDescent="0.2">
      <c r="A1" s="55" t="s">
        <v>70</v>
      </c>
      <c r="B1" s="55" t="s">
        <v>71</v>
      </c>
      <c r="C1" s="56" t="s">
        <v>5</v>
      </c>
      <c r="D1" s="57" t="s">
        <v>6</v>
      </c>
      <c r="E1" s="57" t="s">
        <v>7</v>
      </c>
      <c r="F1" s="57" t="s">
        <v>8</v>
      </c>
      <c r="G1" s="57" t="s">
        <v>9</v>
      </c>
      <c r="H1" s="57" t="s">
        <v>10</v>
      </c>
      <c r="I1" s="57" t="s">
        <v>11</v>
      </c>
      <c r="J1" s="57" t="s">
        <v>12</v>
      </c>
      <c r="K1" s="57" t="s">
        <v>13</v>
      </c>
      <c r="L1" s="57" t="s">
        <v>14</v>
      </c>
      <c r="M1" s="57" t="s">
        <v>15</v>
      </c>
      <c r="N1" s="57" t="s">
        <v>16</v>
      </c>
      <c r="O1" s="57" t="s">
        <v>17</v>
      </c>
    </row>
    <row r="2" spans="1:15" x14ac:dyDescent="0.25">
      <c r="A2" s="41" t="s">
        <v>72</v>
      </c>
      <c r="B2" s="42" t="s">
        <v>73</v>
      </c>
      <c r="C2" s="43">
        <v>20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x14ac:dyDescent="0.25">
      <c r="A3" s="41"/>
      <c r="B3" s="42" t="s">
        <v>237</v>
      </c>
      <c r="C3" s="43">
        <v>10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 x14ac:dyDescent="0.25">
      <c r="A4" s="41"/>
      <c r="B4" s="42" t="s">
        <v>74</v>
      </c>
      <c r="C4" s="43">
        <v>5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1:15" ht="13.8" x14ac:dyDescent="0.25">
      <c r="A5" s="41"/>
      <c r="B5" s="46" t="s">
        <v>75</v>
      </c>
      <c r="C5" s="43">
        <v>5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1:15" ht="13.8" x14ac:dyDescent="0.25">
      <c r="A6" s="41"/>
      <c r="B6" s="46" t="s">
        <v>76</v>
      </c>
      <c r="C6" s="43">
        <v>5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</row>
    <row r="7" spans="1:15" x14ac:dyDescent="0.25">
      <c r="A7" s="41" t="s">
        <v>77</v>
      </c>
      <c r="B7" s="42" t="s">
        <v>238</v>
      </c>
      <c r="C7" s="43">
        <v>20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 x14ac:dyDescent="0.25">
      <c r="A8" s="41"/>
      <c r="B8" s="42" t="s">
        <v>78</v>
      </c>
      <c r="C8" s="43">
        <v>5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3.8" x14ac:dyDescent="0.25">
      <c r="A9" s="41" t="s">
        <v>79</v>
      </c>
      <c r="B9" s="46" t="s">
        <v>80</v>
      </c>
      <c r="C9" s="43">
        <v>5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</row>
    <row r="10" spans="1:15" x14ac:dyDescent="0.25">
      <c r="A10" s="41"/>
      <c r="B10" s="42" t="s">
        <v>81</v>
      </c>
      <c r="C10" s="43">
        <v>5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15" x14ac:dyDescent="0.25">
      <c r="A11" s="41"/>
      <c r="B11" s="42" t="s">
        <v>82</v>
      </c>
      <c r="C11" s="43">
        <v>5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</row>
    <row r="12" spans="1:15" x14ac:dyDescent="0.25">
      <c r="A12" s="41"/>
      <c r="B12" s="42" t="s">
        <v>83</v>
      </c>
      <c r="C12" s="43">
        <v>20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</row>
    <row r="13" spans="1:15" x14ac:dyDescent="0.25">
      <c r="A13" s="41" t="s">
        <v>84</v>
      </c>
      <c r="B13" s="42" t="s">
        <v>85</v>
      </c>
      <c r="C13" s="43">
        <v>5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</row>
    <row r="14" spans="1:15" ht="13.8" x14ac:dyDescent="0.25">
      <c r="A14" s="41"/>
      <c r="B14" s="46" t="s">
        <v>86</v>
      </c>
      <c r="C14" s="43">
        <v>5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</row>
    <row r="15" spans="1:15" ht="13.8" x14ac:dyDescent="0.25">
      <c r="A15" s="41"/>
      <c r="B15" s="46" t="s">
        <v>87</v>
      </c>
      <c r="C15" s="43">
        <v>15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</row>
    <row r="16" spans="1:15" x14ac:dyDescent="0.25">
      <c r="A16" s="41"/>
      <c r="B16" s="42" t="s">
        <v>88</v>
      </c>
      <c r="C16" s="43">
        <v>5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</row>
    <row r="17" spans="1:15" x14ac:dyDescent="0.25">
      <c r="A17" s="41" t="s">
        <v>89</v>
      </c>
      <c r="B17" s="42" t="s">
        <v>239</v>
      </c>
      <c r="C17" s="43">
        <v>5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</row>
    <row r="18" spans="1:15" x14ac:dyDescent="0.25">
      <c r="A18" s="41"/>
      <c r="B18" s="42" t="s">
        <v>240</v>
      </c>
      <c r="C18" s="43">
        <v>5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</row>
    <row r="19" spans="1:15" ht="13.8" x14ac:dyDescent="0.25">
      <c r="A19" s="41"/>
      <c r="B19" s="47" t="s">
        <v>90</v>
      </c>
      <c r="C19" s="43">
        <v>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15" x14ac:dyDescent="0.25">
      <c r="A20" s="43" t="s">
        <v>91</v>
      </c>
      <c r="B20" s="42" t="s">
        <v>92</v>
      </c>
      <c r="C20" s="43">
        <v>10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1" spans="1:15" x14ac:dyDescent="0.25">
      <c r="A21" s="41" t="s">
        <v>93</v>
      </c>
      <c r="B21" s="42" t="s">
        <v>94</v>
      </c>
      <c r="C21" s="43">
        <v>5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</row>
    <row r="22" spans="1:15" x14ac:dyDescent="0.25">
      <c r="A22" s="41"/>
      <c r="B22" s="42" t="s">
        <v>95</v>
      </c>
      <c r="C22" s="43">
        <v>5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</row>
    <row r="23" spans="1:15" x14ac:dyDescent="0.25">
      <c r="A23" s="41" t="s">
        <v>96</v>
      </c>
      <c r="B23" s="42" t="s">
        <v>97</v>
      </c>
      <c r="C23" s="43">
        <v>5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</row>
    <row r="24" spans="1:15" x14ac:dyDescent="0.25">
      <c r="A24" s="41"/>
      <c r="B24" s="48" t="s">
        <v>98</v>
      </c>
      <c r="C24" s="43">
        <v>5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</row>
    <row r="25" spans="1:15" x14ac:dyDescent="0.25">
      <c r="A25" s="41"/>
      <c r="B25" s="42" t="s">
        <v>99</v>
      </c>
      <c r="C25" s="43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</row>
    <row r="26" spans="1:15" ht="24" x14ac:dyDescent="0.25">
      <c r="A26" s="41"/>
      <c r="B26" s="42" t="s">
        <v>100</v>
      </c>
      <c r="C26" s="43">
        <v>5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</row>
    <row r="27" spans="1:15" ht="24" x14ac:dyDescent="0.25">
      <c r="A27" s="41"/>
      <c r="B27" s="42" t="s">
        <v>101</v>
      </c>
      <c r="C27" s="43">
        <v>5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</row>
    <row r="28" spans="1:15" x14ac:dyDescent="0.25">
      <c r="A28" s="41"/>
      <c r="B28" s="42" t="s">
        <v>102</v>
      </c>
      <c r="C28" s="43">
        <v>5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</row>
    <row r="29" spans="1:15" x14ac:dyDescent="0.25">
      <c r="A29" s="41"/>
      <c r="B29" s="42" t="s">
        <v>241</v>
      </c>
      <c r="C29" s="43">
        <v>5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</row>
    <row r="30" spans="1:15" x14ac:dyDescent="0.25">
      <c r="A30" s="41"/>
      <c r="B30" s="42" t="s">
        <v>103</v>
      </c>
      <c r="C30" s="43">
        <v>5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</row>
    <row r="31" spans="1:15" x14ac:dyDescent="0.25">
      <c r="A31" s="41" t="s">
        <v>104</v>
      </c>
      <c r="B31" s="42" t="s">
        <v>242</v>
      </c>
      <c r="C31" s="43">
        <v>10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</row>
    <row r="32" spans="1:15" ht="13.8" x14ac:dyDescent="0.25">
      <c r="A32" s="41"/>
      <c r="B32" s="46" t="s">
        <v>105</v>
      </c>
      <c r="C32" s="43">
        <v>10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</row>
    <row r="33" spans="1:15" x14ac:dyDescent="0.25">
      <c r="A33" s="41" t="s">
        <v>106</v>
      </c>
      <c r="B33" s="42" t="s">
        <v>107</v>
      </c>
      <c r="C33" s="43">
        <v>5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</row>
    <row r="34" spans="1:15" ht="13.8" x14ac:dyDescent="0.25">
      <c r="A34" s="41"/>
      <c r="B34" s="46" t="s">
        <v>108</v>
      </c>
      <c r="C34" s="43">
        <v>5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 ht="13.8" x14ac:dyDescent="0.25">
      <c r="A35" s="41"/>
      <c r="B35" s="46" t="s">
        <v>109</v>
      </c>
      <c r="C35" s="43">
        <v>10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</row>
    <row r="36" spans="1:15" x14ac:dyDescent="0.25">
      <c r="A36" s="41" t="s">
        <v>110</v>
      </c>
      <c r="B36" s="42" t="s">
        <v>111</v>
      </c>
      <c r="C36" s="43">
        <v>5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7" spans="1:15" x14ac:dyDescent="0.25">
      <c r="A37" s="41"/>
      <c r="B37" s="42" t="s">
        <v>243</v>
      </c>
      <c r="C37" s="43">
        <v>5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</row>
    <row r="38" spans="1:15" x14ac:dyDescent="0.25">
      <c r="A38" s="41"/>
      <c r="B38" s="42" t="s">
        <v>112</v>
      </c>
      <c r="C38" s="43">
        <v>10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</row>
    <row r="39" spans="1:15" x14ac:dyDescent="0.25">
      <c r="A39" s="41"/>
      <c r="B39" s="42" t="s">
        <v>113</v>
      </c>
      <c r="C39" s="43">
        <v>10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</row>
    <row r="40" spans="1:15" x14ac:dyDescent="0.25">
      <c r="A40" s="41"/>
      <c r="B40" s="42" t="s">
        <v>114</v>
      </c>
      <c r="C40" s="43">
        <v>10</v>
      </c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</row>
    <row r="41" spans="1:15" x14ac:dyDescent="0.25">
      <c r="A41" s="41"/>
      <c r="B41" s="42" t="s">
        <v>115</v>
      </c>
      <c r="C41" s="43">
        <v>10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</row>
    <row r="42" spans="1:15" x14ac:dyDescent="0.25">
      <c r="A42" s="41"/>
      <c r="B42" s="42" t="s">
        <v>116</v>
      </c>
      <c r="C42" s="43">
        <v>10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</row>
    <row r="43" spans="1:15" x14ac:dyDescent="0.25">
      <c r="A43" s="41" t="s">
        <v>117</v>
      </c>
      <c r="B43" s="42" t="s">
        <v>118</v>
      </c>
      <c r="C43" s="43">
        <v>10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</row>
    <row r="44" spans="1:15" x14ac:dyDescent="0.25">
      <c r="A44" s="41"/>
      <c r="B44" s="42" t="s">
        <v>244</v>
      </c>
      <c r="C44" s="43">
        <v>10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5" x14ac:dyDescent="0.25">
      <c r="A45" s="41"/>
      <c r="B45" s="42" t="s">
        <v>119</v>
      </c>
      <c r="C45" s="43">
        <v>10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</row>
    <row r="46" spans="1:15" x14ac:dyDescent="0.25">
      <c r="A46" s="41"/>
      <c r="B46" s="42" t="s">
        <v>120</v>
      </c>
      <c r="C46" s="43">
        <v>10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</row>
    <row r="47" spans="1:15" x14ac:dyDescent="0.25">
      <c r="A47" s="41" t="s">
        <v>121</v>
      </c>
      <c r="B47" s="42" t="s">
        <v>122</v>
      </c>
      <c r="C47" s="43">
        <v>10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</row>
    <row r="48" spans="1:15" x14ac:dyDescent="0.25">
      <c r="A48" s="41"/>
      <c r="B48" s="42" t="s">
        <v>123</v>
      </c>
      <c r="C48" s="43">
        <v>20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</row>
    <row r="49" spans="1:15" x14ac:dyDescent="0.25">
      <c r="A49" s="41" t="s">
        <v>124</v>
      </c>
      <c r="B49" s="42" t="s">
        <v>125</v>
      </c>
      <c r="C49" s="43">
        <v>10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</row>
    <row r="50" spans="1:15" ht="13.8" x14ac:dyDescent="0.25">
      <c r="A50" s="41"/>
      <c r="B50" s="46" t="s">
        <v>126</v>
      </c>
      <c r="C50" s="43">
        <v>5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 spans="1:15" ht="13.8" x14ac:dyDescent="0.25">
      <c r="A51" s="41"/>
      <c r="B51" s="46" t="s">
        <v>127</v>
      </c>
      <c r="C51" s="43">
        <v>5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</row>
    <row r="52" spans="1:15" x14ac:dyDescent="0.25">
      <c r="A52" s="41" t="s">
        <v>128</v>
      </c>
      <c r="B52" s="42" t="s">
        <v>129</v>
      </c>
      <c r="C52" s="43">
        <v>10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</row>
    <row r="53" spans="1:15" x14ac:dyDescent="0.25">
      <c r="A53" s="41"/>
      <c r="B53" s="48" t="s">
        <v>245</v>
      </c>
      <c r="C53" s="43">
        <v>15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</row>
    <row r="54" spans="1:15" x14ac:dyDescent="0.25">
      <c r="A54" s="41"/>
      <c r="B54" s="48" t="s">
        <v>246</v>
      </c>
      <c r="C54" s="43">
        <v>10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</row>
    <row r="55" spans="1:15" x14ac:dyDescent="0.25">
      <c r="A55" s="41"/>
      <c r="B55" s="48" t="s">
        <v>130</v>
      </c>
      <c r="C55" s="43">
        <v>10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15" x14ac:dyDescent="0.25">
      <c r="A56" s="41"/>
      <c r="B56" s="42" t="s">
        <v>247</v>
      </c>
      <c r="C56" s="43">
        <v>10</v>
      </c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15" x14ac:dyDescent="0.25">
      <c r="A57" s="41" t="s">
        <v>131</v>
      </c>
      <c r="B57" s="42" t="s">
        <v>132</v>
      </c>
      <c r="C57" s="43">
        <v>5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15" x14ac:dyDescent="0.25">
      <c r="A58" s="41"/>
      <c r="B58" s="42" t="s">
        <v>133</v>
      </c>
      <c r="C58" s="43">
        <v>5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15" x14ac:dyDescent="0.25">
      <c r="A59" s="41"/>
      <c r="B59" s="42" t="s">
        <v>134</v>
      </c>
      <c r="C59" s="43">
        <v>5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15" x14ac:dyDescent="0.25">
      <c r="A60" s="41"/>
      <c r="B60" s="42" t="s">
        <v>135</v>
      </c>
      <c r="C60" s="43">
        <v>10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15" x14ac:dyDescent="0.25">
      <c r="A61" s="41"/>
      <c r="B61" s="42" t="s">
        <v>136</v>
      </c>
      <c r="C61" s="43">
        <v>10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15" x14ac:dyDescent="0.25">
      <c r="A62" s="41"/>
      <c r="B62" s="42" t="s">
        <v>137</v>
      </c>
      <c r="C62" s="43">
        <v>10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1:15" ht="24" x14ac:dyDescent="0.25">
      <c r="A63" s="41" t="s">
        <v>138</v>
      </c>
      <c r="B63" s="42" t="s">
        <v>248</v>
      </c>
      <c r="C63" s="43">
        <v>5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1:15" ht="24" x14ac:dyDescent="0.25">
      <c r="A64" s="41"/>
      <c r="B64" s="42" t="s">
        <v>249</v>
      </c>
      <c r="C64" s="43">
        <v>5</v>
      </c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1:15" ht="25.2" x14ac:dyDescent="0.25">
      <c r="A65" s="41"/>
      <c r="B65" s="49" t="s">
        <v>250</v>
      </c>
      <c r="C65" s="43">
        <v>5</v>
      </c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1:15" x14ac:dyDescent="0.25">
      <c r="A66" s="41"/>
      <c r="B66" s="49" t="s">
        <v>251</v>
      </c>
      <c r="C66" s="43">
        <v>5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</row>
    <row r="67" spans="1:15" ht="24" x14ac:dyDescent="0.25">
      <c r="A67" s="41"/>
      <c r="B67" s="42" t="s">
        <v>252</v>
      </c>
      <c r="C67" s="43">
        <v>5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27" x14ac:dyDescent="0.25">
      <c r="A68" s="41"/>
      <c r="B68" s="50" t="s">
        <v>253</v>
      </c>
      <c r="C68" s="43">
        <v>5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</row>
    <row r="69" spans="1:15" s="53" customFormat="1" x14ac:dyDescent="0.25">
      <c r="A69" s="51"/>
      <c r="B69" s="52" t="s">
        <v>69</v>
      </c>
      <c r="C69" s="40">
        <f>SUM(C2:C68)</f>
        <v>530</v>
      </c>
      <c r="D69" s="51">
        <f>SUM(D2:D68)</f>
        <v>0</v>
      </c>
      <c r="E69" s="51">
        <f t="shared" ref="E69:O69" si="0">SUM(E2:E68)</f>
        <v>0</v>
      </c>
      <c r="F69" s="51">
        <f t="shared" si="0"/>
        <v>0</v>
      </c>
      <c r="G69" s="51">
        <f t="shared" si="0"/>
        <v>0</v>
      </c>
      <c r="H69" s="51">
        <f t="shared" si="0"/>
        <v>0</v>
      </c>
      <c r="I69" s="51">
        <f t="shared" si="0"/>
        <v>0</v>
      </c>
      <c r="J69" s="51">
        <f t="shared" si="0"/>
        <v>0</v>
      </c>
      <c r="K69" s="51">
        <f t="shared" si="0"/>
        <v>0</v>
      </c>
      <c r="L69" s="51">
        <f t="shared" si="0"/>
        <v>0</v>
      </c>
      <c r="M69" s="51">
        <f t="shared" si="0"/>
        <v>0</v>
      </c>
      <c r="N69" s="51">
        <f t="shared" si="0"/>
        <v>0</v>
      </c>
      <c r="O69" s="51">
        <f t="shared" si="0"/>
        <v>0</v>
      </c>
    </row>
  </sheetData>
  <mergeCells count="16">
    <mergeCell ref="A2:A6"/>
    <mergeCell ref="A7:A8"/>
    <mergeCell ref="A9:A12"/>
    <mergeCell ref="A13:A16"/>
    <mergeCell ref="A17:A19"/>
    <mergeCell ref="A21:A22"/>
    <mergeCell ref="A23:A30"/>
    <mergeCell ref="A31:A32"/>
    <mergeCell ref="A33:A35"/>
    <mergeCell ref="A36:A42"/>
    <mergeCell ref="A63:A68"/>
    <mergeCell ref="A43:A46"/>
    <mergeCell ref="A47:A48"/>
    <mergeCell ref="A49:A51"/>
    <mergeCell ref="A52:A56"/>
    <mergeCell ref="A57:A62"/>
  </mergeCells>
  <phoneticPr fontId="15" type="noConversion"/>
  <pageMargins left="0.196527777777778" right="0.156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3"/>
  <sheetViews>
    <sheetView tabSelected="1" workbookViewId="0">
      <pane xSplit="3" ySplit="1" topLeftCell="D8" activePane="bottomRight" state="frozen"/>
      <selection pane="topRight"/>
      <selection pane="bottomLeft"/>
      <selection pane="bottomRight" activeCell="B19" sqref="B19"/>
    </sheetView>
  </sheetViews>
  <sheetFormatPr defaultColWidth="9" defaultRowHeight="13.8" x14ac:dyDescent="0.25"/>
  <cols>
    <col min="1" max="1" width="23.109375" customWidth="1"/>
    <col min="2" max="2" width="85.109375" customWidth="1"/>
    <col min="3" max="3" width="9" style="8"/>
  </cols>
  <sheetData>
    <row r="1" spans="1:15" x14ac:dyDescent="0.25">
      <c r="A1" s="5" t="s">
        <v>70</v>
      </c>
      <c r="B1" s="5" t="s">
        <v>71</v>
      </c>
      <c r="C1" s="9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</row>
    <row r="2" spans="1:15" x14ac:dyDescent="0.25">
      <c r="A2" s="39" t="s">
        <v>139</v>
      </c>
      <c r="B2" s="11" t="s">
        <v>140</v>
      </c>
      <c r="C2" s="10">
        <v>5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 x14ac:dyDescent="0.25">
      <c r="A3" s="39"/>
      <c r="B3" s="11" t="s">
        <v>141</v>
      </c>
      <c r="C3" s="10">
        <v>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3.5" customHeight="1" x14ac:dyDescent="0.25">
      <c r="A4" s="10" t="s">
        <v>142</v>
      </c>
      <c r="B4" s="11" t="s">
        <v>143</v>
      </c>
      <c r="C4" s="10">
        <v>2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x14ac:dyDescent="0.25">
      <c r="A5" s="10" t="s">
        <v>144</v>
      </c>
      <c r="B5" s="13" t="s">
        <v>145</v>
      </c>
      <c r="C5" s="10">
        <v>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x14ac:dyDescent="0.25">
      <c r="A6" s="10" t="s">
        <v>146</v>
      </c>
      <c r="B6" s="12" t="s">
        <v>147</v>
      </c>
      <c r="C6" s="10">
        <v>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x14ac:dyDescent="0.25">
      <c r="A7" s="10" t="s">
        <v>148</v>
      </c>
      <c r="B7" s="11" t="s">
        <v>149</v>
      </c>
      <c r="C7" s="10">
        <v>2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x14ac:dyDescent="0.25">
      <c r="A8" s="39" t="s">
        <v>150</v>
      </c>
      <c r="B8" s="14" t="s">
        <v>151</v>
      </c>
      <c r="C8" s="10">
        <v>2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x14ac:dyDescent="0.25">
      <c r="A9" s="39"/>
      <c r="B9" s="14" t="s">
        <v>152</v>
      </c>
      <c r="C9" s="10">
        <v>10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25.8" x14ac:dyDescent="0.25">
      <c r="A10" s="39"/>
      <c r="B10" s="14" t="s">
        <v>153</v>
      </c>
      <c r="C10" s="10">
        <v>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x14ac:dyDescent="0.25">
      <c r="A11" s="39"/>
      <c r="B11" s="14" t="s">
        <v>154</v>
      </c>
      <c r="C11" s="10">
        <v>22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x14ac:dyDescent="0.25">
      <c r="A12" s="39"/>
      <c r="B12" s="14" t="s">
        <v>155</v>
      </c>
      <c r="C12" s="10">
        <v>14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x14ac:dyDescent="0.25">
      <c r="A13" s="39"/>
      <c r="B13" s="14" t="s">
        <v>156</v>
      </c>
      <c r="C13" s="10">
        <v>4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x14ac:dyDescent="0.25">
      <c r="A14" s="39"/>
      <c r="B14" s="14" t="s">
        <v>157</v>
      </c>
      <c r="C14" s="10">
        <v>4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x14ac:dyDescent="0.25">
      <c r="A15" s="39"/>
      <c r="B15" s="14" t="s">
        <v>158</v>
      </c>
      <c r="C15" s="10">
        <v>4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25">
      <c r="A16" s="39" t="s">
        <v>159</v>
      </c>
      <c r="B16" s="14" t="s">
        <v>160</v>
      </c>
      <c r="C16" s="10">
        <v>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x14ac:dyDescent="0.25">
      <c r="A17" s="39"/>
      <c r="B17" s="14" t="s">
        <v>161</v>
      </c>
      <c r="C17" s="10">
        <v>10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25">
      <c r="A18" s="39"/>
      <c r="B18" s="14" t="s">
        <v>162</v>
      </c>
      <c r="C18" s="10">
        <v>14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s="39"/>
      <c r="B19" s="14" t="s">
        <v>163</v>
      </c>
      <c r="C19" s="10">
        <v>4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x14ac:dyDescent="0.25">
      <c r="A20" s="39"/>
      <c r="B20" s="14" t="s">
        <v>164</v>
      </c>
      <c r="C20" s="10">
        <v>4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x14ac:dyDescent="0.25">
      <c r="A21" s="39"/>
      <c r="B21" s="14" t="s">
        <v>165</v>
      </c>
      <c r="C21" s="10">
        <v>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25.8" x14ac:dyDescent="0.25">
      <c r="A22" s="39"/>
      <c r="B22" s="14" t="s">
        <v>166</v>
      </c>
      <c r="C22" s="10">
        <v>6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x14ac:dyDescent="0.25">
      <c r="A23" s="39" t="s">
        <v>167</v>
      </c>
      <c r="B23" s="11" t="s">
        <v>168</v>
      </c>
      <c r="C23" s="10">
        <v>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ht="17.399999999999999" x14ac:dyDescent="0.25">
      <c r="A24" s="39"/>
      <c r="B24" s="11" t="s">
        <v>169</v>
      </c>
      <c r="C24" s="10">
        <v>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5" x14ac:dyDescent="0.25">
      <c r="A25" s="10" t="s">
        <v>170</v>
      </c>
      <c r="B25" s="11" t="s">
        <v>171</v>
      </c>
      <c r="C25" s="10">
        <v>5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x14ac:dyDescent="0.25">
      <c r="A26" s="39" t="s">
        <v>172</v>
      </c>
      <c r="B26" s="11" t="s">
        <v>173</v>
      </c>
      <c r="C26" s="10">
        <v>10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x14ac:dyDescent="0.25">
      <c r="A27" s="39"/>
      <c r="B27" s="11" t="s">
        <v>174</v>
      </c>
      <c r="C27" s="10">
        <v>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x14ac:dyDescent="0.25">
      <c r="A28" s="39" t="s">
        <v>175</v>
      </c>
      <c r="B28" s="14" t="s">
        <v>176</v>
      </c>
      <c r="C28" s="10">
        <v>2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ht="30" x14ac:dyDescent="0.25">
      <c r="A29" s="39"/>
      <c r="B29" s="15" t="s">
        <v>177</v>
      </c>
      <c r="C29" s="10">
        <v>3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28.8" x14ac:dyDescent="0.25">
      <c r="A30" s="39"/>
      <c r="B30" s="15" t="s">
        <v>178</v>
      </c>
      <c r="C30" s="10">
        <v>5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1:15" ht="30" x14ac:dyDescent="0.25">
      <c r="A31" s="39"/>
      <c r="B31" s="15" t="s">
        <v>179</v>
      </c>
      <c r="C31" s="10">
        <v>2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ht="14.4" x14ac:dyDescent="0.25">
      <c r="A32" s="39"/>
      <c r="B32" s="16" t="s">
        <v>180</v>
      </c>
      <c r="C32" s="10">
        <v>3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s="7" customFormat="1" ht="15.6" x14ac:dyDescent="0.3">
      <c r="A33" s="17"/>
      <c r="B33" s="18" t="s">
        <v>69</v>
      </c>
      <c r="C33" s="19">
        <f t="shared" ref="C33:O33" si="0">SUM(C2:C32)</f>
        <v>170</v>
      </c>
      <c r="D33" s="17">
        <f t="shared" si="0"/>
        <v>0</v>
      </c>
      <c r="E33" s="17">
        <f t="shared" si="0"/>
        <v>0</v>
      </c>
      <c r="F33" s="17">
        <f t="shared" si="0"/>
        <v>0</v>
      </c>
      <c r="G33" s="17">
        <f t="shared" si="0"/>
        <v>0</v>
      </c>
      <c r="H33" s="17">
        <f t="shared" si="0"/>
        <v>0</v>
      </c>
      <c r="I33" s="17">
        <f t="shared" si="0"/>
        <v>0</v>
      </c>
      <c r="J33" s="17">
        <f t="shared" si="0"/>
        <v>0</v>
      </c>
      <c r="K33" s="17">
        <f t="shared" si="0"/>
        <v>0</v>
      </c>
      <c r="L33" s="17">
        <f t="shared" si="0"/>
        <v>0</v>
      </c>
      <c r="M33" s="17">
        <f t="shared" si="0"/>
        <v>0</v>
      </c>
      <c r="N33" s="17">
        <f t="shared" si="0"/>
        <v>0</v>
      </c>
      <c r="O33" s="17">
        <f t="shared" si="0"/>
        <v>0</v>
      </c>
    </row>
  </sheetData>
  <autoFilter ref="B1:B33" xr:uid="{00000000-0009-0000-0000-000002000000}"/>
  <mergeCells count="6">
    <mergeCell ref="A28:A32"/>
    <mergeCell ref="A2:A3"/>
    <mergeCell ref="A8:A15"/>
    <mergeCell ref="A16:A22"/>
    <mergeCell ref="A23:A24"/>
    <mergeCell ref="A26:A27"/>
  </mergeCells>
  <phoneticPr fontId="15" type="noConversion"/>
  <pageMargins left="0.69930555555555596" right="0.69930555555555596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F23" sqref="F23"/>
    </sheetView>
  </sheetViews>
  <sheetFormatPr defaultColWidth="9" defaultRowHeight="13.8" x14ac:dyDescent="0.25"/>
  <cols>
    <col min="1" max="1" width="8.88671875" customWidth="1"/>
  </cols>
  <sheetData>
    <row r="1" spans="1:14" x14ac:dyDescent="0.25">
      <c r="A1" s="5" t="s">
        <v>70</v>
      </c>
      <c r="B1" s="5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</row>
    <row r="2" spans="1:14" x14ac:dyDescent="0.25">
      <c r="A2" s="4" t="s">
        <v>181</v>
      </c>
      <c r="B2" s="4">
        <v>25</v>
      </c>
      <c r="C2" s="4">
        <v>25</v>
      </c>
      <c r="D2" s="4">
        <v>25</v>
      </c>
      <c r="E2" s="4">
        <v>25</v>
      </c>
      <c r="F2" s="4">
        <v>25</v>
      </c>
      <c r="G2" s="4">
        <v>25</v>
      </c>
      <c r="H2" s="4">
        <v>25</v>
      </c>
      <c r="I2" s="4">
        <v>25</v>
      </c>
      <c r="J2" s="4">
        <v>25</v>
      </c>
      <c r="K2" s="4">
        <v>25</v>
      </c>
      <c r="L2" s="4">
        <v>25</v>
      </c>
      <c r="M2" s="4">
        <v>25</v>
      </c>
      <c r="N2" s="4">
        <v>25</v>
      </c>
    </row>
    <row r="3" spans="1:14" x14ac:dyDescent="0.25">
      <c r="A3" s="4" t="s">
        <v>182</v>
      </c>
      <c r="B3" s="4">
        <v>25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</row>
    <row r="4" spans="1:14" x14ac:dyDescent="0.25">
      <c r="A4" s="4" t="s">
        <v>69</v>
      </c>
      <c r="B4" s="4">
        <f>SUM(B2:B3)</f>
        <v>50</v>
      </c>
      <c r="C4" s="4">
        <f>SUM(C2:C3)</f>
        <v>25</v>
      </c>
      <c r="D4" s="4">
        <f t="shared" ref="D4:N4" si="0">SUM(D2:D3)</f>
        <v>25</v>
      </c>
      <c r="E4" s="4">
        <f t="shared" si="0"/>
        <v>25</v>
      </c>
      <c r="F4" s="4">
        <f t="shared" si="0"/>
        <v>25</v>
      </c>
      <c r="G4" s="4">
        <f t="shared" si="0"/>
        <v>25</v>
      </c>
      <c r="H4" s="4">
        <f t="shared" si="0"/>
        <v>25</v>
      </c>
      <c r="I4" s="4">
        <f t="shared" si="0"/>
        <v>25</v>
      </c>
      <c r="J4" s="4">
        <f t="shared" si="0"/>
        <v>25</v>
      </c>
      <c r="K4" s="4">
        <f t="shared" si="0"/>
        <v>25</v>
      </c>
      <c r="L4" s="4">
        <f t="shared" si="0"/>
        <v>25</v>
      </c>
      <c r="M4" s="4">
        <f t="shared" si="0"/>
        <v>25</v>
      </c>
      <c r="N4" s="4">
        <f t="shared" si="0"/>
        <v>25</v>
      </c>
    </row>
  </sheetData>
  <phoneticPr fontId="15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18" sqref="G18"/>
    </sheetView>
  </sheetViews>
  <sheetFormatPr defaultColWidth="9" defaultRowHeight="13.8" x14ac:dyDescent="0.25"/>
  <cols>
    <col min="1" max="1" width="9" style="1"/>
  </cols>
  <sheetData>
    <row r="1" spans="1:7" x14ac:dyDescent="0.25">
      <c r="A1" s="2" t="s">
        <v>183</v>
      </c>
      <c r="B1" s="2" t="s">
        <v>184</v>
      </c>
      <c r="C1" s="2" t="s">
        <v>185</v>
      </c>
      <c r="D1" s="2" t="s">
        <v>186</v>
      </c>
      <c r="E1" s="2" t="s">
        <v>187</v>
      </c>
      <c r="F1" s="2" t="s">
        <v>188</v>
      </c>
      <c r="G1" s="2" t="s">
        <v>69</v>
      </c>
    </row>
    <row r="2" spans="1:7" x14ac:dyDescent="0.25">
      <c r="A2" s="3" t="s">
        <v>6</v>
      </c>
      <c r="B2" s="4">
        <f>地勘!G24</f>
        <v>0</v>
      </c>
      <c r="C2" s="4">
        <f>融合网络!D69</f>
        <v>0</v>
      </c>
      <c r="D2" s="4">
        <f>云平台!D33</f>
        <v>0</v>
      </c>
      <c r="E2" s="4">
        <f>流程规范!C4</f>
        <v>25</v>
      </c>
      <c r="F2" s="4"/>
      <c r="G2" s="4">
        <f>SUM(B2:F2)</f>
        <v>25</v>
      </c>
    </row>
    <row r="3" spans="1:7" x14ac:dyDescent="0.25">
      <c r="A3" s="3" t="s">
        <v>7</v>
      </c>
      <c r="B3" s="4">
        <f>地勘!H24</f>
        <v>0</v>
      </c>
      <c r="C3" s="4">
        <f>融合网络!E69</f>
        <v>0</v>
      </c>
      <c r="D3" s="4">
        <f>云平台!E33</f>
        <v>0</v>
      </c>
      <c r="E3" s="4">
        <f>流程规范!D4</f>
        <v>25</v>
      </c>
      <c r="F3" s="4"/>
      <c r="G3" s="4">
        <f t="shared" ref="G3:G13" si="0">SUM(B3:F3)</f>
        <v>25</v>
      </c>
    </row>
    <row r="4" spans="1:7" x14ac:dyDescent="0.25">
      <c r="A4" s="3" t="s">
        <v>8</v>
      </c>
      <c r="B4" s="4">
        <f>地勘!I24</f>
        <v>0</v>
      </c>
      <c r="C4" s="4">
        <f>融合网络!F69</f>
        <v>0</v>
      </c>
      <c r="D4" s="4">
        <f>云平台!F33</f>
        <v>0</v>
      </c>
      <c r="E4" s="4">
        <f>流程规范!E4</f>
        <v>25</v>
      </c>
      <c r="F4" s="4"/>
      <c r="G4" s="4">
        <f t="shared" si="0"/>
        <v>25</v>
      </c>
    </row>
    <row r="5" spans="1:7" x14ac:dyDescent="0.25">
      <c r="A5" s="3" t="s">
        <v>9</v>
      </c>
      <c r="B5" s="4">
        <f>地勘!J24</f>
        <v>0</v>
      </c>
      <c r="C5" s="4">
        <f>融合网络!G69</f>
        <v>0</v>
      </c>
      <c r="D5" s="4">
        <f>云平台!G33</f>
        <v>0</v>
      </c>
      <c r="E5" s="4">
        <f>流程规范!F4</f>
        <v>25</v>
      </c>
      <c r="F5" s="4"/>
      <c r="G5" s="4">
        <f t="shared" si="0"/>
        <v>25</v>
      </c>
    </row>
    <row r="6" spans="1:7" x14ac:dyDescent="0.25">
      <c r="A6" s="3" t="s">
        <v>10</v>
      </c>
      <c r="B6" s="4">
        <f>地勘!K24</f>
        <v>0</v>
      </c>
      <c r="C6" s="4">
        <f>融合网络!H69</f>
        <v>0</v>
      </c>
      <c r="D6" s="4">
        <f>云平台!H33</f>
        <v>0</v>
      </c>
      <c r="E6" s="4">
        <f>流程规范!G4</f>
        <v>25</v>
      </c>
      <c r="F6" s="4"/>
      <c r="G6" s="4">
        <f t="shared" si="0"/>
        <v>25</v>
      </c>
    </row>
    <row r="7" spans="1:7" x14ac:dyDescent="0.25">
      <c r="A7" s="3" t="s">
        <v>11</v>
      </c>
      <c r="B7" s="4">
        <f>地勘!L24</f>
        <v>0</v>
      </c>
      <c r="C7" s="4">
        <f>融合网络!I69</f>
        <v>0</v>
      </c>
      <c r="D7" s="4">
        <f>云平台!I33</f>
        <v>0</v>
      </c>
      <c r="E7" s="4">
        <f>流程规范!H4</f>
        <v>25</v>
      </c>
      <c r="F7" s="4"/>
      <c r="G7" s="4">
        <f t="shared" si="0"/>
        <v>25</v>
      </c>
    </row>
    <row r="8" spans="1:7" x14ac:dyDescent="0.25">
      <c r="A8" s="3" t="s">
        <v>12</v>
      </c>
      <c r="B8" s="4">
        <f>地勘!M24</f>
        <v>0</v>
      </c>
      <c r="C8" s="4">
        <f>融合网络!J69</f>
        <v>0</v>
      </c>
      <c r="D8" s="4">
        <f>云平台!J33</f>
        <v>0</v>
      </c>
      <c r="E8" s="4">
        <f>流程规范!I4</f>
        <v>25</v>
      </c>
      <c r="F8" s="4"/>
      <c r="G8" s="4">
        <f t="shared" si="0"/>
        <v>25</v>
      </c>
    </row>
    <row r="9" spans="1:7" x14ac:dyDescent="0.25">
      <c r="A9" s="3" t="s">
        <v>13</v>
      </c>
      <c r="B9" s="4">
        <f>地勘!N24</f>
        <v>0</v>
      </c>
      <c r="C9" s="4">
        <f>融合网络!K69</f>
        <v>0</v>
      </c>
      <c r="D9" s="4">
        <f>云平台!K33</f>
        <v>0</v>
      </c>
      <c r="E9" s="4">
        <f>流程规范!J4</f>
        <v>25</v>
      </c>
      <c r="F9" s="4"/>
      <c r="G9" s="4">
        <f t="shared" si="0"/>
        <v>25</v>
      </c>
    </row>
    <row r="10" spans="1:7" x14ac:dyDescent="0.25">
      <c r="A10" s="3" t="s">
        <v>14</v>
      </c>
      <c r="B10" s="4">
        <f>地勘!O24</f>
        <v>0</v>
      </c>
      <c r="C10" s="4">
        <f>融合网络!L69</f>
        <v>0</v>
      </c>
      <c r="D10" s="4">
        <f>云平台!L33</f>
        <v>0</v>
      </c>
      <c r="E10" s="4">
        <f>流程规范!K4</f>
        <v>25</v>
      </c>
      <c r="F10" s="4"/>
      <c r="G10" s="4">
        <f t="shared" si="0"/>
        <v>25</v>
      </c>
    </row>
    <row r="11" spans="1:7" x14ac:dyDescent="0.25">
      <c r="A11" s="3" t="s">
        <v>15</v>
      </c>
      <c r="B11" s="4">
        <f>地勘!P24</f>
        <v>0</v>
      </c>
      <c r="C11" s="4">
        <f>融合网络!M69</f>
        <v>0</v>
      </c>
      <c r="D11" s="4">
        <f>云平台!M33</f>
        <v>0</v>
      </c>
      <c r="E11" s="4">
        <f>流程规范!L4</f>
        <v>25</v>
      </c>
      <c r="F11" s="4"/>
      <c r="G11" s="4">
        <f t="shared" si="0"/>
        <v>25</v>
      </c>
    </row>
    <row r="12" spans="1:7" x14ac:dyDescent="0.25">
      <c r="A12" s="3" t="s">
        <v>16</v>
      </c>
      <c r="B12" s="4">
        <f>地勘!Q24</f>
        <v>0</v>
      </c>
      <c r="C12" s="4">
        <f>融合网络!N69</f>
        <v>0</v>
      </c>
      <c r="D12" s="4">
        <f>云平台!N33</f>
        <v>0</v>
      </c>
      <c r="E12" s="4">
        <f>流程规范!M4</f>
        <v>25</v>
      </c>
      <c r="F12" s="4"/>
      <c r="G12" s="4">
        <f t="shared" si="0"/>
        <v>25</v>
      </c>
    </row>
    <row r="13" spans="1:7" x14ac:dyDescent="0.25">
      <c r="A13" s="3" t="s">
        <v>17</v>
      </c>
      <c r="B13" s="4">
        <f>地勘!R24</f>
        <v>0</v>
      </c>
      <c r="C13" s="4">
        <f>融合网络!O69</f>
        <v>0</v>
      </c>
      <c r="D13" s="4">
        <f>云平台!O33</f>
        <v>0</v>
      </c>
      <c r="E13" s="4">
        <f>流程规范!N4</f>
        <v>25</v>
      </c>
      <c r="F13" s="4"/>
      <c r="G13" s="4">
        <f t="shared" si="0"/>
        <v>25</v>
      </c>
    </row>
  </sheetData>
  <phoneticPr fontId="1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E1:Q42"/>
  <sheetViews>
    <sheetView workbookViewId="0">
      <selection activeCell="K14" sqref="K14"/>
    </sheetView>
  </sheetViews>
  <sheetFormatPr defaultColWidth="9" defaultRowHeight="13.8" x14ac:dyDescent="0.25"/>
  <cols>
    <col min="5" max="5" width="5.77734375" customWidth="1"/>
    <col min="6" max="6" width="4.33203125" customWidth="1"/>
    <col min="7" max="7" width="3.44140625" customWidth="1"/>
    <col min="10" max="10" width="9.44140625" customWidth="1"/>
    <col min="11" max="11" width="4.33203125" customWidth="1"/>
    <col min="12" max="12" width="3.44140625" customWidth="1"/>
    <col min="15" max="15" width="7.109375" customWidth="1"/>
    <col min="16" max="16" width="4.33203125" customWidth="1"/>
    <col min="17" max="17" width="3.44140625" customWidth="1"/>
  </cols>
  <sheetData>
    <row r="1" spans="5:17" x14ac:dyDescent="0.25">
      <c r="E1" t="s">
        <v>189</v>
      </c>
      <c r="F1" t="s">
        <v>190</v>
      </c>
      <c r="G1">
        <v>24</v>
      </c>
      <c r="J1" t="s">
        <v>191</v>
      </c>
      <c r="K1" t="s">
        <v>192</v>
      </c>
      <c r="L1">
        <v>64</v>
      </c>
      <c r="O1" t="s">
        <v>193</v>
      </c>
      <c r="P1" t="s">
        <v>192</v>
      </c>
      <c r="Q1">
        <v>34</v>
      </c>
    </row>
    <row r="2" spans="5:17" x14ac:dyDescent="0.25">
      <c r="E2" t="s">
        <v>189</v>
      </c>
      <c r="F2" t="s">
        <v>194</v>
      </c>
      <c r="G2">
        <v>24</v>
      </c>
      <c r="J2" t="s">
        <v>191</v>
      </c>
      <c r="K2" t="s">
        <v>195</v>
      </c>
      <c r="L2">
        <v>64</v>
      </c>
      <c r="O2" t="s">
        <v>193</v>
      </c>
      <c r="P2" t="s">
        <v>195</v>
      </c>
      <c r="Q2">
        <v>34</v>
      </c>
    </row>
    <row r="3" spans="5:17" x14ac:dyDescent="0.25">
      <c r="E3" t="s">
        <v>189</v>
      </c>
      <c r="F3" t="s">
        <v>196</v>
      </c>
      <c r="G3">
        <v>24</v>
      </c>
      <c r="J3" t="s">
        <v>191</v>
      </c>
      <c r="K3" t="s">
        <v>197</v>
      </c>
      <c r="L3">
        <v>64</v>
      </c>
      <c r="O3" t="s">
        <v>193</v>
      </c>
      <c r="P3" t="s">
        <v>197</v>
      </c>
      <c r="Q3">
        <v>34</v>
      </c>
    </row>
    <row r="4" spans="5:17" x14ac:dyDescent="0.25">
      <c r="E4" t="s">
        <v>189</v>
      </c>
      <c r="F4" t="s">
        <v>198</v>
      </c>
      <c r="G4">
        <v>24</v>
      </c>
      <c r="J4" t="s">
        <v>191</v>
      </c>
      <c r="K4" t="s">
        <v>190</v>
      </c>
      <c r="L4">
        <v>64</v>
      </c>
      <c r="O4" t="s">
        <v>193</v>
      </c>
      <c r="P4" t="s">
        <v>190</v>
      </c>
      <c r="Q4">
        <v>34</v>
      </c>
    </row>
    <row r="5" spans="5:17" x14ac:dyDescent="0.25">
      <c r="E5" t="s">
        <v>189</v>
      </c>
      <c r="F5" t="s">
        <v>199</v>
      </c>
      <c r="G5">
        <v>24</v>
      </c>
      <c r="J5" t="s">
        <v>191</v>
      </c>
      <c r="K5" t="s">
        <v>194</v>
      </c>
      <c r="L5">
        <v>64</v>
      </c>
      <c r="O5" t="s">
        <v>193</v>
      </c>
      <c r="P5" t="s">
        <v>194</v>
      </c>
      <c r="Q5">
        <v>34</v>
      </c>
    </row>
    <row r="6" spans="5:17" x14ac:dyDescent="0.25">
      <c r="E6" t="s">
        <v>189</v>
      </c>
      <c r="F6" t="s">
        <v>200</v>
      </c>
      <c r="G6">
        <v>24</v>
      </c>
      <c r="J6" t="s">
        <v>191</v>
      </c>
      <c r="K6" t="s">
        <v>196</v>
      </c>
      <c r="L6">
        <v>64</v>
      </c>
      <c r="O6" t="s">
        <v>193</v>
      </c>
      <c r="P6" t="s">
        <v>196</v>
      </c>
      <c r="Q6">
        <v>34</v>
      </c>
    </row>
    <row r="7" spans="5:17" x14ac:dyDescent="0.25">
      <c r="E7" t="s">
        <v>189</v>
      </c>
      <c r="F7" t="s">
        <v>201</v>
      </c>
      <c r="G7">
        <v>24</v>
      </c>
      <c r="J7" t="s">
        <v>191</v>
      </c>
      <c r="K7" t="s">
        <v>198</v>
      </c>
      <c r="L7">
        <v>64</v>
      </c>
      <c r="O7" t="s">
        <v>193</v>
      </c>
      <c r="P7" t="s">
        <v>198</v>
      </c>
      <c r="Q7">
        <v>34</v>
      </c>
    </row>
    <row r="8" spans="5:17" x14ac:dyDescent="0.25">
      <c r="E8" t="s">
        <v>189</v>
      </c>
      <c r="F8" t="s">
        <v>202</v>
      </c>
      <c r="G8">
        <v>24</v>
      </c>
      <c r="J8" t="s">
        <v>191</v>
      </c>
      <c r="K8" t="s">
        <v>199</v>
      </c>
      <c r="L8">
        <v>64</v>
      </c>
      <c r="O8" t="s">
        <v>193</v>
      </c>
      <c r="P8" t="s">
        <v>199</v>
      </c>
      <c r="Q8">
        <v>34</v>
      </c>
    </row>
    <row r="9" spans="5:17" x14ac:dyDescent="0.25">
      <c r="E9" t="s">
        <v>189</v>
      </c>
      <c r="F9" t="s">
        <v>203</v>
      </c>
      <c r="G9">
        <v>24</v>
      </c>
      <c r="J9" t="s">
        <v>191</v>
      </c>
      <c r="K9" t="s">
        <v>200</v>
      </c>
      <c r="L9">
        <v>64</v>
      </c>
      <c r="O9" t="s">
        <v>193</v>
      </c>
      <c r="P9" t="s">
        <v>200</v>
      </c>
      <c r="Q9">
        <v>34</v>
      </c>
    </row>
    <row r="10" spans="5:17" x14ac:dyDescent="0.25">
      <c r="E10" t="s">
        <v>189</v>
      </c>
      <c r="F10" t="s">
        <v>204</v>
      </c>
      <c r="G10">
        <v>24</v>
      </c>
      <c r="J10" t="s">
        <v>191</v>
      </c>
      <c r="K10" t="s">
        <v>201</v>
      </c>
      <c r="L10">
        <v>64</v>
      </c>
      <c r="O10" t="s">
        <v>193</v>
      </c>
      <c r="P10" t="s">
        <v>201</v>
      </c>
      <c r="Q10">
        <v>34</v>
      </c>
    </row>
    <row r="11" spans="5:17" x14ac:dyDescent="0.25">
      <c r="E11" t="s">
        <v>189</v>
      </c>
      <c r="F11" t="s">
        <v>205</v>
      </c>
      <c r="G11">
        <v>24</v>
      </c>
      <c r="J11" t="s">
        <v>191</v>
      </c>
      <c r="K11" t="s">
        <v>202</v>
      </c>
      <c r="L11">
        <v>64</v>
      </c>
      <c r="O11" t="s">
        <v>193</v>
      </c>
      <c r="P11" t="s">
        <v>202</v>
      </c>
      <c r="Q11">
        <v>34</v>
      </c>
    </row>
    <row r="12" spans="5:17" x14ac:dyDescent="0.25">
      <c r="E12" t="s">
        <v>189</v>
      </c>
      <c r="F12" t="s">
        <v>206</v>
      </c>
      <c r="G12">
        <v>24</v>
      </c>
      <c r="J12" t="s">
        <v>191</v>
      </c>
      <c r="K12" t="s">
        <v>203</v>
      </c>
      <c r="L12">
        <v>64</v>
      </c>
      <c r="O12" t="s">
        <v>193</v>
      </c>
      <c r="P12" t="s">
        <v>203</v>
      </c>
      <c r="Q12">
        <v>34</v>
      </c>
    </row>
    <row r="13" spans="5:17" x14ac:dyDescent="0.25">
      <c r="E13" t="s">
        <v>189</v>
      </c>
      <c r="F13" t="s">
        <v>207</v>
      </c>
      <c r="G13">
        <v>24</v>
      </c>
      <c r="J13" t="s">
        <v>191</v>
      </c>
      <c r="K13" t="s">
        <v>204</v>
      </c>
      <c r="L13">
        <v>64</v>
      </c>
      <c r="O13" t="s">
        <v>193</v>
      </c>
      <c r="P13" t="s">
        <v>204</v>
      </c>
      <c r="Q13">
        <v>34</v>
      </c>
    </row>
    <row r="14" spans="5:17" x14ac:dyDescent="0.25">
      <c r="E14" t="s">
        <v>189</v>
      </c>
      <c r="F14" t="s">
        <v>208</v>
      </c>
      <c r="G14">
        <v>24</v>
      </c>
      <c r="J14" t="s">
        <v>191</v>
      </c>
      <c r="K14" t="s">
        <v>205</v>
      </c>
      <c r="L14">
        <v>64</v>
      </c>
      <c r="O14" t="s">
        <v>193</v>
      </c>
      <c r="P14" t="s">
        <v>205</v>
      </c>
      <c r="Q14">
        <v>34</v>
      </c>
    </row>
    <row r="15" spans="5:17" x14ac:dyDescent="0.25">
      <c r="E15" t="s">
        <v>189</v>
      </c>
      <c r="F15" t="s">
        <v>209</v>
      </c>
      <c r="G15">
        <v>24</v>
      </c>
      <c r="J15" t="s">
        <v>191</v>
      </c>
      <c r="K15" t="s">
        <v>206</v>
      </c>
      <c r="L15">
        <v>64</v>
      </c>
      <c r="O15" t="s">
        <v>193</v>
      </c>
      <c r="P15" t="s">
        <v>206</v>
      </c>
      <c r="Q15">
        <v>34</v>
      </c>
    </row>
    <row r="16" spans="5:17" x14ac:dyDescent="0.25">
      <c r="E16" t="s">
        <v>189</v>
      </c>
      <c r="F16" t="s">
        <v>210</v>
      </c>
      <c r="G16">
        <v>24</v>
      </c>
      <c r="J16" t="s">
        <v>191</v>
      </c>
      <c r="K16" t="s">
        <v>207</v>
      </c>
      <c r="L16">
        <v>64</v>
      </c>
      <c r="O16" t="s">
        <v>193</v>
      </c>
      <c r="P16" t="s">
        <v>207</v>
      </c>
      <c r="Q16">
        <v>34</v>
      </c>
    </row>
    <row r="17" spans="5:17" x14ac:dyDescent="0.25">
      <c r="E17" t="s">
        <v>189</v>
      </c>
      <c r="F17" t="s">
        <v>211</v>
      </c>
      <c r="G17">
        <v>24</v>
      </c>
      <c r="J17" t="s">
        <v>191</v>
      </c>
      <c r="K17" t="s">
        <v>208</v>
      </c>
      <c r="L17">
        <v>64</v>
      </c>
      <c r="O17" t="s">
        <v>193</v>
      </c>
      <c r="P17" t="s">
        <v>208</v>
      </c>
      <c r="Q17">
        <v>34</v>
      </c>
    </row>
    <row r="18" spans="5:17" x14ac:dyDescent="0.25">
      <c r="E18" t="s">
        <v>189</v>
      </c>
      <c r="F18" t="s">
        <v>212</v>
      </c>
      <c r="G18">
        <v>24</v>
      </c>
      <c r="J18" t="s">
        <v>191</v>
      </c>
      <c r="K18" t="s">
        <v>209</v>
      </c>
      <c r="L18">
        <v>64</v>
      </c>
      <c r="O18" t="s">
        <v>193</v>
      </c>
      <c r="P18" t="s">
        <v>209</v>
      </c>
      <c r="Q18">
        <v>34</v>
      </c>
    </row>
    <row r="19" spans="5:17" x14ac:dyDescent="0.25">
      <c r="E19" t="s">
        <v>189</v>
      </c>
      <c r="F19" t="s">
        <v>213</v>
      </c>
      <c r="G19">
        <v>24</v>
      </c>
      <c r="J19" t="s">
        <v>191</v>
      </c>
      <c r="K19" t="s">
        <v>210</v>
      </c>
      <c r="L19">
        <v>64</v>
      </c>
      <c r="O19" t="s">
        <v>193</v>
      </c>
      <c r="P19" t="s">
        <v>210</v>
      </c>
      <c r="Q19">
        <v>34</v>
      </c>
    </row>
    <row r="20" spans="5:17" x14ac:dyDescent="0.25">
      <c r="E20" t="s">
        <v>189</v>
      </c>
      <c r="F20" t="s">
        <v>214</v>
      </c>
      <c r="G20">
        <v>24</v>
      </c>
      <c r="J20" t="s">
        <v>191</v>
      </c>
      <c r="K20" t="s">
        <v>211</v>
      </c>
      <c r="L20">
        <v>64</v>
      </c>
      <c r="O20" t="s">
        <v>193</v>
      </c>
      <c r="P20" t="s">
        <v>211</v>
      </c>
      <c r="Q20">
        <v>34</v>
      </c>
    </row>
    <row r="21" spans="5:17" x14ac:dyDescent="0.25">
      <c r="E21" t="s">
        <v>189</v>
      </c>
      <c r="F21" t="s">
        <v>215</v>
      </c>
      <c r="G21">
        <v>24</v>
      </c>
      <c r="J21" t="s">
        <v>191</v>
      </c>
      <c r="K21" t="s">
        <v>212</v>
      </c>
      <c r="L21">
        <v>64</v>
      </c>
      <c r="O21" t="s">
        <v>193</v>
      </c>
      <c r="P21" t="s">
        <v>212</v>
      </c>
      <c r="Q21">
        <v>34</v>
      </c>
    </row>
    <row r="22" spans="5:17" x14ac:dyDescent="0.25">
      <c r="E22" t="s">
        <v>189</v>
      </c>
      <c r="F22" t="s">
        <v>216</v>
      </c>
      <c r="G22">
        <v>24</v>
      </c>
      <c r="J22" t="s">
        <v>191</v>
      </c>
      <c r="K22" t="s">
        <v>213</v>
      </c>
      <c r="L22">
        <v>64</v>
      </c>
      <c r="O22" t="s">
        <v>193</v>
      </c>
      <c r="P22" t="s">
        <v>213</v>
      </c>
      <c r="Q22">
        <v>34</v>
      </c>
    </row>
    <row r="23" spans="5:17" x14ac:dyDescent="0.25">
      <c r="E23" t="s">
        <v>189</v>
      </c>
      <c r="F23" t="s">
        <v>217</v>
      </c>
      <c r="G23">
        <v>24</v>
      </c>
      <c r="J23" t="s">
        <v>191</v>
      </c>
      <c r="K23" t="s">
        <v>214</v>
      </c>
      <c r="L23">
        <v>64</v>
      </c>
      <c r="O23" t="s">
        <v>193</v>
      </c>
      <c r="P23" t="s">
        <v>214</v>
      </c>
      <c r="Q23">
        <v>34</v>
      </c>
    </row>
    <row r="24" spans="5:17" x14ac:dyDescent="0.25">
      <c r="E24" t="s">
        <v>189</v>
      </c>
      <c r="F24" t="s">
        <v>218</v>
      </c>
      <c r="G24">
        <v>24</v>
      </c>
      <c r="J24" t="s">
        <v>191</v>
      </c>
      <c r="K24" t="s">
        <v>215</v>
      </c>
      <c r="L24">
        <v>64</v>
      </c>
      <c r="O24" t="s">
        <v>193</v>
      </c>
      <c r="P24" t="s">
        <v>215</v>
      </c>
      <c r="Q24">
        <v>34</v>
      </c>
    </row>
    <row r="25" spans="5:17" x14ac:dyDescent="0.25">
      <c r="E25" t="s">
        <v>189</v>
      </c>
      <c r="F25" t="s">
        <v>219</v>
      </c>
      <c r="G25">
        <v>24</v>
      </c>
      <c r="J25" t="s">
        <v>191</v>
      </c>
      <c r="K25" t="s">
        <v>216</v>
      </c>
      <c r="L25">
        <v>64</v>
      </c>
      <c r="O25" t="s">
        <v>193</v>
      </c>
      <c r="P25" t="s">
        <v>216</v>
      </c>
      <c r="Q25">
        <v>34</v>
      </c>
    </row>
    <row r="26" spans="5:17" x14ac:dyDescent="0.25">
      <c r="E26" t="s">
        <v>189</v>
      </c>
      <c r="F26" t="s">
        <v>220</v>
      </c>
      <c r="G26">
        <v>24</v>
      </c>
      <c r="J26" t="s">
        <v>191</v>
      </c>
      <c r="K26" t="s">
        <v>217</v>
      </c>
      <c r="L26">
        <v>64</v>
      </c>
      <c r="O26" t="s">
        <v>193</v>
      </c>
      <c r="P26" t="s">
        <v>217</v>
      </c>
      <c r="Q26">
        <v>34</v>
      </c>
    </row>
    <row r="27" spans="5:17" x14ac:dyDescent="0.25">
      <c r="E27" t="s">
        <v>189</v>
      </c>
      <c r="F27" t="s">
        <v>221</v>
      </c>
      <c r="G27">
        <v>24</v>
      </c>
      <c r="J27" t="s">
        <v>191</v>
      </c>
      <c r="K27" t="s">
        <v>218</v>
      </c>
      <c r="L27">
        <v>64</v>
      </c>
      <c r="O27" t="s">
        <v>193</v>
      </c>
      <c r="P27" t="s">
        <v>218</v>
      </c>
      <c r="Q27">
        <v>34</v>
      </c>
    </row>
    <row r="28" spans="5:17" x14ac:dyDescent="0.25">
      <c r="E28" t="s">
        <v>189</v>
      </c>
      <c r="F28" t="s">
        <v>222</v>
      </c>
      <c r="G28">
        <v>24</v>
      </c>
      <c r="J28" t="s">
        <v>191</v>
      </c>
      <c r="K28" t="s">
        <v>219</v>
      </c>
      <c r="L28">
        <v>64</v>
      </c>
      <c r="O28" t="s">
        <v>193</v>
      </c>
      <c r="P28" t="s">
        <v>219</v>
      </c>
      <c r="Q28">
        <v>34</v>
      </c>
    </row>
    <row r="29" spans="5:17" x14ac:dyDescent="0.25">
      <c r="E29" t="s">
        <v>189</v>
      </c>
      <c r="F29" t="s">
        <v>223</v>
      </c>
      <c r="G29">
        <v>24</v>
      </c>
      <c r="J29" t="s">
        <v>191</v>
      </c>
      <c r="K29" t="s">
        <v>220</v>
      </c>
      <c r="L29">
        <v>64</v>
      </c>
      <c r="O29" t="s">
        <v>193</v>
      </c>
      <c r="P29" t="s">
        <v>220</v>
      </c>
      <c r="Q29">
        <v>34</v>
      </c>
    </row>
    <row r="30" spans="5:17" x14ac:dyDescent="0.25">
      <c r="E30" t="s">
        <v>189</v>
      </c>
      <c r="F30" t="s">
        <v>224</v>
      </c>
      <c r="G30">
        <v>24</v>
      </c>
      <c r="J30" t="s">
        <v>191</v>
      </c>
      <c r="K30" t="s">
        <v>221</v>
      </c>
      <c r="L30">
        <v>64</v>
      </c>
      <c r="O30" t="s">
        <v>193</v>
      </c>
      <c r="P30" t="s">
        <v>221</v>
      </c>
      <c r="Q30">
        <v>34</v>
      </c>
    </row>
    <row r="31" spans="5:17" x14ac:dyDescent="0.25">
      <c r="E31" t="s">
        <v>189</v>
      </c>
      <c r="F31" t="s">
        <v>225</v>
      </c>
      <c r="G31">
        <v>24</v>
      </c>
      <c r="J31" t="s">
        <v>191</v>
      </c>
      <c r="K31" t="s">
        <v>222</v>
      </c>
      <c r="L31">
        <v>64</v>
      </c>
      <c r="O31" t="s">
        <v>193</v>
      </c>
      <c r="P31" t="s">
        <v>222</v>
      </c>
      <c r="Q31">
        <v>34</v>
      </c>
    </row>
    <row r="32" spans="5:17" x14ac:dyDescent="0.25">
      <c r="E32" t="s">
        <v>189</v>
      </c>
      <c r="F32" t="s">
        <v>226</v>
      </c>
      <c r="G32">
        <v>24</v>
      </c>
      <c r="J32" t="s">
        <v>191</v>
      </c>
      <c r="K32" t="s">
        <v>223</v>
      </c>
      <c r="L32">
        <v>64</v>
      </c>
      <c r="O32" t="s">
        <v>193</v>
      </c>
      <c r="P32" t="s">
        <v>223</v>
      </c>
      <c r="Q32">
        <v>34</v>
      </c>
    </row>
    <row r="33" spans="5:17" x14ac:dyDescent="0.25">
      <c r="E33" t="s">
        <v>189</v>
      </c>
      <c r="F33" t="s">
        <v>227</v>
      </c>
      <c r="G33">
        <v>24</v>
      </c>
      <c r="J33" t="s">
        <v>191</v>
      </c>
      <c r="K33" t="s">
        <v>224</v>
      </c>
      <c r="L33">
        <v>64</v>
      </c>
      <c r="O33" t="s">
        <v>193</v>
      </c>
      <c r="P33" t="s">
        <v>224</v>
      </c>
      <c r="Q33">
        <v>34</v>
      </c>
    </row>
    <row r="34" spans="5:17" x14ac:dyDescent="0.25">
      <c r="E34" t="s">
        <v>189</v>
      </c>
      <c r="F34" t="s">
        <v>228</v>
      </c>
      <c r="G34">
        <v>24</v>
      </c>
      <c r="J34" t="s">
        <v>191</v>
      </c>
      <c r="K34" t="s">
        <v>225</v>
      </c>
      <c r="L34">
        <v>64</v>
      </c>
      <c r="O34" t="s">
        <v>193</v>
      </c>
      <c r="P34" t="s">
        <v>225</v>
      </c>
      <c r="Q34">
        <v>34</v>
      </c>
    </row>
    <row r="35" spans="5:17" x14ac:dyDescent="0.25">
      <c r="E35" t="s">
        <v>189</v>
      </c>
      <c r="F35" t="s">
        <v>229</v>
      </c>
      <c r="G35">
        <v>24</v>
      </c>
      <c r="J35" t="s">
        <v>191</v>
      </c>
      <c r="K35" t="s">
        <v>226</v>
      </c>
      <c r="L35">
        <v>64</v>
      </c>
      <c r="O35" t="s">
        <v>193</v>
      </c>
      <c r="P35" t="s">
        <v>226</v>
      </c>
      <c r="Q35">
        <v>34</v>
      </c>
    </row>
    <row r="36" spans="5:17" x14ac:dyDescent="0.25">
      <c r="E36" t="s">
        <v>189</v>
      </c>
      <c r="F36" t="s">
        <v>230</v>
      </c>
      <c r="G36">
        <v>24</v>
      </c>
      <c r="J36" t="s">
        <v>191</v>
      </c>
      <c r="K36" t="s">
        <v>227</v>
      </c>
      <c r="L36">
        <v>64</v>
      </c>
      <c r="O36" t="s">
        <v>193</v>
      </c>
      <c r="P36" t="s">
        <v>227</v>
      </c>
      <c r="Q36">
        <v>34</v>
      </c>
    </row>
    <row r="37" spans="5:17" x14ac:dyDescent="0.25">
      <c r="E37" t="s">
        <v>189</v>
      </c>
      <c r="F37" t="s">
        <v>231</v>
      </c>
      <c r="G37">
        <v>24</v>
      </c>
      <c r="J37" t="s">
        <v>191</v>
      </c>
      <c r="K37" t="s">
        <v>228</v>
      </c>
      <c r="L37">
        <v>64</v>
      </c>
      <c r="O37" t="s">
        <v>193</v>
      </c>
      <c r="P37" t="s">
        <v>228</v>
      </c>
      <c r="Q37">
        <v>34</v>
      </c>
    </row>
    <row r="38" spans="5:17" x14ac:dyDescent="0.25">
      <c r="E38" t="s">
        <v>189</v>
      </c>
      <c r="F38" t="s">
        <v>232</v>
      </c>
      <c r="G38">
        <v>24</v>
      </c>
      <c r="J38" t="s">
        <v>191</v>
      </c>
      <c r="K38" t="s">
        <v>229</v>
      </c>
      <c r="L38">
        <v>64</v>
      </c>
      <c r="O38" t="s">
        <v>193</v>
      </c>
      <c r="P38" t="s">
        <v>229</v>
      </c>
      <c r="Q38">
        <v>34</v>
      </c>
    </row>
    <row r="39" spans="5:17" x14ac:dyDescent="0.25">
      <c r="E39" t="s">
        <v>189</v>
      </c>
      <c r="F39" t="s">
        <v>233</v>
      </c>
      <c r="G39">
        <v>24</v>
      </c>
      <c r="J39" t="s">
        <v>191</v>
      </c>
      <c r="K39" t="s">
        <v>230</v>
      </c>
      <c r="L39">
        <v>64</v>
      </c>
      <c r="O39" t="s">
        <v>193</v>
      </c>
      <c r="P39" t="s">
        <v>230</v>
      </c>
      <c r="Q39">
        <v>34</v>
      </c>
    </row>
    <row r="40" spans="5:17" x14ac:dyDescent="0.25">
      <c r="E40" t="s">
        <v>189</v>
      </c>
      <c r="F40" t="s">
        <v>234</v>
      </c>
      <c r="G40">
        <v>24</v>
      </c>
      <c r="J40" t="s">
        <v>191</v>
      </c>
      <c r="K40" t="s">
        <v>231</v>
      </c>
      <c r="L40">
        <v>64</v>
      </c>
      <c r="O40" t="s">
        <v>193</v>
      </c>
      <c r="P40" t="s">
        <v>231</v>
      </c>
      <c r="Q40">
        <v>34</v>
      </c>
    </row>
    <row r="41" spans="5:17" x14ac:dyDescent="0.25">
      <c r="E41" t="s">
        <v>189</v>
      </c>
      <c r="F41" t="s">
        <v>235</v>
      </c>
      <c r="G41">
        <v>24</v>
      </c>
      <c r="J41" t="s">
        <v>191</v>
      </c>
      <c r="K41" t="s">
        <v>232</v>
      </c>
      <c r="L41">
        <v>64</v>
      </c>
      <c r="O41" t="s">
        <v>193</v>
      </c>
      <c r="P41" t="s">
        <v>232</v>
      </c>
      <c r="Q41">
        <v>34</v>
      </c>
    </row>
    <row r="42" spans="5:17" x14ac:dyDescent="0.25">
      <c r="E42" t="s">
        <v>189</v>
      </c>
      <c r="F42" t="s">
        <v>236</v>
      </c>
      <c r="G42">
        <v>24</v>
      </c>
      <c r="J42" t="s">
        <v>191</v>
      </c>
      <c r="K42" t="s">
        <v>233</v>
      </c>
      <c r="L42">
        <v>64</v>
      </c>
      <c r="O42" t="s">
        <v>193</v>
      </c>
      <c r="P42" t="s">
        <v>233</v>
      </c>
      <c r="Q42">
        <v>34</v>
      </c>
    </row>
  </sheetData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地勘</vt:lpstr>
      <vt:lpstr>融合网络</vt:lpstr>
      <vt:lpstr>云平台</vt:lpstr>
      <vt:lpstr>流程规范</vt:lpstr>
      <vt:lpstr>成绩汇总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60367</cp:lastModifiedBy>
  <cp:lastPrinted>2018-12-28T06:47:48Z</cp:lastPrinted>
  <dcterms:created xsi:type="dcterms:W3CDTF">2015-06-05T18:19:00Z</dcterms:created>
  <dcterms:modified xsi:type="dcterms:W3CDTF">2018-12-28T06:48:06Z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