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5B883C4F-286E-44AA-8AE0-13358E0FB560}" xr6:coauthVersionLast="36" xr6:coauthVersionMax="36" xr10:uidLastSave="{00000000-0000-0000-0000-000000000000}"/>
  <bookViews>
    <workbookView xWindow="0" yWindow="0" windowWidth="22260" windowHeight="12648" activeTab="6" xr2:uid="{00000000-000D-0000-FFFF-FFFF00000000}"/>
  </bookViews>
  <sheets>
    <sheet name="chart" sheetId="3" r:id="rId1"/>
    <sheet name="chart (2)" sheetId="12" r:id="rId2"/>
    <sheet name="mmset" sheetId="2" r:id="rId3"/>
    <sheet name="set" sheetId="6" r:id="rId4"/>
    <sheet name="mmap" sheetId="1" r:id="rId5"/>
    <sheet name="map" sheetId="5" r:id="rId6"/>
    <sheet name="sarr" sheetId="4" r:id="rId7"/>
    <sheet name="skip-list" sheetId="7" r:id="rId8"/>
    <sheet name="skip-list (2)" sheetId="10" r:id="rId9"/>
    <sheet name="skip-list (3)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4" l="1"/>
  <c r="X18" i="4"/>
  <c r="W18" i="4"/>
  <c r="V18" i="4"/>
  <c r="U18" i="4"/>
  <c r="T18" i="4"/>
  <c r="S18" i="4"/>
  <c r="R18" i="4"/>
  <c r="Q18" i="4"/>
  <c r="P18" i="4"/>
  <c r="Y17" i="4"/>
  <c r="X17" i="4"/>
  <c r="W17" i="4"/>
  <c r="V17" i="4"/>
  <c r="U17" i="4"/>
  <c r="T17" i="4"/>
  <c r="S17" i="4"/>
  <c r="R17" i="4"/>
  <c r="Q17" i="4"/>
  <c r="P17" i="4"/>
  <c r="Y25" i="6" l="1"/>
  <c r="X25" i="6"/>
  <c r="W25" i="6"/>
  <c r="V25" i="6"/>
  <c r="U25" i="6"/>
  <c r="T25" i="6"/>
  <c r="S25" i="6"/>
  <c r="R25" i="6"/>
  <c r="Q25" i="6"/>
  <c r="P25" i="6"/>
  <c r="L25" i="6"/>
  <c r="K25" i="6"/>
  <c r="J25" i="6"/>
  <c r="I25" i="6"/>
  <c r="H25" i="6"/>
  <c r="G25" i="6"/>
  <c r="F25" i="6"/>
  <c r="E25" i="6"/>
  <c r="D25" i="6"/>
  <c r="C25" i="6"/>
  <c r="Y25" i="5"/>
  <c r="X25" i="5"/>
  <c r="W25" i="5"/>
  <c r="V25" i="5"/>
  <c r="U25" i="5"/>
  <c r="T25" i="5"/>
  <c r="S25" i="5"/>
  <c r="R25" i="5"/>
  <c r="Q25" i="5"/>
  <c r="P25" i="5"/>
  <c r="L25" i="5"/>
  <c r="K25" i="5"/>
  <c r="J25" i="5"/>
  <c r="I25" i="5"/>
  <c r="H25" i="5"/>
  <c r="G25" i="5"/>
  <c r="F25" i="5"/>
  <c r="E25" i="5"/>
  <c r="D25" i="5"/>
  <c r="C25" i="5"/>
  <c r="W24" i="11"/>
  <c r="W25" i="11" s="1"/>
  <c r="V24" i="11"/>
  <c r="V25" i="11" s="1"/>
  <c r="S24" i="11"/>
  <c r="S25" i="11" s="1"/>
  <c r="R24" i="11"/>
  <c r="R25" i="11" s="1"/>
  <c r="Y23" i="11"/>
  <c r="Y24" i="11" s="1"/>
  <c r="Y25" i="11" s="1"/>
  <c r="X23" i="11"/>
  <c r="X24" i="11" s="1"/>
  <c r="X25" i="11" s="1"/>
  <c r="W23" i="11"/>
  <c r="V23" i="11"/>
  <c r="U23" i="11"/>
  <c r="U24" i="11" s="1"/>
  <c r="U25" i="11" s="1"/>
  <c r="T23" i="11"/>
  <c r="T24" i="11" s="1"/>
  <c r="T25" i="11" s="1"/>
  <c r="S23" i="11"/>
  <c r="R23" i="11"/>
  <c r="Q23" i="11"/>
  <c r="Q24" i="11" s="1"/>
  <c r="Q25" i="11" s="1"/>
  <c r="P23" i="11"/>
  <c r="Z23" i="11" s="1"/>
  <c r="J24" i="11"/>
  <c r="J25" i="11" s="1"/>
  <c r="F24" i="11"/>
  <c r="F25" i="11" s="1"/>
  <c r="E24" i="11"/>
  <c r="E25" i="11" s="1"/>
  <c r="L23" i="11"/>
  <c r="L24" i="11" s="1"/>
  <c r="L25" i="11" s="1"/>
  <c r="K23" i="11"/>
  <c r="K24" i="11" s="1"/>
  <c r="K25" i="11" s="1"/>
  <c r="J23" i="11"/>
  <c r="I23" i="11"/>
  <c r="I24" i="11" s="1"/>
  <c r="I25" i="11" s="1"/>
  <c r="H23" i="11"/>
  <c r="H24" i="11" s="1"/>
  <c r="H25" i="11" s="1"/>
  <c r="G23" i="11"/>
  <c r="G24" i="11" s="1"/>
  <c r="G25" i="11" s="1"/>
  <c r="F23" i="11"/>
  <c r="E23" i="11"/>
  <c r="D23" i="11"/>
  <c r="D24" i="11" s="1"/>
  <c r="D25" i="11" s="1"/>
  <c r="C23" i="11"/>
  <c r="C24" i="11" s="1"/>
  <c r="U24" i="7"/>
  <c r="U25" i="7" s="1"/>
  <c r="T24" i="7"/>
  <c r="T25" i="7" s="1"/>
  <c r="Y23" i="7"/>
  <c r="Y24" i="7" s="1"/>
  <c r="Y25" i="7" s="1"/>
  <c r="X23" i="7"/>
  <c r="X24" i="7" s="1"/>
  <c r="X25" i="7" s="1"/>
  <c r="W23" i="7"/>
  <c r="W24" i="7" s="1"/>
  <c r="W25" i="7" s="1"/>
  <c r="V23" i="7"/>
  <c r="V24" i="7" s="1"/>
  <c r="V25" i="7" s="1"/>
  <c r="U23" i="7"/>
  <c r="T23" i="7"/>
  <c r="S23" i="7"/>
  <c r="S24" i="7" s="1"/>
  <c r="S25" i="7" s="1"/>
  <c r="R23" i="7"/>
  <c r="R24" i="7" s="1"/>
  <c r="R25" i="7" s="1"/>
  <c r="Q23" i="7"/>
  <c r="Q24" i="7" s="1"/>
  <c r="Q25" i="7" s="1"/>
  <c r="P23" i="7"/>
  <c r="P24" i="7" s="1"/>
  <c r="P25" i="7" s="1"/>
  <c r="F25" i="7"/>
  <c r="H24" i="7"/>
  <c r="H25" i="7" s="1"/>
  <c r="G24" i="7"/>
  <c r="G25" i="7" s="1"/>
  <c r="F24" i="7"/>
  <c r="L23" i="7"/>
  <c r="L24" i="7" s="1"/>
  <c r="L25" i="7" s="1"/>
  <c r="K23" i="7"/>
  <c r="K24" i="7" s="1"/>
  <c r="K25" i="7" s="1"/>
  <c r="J23" i="7"/>
  <c r="J24" i="7" s="1"/>
  <c r="J25" i="7" s="1"/>
  <c r="I23" i="7"/>
  <c r="I24" i="7" s="1"/>
  <c r="I25" i="7" s="1"/>
  <c r="H23" i="7"/>
  <c r="G23" i="7"/>
  <c r="F23" i="7"/>
  <c r="E23" i="7"/>
  <c r="E24" i="7" s="1"/>
  <c r="E25" i="7" s="1"/>
  <c r="D23" i="7"/>
  <c r="D24" i="7" s="1"/>
  <c r="D25" i="7" s="1"/>
  <c r="C23" i="7"/>
  <c r="C24" i="7" s="1"/>
  <c r="C25" i="7" s="1"/>
  <c r="Y25" i="10"/>
  <c r="X25" i="10"/>
  <c r="W25" i="10"/>
  <c r="V25" i="10"/>
  <c r="U25" i="10"/>
  <c r="T25" i="10"/>
  <c r="S25" i="10"/>
  <c r="R25" i="10"/>
  <c r="Q25" i="10"/>
  <c r="P25" i="10"/>
  <c r="Z25" i="10" s="1"/>
  <c r="Y24" i="10"/>
  <c r="X24" i="10"/>
  <c r="W24" i="10"/>
  <c r="V24" i="10"/>
  <c r="U24" i="10"/>
  <c r="T24" i="10"/>
  <c r="S24" i="10"/>
  <c r="R24" i="10"/>
  <c r="Q24" i="10"/>
  <c r="P24" i="10"/>
  <c r="Y23" i="10"/>
  <c r="X23" i="10"/>
  <c r="W23" i="10"/>
  <c r="V23" i="10"/>
  <c r="U23" i="10"/>
  <c r="T23" i="10"/>
  <c r="S23" i="10"/>
  <c r="R23" i="10"/>
  <c r="Q23" i="10"/>
  <c r="P23" i="10"/>
  <c r="L25" i="10"/>
  <c r="K25" i="10"/>
  <c r="J25" i="10"/>
  <c r="I25" i="10"/>
  <c r="H25" i="10"/>
  <c r="G25" i="10"/>
  <c r="F25" i="10"/>
  <c r="E25" i="10"/>
  <c r="D25" i="10"/>
  <c r="C25" i="10"/>
  <c r="L24" i="10"/>
  <c r="K24" i="10"/>
  <c r="J24" i="10"/>
  <c r="I24" i="10"/>
  <c r="H24" i="10"/>
  <c r="G24" i="10"/>
  <c r="F24" i="10"/>
  <c r="E24" i="10"/>
  <c r="D24" i="10"/>
  <c r="C24" i="10"/>
  <c r="L23" i="10"/>
  <c r="K23" i="10"/>
  <c r="J23" i="10"/>
  <c r="I23" i="10"/>
  <c r="H23" i="10"/>
  <c r="G23" i="10"/>
  <c r="F23" i="10"/>
  <c r="E23" i="10"/>
  <c r="D23" i="10"/>
  <c r="C23" i="10"/>
  <c r="P16" i="3"/>
  <c r="S23" i="3"/>
  <c r="R23" i="3"/>
  <c r="Q23" i="3"/>
  <c r="O23" i="3"/>
  <c r="N23" i="3"/>
  <c r="M23" i="3"/>
  <c r="L23" i="3"/>
  <c r="F16" i="3"/>
  <c r="C23" i="3"/>
  <c r="D23" i="3"/>
  <c r="E23" i="3"/>
  <c r="G23" i="3"/>
  <c r="H23" i="3"/>
  <c r="I23" i="3"/>
  <c r="B23" i="3"/>
  <c r="G22" i="12"/>
  <c r="G23" i="12" s="1"/>
  <c r="I22" i="12"/>
  <c r="I23" i="12" s="1"/>
  <c r="I21" i="12"/>
  <c r="H16" i="12"/>
  <c r="C16" i="12"/>
  <c r="D23" i="12"/>
  <c r="B23" i="12"/>
  <c r="G21" i="12"/>
  <c r="D21" i="12"/>
  <c r="D22" i="12" s="1"/>
  <c r="B21" i="12"/>
  <c r="B22" i="12" s="1"/>
  <c r="H15" i="12"/>
  <c r="S22" i="3"/>
  <c r="R22" i="3"/>
  <c r="Q22" i="3"/>
  <c r="O22" i="3"/>
  <c r="N22" i="3"/>
  <c r="M22" i="3"/>
  <c r="L22" i="3"/>
  <c r="S21" i="3"/>
  <c r="R21" i="3"/>
  <c r="Q21" i="3"/>
  <c r="O21" i="3"/>
  <c r="N21" i="3"/>
  <c r="M21" i="3"/>
  <c r="L21" i="3"/>
  <c r="I22" i="3"/>
  <c r="H22" i="3"/>
  <c r="G22" i="3"/>
  <c r="E22" i="3"/>
  <c r="D22" i="3"/>
  <c r="C22" i="3"/>
  <c r="B22" i="3"/>
  <c r="I21" i="3"/>
  <c r="H21" i="3"/>
  <c r="G21" i="3"/>
  <c r="C21" i="3"/>
  <c r="D21" i="3"/>
  <c r="E21" i="3"/>
  <c r="B21" i="3"/>
  <c r="M23" i="11"/>
  <c r="Z22" i="11"/>
  <c r="M22" i="11"/>
  <c r="Z21" i="11"/>
  <c r="M21" i="11"/>
  <c r="Z20" i="11"/>
  <c r="M20" i="11"/>
  <c r="Z19" i="11"/>
  <c r="M19" i="11"/>
  <c r="Z18" i="11"/>
  <c r="M18" i="11"/>
  <c r="Z17" i="11"/>
  <c r="M17" i="11"/>
  <c r="Z16" i="11"/>
  <c r="M16" i="11"/>
  <c r="Z15" i="11"/>
  <c r="M15" i="11"/>
  <c r="Z14" i="11"/>
  <c r="M14" i="11"/>
  <c r="Z13" i="11"/>
  <c r="M13" i="11"/>
  <c r="Z12" i="11"/>
  <c r="M12" i="11"/>
  <c r="Z11" i="11"/>
  <c r="M11" i="11"/>
  <c r="Z10" i="11"/>
  <c r="M10" i="11"/>
  <c r="Z9" i="11"/>
  <c r="M9" i="11"/>
  <c r="Z8" i="11"/>
  <c r="M8" i="11"/>
  <c r="Z7" i="11"/>
  <c r="M7" i="11"/>
  <c r="Z6" i="11"/>
  <c r="M6" i="11"/>
  <c r="Z5" i="11"/>
  <c r="M5" i="11"/>
  <c r="M25" i="10"/>
  <c r="Z24" i="10"/>
  <c r="M24" i="10"/>
  <c r="Z23" i="10"/>
  <c r="M23" i="10"/>
  <c r="Z22" i="10"/>
  <c r="M22" i="10"/>
  <c r="Z21" i="10"/>
  <c r="M21" i="10"/>
  <c r="Z20" i="10"/>
  <c r="M20" i="10"/>
  <c r="Z19" i="10"/>
  <c r="M19" i="10"/>
  <c r="Z18" i="10"/>
  <c r="M18" i="10"/>
  <c r="Z17" i="10"/>
  <c r="M17" i="10"/>
  <c r="Z16" i="10"/>
  <c r="M16" i="10"/>
  <c r="Z15" i="10"/>
  <c r="M15" i="10"/>
  <c r="Z14" i="10"/>
  <c r="M14" i="10"/>
  <c r="Z13" i="10"/>
  <c r="M13" i="10"/>
  <c r="Z12" i="10"/>
  <c r="M12" i="10"/>
  <c r="Z11" i="10"/>
  <c r="M11" i="10"/>
  <c r="Z10" i="10"/>
  <c r="M10" i="10"/>
  <c r="Z9" i="10"/>
  <c r="M9" i="10"/>
  <c r="Z8" i="10"/>
  <c r="M8" i="10"/>
  <c r="Z7" i="10"/>
  <c r="M7" i="10"/>
  <c r="Z6" i="10"/>
  <c r="M6" i="10"/>
  <c r="Z5" i="10"/>
  <c r="M5" i="10"/>
  <c r="P24" i="11" l="1"/>
  <c r="M24" i="11"/>
  <c r="C25" i="11"/>
  <c r="M25" i="11" s="1"/>
  <c r="Z16" i="6"/>
  <c r="X24" i="6"/>
  <c r="S24" i="6"/>
  <c r="R24" i="6"/>
  <c r="P24" i="6"/>
  <c r="Y23" i="6"/>
  <c r="Y24" i="6" s="1"/>
  <c r="X23" i="6"/>
  <c r="W23" i="6"/>
  <c r="W24" i="6" s="1"/>
  <c r="V23" i="6"/>
  <c r="V24" i="6" s="1"/>
  <c r="U23" i="6"/>
  <c r="U24" i="6" s="1"/>
  <c r="T23" i="6"/>
  <c r="T24" i="6" s="1"/>
  <c r="S23" i="6"/>
  <c r="R23" i="6"/>
  <c r="Q23" i="6"/>
  <c r="Q24" i="6" s="1"/>
  <c r="P23" i="6"/>
  <c r="Z11" i="5"/>
  <c r="Y24" i="5"/>
  <c r="X24" i="5"/>
  <c r="U24" i="5"/>
  <c r="T24" i="5"/>
  <c r="Q24" i="5"/>
  <c r="P24" i="5"/>
  <c r="Y23" i="5"/>
  <c r="X23" i="5"/>
  <c r="W23" i="5"/>
  <c r="W24" i="5" s="1"/>
  <c r="V23" i="5"/>
  <c r="V24" i="5" s="1"/>
  <c r="U23" i="5"/>
  <c r="T23" i="5"/>
  <c r="S23" i="5"/>
  <c r="S24" i="5" s="1"/>
  <c r="R23" i="5"/>
  <c r="Z23" i="5" s="1"/>
  <c r="Q23" i="5"/>
  <c r="P23" i="5"/>
  <c r="C24" i="5"/>
  <c r="D24" i="5"/>
  <c r="E24" i="5"/>
  <c r="F24" i="5"/>
  <c r="G24" i="5"/>
  <c r="H24" i="5"/>
  <c r="I24" i="5"/>
  <c r="J24" i="5"/>
  <c r="K24" i="5"/>
  <c r="L24" i="5"/>
  <c r="D23" i="5"/>
  <c r="E23" i="5"/>
  <c r="F23" i="5"/>
  <c r="G23" i="5"/>
  <c r="H23" i="5"/>
  <c r="I23" i="5"/>
  <c r="J23" i="5"/>
  <c r="K23" i="5"/>
  <c r="L23" i="5"/>
  <c r="C23" i="5"/>
  <c r="M23" i="5" s="1"/>
  <c r="C24" i="6"/>
  <c r="D24" i="6"/>
  <c r="E24" i="6"/>
  <c r="F24" i="6"/>
  <c r="G24" i="6"/>
  <c r="H24" i="6"/>
  <c r="I24" i="6"/>
  <c r="J24" i="6"/>
  <c r="K24" i="6"/>
  <c r="L24" i="6"/>
  <c r="D23" i="6"/>
  <c r="E23" i="6"/>
  <c r="F23" i="6"/>
  <c r="G23" i="6"/>
  <c r="H23" i="6"/>
  <c r="I23" i="6"/>
  <c r="J23" i="6"/>
  <c r="K23" i="6"/>
  <c r="L23" i="6"/>
  <c r="C23" i="6"/>
  <c r="Z20" i="5"/>
  <c r="M21" i="5"/>
  <c r="Z25" i="5"/>
  <c r="M25" i="5"/>
  <c r="M24" i="5"/>
  <c r="Z22" i="5"/>
  <c r="M22" i="5"/>
  <c r="Z21" i="5"/>
  <c r="M20" i="5"/>
  <c r="Z19" i="5"/>
  <c r="M19" i="5"/>
  <c r="Z18" i="5"/>
  <c r="M18" i="5"/>
  <c r="Z17" i="5"/>
  <c r="M17" i="5"/>
  <c r="Z16" i="5"/>
  <c r="M16" i="5"/>
  <c r="Z15" i="5"/>
  <c r="M15" i="5"/>
  <c r="Z14" i="5"/>
  <c r="M14" i="5"/>
  <c r="Z13" i="5"/>
  <c r="M13" i="5"/>
  <c r="Z12" i="5"/>
  <c r="M12" i="5"/>
  <c r="M11" i="5"/>
  <c r="Z10" i="5"/>
  <c r="M10" i="5"/>
  <c r="Z9" i="5"/>
  <c r="M9" i="5"/>
  <c r="Z8" i="5"/>
  <c r="M8" i="5"/>
  <c r="Z7" i="5"/>
  <c r="M7" i="5"/>
  <c r="Z6" i="5"/>
  <c r="M6" i="5"/>
  <c r="Z5" i="5"/>
  <c r="M5" i="5"/>
  <c r="Z25" i="7"/>
  <c r="M25" i="7"/>
  <c r="Z24" i="7"/>
  <c r="M24" i="7"/>
  <c r="Z23" i="7"/>
  <c r="M23" i="7"/>
  <c r="Z22" i="7"/>
  <c r="M22" i="7"/>
  <c r="Z21" i="7"/>
  <c r="M21" i="7"/>
  <c r="Z20" i="7"/>
  <c r="M20" i="7"/>
  <c r="Z19" i="7"/>
  <c r="M19" i="7"/>
  <c r="Z18" i="7"/>
  <c r="M18" i="7"/>
  <c r="Z17" i="7"/>
  <c r="M17" i="7"/>
  <c r="Z16" i="7"/>
  <c r="M16" i="7"/>
  <c r="Z15" i="7"/>
  <c r="M15" i="7"/>
  <c r="Z14" i="7"/>
  <c r="M14" i="7"/>
  <c r="Z13" i="7"/>
  <c r="M13" i="7"/>
  <c r="Z12" i="7"/>
  <c r="M12" i="7"/>
  <c r="Z11" i="7"/>
  <c r="M11" i="7"/>
  <c r="Z10" i="7"/>
  <c r="M10" i="7"/>
  <c r="Z9" i="7"/>
  <c r="M9" i="7"/>
  <c r="Z8" i="7"/>
  <c r="M8" i="7"/>
  <c r="Z7" i="7"/>
  <c r="M7" i="7"/>
  <c r="Z6" i="7"/>
  <c r="M6" i="7"/>
  <c r="Z5" i="7"/>
  <c r="M5" i="7"/>
  <c r="M23" i="6"/>
  <c r="Z22" i="6"/>
  <c r="M22" i="6"/>
  <c r="Z21" i="6"/>
  <c r="M21" i="6"/>
  <c r="Z20" i="6"/>
  <c r="M20" i="6"/>
  <c r="Z19" i="6"/>
  <c r="M19" i="6"/>
  <c r="Z18" i="6"/>
  <c r="M18" i="6"/>
  <c r="Z17" i="6"/>
  <c r="M17" i="6"/>
  <c r="M16" i="6"/>
  <c r="Z15" i="6"/>
  <c r="M15" i="6"/>
  <c r="Z14" i="6"/>
  <c r="M14" i="6"/>
  <c r="Z13" i="6"/>
  <c r="M13" i="6"/>
  <c r="Z12" i="6"/>
  <c r="M12" i="6"/>
  <c r="Z11" i="6"/>
  <c r="M11" i="6"/>
  <c r="Z10" i="6"/>
  <c r="M10" i="6"/>
  <c r="Z9" i="6"/>
  <c r="M9" i="6"/>
  <c r="Z8" i="6"/>
  <c r="M8" i="6"/>
  <c r="Z7" i="6"/>
  <c r="M7" i="6"/>
  <c r="Z6" i="6"/>
  <c r="M6" i="6"/>
  <c r="Z5" i="6"/>
  <c r="M5" i="6"/>
  <c r="Z24" i="11" l="1"/>
  <c r="P25" i="11"/>
  <c r="Z25" i="11" s="1"/>
  <c r="R24" i="5"/>
  <c r="Z24" i="5" s="1"/>
  <c r="Z25" i="6"/>
  <c r="Z24" i="6"/>
  <c r="M24" i="6"/>
  <c r="M25" i="6"/>
  <c r="Z23" i="6"/>
  <c r="S24" i="2" l="1"/>
  <c r="S25" i="2" s="1"/>
  <c r="R24" i="2"/>
  <c r="R25" i="2" s="1"/>
  <c r="Y23" i="2"/>
  <c r="Y24" i="2" s="1"/>
  <c r="Y25" i="2" s="1"/>
  <c r="X23" i="2"/>
  <c r="X24" i="2" s="1"/>
  <c r="X25" i="2" s="1"/>
  <c r="W23" i="2"/>
  <c r="W24" i="2" s="1"/>
  <c r="W25" i="2" s="1"/>
  <c r="V23" i="2"/>
  <c r="V24" i="2" s="1"/>
  <c r="V25" i="2" s="1"/>
  <c r="U23" i="2"/>
  <c r="U24" i="2" s="1"/>
  <c r="U25" i="2" s="1"/>
  <c r="T23" i="2"/>
  <c r="T24" i="2" s="1"/>
  <c r="T25" i="2" s="1"/>
  <c r="S23" i="2"/>
  <c r="R23" i="2"/>
  <c r="Q23" i="2"/>
  <c r="Q24" i="2" s="1"/>
  <c r="Q25" i="2" s="1"/>
  <c r="P23" i="2"/>
  <c r="P24" i="2" s="1"/>
  <c r="P25" i="2" s="1"/>
  <c r="C24" i="2"/>
  <c r="D24" i="2"/>
  <c r="E24" i="2"/>
  <c r="F24" i="2"/>
  <c r="G24" i="2"/>
  <c r="H24" i="2"/>
  <c r="I24" i="2"/>
  <c r="I25" i="2" s="1"/>
  <c r="J24" i="2"/>
  <c r="J25" i="2" s="1"/>
  <c r="K24" i="2"/>
  <c r="L24" i="2"/>
  <c r="C25" i="2"/>
  <c r="D25" i="2"/>
  <c r="E25" i="2"/>
  <c r="F25" i="2"/>
  <c r="G25" i="2"/>
  <c r="H25" i="2"/>
  <c r="K25" i="2"/>
  <c r="L25" i="2"/>
  <c r="D23" i="2"/>
  <c r="E23" i="2"/>
  <c r="F23" i="2"/>
  <c r="G23" i="2"/>
  <c r="H23" i="2"/>
  <c r="I23" i="2"/>
  <c r="J23" i="2"/>
  <c r="K23" i="2"/>
  <c r="L23" i="2"/>
  <c r="C23" i="2"/>
  <c r="P15" i="3"/>
  <c r="C18" i="4"/>
  <c r="D18" i="4"/>
  <c r="E18" i="4"/>
  <c r="F18" i="4"/>
  <c r="G18" i="4"/>
  <c r="H18" i="4"/>
  <c r="I18" i="4"/>
  <c r="J18" i="4"/>
  <c r="K18" i="4"/>
  <c r="L18" i="4"/>
  <c r="D17" i="4"/>
  <c r="E17" i="4"/>
  <c r="F17" i="4"/>
  <c r="G17" i="4"/>
  <c r="H17" i="4"/>
  <c r="I17" i="4"/>
  <c r="J17" i="4"/>
  <c r="K17" i="4"/>
  <c r="L17" i="4"/>
  <c r="C17" i="4"/>
  <c r="Z6" i="4"/>
  <c r="Z7" i="4"/>
  <c r="Z8" i="4"/>
  <c r="Z9" i="4"/>
  <c r="Z10" i="4"/>
  <c r="Z11" i="4"/>
  <c r="Z12" i="4"/>
  <c r="Z13" i="4"/>
  <c r="Z14" i="4"/>
  <c r="Z15" i="4"/>
  <c r="Z16" i="4"/>
  <c r="M15" i="4"/>
  <c r="M16" i="4"/>
  <c r="M17" i="4"/>
  <c r="M14" i="4"/>
  <c r="M6" i="4"/>
  <c r="M7" i="4"/>
  <c r="M8" i="4"/>
  <c r="M9" i="4"/>
  <c r="M10" i="4"/>
  <c r="M11" i="4"/>
  <c r="M12" i="4"/>
  <c r="M13" i="4"/>
  <c r="Z25" i="4" l="1"/>
  <c r="Z23" i="4"/>
  <c r="Z22" i="4"/>
  <c r="M22" i="4"/>
  <c r="Z21" i="4"/>
  <c r="M21" i="4"/>
  <c r="Z20" i="4"/>
  <c r="M20" i="4"/>
  <c r="Z19" i="4"/>
  <c r="M19" i="4"/>
  <c r="Z18" i="4"/>
  <c r="M18" i="4"/>
  <c r="Z17" i="4"/>
  <c r="Z5" i="4"/>
  <c r="M5" i="4"/>
  <c r="M5" i="2"/>
  <c r="R25" i="1"/>
  <c r="Y24" i="1"/>
  <c r="Y25" i="1" s="1"/>
  <c r="U24" i="1"/>
  <c r="U25" i="1" s="1"/>
  <c r="T24" i="1"/>
  <c r="T25" i="1" s="1"/>
  <c r="R24" i="1"/>
  <c r="Q24" i="1"/>
  <c r="Q25" i="1" s="1"/>
  <c r="Y23" i="1"/>
  <c r="X23" i="1"/>
  <c r="X24" i="1" s="1"/>
  <c r="X25" i="1" s="1"/>
  <c r="W23" i="1"/>
  <c r="W24" i="1" s="1"/>
  <c r="W25" i="1" s="1"/>
  <c r="V23" i="1"/>
  <c r="V24" i="1" s="1"/>
  <c r="V25" i="1" s="1"/>
  <c r="U23" i="1"/>
  <c r="T23" i="1"/>
  <c r="S23" i="1"/>
  <c r="S24" i="1" s="1"/>
  <c r="S25" i="1" s="1"/>
  <c r="R23" i="1"/>
  <c r="Q23" i="1"/>
  <c r="P23" i="1"/>
  <c r="P24" i="1" s="1"/>
  <c r="P25" i="1" s="1"/>
  <c r="C24" i="1"/>
  <c r="C25" i="1" s="1"/>
  <c r="D24" i="1"/>
  <c r="D25" i="1" s="1"/>
  <c r="E24" i="1"/>
  <c r="F24" i="1"/>
  <c r="G24" i="1"/>
  <c r="G25" i="1" s="1"/>
  <c r="H24" i="1"/>
  <c r="H25" i="1" s="1"/>
  <c r="I24" i="1"/>
  <c r="J24" i="1"/>
  <c r="K24" i="1"/>
  <c r="K25" i="1" s="1"/>
  <c r="L24" i="1"/>
  <c r="L25" i="1" s="1"/>
  <c r="E25" i="1"/>
  <c r="F25" i="1"/>
  <c r="I25" i="1"/>
  <c r="J25" i="1"/>
  <c r="D23" i="1"/>
  <c r="E23" i="1"/>
  <c r="F23" i="1"/>
  <c r="G23" i="1"/>
  <c r="H23" i="1"/>
  <c r="I23" i="1"/>
  <c r="J23" i="1"/>
  <c r="K23" i="1"/>
  <c r="L23" i="1"/>
  <c r="C23" i="1"/>
  <c r="M24" i="4" l="1"/>
  <c r="M25" i="4"/>
  <c r="M23" i="4"/>
  <c r="Z24" i="4"/>
  <c r="Z25" i="2"/>
  <c r="M25" i="2"/>
  <c r="Z24" i="2"/>
  <c r="M24" i="2"/>
  <c r="Z23" i="2"/>
  <c r="M23" i="2"/>
  <c r="Z22" i="2"/>
  <c r="M22" i="2"/>
  <c r="Z21" i="2"/>
  <c r="M21" i="2"/>
  <c r="Z20" i="2"/>
  <c r="M20" i="2"/>
  <c r="Z19" i="2"/>
  <c r="M19" i="2"/>
  <c r="Z18" i="2"/>
  <c r="M18" i="2"/>
  <c r="Z17" i="2"/>
  <c r="M17" i="2"/>
  <c r="Z16" i="2"/>
  <c r="M16" i="2"/>
  <c r="Z15" i="2"/>
  <c r="M15" i="2"/>
  <c r="Z14" i="2"/>
  <c r="M14" i="2"/>
  <c r="Z13" i="2"/>
  <c r="M13" i="2"/>
  <c r="Z12" i="2"/>
  <c r="M12" i="2"/>
  <c r="Z11" i="2"/>
  <c r="M11" i="2"/>
  <c r="Z10" i="2"/>
  <c r="M10" i="2"/>
  <c r="Z9" i="2"/>
  <c r="M9" i="2"/>
  <c r="Z8" i="2"/>
  <c r="M8" i="2"/>
  <c r="Z7" i="2"/>
  <c r="M7" i="2"/>
  <c r="Z6" i="2"/>
  <c r="M6" i="2"/>
  <c r="Z5" i="2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5" i="1"/>
</calcChain>
</file>

<file path=xl/sharedStrings.xml><?xml version="1.0" encoding="utf-8"?>
<sst xmlns="http://schemas.openxmlformats.org/spreadsheetml/2006/main" count="85" uniqueCount="19">
  <si>
    <t>N</t>
    <phoneticPr fontId="2" type="noConversion"/>
  </si>
  <si>
    <t>AVG</t>
    <phoneticPr fontId="2" type="noConversion"/>
  </si>
  <si>
    <t>multiset</t>
    <phoneticPr fontId="2" type="noConversion"/>
  </si>
  <si>
    <t>insert</t>
    <phoneticPr fontId="2" type="noConversion"/>
  </si>
  <si>
    <t>search</t>
    <phoneticPr fontId="2" type="noConversion"/>
  </si>
  <si>
    <t>multimap</t>
    <phoneticPr fontId="2" type="noConversion"/>
  </si>
  <si>
    <t>Insert</t>
    <phoneticPr fontId="2" type="noConversion"/>
  </si>
  <si>
    <t>mmset</t>
    <phoneticPr fontId="2" type="noConversion"/>
  </si>
  <si>
    <t>mmap</t>
    <phoneticPr fontId="2" type="noConversion"/>
  </si>
  <si>
    <t>sorted-arr</t>
    <phoneticPr fontId="2" type="noConversion"/>
  </si>
  <si>
    <t>Search</t>
    <phoneticPr fontId="2" type="noConversion"/>
  </si>
  <si>
    <t>sorted-array</t>
    <phoneticPr fontId="2" type="noConversion"/>
  </si>
  <si>
    <t>set</t>
    <phoneticPr fontId="2" type="noConversion"/>
  </si>
  <si>
    <t>map</t>
    <phoneticPr fontId="2" type="noConversion"/>
  </si>
  <si>
    <t>set</t>
    <phoneticPr fontId="2" type="noConversion"/>
  </si>
  <si>
    <t>map</t>
    <phoneticPr fontId="2" type="noConversion"/>
  </si>
  <si>
    <t>skiplist 0.1</t>
    <phoneticPr fontId="2" type="noConversion"/>
  </si>
  <si>
    <t>skiplist 0.25</t>
    <phoneticPr fontId="2" type="noConversion"/>
  </si>
  <si>
    <t>skiplist 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</si>
</sst>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6" x14ac:knownFonts="1">
    <font>
      <sz val="11"/>
      <color theme="1"/>
      <name val="新細明體"/>
      <family val="2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3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/>
    <xf numFmtId="0" fontId="0" fillId="0" borderId="3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/>
    <xf numFmtId="0" fontId="0" fillId="0" borderId="5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/>
    <xf numFmtId="0" fontId="1" fillId="2" borderId="8" xfId="1" applyBorder="1" applyAlignment="1"/>
    <xf numFmtId="0" fontId="0" fillId="0" borderId="0" xfId="0" applyAlignment="1"/>
    <xf numFmtId="11" fontId="0" fillId="0" borderId="0" xfId="0" applyNumberFormat="1" applyAlignment="1">
      <alignment vertical="center"/>
    </xf>
    <xf numFmtId="176" fontId="1" fillId="2" borderId="7" xfId="1" applyNumberFormat="1" applyBorder="1" applyAlignment="1"/>
    <xf numFmtId="176" fontId="1" fillId="2" borderId="8" xfId="1" applyNumberFormat="1" applyBorder="1" applyAlignment="1"/>
    <xf numFmtId="0" fontId="0" fillId="0" borderId="0" xfId="0" applyAlignment="1">
      <alignment horizontal="center"/>
    </xf>
    <xf numFmtId="176" fontId="0" fillId="0" borderId="0" xfId="0" applyNumberFormat="1"/>
    <xf numFmtId="0" fontId="4" fillId="4" borderId="0" xfId="2" applyBorder="1" applyAlignment="1"/>
    <xf numFmtId="0" fontId="5" fillId="4" borderId="0" xfId="2" applyFont="1" applyBorder="1" applyAlignment="1"/>
    <xf numFmtId="0" fontId="4" fillId="4" borderId="0" xfId="2" applyAlignment="1">
      <alignment vertical="center"/>
    </xf>
    <xf numFmtId="0" fontId="5" fillId="4" borderId="0" xfId="2" applyFont="1" applyAlignment="1"/>
    <xf numFmtId="0" fontId="5" fillId="4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一般" xfId="0" builtinId="0"/>
    <cellStyle name="中等" xfId="1" builtinId="28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mmset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chart!$B$3:$B$23</c:f>
              <c:numCache>
                <c:formatCode>0.0000000</c:formatCode>
                <c:ptCount val="21"/>
                <c:pt idx="0">
                  <c:v>7.9800000000000015E-5</c:v>
                </c:pt>
                <c:pt idx="1">
                  <c:v>1.7149999999999999E-4</c:v>
                </c:pt>
                <c:pt idx="2">
                  <c:v>3.7129999999999997E-4</c:v>
                </c:pt>
                <c:pt idx="3">
                  <c:v>8.4230000000000004E-4</c:v>
                </c:pt>
                <c:pt idx="4">
                  <c:v>2.0171999999999998E-3</c:v>
                </c:pt>
                <c:pt idx="5">
                  <c:v>4.7996000000000002E-3</c:v>
                </c:pt>
                <c:pt idx="6">
                  <c:v>1.1075999999999999E-2</c:v>
                </c:pt>
                <c:pt idx="7">
                  <c:v>2.4853900000000002E-2</c:v>
                </c:pt>
                <c:pt idx="8">
                  <c:v>6.2217800000000004E-2</c:v>
                </c:pt>
                <c:pt idx="9">
                  <c:v>0.20582620000000001</c:v>
                </c:pt>
                <c:pt idx="10">
                  <c:v>0.62903880000000001</c:v>
                </c:pt>
                <c:pt idx="11">
                  <c:v>1.732345</c:v>
                </c:pt>
                <c:pt idx="12">
                  <c:v>4.2971050000000002</c:v>
                </c:pt>
                <c:pt idx="13">
                  <c:v>10.083837000000001</c:v>
                </c:pt>
                <c:pt idx="14">
                  <c:v>23.095839999999999</c:v>
                </c:pt>
                <c:pt idx="15">
                  <c:v>52.86571</c:v>
                </c:pt>
                <c:pt idx="16">
                  <c:v>128.17150000000001</c:v>
                </c:pt>
                <c:pt idx="17">
                  <c:v>324.95680000000004</c:v>
                </c:pt>
                <c:pt idx="18">
                  <c:v>823.87209220645786</c:v>
                </c:pt>
                <c:pt idx="19">
                  <c:v>2088.7860303789494</c:v>
                </c:pt>
                <c:pt idx="20">
                  <c:v>5295.757826947849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CCF-BFEA-8F31359D6C59}"/>
            </c:ext>
          </c:extLst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chart!$C$3:$C$23</c:f>
              <c:numCache>
                <c:formatCode>0.0000000</c:formatCode>
                <c:ptCount val="21"/>
                <c:pt idx="0">
                  <c:v>8.7199999999999978E-5</c:v>
                </c:pt>
                <c:pt idx="1">
                  <c:v>1.8479999999999999E-4</c:v>
                </c:pt>
                <c:pt idx="2">
                  <c:v>3.9230000000000005E-4</c:v>
                </c:pt>
                <c:pt idx="3">
                  <c:v>8.9199999999999989E-4</c:v>
                </c:pt>
                <c:pt idx="4">
                  <c:v>2.1155999999999996E-3</c:v>
                </c:pt>
                <c:pt idx="5">
                  <c:v>5.0073999999999995E-3</c:v>
                </c:pt>
                <c:pt idx="6">
                  <c:v>1.1415600000000001E-2</c:v>
                </c:pt>
                <c:pt idx="7">
                  <c:v>2.5492500000000001E-2</c:v>
                </c:pt>
                <c:pt idx="8">
                  <c:v>6.6491400000000006E-2</c:v>
                </c:pt>
                <c:pt idx="9">
                  <c:v>0.21712500000000001</c:v>
                </c:pt>
                <c:pt idx="10">
                  <c:v>0.65920580000000006</c:v>
                </c:pt>
                <c:pt idx="11">
                  <c:v>1.7690860000000002</c:v>
                </c:pt>
                <c:pt idx="12">
                  <c:v>7.9672499999999993E-2</c:v>
                </c:pt>
                <c:pt idx="13">
                  <c:v>10.179542999999999</c:v>
                </c:pt>
                <c:pt idx="14">
                  <c:v>23.276990000000001</c:v>
                </c:pt>
                <c:pt idx="15">
                  <c:v>53.048699999999997</c:v>
                </c:pt>
                <c:pt idx="16">
                  <c:v>127.87370000000001</c:v>
                </c:pt>
                <c:pt idx="17">
                  <c:v>320.09319999999997</c:v>
                </c:pt>
                <c:pt idx="18">
                  <c:v>801.25668285378435</c:v>
                </c:pt>
                <c:pt idx="19">
                  <c:v>2005.7041880860013</c:v>
                </c:pt>
                <c:pt idx="20">
                  <c:v>5020.6748676064735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0-4CCF-BFEA-8F31359D6C59}"/>
            </c:ext>
          </c:extLst>
        </c:ser>
        <c:ser>
          <c:idx val="2"/>
          <c:order val="2"/>
          <c:tx>
            <c:strRef>
              <c:f>chart!$D$2</c:f>
              <c:strCache>
                <c:ptCount val="1"/>
                <c:pt idx="0">
                  <c:v>mmap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chart!$D$3:$D$23</c:f>
              <c:numCache>
                <c:formatCode>0.0000000</c:formatCode>
                <c:ptCount val="21"/>
                <c:pt idx="0">
                  <c:v>7.7699999999999991E-5</c:v>
                </c:pt>
                <c:pt idx="1">
                  <c:v>1.6470000000000002E-4</c:v>
                </c:pt>
                <c:pt idx="2">
                  <c:v>3.5820000000000003E-4</c:v>
                </c:pt>
                <c:pt idx="3">
                  <c:v>8.1329999999999998E-4</c:v>
                </c:pt>
                <c:pt idx="4">
                  <c:v>1.9474000000000002E-3</c:v>
                </c:pt>
                <c:pt idx="5">
                  <c:v>4.6616000000000001E-3</c:v>
                </c:pt>
                <c:pt idx="6">
                  <c:v>1.0747200000000002E-2</c:v>
                </c:pt>
                <c:pt idx="7">
                  <c:v>2.4112300000000003E-2</c:v>
                </c:pt>
                <c:pt idx="8">
                  <c:v>6.2349099999999991E-2</c:v>
                </c:pt>
                <c:pt idx="9">
                  <c:v>0.20992190000000002</c:v>
                </c:pt>
                <c:pt idx="10">
                  <c:v>0.64718060000000011</c:v>
                </c:pt>
                <c:pt idx="11">
                  <c:v>1.7274850000000002</c:v>
                </c:pt>
                <c:pt idx="12">
                  <c:v>4.2756829999999999</c:v>
                </c:pt>
                <c:pt idx="13">
                  <c:v>10.066696</c:v>
                </c:pt>
                <c:pt idx="14">
                  <c:v>23.040479999999999</c:v>
                </c:pt>
                <c:pt idx="15">
                  <c:v>52.628259999999997</c:v>
                </c:pt>
                <c:pt idx="16">
                  <c:v>127.3287</c:v>
                </c:pt>
                <c:pt idx="17">
                  <c:v>323.42769999999996</c:v>
                </c:pt>
                <c:pt idx="18">
                  <c:v>821.53887636715024</c:v>
                </c:pt>
                <c:pt idx="19">
                  <c:v>2086.7913458946155</c:v>
                </c:pt>
                <c:pt idx="20">
                  <c:v>5300.6598306791784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0-4CCF-BFEA-8F31359D6C59}"/>
            </c:ext>
          </c:extLst>
        </c:ser>
        <c:ser>
          <c:idx val="3"/>
          <c:order val="3"/>
          <c:tx>
            <c:strRef>
              <c:f>chart!$E$2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chart!$E$3:$E$23</c:f>
              <c:numCache>
                <c:formatCode>0.0000000</c:formatCode>
                <c:ptCount val="21"/>
                <c:pt idx="0">
                  <c:v>8.3700000000000002E-5</c:v>
                </c:pt>
                <c:pt idx="1">
                  <c:v>1.761E-4</c:v>
                </c:pt>
                <c:pt idx="2">
                  <c:v>3.746E-4</c:v>
                </c:pt>
                <c:pt idx="3">
                  <c:v>8.5559999999999998E-4</c:v>
                </c:pt>
                <c:pt idx="4">
                  <c:v>2.0224999999999996E-3</c:v>
                </c:pt>
                <c:pt idx="5">
                  <c:v>4.7935000000000009E-3</c:v>
                </c:pt>
                <c:pt idx="6">
                  <c:v>1.10101E-2</c:v>
                </c:pt>
                <c:pt idx="7">
                  <c:v>1.4876899999999998E-2</c:v>
                </c:pt>
                <c:pt idx="8">
                  <c:v>6.2050400000000006E-2</c:v>
                </c:pt>
                <c:pt idx="9">
                  <c:v>0.21239740000000001</c:v>
                </c:pt>
                <c:pt idx="10">
                  <c:v>0.65048070000000002</c:v>
                </c:pt>
                <c:pt idx="11">
                  <c:v>1.7472669999999997</c:v>
                </c:pt>
                <c:pt idx="12">
                  <c:v>4.3012759999999997</c:v>
                </c:pt>
                <c:pt idx="13">
                  <c:v>10.101076000000001</c:v>
                </c:pt>
                <c:pt idx="14">
                  <c:v>23.187840000000001</c:v>
                </c:pt>
                <c:pt idx="15">
                  <c:v>52.818189999999994</c:v>
                </c:pt>
                <c:pt idx="16">
                  <c:v>126.6067</c:v>
                </c:pt>
                <c:pt idx="17">
                  <c:v>318.678</c:v>
                </c:pt>
                <c:pt idx="18">
                  <c:v>802.13501879442401</c:v>
                </c:pt>
                <c:pt idx="19">
                  <c:v>2019.0304582567071</c:v>
                </c:pt>
                <c:pt idx="20">
                  <c:v>5082.042169777199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0-4CCF-BFEA-8F31359D6C59}"/>
            </c:ext>
          </c:extLst>
        </c:ser>
        <c:ser>
          <c:idx val="4"/>
          <c:order val="4"/>
          <c:tx>
            <c:strRef>
              <c:f>chart!$F$2</c:f>
              <c:strCache>
                <c:ptCount val="1"/>
                <c:pt idx="0">
                  <c:v>sorted-arr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chart!$F$3:$F$23</c:f>
              <c:numCache>
                <c:formatCode>General</c:formatCode>
                <c:ptCount val="21"/>
                <c:pt idx="0">
                  <c:v>1.517E-4</c:v>
                </c:pt>
                <c:pt idx="1">
                  <c:v>5.5099999999999995E-4</c:v>
                </c:pt>
                <c:pt idx="2">
                  <c:v>2.2044E-3</c:v>
                </c:pt>
                <c:pt idx="3">
                  <c:v>8.8033E-3</c:v>
                </c:pt>
                <c:pt idx="4">
                  <c:v>3.3977000000000007E-2</c:v>
                </c:pt>
                <c:pt idx="5">
                  <c:v>0.13488060000000002</c:v>
                </c:pt>
                <c:pt idx="6">
                  <c:v>0.53895499999999996</c:v>
                </c:pt>
                <c:pt idx="7">
                  <c:v>2.163348</c:v>
                </c:pt>
                <c:pt idx="8">
                  <c:v>8.6260900000000014</c:v>
                </c:pt>
                <c:pt idx="9">
                  <c:v>34.500739999999993</c:v>
                </c:pt>
                <c:pt idx="10">
                  <c:v>138.03670000000002</c:v>
                </c:pt>
                <c:pt idx="11">
                  <c:v>552.18359999999996</c:v>
                </c:pt>
                <c:pt idx="12">
                  <c:v>2208.8828921814429</c:v>
                </c:pt>
                <c:pt idx="13" formatCode="0.0000000">
                  <c:v>8836.1255773837838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0-4CCF-BFEA-8F31359D6C59}"/>
            </c:ext>
          </c:extLst>
        </c:ser>
        <c:ser>
          <c:idx val="5"/>
          <c:order val="5"/>
          <c:tx>
            <c:strRef>
              <c:f>chart!$G$2</c:f>
              <c:strCache>
                <c:ptCount val="1"/>
                <c:pt idx="0">
                  <c:v>skiplist 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chart!$G$3:$G$23</c:f>
              <c:numCache>
                <c:formatCode>General</c:formatCode>
                <c:ptCount val="21"/>
                <c:pt idx="0">
                  <c:v>1.26E-4</c:v>
                </c:pt>
                <c:pt idx="1">
                  <c:v>2.9250000000000006E-4</c:v>
                </c:pt>
                <c:pt idx="2">
                  <c:v>6.6749999999999991E-4</c:v>
                </c:pt>
                <c:pt idx="3">
                  <c:v>1.5917000000000001E-3</c:v>
                </c:pt>
                <c:pt idx="4">
                  <c:v>3.9506999999999997E-3</c:v>
                </c:pt>
                <c:pt idx="5">
                  <c:v>9.7567000000000018E-3</c:v>
                </c:pt>
                <c:pt idx="6">
                  <c:v>2.3006199999999997E-2</c:v>
                </c:pt>
                <c:pt idx="7">
                  <c:v>5.4197599999999999E-2</c:v>
                </c:pt>
                <c:pt idx="8">
                  <c:v>0.14112249999999998</c:v>
                </c:pt>
                <c:pt idx="9">
                  <c:v>0.43665159999999997</c:v>
                </c:pt>
                <c:pt idx="10">
                  <c:v>1.3022199999999999</c:v>
                </c:pt>
                <c:pt idx="11">
                  <c:v>3.8116120000000002</c:v>
                </c:pt>
                <c:pt idx="12">
                  <c:v>9.868330000000002</c:v>
                </c:pt>
                <c:pt idx="13">
                  <c:v>24.190470000000001</c:v>
                </c:pt>
                <c:pt idx="14">
                  <c:v>57.21947999999999</c:v>
                </c:pt>
                <c:pt idx="15">
                  <c:v>134.82180000000002</c:v>
                </c:pt>
                <c:pt idx="16">
                  <c:v>330.32429999999999</c:v>
                </c:pt>
                <c:pt idx="17">
                  <c:v>765.1185999999999</c:v>
                </c:pt>
                <c:pt idx="18" formatCode="0.0000000">
                  <c:v>1772.2173998884123</c:v>
                </c:pt>
                <c:pt idx="19" formatCode="0.0000000">
                  <c:v>4104.9250566738874</c:v>
                </c:pt>
                <c:pt idx="20" formatCode="0.0000000">
                  <c:v>9508.0940532296463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0-4CCF-BFEA-8F31359D6C59}"/>
            </c:ext>
          </c:extLst>
        </c:ser>
        <c:ser>
          <c:idx val="6"/>
          <c:order val="6"/>
          <c:tx>
            <c:strRef>
              <c:f>chart!$H$2</c:f>
              <c:strCache>
                <c:ptCount val="1"/>
                <c:pt idx="0">
                  <c:v>skiplist 0.25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chart!$H$3:$H$23</c:f>
              <c:numCache>
                <c:formatCode>General</c:formatCode>
                <c:ptCount val="21"/>
                <c:pt idx="0">
                  <c:v>1.2740000000000001E-4</c:v>
                </c:pt>
                <c:pt idx="1">
                  <c:v>2.7360000000000004E-4</c:v>
                </c:pt>
                <c:pt idx="2">
                  <c:v>6.0760000000000002E-4</c:v>
                </c:pt>
                <c:pt idx="3">
                  <c:v>1.3941000000000001E-3</c:v>
                </c:pt>
                <c:pt idx="4">
                  <c:v>3.2522000000000002E-3</c:v>
                </c:pt>
                <c:pt idx="5">
                  <c:v>7.6414999999999999E-3</c:v>
                </c:pt>
                <c:pt idx="6">
                  <c:v>1.7782700000000002E-2</c:v>
                </c:pt>
                <c:pt idx="7">
                  <c:v>4.0698999999999999E-2</c:v>
                </c:pt>
                <c:pt idx="8">
                  <c:v>0.103993</c:v>
                </c:pt>
                <c:pt idx="9">
                  <c:v>0.30122160000000003</c:v>
                </c:pt>
                <c:pt idx="10">
                  <c:v>0.87135150000000006</c:v>
                </c:pt>
                <c:pt idx="11">
                  <c:v>2.3874179999999998</c:v>
                </c:pt>
                <c:pt idx="12">
                  <c:v>6.1574210000000003</c:v>
                </c:pt>
                <c:pt idx="13">
                  <c:v>15.05735</c:v>
                </c:pt>
                <c:pt idx="14">
                  <c:v>35.572590000000005</c:v>
                </c:pt>
                <c:pt idx="15">
                  <c:v>83.939040000000006</c:v>
                </c:pt>
                <c:pt idx="16">
                  <c:v>212.50469999999996</c:v>
                </c:pt>
                <c:pt idx="17">
                  <c:v>500.57709999999997</c:v>
                </c:pt>
                <c:pt idx="18" formatCode="0.0000000">
                  <c:v>1179.1618399235876</c:v>
                </c:pt>
                <c:pt idx="19" formatCode="0.0000000">
                  <c:v>2777.6393381398802</c:v>
                </c:pt>
                <c:pt idx="20" formatCode="0.0000000">
                  <c:v>6543.0206707521329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80-4CCF-BFEA-8F31359D6C59}"/>
            </c:ext>
          </c:extLst>
        </c:ser>
        <c:ser>
          <c:idx val="7"/>
          <c:order val="7"/>
          <c:tx>
            <c:strRef>
              <c:f>chart!$I$2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chart!$I$3:$I$23</c:f>
              <c:numCache>
                <c:formatCode>0.0000000</c:formatCode>
                <c:ptCount val="21"/>
                <c:pt idx="0">
                  <c:v>1.4809999999999997E-4</c:v>
                </c:pt>
                <c:pt idx="1">
                  <c:v>3.1189999999999994E-4</c:v>
                </c:pt>
                <c:pt idx="2">
                  <c:v>6.7209999999999991E-4</c:v>
                </c:pt>
                <c:pt idx="3">
                  <c:v>1.5707E-3</c:v>
                </c:pt>
                <c:pt idx="4">
                  <c:v>3.3370000000000006E-3</c:v>
                </c:pt>
                <c:pt idx="5">
                  <c:v>7.5041999999999999E-3</c:v>
                </c:pt>
                <c:pt idx="6">
                  <c:v>1.7069899999999999E-2</c:v>
                </c:pt>
                <c:pt idx="7">
                  <c:v>3.7944899999999997E-2</c:v>
                </c:pt>
                <c:pt idx="8">
                  <c:v>9.1574799999999998E-2</c:v>
                </c:pt>
                <c:pt idx="9">
                  <c:v>0.26232230000000001</c:v>
                </c:pt>
                <c:pt idx="10">
                  <c:v>0.75805519999999982</c:v>
                </c:pt>
                <c:pt idx="11">
                  <c:v>2.0142030000000002</c:v>
                </c:pt>
                <c:pt idx="12">
                  <c:v>5.12324</c:v>
                </c:pt>
                <c:pt idx="13">
                  <c:v>12.376200000000001</c:v>
                </c:pt>
                <c:pt idx="14">
                  <c:v>29.469110000000001</c:v>
                </c:pt>
                <c:pt idx="15">
                  <c:v>68.725670000000008</c:v>
                </c:pt>
                <c:pt idx="16">
                  <c:v>168.41969999999998</c:v>
                </c:pt>
                <c:pt idx="17">
                  <c:v>416.47399999999999</c:v>
                </c:pt>
                <c:pt idx="18">
                  <c:v>1029.8711651665453</c:v>
                </c:pt>
                <c:pt idx="19">
                  <c:v>2546.7006748116273</c:v>
                </c:pt>
                <c:pt idx="20">
                  <c:v>6297.568614844331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80-4CCF-BFEA-8F31359D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56191"/>
        <c:axId val="210681199"/>
      </c:lineChart>
      <c:catAx>
        <c:axId val="4307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681199"/>
        <c:crosses val="autoZero"/>
        <c:auto val="1"/>
        <c:lblAlgn val="ctr"/>
        <c:lblOffset val="100"/>
        <c:noMultiLvlLbl val="0"/>
      </c:catAx>
      <c:valAx>
        <c:axId val="2106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97560975609757E-2"/>
          <c:y val="0.90355232374580075"/>
          <c:w val="0.9"/>
          <c:h val="7.1150055724483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sarr!$Z$5:$Z$16</c:f>
              <c:numCache>
                <c:formatCode>General</c:formatCode>
                <c:ptCount val="12"/>
                <c:pt idx="0">
                  <c:v>5.3732999999999993E-3</c:v>
                </c:pt>
                <c:pt idx="1">
                  <c:v>5.8856999999999989E-3</c:v>
                </c:pt>
                <c:pt idx="2">
                  <c:v>6.2956999999999996E-3</c:v>
                </c:pt>
                <c:pt idx="3">
                  <c:v>6.8852999999999996E-3</c:v>
                </c:pt>
                <c:pt idx="4">
                  <c:v>7.6166999999999997E-3</c:v>
                </c:pt>
                <c:pt idx="5">
                  <c:v>8.502199999999998E-3</c:v>
                </c:pt>
                <c:pt idx="6">
                  <c:v>9.3483000000000004E-3</c:v>
                </c:pt>
                <c:pt idx="7">
                  <c:v>1.0568900000000003E-2</c:v>
                </c:pt>
                <c:pt idx="8">
                  <c:v>1.25001E-2</c:v>
                </c:pt>
                <c:pt idx="9">
                  <c:v>1.4271399999999998E-2</c:v>
                </c:pt>
                <c:pt idx="10">
                  <c:v>1.5611799999999999E-2</c:v>
                </c:pt>
                <c:pt idx="11">
                  <c:v>1.7103399999999998E-2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5-4D87-AD2E-8E0AD5DA7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810687"/>
        <c:axId val="1716177071"/>
      </c:lineChart>
      <c:catAx>
        <c:axId val="19918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177071"/>
        <c:crosses val="autoZero"/>
        <c:auto val="1"/>
        <c:lblAlgn val="ctr"/>
        <c:lblOffset val="100"/>
        <c:noMultiLvlLbl val="0"/>
      </c:catAx>
      <c:valAx>
        <c:axId val="17161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18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chart!$L$2</c:f>
              <c:strCache>
                <c:ptCount val="1"/>
                <c:pt idx="0">
                  <c:v>mmset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chart!$L$3:$L$23</c:f>
              <c:numCache>
                <c:formatCode>0.0000000</c:formatCode>
                <c:ptCount val="21"/>
                <c:pt idx="0">
                  <c:v>5.2214000000000002E-3</c:v>
                </c:pt>
                <c:pt idx="1">
                  <c:v>6.090700000000001E-3</c:v>
                </c:pt>
                <c:pt idx="2">
                  <c:v>6.9062000000000012E-3</c:v>
                </c:pt>
                <c:pt idx="3">
                  <c:v>8.2186000000000013E-3</c:v>
                </c:pt>
                <c:pt idx="4">
                  <c:v>1.0298999999999999E-2</c:v>
                </c:pt>
                <c:pt idx="5">
                  <c:v>1.2678699999999998E-2</c:v>
                </c:pt>
                <c:pt idx="6">
                  <c:v>1.49014E-2</c:v>
                </c:pt>
                <c:pt idx="7">
                  <c:v>1.6915599999999999E-2</c:v>
                </c:pt>
                <c:pt idx="8">
                  <c:v>2.1960700000000007E-2</c:v>
                </c:pt>
                <c:pt idx="9">
                  <c:v>3.7455200000000001E-2</c:v>
                </c:pt>
                <c:pt idx="10">
                  <c:v>5.8370499999999992E-2</c:v>
                </c:pt>
                <c:pt idx="11">
                  <c:v>8.0108800000000008E-2</c:v>
                </c:pt>
                <c:pt idx="12">
                  <c:v>9.9153399999999989E-2</c:v>
                </c:pt>
                <c:pt idx="13">
                  <c:v>0.11537990000000001</c:v>
                </c:pt>
                <c:pt idx="14">
                  <c:v>0.13283540000000002</c:v>
                </c:pt>
                <c:pt idx="15">
                  <c:v>0.1512136</c:v>
                </c:pt>
                <c:pt idx="16">
                  <c:v>0.18071219999999999</c:v>
                </c:pt>
                <c:pt idx="17">
                  <c:v>0.23097750000000006</c:v>
                </c:pt>
                <c:pt idx="18">
                  <c:v>0.29522414926192048</c:v>
                </c:pt>
                <c:pt idx="19">
                  <c:v>0.37734107567804087</c:v>
                </c:pt>
                <c:pt idx="20">
                  <c:v>0.48229891677166631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8-4511-835F-8091F7868695}"/>
            </c:ext>
          </c:extLst>
        </c:ser>
        <c:ser>
          <c:idx val="1"/>
          <c:order val="1"/>
          <c:tx>
            <c:strRef>
              <c:f>chart!$M$2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chart!$M$3:$M$23</c:f>
              <c:numCache>
                <c:formatCode>0.0000000</c:formatCode>
                <c:ptCount val="21"/>
                <c:pt idx="0">
                  <c:v>5.2100999999999996E-3</c:v>
                </c:pt>
                <c:pt idx="1">
                  <c:v>6.0930000000000003E-3</c:v>
                </c:pt>
                <c:pt idx="2">
                  <c:v>6.8812999999999999E-3</c:v>
                </c:pt>
                <c:pt idx="3">
                  <c:v>8.1993000000000014E-3</c:v>
                </c:pt>
                <c:pt idx="4">
                  <c:v>1.0280600000000001E-2</c:v>
                </c:pt>
                <c:pt idx="5">
                  <c:v>1.2634899999999999E-2</c:v>
                </c:pt>
                <c:pt idx="6">
                  <c:v>1.4798799999999997E-2</c:v>
                </c:pt>
                <c:pt idx="7">
                  <c:v>1.6769299999999997E-2</c:v>
                </c:pt>
                <c:pt idx="8">
                  <c:v>2.1928099999999999E-2</c:v>
                </c:pt>
                <c:pt idx="9">
                  <c:v>3.8982999999999997E-2</c:v>
                </c:pt>
                <c:pt idx="10">
                  <c:v>6.0397300000000008E-2</c:v>
                </c:pt>
                <c:pt idx="11">
                  <c:v>7.9672499999999993E-2</c:v>
                </c:pt>
                <c:pt idx="12">
                  <c:v>9.966019999999999E-2</c:v>
                </c:pt>
                <c:pt idx="13">
                  <c:v>0.11501399999999999</c:v>
                </c:pt>
                <c:pt idx="14">
                  <c:v>0.13215280000000001</c:v>
                </c:pt>
                <c:pt idx="15">
                  <c:v>0.15015209999999996</c:v>
                </c:pt>
                <c:pt idx="16">
                  <c:v>0.18061630000000001</c:v>
                </c:pt>
                <c:pt idx="17">
                  <c:v>0.2264128</c:v>
                </c:pt>
                <c:pt idx="18">
                  <c:v>0.28382131625905299</c:v>
                </c:pt>
                <c:pt idx="19">
                  <c:v>0.35578615503638211</c:v>
                </c:pt>
                <c:pt idx="20">
                  <c:v>0.44599817161032179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8-4511-835F-8091F7868695}"/>
            </c:ext>
          </c:extLst>
        </c:ser>
        <c:ser>
          <c:idx val="2"/>
          <c:order val="2"/>
          <c:tx>
            <c:strRef>
              <c:f>chart!$N$2</c:f>
              <c:strCache>
                <c:ptCount val="1"/>
                <c:pt idx="0">
                  <c:v>mmap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chart!$N$3:$N$23</c:f>
              <c:numCache>
                <c:formatCode>0.0000000</c:formatCode>
                <c:ptCount val="21"/>
                <c:pt idx="0">
                  <c:v>5.2615000000000006E-3</c:v>
                </c:pt>
                <c:pt idx="1">
                  <c:v>6.1362000000000005E-3</c:v>
                </c:pt>
                <c:pt idx="2">
                  <c:v>6.9654999999999995E-3</c:v>
                </c:pt>
                <c:pt idx="3">
                  <c:v>8.2053000000000004E-3</c:v>
                </c:pt>
                <c:pt idx="4">
                  <c:v>1.0289300000000001E-2</c:v>
                </c:pt>
                <c:pt idx="5">
                  <c:v>1.26608E-2</c:v>
                </c:pt>
                <c:pt idx="6">
                  <c:v>1.4892900000000001E-2</c:v>
                </c:pt>
                <c:pt idx="7">
                  <c:v>1.68716E-2</c:v>
                </c:pt>
                <c:pt idx="8">
                  <c:v>2.3487299999999999E-2</c:v>
                </c:pt>
                <c:pt idx="9">
                  <c:v>3.8852599999999994E-2</c:v>
                </c:pt>
                <c:pt idx="10">
                  <c:v>6.0910299999999994E-2</c:v>
                </c:pt>
                <c:pt idx="11">
                  <c:v>7.9767400000000002E-2</c:v>
                </c:pt>
                <c:pt idx="12">
                  <c:v>9.7111699999999995E-2</c:v>
                </c:pt>
                <c:pt idx="13">
                  <c:v>0.11630289999999999</c:v>
                </c:pt>
                <c:pt idx="14">
                  <c:v>0.13220790000000002</c:v>
                </c:pt>
                <c:pt idx="15">
                  <c:v>0.15285489999999999</c:v>
                </c:pt>
                <c:pt idx="16">
                  <c:v>0.18153469999999999</c:v>
                </c:pt>
                <c:pt idx="17">
                  <c:v>0.23360519999999996</c:v>
                </c:pt>
                <c:pt idx="18">
                  <c:v>0.30061134023985486</c:v>
                </c:pt>
                <c:pt idx="19">
                  <c:v>0.386837184620898</c:v>
                </c:pt>
                <c:pt idx="20">
                  <c:v>0.49779561637968822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8-4511-835F-8091F7868695}"/>
            </c:ext>
          </c:extLst>
        </c:ser>
        <c:ser>
          <c:idx val="3"/>
          <c:order val="3"/>
          <c:tx>
            <c:strRef>
              <c:f>chart!$O$2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chart!$O$3:$O$23</c:f>
              <c:numCache>
                <c:formatCode>0.0000000</c:formatCode>
                <c:ptCount val="21"/>
                <c:pt idx="0">
                  <c:v>5.2333000000000006E-3</c:v>
                </c:pt>
                <c:pt idx="1">
                  <c:v>6.1363999999999985E-3</c:v>
                </c:pt>
                <c:pt idx="2">
                  <c:v>6.911500000000001E-3</c:v>
                </c:pt>
                <c:pt idx="3">
                  <c:v>8.2928999999999989E-3</c:v>
                </c:pt>
                <c:pt idx="4">
                  <c:v>1.0272700000000001E-2</c:v>
                </c:pt>
                <c:pt idx="5">
                  <c:v>1.2652800000000001E-2</c:v>
                </c:pt>
                <c:pt idx="6">
                  <c:v>1.4876899999999998E-2</c:v>
                </c:pt>
                <c:pt idx="7">
                  <c:v>1.6871200000000003E-2</c:v>
                </c:pt>
                <c:pt idx="8">
                  <c:v>2.2235300000000003E-2</c:v>
                </c:pt>
                <c:pt idx="9">
                  <c:v>3.9382899999999998E-2</c:v>
                </c:pt>
                <c:pt idx="10">
                  <c:v>6.1056200000000005E-2</c:v>
                </c:pt>
                <c:pt idx="11">
                  <c:v>7.8772800000000004E-2</c:v>
                </c:pt>
                <c:pt idx="12">
                  <c:v>9.7949400000000006E-2</c:v>
                </c:pt>
                <c:pt idx="13">
                  <c:v>0.11506090000000002</c:v>
                </c:pt>
                <c:pt idx="14">
                  <c:v>0.13257840000000001</c:v>
                </c:pt>
                <c:pt idx="15">
                  <c:v>0.15364149999999999</c:v>
                </c:pt>
                <c:pt idx="16">
                  <c:v>0.17901610000000001</c:v>
                </c:pt>
                <c:pt idx="17">
                  <c:v>0.22968940000000004</c:v>
                </c:pt>
                <c:pt idx="18">
                  <c:v>0.29470656813750279</c:v>
                </c:pt>
                <c:pt idx="19">
                  <c:v>0.37812786007270932</c:v>
                </c:pt>
                <c:pt idx="20">
                  <c:v>0.48516285017595939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8-4511-835F-8091F7868695}"/>
            </c:ext>
          </c:extLst>
        </c:ser>
        <c:ser>
          <c:idx val="4"/>
          <c:order val="4"/>
          <c:tx>
            <c:strRef>
              <c:f>chart!$P$2</c:f>
              <c:strCache>
                <c:ptCount val="1"/>
                <c:pt idx="0">
                  <c:v>sorted-arr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chart!$P$3:$P$23</c:f>
              <c:numCache>
                <c:formatCode>General</c:formatCode>
                <c:ptCount val="21"/>
                <c:pt idx="0">
                  <c:v>5.3732999999999993E-3</c:v>
                </c:pt>
                <c:pt idx="1">
                  <c:v>5.8856999999999989E-3</c:v>
                </c:pt>
                <c:pt idx="2">
                  <c:v>6.2956999999999996E-3</c:v>
                </c:pt>
                <c:pt idx="3">
                  <c:v>6.8852999999999996E-3</c:v>
                </c:pt>
                <c:pt idx="4">
                  <c:v>7.6166999999999997E-3</c:v>
                </c:pt>
                <c:pt idx="5">
                  <c:v>8.502199999999998E-3</c:v>
                </c:pt>
                <c:pt idx="6">
                  <c:v>9.3483000000000004E-3</c:v>
                </c:pt>
                <c:pt idx="7">
                  <c:v>1.0568900000000003E-2</c:v>
                </c:pt>
                <c:pt idx="8">
                  <c:v>1.25001E-2</c:v>
                </c:pt>
                <c:pt idx="9">
                  <c:v>1.4271399999999998E-2</c:v>
                </c:pt>
                <c:pt idx="10">
                  <c:v>1.5611799999999999E-2</c:v>
                </c:pt>
                <c:pt idx="11">
                  <c:v>1.7103399999999998E-2</c:v>
                </c:pt>
                <c:pt idx="12">
                  <c:v>1.8737512110070582E-2</c:v>
                </c:pt>
                <c:pt idx="13" formatCode="0.0000000">
                  <c:v>2.0527752381107954E-2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F8-4511-835F-8091F7868695}"/>
            </c:ext>
          </c:extLst>
        </c:ser>
        <c:ser>
          <c:idx val="5"/>
          <c:order val="5"/>
          <c:tx>
            <c:strRef>
              <c:f>chart!$Q$2</c:f>
              <c:strCache>
                <c:ptCount val="1"/>
                <c:pt idx="0">
                  <c:v>skiplist 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chart!$Q$3:$Q$23</c:f>
              <c:numCache>
                <c:formatCode>General</c:formatCode>
                <c:ptCount val="21"/>
                <c:pt idx="0">
                  <c:v>9.1267000000000015E-3</c:v>
                </c:pt>
                <c:pt idx="1">
                  <c:v>1.1884799999999999E-2</c:v>
                </c:pt>
                <c:pt idx="2">
                  <c:v>1.4178000000000001E-2</c:v>
                </c:pt>
                <c:pt idx="3">
                  <c:v>1.9453399999999999E-2</c:v>
                </c:pt>
                <c:pt idx="4">
                  <c:v>2.6469200000000005E-2</c:v>
                </c:pt>
                <c:pt idx="5">
                  <c:v>3.2200199999999998E-2</c:v>
                </c:pt>
                <c:pt idx="6">
                  <c:v>3.8724899999999993E-2</c:v>
                </c:pt>
                <c:pt idx="7">
                  <c:v>4.40141E-2</c:v>
                </c:pt>
                <c:pt idx="8">
                  <c:v>7.3366600000000004E-2</c:v>
                </c:pt>
                <c:pt idx="9">
                  <c:v>0.1308829</c:v>
                </c:pt>
                <c:pt idx="10">
                  <c:v>0.19373319999999999</c:v>
                </c:pt>
                <c:pt idx="11">
                  <c:v>0.24717120000000001</c:v>
                </c:pt>
                <c:pt idx="12">
                  <c:v>0.30139140000000003</c:v>
                </c:pt>
                <c:pt idx="13">
                  <c:v>0.35327399999999998</c:v>
                </c:pt>
                <c:pt idx="14">
                  <c:v>0.41251359999999992</c:v>
                </c:pt>
                <c:pt idx="15">
                  <c:v>0.50445490000000004</c:v>
                </c:pt>
                <c:pt idx="16">
                  <c:v>0.63357629999999987</c:v>
                </c:pt>
                <c:pt idx="17">
                  <c:v>0.7329021</c:v>
                </c:pt>
                <c:pt idx="18" formatCode="0.0000000">
                  <c:v>0.84779921247750289</c:v>
                </c:pt>
                <c:pt idx="19" formatCode="0.0000000">
                  <c:v>0.98070875315744632</c:v>
                </c:pt>
                <c:pt idx="20" formatCode="0.0000000">
                  <c:v>1.1344545316443719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F8-4511-835F-8091F7868695}"/>
            </c:ext>
          </c:extLst>
        </c:ser>
        <c:ser>
          <c:idx val="6"/>
          <c:order val="6"/>
          <c:tx>
            <c:strRef>
              <c:f>chart!$R$2</c:f>
              <c:strCache>
                <c:ptCount val="1"/>
                <c:pt idx="0">
                  <c:v>skiplist 0.25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chart!$R$3:$R$23</c:f>
              <c:numCache>
                <c:formatCode>General</c:formatCode>
                <c:ptCount val="21"/>
                <c:pt idx="0">
                  <c:v>7.7720999999999997E-3</c:v>
                </c:pt>
                <c:pt idx="1">
                  <c:v>9.2423000000000002E-3</c:v>
                </c:pt>
                <c:pt idx="2">
                  <c:v>1.11647E-2</c:v>
                </c:pt>
                <c:pt idx="3">
                  <c:v>1.4756700000000001E-2</c:v>
                </c:pt>
                <c:pt idx="4">
                  <c:v>1.8632899999999997E-2</c:v>
                </c:pt>
                <c:pt idx="5">
                  <c:v>2.2797099999999997E-2</c:v>
                </c:pt>
                <c:pt idx="6">
                  <c:v>2.6653499999999997E-2</c:v>
                </c:pt>
                <c:pt idx="7">
                  <c:v>3.0959300000000002E-2</c:v>
                </c:pt>
                <c:pt idx="8">
                  <c:v>5.0195799999999999E-2</c:v>
                </c:pt>
                <c:pt idx="9">
                  <c:v>8.3375899999999989E-2</c:v>
                </c:pt>
                <c:pt idx="10">
                  <c:v>0.12084489999999999</c:v>
                </c:pt>
                <c:pt idx="11">
                  <c:v>0.1553755</c:v>
                </c:pt>
                <c:pt idx="12">
                  <c:v>0.18736550000000002</c:v>
                </c:pt>
                <c:pt idx="13">
                  <c:v>0.21972590000000003</c:v>
                </c:pt>
                <c:pt idx="14">
                  <c:v>0.25273730000000005</c:v>
                </c:pt>
                <c:pt idx="15">
                  <c:v>0.30081820000000004</c:v>
                </c:pt>
                <c:pt idx="16">
                  <c:v>0.38127960000000005</c:v>
                </c:pt>
                <c:pt idx="17">
                  <c:v>0.47318509999999997</c:v>
                </c:pt>
                <c:pt idx="18" formatCode="0.0000000">
                  <c:v>0.5872439513207891</c:v>
                </c:pt>
                <c:pt idx="19" formatCode="0.0000000">
                  <c:v>0.72879610613870416</c:v>
                </c:pt>
                <c:pt idx="20" formatCode="0.0000000">
                  <c:v>0.90446868482565879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F8-4511-835F-8091F7868695}"/>
            </c:ext>
          </c:extLst>
        </c:ser>
        <c:ser>
          <c:idx val="7"/>
          <c:order val="7"/>
          <c:tx>
            <c:strRef>
              <c:f>chart!$S$2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chart!$S$3:$S$23</c:f>
              <c:numCache>
                <c:formatCode>General</c:formatCode>
                <c:ptCount val="21"/>
                <c:pt idx="0">
                  <c:v>7.6136999999999993E-3</c:v>
                </c:pt>
                <c:pt idx="1">
                  <c:v>9.0955000000000012E-3</c:v>
                </c:pt>
                <c:pt idx="2">
                  <c:v>1.0765400000000001E-2</c:v>
                </c:pt>
                <c:pt idx="3">
                  <c:v>1.3344100000000001E-2</c:v>
                </c:pt>
                <c:pt idx="4">
                  <c:v>1.6470500000000002E-2</c:v>
                </c:pt>
                <c:pt idx="5">
                  <c:v>1.9706800000000003E-2</c:v>
                </c:pt>
                <c:pt idx="6">
                  <c:v>2.30186E-2</c:v>
                </c:pt>
                <c:pt idx="7">
                  <c:v>2.6505899999999999E-2</c:v>
                </c:pt>
                <c:pt idx="8">
                  <c:v>4.0095899999999997E-2</c:v>
                </c:pt>
                <c:pt idx="9">
                  <c:v>6.8669400000000005E-2</c:v>
                </c:pt>
                <c:pt idx="10">
                  <c:v>9.6615400000000004E-2</c:v>
                </c:pt>
                <c:pt idx="11">
                  <c:v>0.12591859999999999</c:v>
                </c:pt>
                <c:pt idx="12">
                  <c:v>0.14840679999999998</c:v>
                </c:pt>
                <c:pt idx="13">
                  <c:v>0.1744889</c:v>
                </c:pt>
                <c:pt idx="14">
                  <c:v>0.2056383</c:v>
                </c:pt>
                <c:pt idx="15">
                  <c:v>0.24761759999999997</c:v>
                </c:pt>
                <c:pt idx="16">
                  <c:v>0.31645109999999999</c:v>
                </c:pt>
                <c:pt idx="17">
                  <c:v>0.38787459999999996</c:v>
                </c:pt>
                <c:pt idx="18" formatCode="0.0000000">
                  <c:v>0.47541849380570955</c:v>
                </c:pt>
                <c:pt idx="19" formatCode="0.0000000">
                  <c:v>0.58272117909368004</c:v>
                </c:pt>
                <c:pt idx="20" formatCode="0.0000000">
                  <c:v>0.71424224549224036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F8-4511-835F-8091F786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02447"/>
        <c:axId val="453982399"/>
      </c:lineChart>
      <c:catAx>
        <c:axId val="4355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982399"/>
        <c:crosses val="autoZero"/>
        <c:auto val="1"/>
        <c:lblAlgn val="ctr"/>
        <c:lblOffset val="100"/>
        <c:noMultiLvlLbl val="0"/>
      </c:catAx>
      <c:valAx>
        <c:axId val="453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55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(2)'!$B$2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(2)'!$A$3:$A$23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(2)'!$B$3:$B$23</c:f>
              <c:numCache>
                <c:formatCode>0.0000000</c:formatCode>
                <c:ptCount val="21"/>
                <c:pt idx="0">
                  <c:v>8.7199999999999978E-5</c:v>
                </c:pt>
                <c:pt idx="1">
                  <c:v>1.8479999999999999E-4</c:v>
                </c:pt>
                <c:pt idx="2">
                  <c:v>3.9230000000000005E-4</c:v>
                </c:pt>
                <c:pt idx="3">
                  <c:v>8.9199999999999989E-4</c:v>
                </c:pt>
                <c:pt idx="4">
                  <c:v>2.1155999999999996E-3</c:v>
                </c:pt>
                <c:pt idx="5">
                  <c:v>5.0073999999999995E-3</c:v>
                </c:pt>
                <c:pt idx="6">
                  <c:v>1.1415600000000001E-2</c:v>
                </c:pt>
                <c:pt idx="7">
                  <c:v>2.5492500000000001E-2</c:v>
                </c:pt>
                <c:pt idx="8">
                  <c:v>6.6491400000000006E-2</c:v>
                </c:pt>
                <c:pt idx="9">
                  <c:v>0.21712500000000001</c:v>
                </c:pt>
                <c:pt idx="10">
                  <c:v>0.65920580000000006</c:v>
                </c:pt>
                <c:pt idx="11">
                  <c:v>1.7690860000000002</c:v>
                </c:pt>
                <c:pt idx="12">
                  <c:v>7.9672499999999993E-2</c:v>
                </c:pt>
                <c:pt idx="13">
                  <c:v>10.179542999999999</c:v>
                </c:pt>
                <c:pt idx="14">
                  <c:v>23.276990000000001</c:v>
                </c:pt>
                <c:pt idx="15">
                  <c:v>53.048699999999997</c:v>
                </c:pt>
                <c:pt idx="16">
                  <c:v>127.87370000000001</c:v>
                </c:pt>
                <c:pt idx="17">
                  <c:v>320.09319999999997</c:v>
                </c:pt>
                <c:pt idx="18">
                  <c:v>801.25668285378435</c:v>
                </c:pt>
                <c:pt idx="19">
                  <c:v>2005.7041880860013</c:v>
                </c:pt>
                <c:pt idx="20">
                  <c:v>5020.6748676064735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3-4C6A-99E2-5F1B3B3539FA}"/>
            </c:ext>
          </c:extLst>
        </c:ser>
        <c:ser>
          <c:idx val="1"/>
          <c:order val="1"/>
          <c:tx>
            <c:strRef>
              <c:f>'chart (2)'!$C$2</c:f>
              <c:strCache>
                <c:ptCount val="1"/>
                <c:pt idx="0">
                  <c:v>sorted-arr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(2)'!$A$3:$A$23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(2)'!$C$3:$C$23</c:f>
              <c:numCache>
                <c:formatCode>General</c:formatCode>
                <c:ptCount val="21"/>
                <c:pt idx="0">
                  <c:v>1.517E-4</c:v>
                </c:pt>
                <c:pt idx="1">
                  <c:v>5.5099999999999995E-4</c:v>
                </c:pt>
                <c:pt idx="2">
                  <c:v>2.2044E-3</c:v>
                </c:pt>
                <c:pt idx="3">
                  <c:v>8.8033E-3</c:v>
                </c:pt>
                <c:pt idx="4">
                  <c:v>3.3977000000000007E-2</c:v>
                </c:pt>
                <c:pt idx="5">
                  <c:v>0.13488060000000002</c:v>
                </c:pt>
                <c:pt idx="6">
                  <c:v>0.53895499999999996</c:v>
                </c:pt>
                <c:pt idx="7">
                  <c:v>2.163348</c:v>
                </c:pt>
                <c:pt idx="8">
                  <c:v>8.6260900000000014</c:v>
                </c:pt>
                <c:pt idx="9">
                  <c:v>34.500739999999993</c:v>
                </c:pt>
                <c:pt idx="10">
                  <c:v>138.03670000000002</c:v>
                </c:pt>
                <c:pt idx="11">
                  <c:v>552.18359999999996</c:v>
                </c:pt>
                <c:pt idx="12">
                  <c:v>2208.8828921814429</c:v>
                </c:pt>
                <c:pt idx="13" formatCode="0.0000000">
                  <c:v>8836.1255773837838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3-4C6A-99E2-5F1B3B3539FA}"/>
            </c:ext>
          </c:extLst>
        </c:ser>
        <c:ser>
          <c:idx val="2"/>
          <c:order val="2"/>
          <c:tx>
            <c:strRef>
              <c:f>'chart (2)'!$D$2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(2)'!$A$3:$A$23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(2)'!$D$3:$D$23</c:f>
              <c:numCache>
                <c:formatCode>0.0000000</c:formatCode>
                <c:ptCount val="21"/>
                <c:pt idx="0">
                  <c:v>1.4809999999999997E-4</c:v>
                </c:pt>
                <c:pt idx="1">
                  <c:v>3.1189999999999994E-4</c:v>
                </c:pt>
                <c:pt idx="2">
                  <c:v>6.7209999999999991E-4</c:v>
                </c:pt>
                <c:pt idx="3">
                  <c:v>1.5707E-3</c:v>
                </c:pt>
                <c:pt idx="4">
                  <c:v>3.3370000000000006E-3</c:v>
                </c:pt>
                <c:pt idx="5">
                  <c:v>7.5041999999999999E-3</c:v>
                </c:pt>
                <c:pt idx="6">
                  <c:v>1.7069899999999999E-2</c:v>
                </c:pt>
                <c:pt idx="7">
                  <c:v>3.7944899999999997E-2</c:v>
                </c:pt>
                <c:pt idx="8">
                  <c:v>9.1574799999999998E-2</c:v>
                </c:pt>
                <c:pt idx="9">
                  <c:v>0.26232230000000001</c:v>
                </c:pt>
                <c:pt idx="10">
                  <c:v>0.75805519999999982</c:v>
                </c:pt>
                <c:pt idx="11">
                  <c:v>2.0142030000000002</c:v>
                </c:pt>
                <c:pt idx="12">
                  <c:v>5.12324</c:v>
                </c:pt>
                <c:pt idx="13">
                  <c:v>12.376200000000001</c:v>
                </c:pt>
                <c:pt idx="14">
                  <c:v>29.469110000000001</c:v>
                </c:pt>
                <c:pt idx="15">
                  <c:v>68.725670000000008</c:v>
                </c:pt>
                <c:pt idx="16">
                  <c:v>168.41969999999998</c:v>
                </c:pt>
                <c:pt idx="17">
                  <c:v>416.47399999999999</c:v>
                </c:pt>
                <c:pt idx="18">
                  <c:v>1029.8711651665453</c:v>
                </c:pt>
                <c:pt idx="19">
                  <c:v>2546.7006748116273</c:v>
                </c:pt>
                <c:pt idx="20">
                  <c:v>6297.5686148443301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3-4C6A-99E2-5F1B3B35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91792"/>
        <c:axId val="1756715968"/>
      </c:lineChart>
      <c:catAx>
        <c:axId val="17566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715968"/>
        <c:crosses val="autoZero"/>
        <c:auto val="1"/>
        <c:lblAlgn val="ctr"/>
        <c:lblOffset val="100"/>
        <c:noMultiLvlLbl val="0"/>
      </c:catAx>
      <c:valAx>
        <c:axId val="1756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6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(2)'!$G$2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(2)'!$F$3:$F$23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(2)'!$G$3:$G$23</c:f>
              <c:numCache>
                <c:formatCode>0.0000000</c:formatCode>
                <c:ptCount val="21"/>
                <c:pt idx="0">
                  <c:v>5.2100999999999996E-3</c:v>
                </c:pt>
                <c:pt idx="1">
                  <c:v>6.0930000000000003E-3</c:v>
                </c:pt>
                <c:pt idx="2">
                  <c:v>6.8812999999999999E-3</c:v>
                </c:pt>
                <c:pt idx="3">
                  <c:v>8.1993000000000014E-3</c:v>
                </c:pt>
                <c:pt idx="4">
                  <c:v>1.0280600000000001E-2</c:v>
                </c:pt>
                <c:pt idx="5">
                  <c:v>1.2634899999999999E-2</c:v>
                </c:pt>
                <c:pt idx="6">
                  <c:v>1.4798799999999997E-2</c:v>
                </c:pt>
                <c:pt idx="7">
                  <c:v>1.6769299999999997E-2</c:v>
                </c:pt>
                <c:pt idx="8">
                  <c:v>2.1928099999999999E-2</c:v>
                </c:pt>
                <c:pt idx="9">
                  <c:v>3.8982999999999997E-2</c:v>
                </c:pt>
                <c:pt idx="10">
                  <c:v>6.0397300000000008E-2</c:v>
                </c:pt>
                <c:pt idx="11">
                  <c:v>7.9672499999999993E-2</c:v>
                </c:pt>
                <c:pt idx="12">
                  <c:v>9.966019999999999E-2</c:v>
                </c:pt>
                <c:pt idx="13">
                  <c:v>0.11501399999999999</c:v>
                </c:pt>
                <c:pt idx="14">
                  <c:v>0.13215280000000001</c:v>
                </c:pt>
                <c:pt idx="15">
                  <c:v>0.15015209999999996</c:v>
                </c:pt>
                <c:pt idx="16">
                  <c:v>0.18061630000000001</c:v>
                </c:pt>
                <c:pt idx="17">
                  <c:v>0.2264128</c:v>
                </c:pt>
                <c:pt idx="18">
                  <c:v>0.28382131625905299</c:v>
                </c:pt>
                <c:pt idx="19">
                  <c:v>0.35578615503638211</c:v>
                </c:pt>
                <c:pt idx="20">
                  <c:v>0.44599817161032179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5-432F-81B7-3EE1A2955FF6}"/>
            </c:ext>
          </c:extLst>
        </c:ser>
        <c:ser>
          <c:idx val="1"/>
          <c:order val="1"/>
          <c:tx>
            <c:strRef>
              <c:f>'chart (2)'!$H$2</c:f>
              <c:strCache>
                <c:ptCount val="1"/>
                <c:pt idx="0">
                  <c:v>sorted-arr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(2)'!$F$3:$F$23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(2)'!$H$3:$H$23</c:f>
              <c:numCache>
                <c:formatCode>General</c:formatCode>
                <c:ptCount val="21"/>
                <c:pt idx="0">
                  <c:v>5.3732999999999993E-3</c:v>
                </c:pt>
                <c:pt idx="1">
                  <c:v>5.8856999999999989E-3</c:v>
                </c:pt>
                <c:pt idx="2">
                  <c:v>6.2956999999999996E-3</c:v>
                </c:pt>
                <c:pt idx="3">
                  <c:v>6.8852999999999996E-3</c:v>
                </c:pt>
                <c:pt idx="4">
                  <c:v>7.6166999999999997E-3</c:v>
                </c:pt>
                <c:pt idx="5">
                  <c:v>8.502199999999998E-3</c:v>
                </c:pt>
                <c:pt idx="6">
                  <c:v>9.3483000000000004E-3</c:v>
                </c:pt>
                <c:pt idx="7">
                  <c:v>1.0568900000000003E-2</c:v>
                </c:pt>
                <c:pt idx="8">
                  <c:v>1.25001E-2</c:v>
                </c:pt>
                <c:pt idx="9">
                  <c:v>1.4271399999999998E-2</c:v>
                </c:pt>
                <c:pt idx="10">
                  <c:v>1.5611799999999999E-2</c:v>
                </c:pt>
                <c:pt idx="11">
                  <c:v>1.7103399999999998E-2</c:v>
                </c:pt>
                <c:pt idx="12">
                  <c:v>1.8737512110070582E-2</c:v>
                </c:pt>
                <c:pt idx="13" formatCode="0.0000000">
                  <c:v>2.0527752381107954E-2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5-432F-81B7-3EE1A2955FF6}"/>
            </c:ext>
          </c:extLst>
        </c:ser>
        <c:ser>
          <c:idx val="2"/>
          <c:order val="2"/>
          <c:tx>
            <c:strRef>
              <c:f>'chart (2)'!$I$2</c:f>
              <c:strCache>
                <c:ptCount val="1"/>
                <c:pt idx="0">
                  <c:v>skiplist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(2)'!$F$3:$F$23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'chart (2)'!$I$3:$I$23</c:f>
              <c:numCache>
                <c:formatCode>General</c:formatCode>
                <c:ptCount val="21"/>
                <c:pt idx="0">
                  <c:v>7.6136999999999993E-3</c:v>
                </c:pt>
                <c:pt idx="1">
                  <c:v>9.0955000000000012E-3</c:v>
                </c:pt>
                <c:pt idx="2">
                  <c:v>1.0765400000000001E-2</c:v>
                </c:pt>
                <c:pt idx="3">
                  <c:v>1.3344100000000001E-2</c:v>
                </c:pt>
                <c:pt idx="4">
                  <c:v>1.6470500000000002E-2</c:v>
                </c:pt>
                <c:pt idx="5">
                  <c:v>1.9706800000000003E-2</c:v>
                </c:pt>
                <c:pt idx="6">
                  <c:v>2.30186E-2</c:v>
                </c:pt>
                <c:pt idx="7">
                  <c:v>2.6505899999999999E-2</c:v>
                </c:pt>
                <c:pt idx="8">
                  <c:v>4.0095899999999997E-2</c:v>
                </c:pt>
                <c:pt idx="9">
                  <c:v>6.8669400000000005E-2</c:v>
                </c:pt>
                <c:pt idx="10">
                  <c:v>9.6615400000000004E-2</c:v>
                </c:pt>
                <c:pt idx="11">
                  <c:v>0.12591859999999999</c:v>
                </c:pt>
                <c:pt idx="12">
                  <c:v>0.14840679999999998</c:v>
                </c:pt>
                <c:pt idx="13">
                  <c:v>0.1744889</c:v>
                </c:pt>
                <c:pt idx="14">
                  <c:v>0.2056383</c:v>
                </c:pt>
                <c:pt idx="15">
                  <c:v>0.24761759999999997</c:v>
                </c:pt>
                <c:pt idx="16">
                  <c:v>0.31645109999999999</c:v>
                </c:pt>
                <c:pt idx="17">
                  <c:v>0.38787459999999996</c:v>
                </c:pt>
                <c:pt idx="18" formatCode="0.0000000">
                  <c:v>0.47541849380570955</c:v>
                </c:pt>
                <c:pt idx="19" formatCode="0.0000000">
                  <c:v>0.58272117909368004</c:v>
                </c:pt>
                <c:pt idx="20" formatCode="0.0000000">
                  <c:v>0.71424224549224036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5-432F-81B7-3EE1A295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021552"/>
        <c:axId val="1512111360"/>
      </c:lineChart>
      <c:catAx>
        <c:axId val="18270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111360"/>
        <c:crosses val="autoZero"/>
        <c:auto val="1"/>
        <c:lblAlgn val="ctr"/>
        <c:lblOffset val="100"/>
        <c:noMultiLvlLbl val="0"/>
      </c:catAx>
      <c:valAx>
        <c:axId val="1512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0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mmset!$M$4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mmset!$M$5:$M$25</c:f>
              <c:numCache>
                <c:formatCode>0.0000000</c:formatCode>
                <c:ptCount val="21"/>
                <c:pt idx="0">
                  <c:v>7.9800000000000015E-5</c:v>
                </c:pt>
                <c:pt idx="1">
                  <c:v>1.7149999999999999E-4</c:v>
                </c:pt>
                <c:pt idx="2">
                  <c:v>3.7129999999999997E-4</c:v>
                </c:pt>
                <c:pt idx="3">
                  <c:v>8.4230000000000004E-4</c:v>
                </c:pt>
                <c:pt idx="4">
                  <c:v>2.0171999999999998E-3</c:v>
                </c:pt>
                <c:pt idx="5">
                  <c:v>4.7996000000000002E-3</c:v>
                </c:pt>
                <c:pt idx="6">
                  <c:v>1.1075999999999999E-2</c:v>
                </c:pt>
                <c:pt idx="7">
                  <c:v>2.4853900000000002E-2</c:v>
                </c:pt>
                <c:pt idx="8">
                  <c:v>6.2217800000000004E-2</c:v>
                </c:pt>
                <c:pt idx="9">
                  <c:v>0.20582620000000001</c:v>
                </c:pt>
                <c:pt idx="10">
                  <c:v>0.62903880000000001</c:v>
                </c:pt>
                <c:pt idx="11">
                  <c:v>1.732345</c:v>
                </c:pt>
                <c:pt idx="12">
                  <c:v>4.2971050000000002</c:v>
                </c:pt>
                <c:pt idx="13">
                  <c:v>10.083837000000001</c:v>
                </c:pt>
                <c:pt idx="14">
                  <c:v>23.095839999999999</c:v>
                </c:pt>
                <c:pt idx="15">
                  <c:v>52.86571</c:v>
                </c:pt>
                <c:pt idx="16">
                  <c:v>128.17150000000001</c:v>
                </c:pt>
                <c:pt idx="17">
                  <c:v>324.95680000000004</c:v>
                </c:pt>
                <c:pt idx="18">
                  <c:v>824.00225156288377</c:v>
                </c:pt>
                <c:pt idx="19">
                  <c:v>2089.7644840154371</c:v>
                </c:pt>
                <c:pt idx="20">
                  <c:v>5300.6619145000386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4-421B-BF27-D7E67718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512591"/>
        <c:axId val="2045002895"/>
      </c:lineChart>
      <c:catAx>
        <c:axId val="18545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5002895"/>
        <c:crosses val="autoZero"/>
        <c:auto val="1"/>
        <c:lblAlgn val="ctr"/>
        <c:lblOffset val="100"/>
        <c:noMultiLvlLbl val="0"/>
      </c:catAx>
      <c:valAx>
        <c:axId val="20450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451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mmset!$Z$4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mmset!$Z$5:$Z$25</c:f>
              <c:numCache>
                <c:formatCode>0.0000000</c:formatCode>
                <c:ptCount val="21"/>
                <c:pt idx="0">
                  <c:v>5.2214000000000002E-3</c:v>
                </c:pt>
                <c:pt idx="1">
                  <c:v>6.090700000000001E-3</c:v>
                </c:pt>
                <c:pt idx="2">
                  <c:v>6.9062000000000012E-3</c:v>
                </c:pt>
                <c:pt idx="3">
                  <c:v>8.2186000000000013E-3</c:v>
                </c:pt>
                <c:pt idx="4">
                  <c:v>1.0298999999999999E-2</c:v>
                </c:pt>
                <c:pt idx="5">
                  <c:v>1.2678699999999998E-2</c:v>
                </c:pt>
                <c:pt idx="6">
                  <c:v>1.49014E-2</c:v>
                </c:pt>
                <c:pt idx="7">
                  <c:v>1.6915599999999999E-2</c:v>
                </c:pt>
                <c:pt idx="8">
                  <c:v>2.1960700000000007E-2</c:v>
                </c:pt>
                <c:pt idx="9">
                  <c:v>3.7455200000000001E-2</c:v>
                </c:pt>
                <c:pt idx="10">
                  <c:v>5.8370499999999992E-2</c:v>
                </c:pt>
                <c:pt idx="11">
                  <c:v>8.0108800000000008E-2</c:v>
                </c:pt>
                <c:pt idx="12">
                  <c:v>9.9153399999999989E-2</c:v>
                </c:pt>
                <c:pt idx="13">
                  <c:v>0.11537990000000001</c:v>
                </c:pt>
                <c:pt idx="14">
                  <c:v>0.13283540000000002</c:v>
                </c:pt>
                <c:pt idx="15">
                  <c:v>0.1512136</c:v>
                </c:pt>
                <c:pt idx="16">
                  <c:v>0.18071219999999999</c:v>
                </c:pt>
                <c:pt idx="17">
                  <c:v>0.23097750000000006</c:v>
                </c:pt>
                <c:pt idx="18">
                  <c:v>0.29540752706093681</c:v>
                </c:pt>
                <c:pt idx="19">
                  <c:v>0.3780305123501233</c:v>
                </c:pt>
                <c:pt idx="20">
                  <c:v>0.48402759821635444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D48-ABC0-4040B455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63743"/>
        <c:axId val="2107354255"/>
      </c:lineChart>
      <c:catAx>
        <c:axId val="21088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7354255"/>
        <c:crosses val="autoZero"/>
        <c:auto val="1"/>
        <c:lblAlgn val="ctr"/>
        <c:lblOffset val="100"/>
        <c:noMultiLvlLbl val="0"/>
      </c:catAx>
      <c:valAx>
        <c:axId val="2107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8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mmap!$M$4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mmap!$M$5:$M$25</c:f>
              <c:numCache>
                <c:formatCode>General</c:formatCode>
                <c:ptCount val="21"/>
                <c:pt idx="0">
                  <c:v>7.7699999999999991E-5</c:v>
                </c:pt>
                <c:pt idx="1">
                  <c:v>1.6470000000000002E-4</c:v>
                </c:pt>
                <c:pt idx="2">
                  <c:v>3.5820000000000003E-4</c:v>
                </c:pt>
                <c:pt idx="3">
                  <c:v>8.1329999999999998E-4</c:v>
                </c:pt>
                <c:pt idx="4">
                  <c:v>1.9474000000000002E-3</c:v>
                </c:pt>
                <c:pt idx="5">
                  <c:v>4.6616000000000001E-3</c:v>
                </c:pt>
                <c:pt idx="6">
                  <c:v>1.0747200000000002E-2</c:v>
                </c:pt>
                <c:pt idx="7">
                  <c:v>2.4112300000000003E-2</c:v>
                </c:pt>
                <c:pt idx="8">
                  <c:v>6.2349099999999991E-2</c:v>
                </c:pt>
                <c:pt idx="9">
                  <c:v>0.20992190000000002</c:v>
                </c:pt>
                <c:pt idx="10">
                  <c:v>0.64718060000000011</c:v>
                </c:pt>
                <c:pt idx="11">
                  <c:v>1.7274850000000002</c:v>
                </c:pt>
                <c:pt idx="12">
                  <c:v>4.2756829999999999</c:v>
                </c:pt>
                <c:pt idx="13">
                  <c:v>10.066696</c:v>
                </c:pt>
                <c:pt idx="14">
                  <c:v>23.040479999999999</c:v>
                </c:pt>
                <c:pt idx="15">
                  <c:v>52.628259999999997</c:v>
                </c:pt>
                <c:pt idx="16">
                  <c:v>127.3287</c:v>
                </c:pt>
                <c:pt idx="17">
                  <c:v>323.42769999999996</c:v>
                </c:pt>
                <c:pt idx="18">
                  <c:v>821.70663536010636</c:v>
                </c:pt>
                <c:pt idx="19">
                  <c:v>2088.0523823600624</c:v>
                </c:pt>
                <c:pt idx="20">
                  <c:v>5306.9800909103942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6-43A5-91B1-AB184908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99327"/>
        <c:axId val="684421631"/>
      </c:lineChart>
      <c:catAx>
        <c:axId val="6859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4421631"/>
        <c:crosses val="autoZero"/>
        <c:auto val="1"/>
        <c:lblAlgn val="ctr"/>
        <c:lblOffset val="100"/>
        <c:noMultiLvlLbl val="0"/>
      </c:catAx>
      <c:valAx>
        <c:axId val="6844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59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mmap!$Z$4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mmap!$Z$5:$Z$25</c:f>
              <c:numCache>
                <c:formatCode>General</c:formatCode>
                <c:ptCount val="21"/>
                <c:pt idx="0">
                  <c:v>5.2615000000000006E-3</c:v>
                </c:pt>
                <c:pt idx="1">
                  <c:v>6.1362000000000005E-3</c:v>
                </c:pt>
                <c:pt idx="2">
                  <c:v>6.9654999999999995E-3</c:v>
                </c:pt>
                <c:pt idx="3">
                  <c:v>8.2053000000000004E-3</c:v>
                </c:pt>
                <c:pt idx="4">
                  <c:v>1.0289300000000001E-2</c:v>
                </c:pt>
                <c:pt idx="5">
                  <c:v>1.26608E-2</c:v>
                </c:pt>
                <c:pt idx="6">
                  <c:v>1.4892900000000001E-2</c:v>
                </c:pt>
                <c:pt idx="7">
                  <c:v>1.68716E-2</c:v>
                </c:pt>
                <c:pt idx="8">
                  <c:v>2.3487299999999999E-2</c:v>
                </c:pt>
                <c:pt idx="9">
                  <c:v>3.8852599999999994E-2</c:v>
                </c:pt>
                <c:pt idx="10">
                  <c:v>6.0910299999999994E-2</c:v>
                </c:pt>
                <c:pt idx="11">
                  <c:v>7.9767400000000002E-2</c:v>
                </c:pt>
                <c:pt idx="12">
                  <c:v>9.7111699999999995E-2</c:v>
                </c:pt>
                <c:pt idx="13">
                  <c:v>0.11630289999999999</c:v>
                </c:pt>
                <c:pt idx="14">
                  <c:v>0.13220790000000002</c:v>
                </c:pt>
                <c:pt idx="15">
                  <c:v>0.15285489999999999</c:v>
                </c:pt>
                <c:pt idx="16">
                  <c:v>0.18153469999999999</c:v>
                </c:pt>
                <c:pt idx="17">
                  <c:v>0.23360519999999996</c:v>
                </c:pt>
                <c:pt idx="18">
                  <c:v>0.30113323443025158</c:v>
                </c:pt>
                <c:pt idx="19">
                  <c:v>0.38885749616099619</c:v>
                </c:pt>
                <c:pt idx="20">
                  <c:v>0.50301313744222642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6F8-A0B0-8A3DD5ED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58831"/>
        <c:axId val="489034287"/>
      </c:lineChart>
      <c:catAx>
        <c:axId val="6872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9034287"/>
        <c:crosses val="autoZero"/>
        <c:auto val="1"/>
        <c:lblAlgn val="ctr"/>
        <c:lblOffset val="100"/>
        <c:noMultiLvlLbl val="0"/>
      </c:catAx>
      <c:valAx>
        <c:axId val="4890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25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sarr!$M$4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sarr!$M$5:$M$16</c:f>
              <c:numCache>
                <c:formatCode>General</c:formatCode>
                <c:ptCount val="12"/>
                <c:pt idx="0">
                  <c:v>1.5169999999999997E-4</c:v>
                </c:pt>
                <c:pt idx="1">
                  <c:v>5.5099999999999995E-4</c:v>
                </c:pt>
                <c:pt idx="2">
                  <c:v>2.2044E-3</c:v>
                </c:pt>
                <c:pt idx="3">
                  <c:v>8.8033E-3</c:v>
                </c:pt>
                <c:pt idx="4">
                  <c:v>3.3977000000000007E-2</c:v>
                </c:pt>
                <c:pt idx="5">
                  <c:v>0.13488060000000002</c:v>
                </c:pt>
                <c:pt idx="6">
                  <c:v>0.53895499999999996</c:v>
                </c:pt>
                <c:pt idx="7">
                  <c:v>2.163348</c:v>
                </c:pt>
                <c:pt idx="8">
                  <c:v>8.6260900000000014</c:v>
                </c:pt>
                <c:pt idx="9">
                  <c:v>34.500739999999993</c:v>
                </c:pt>
                <c:pt idx="10">
                  <c:v>138.03670000000002</c:v>
                </c:pt>
                <c:pt idx="11">
                  <c:v>552.18360000000007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6-4281-9399-FF4BF421E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46319"/>
        <c:axId val="1991136239"/>
      </c:lineChart>
      <c:catAx>
        <c:axId val="198964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1136239"/>
        <c:crosses val="autoZero"/>
        <c:auto val="1"/>
        <c:lblAlgn val="ctr"/>
        <c:lblOffset val="100"/>
        <c:noMultiLvlLbl val="0"/>
      </c:catAx>
      <c:valAx>
        <c:axId val="19911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964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188258</xdr:rowOff>
    </xdr:from>
    <xdr:to>
      <xdr:col>9</xdr:col>
      <xdr:colOff>0</xdr:colOff>
      <xdr:row>38</xdr:row>
      <xdr:rowOff>188258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D5024C9-21CB-4F68-8CF8-F546ADBFE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762000</xdr:colOff>
      <xdr:row>38</xdr:row>
      <xdr:rowOff>143434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F50ECD-9C6A-4A4C-B44B-EF96CD7EC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15</xdr:row>
      <xdr:rowOff>156210</xdr:rowOff>
    </xdr:from>
    <xdr:to>
      <xdr:col>18</xdr:col>
      <xdr:colOff>251460</xdr:colOff>
      <xdr:row>30</xdr:row>
      <xdr:rowOff>41910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9A5C84A-5E2F-4346-AE4C-37529C78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0</xdr:row>
      <xdr:rowOff>125730</xdr:rowOff>
    </xdr:from>
    <xdr:to>
      <xdr:col>18</xdr:col>
      <xdr:colOff>186690</xdr:colOff>
      <xdr:row>15</xdr:row>
      <xdr:rowOff>11430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6258C93-3518-4BA9-A9AA-943B2BDA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237564</xdr:colOff>
      <xdr:row>26</xdr:row>
      <xdr:rowOff>89647</xdr:rowOff>
    </xdr:from>
    <xdr:to>
      <xdr:col>9</xdr:col>
      <xdr:colOff>434787</xdr:colOff>
      <xdr:row>41</xdr:row>
      <xdr:rowOff>8965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C42B2F-4981-4529-A54C-38F717DC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515471</xdr:colOff>
      <xdr:row>26</xdr:row>
      <xdr:rowOff>89646</xdr:rowOff>
    </xdr:from>
    <xdr:to>
      <xdr:col>20</xdr:col>
      <xdr:colOff>425824</xdr:colOff>
      <xdr:row>41</xdr:row>
      <xdr:rowOff>8964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B4FC8D-D7D6-46B8-98C9-E3E3D287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247245</xdr:colOff>
      <xdr:row>26</xdr:row>
      <xdr:rowOff>164559</xdr:rowOff>
    </xdr:from>
    <xdr:to>
      <xdr:col>9</xdr:col>
      <xdr:colOff>409372</xdr:colOff>
      <xdr:row>40</xdr:row>
      <xdr:rowOff>184015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6E2BF0-95E0-40F7-A43D-E5D21EAD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385053</xdr:colOff>
      <xdr:row>26</xdr:row>
      <xdr:rowOff>148346</xdr:rowOff>
    </xdr:from>
    <xdr:to>
      <xdr:col>18</xdr:col>
      <xdr:colOff>247245</xdr:colOff>
      <xdr:row>40</xdr:row>
      <xdr:rowOff>167802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3CB0C25-8AA7-46B7-A7C0-04F81301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224118</xdr:colOff>
      <xdr:row>27</xdr:row>
      <xdr:rowOff>17930</xdr:rowOff>
    </xdr:from>
    <xdr:to>
      <xdr:col>9</xdr:col>
      <xdr:colOff>421341</xdr:colOff>
      <xdr:row>41</xdr:row>
      <xdr:rowOff>125507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A94EF99-84F2-4193-AD31-9178E1253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264458</xdr:colOff>
      <xdr:row>27</xdr:row>
      <xdr:rowOff>8964</xdr:rowOff>
    </xdr:from>
    <xdr:to>
      <xdr:col>22</xdr:col>
      <xdr:colOff>461682</xdr:colOff>
      <xdr:row>41</xdr:row>
      <xdr:rowOff>116541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8A4AE68-7491-478B-AE20-0EF9BF54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3E52-4DF5-4A3A-B06D-A46CFFCDF880}">
  <dimension ref="A1:S23"/>
  <sheetViews>
    <sheetView topLeftCell="A13" zoomScale="85" zoomScaleNormal="85" workbookViewId="0">
      <selection activeCell="M21" sqref="M21"/>
    </sheetView>
  </sheetViews>
  <sheetFormatPr defaultRowHeight="15" x14ac:dyDescent="0.3"/>
  <cols>
    <col min="2" max="2" width="13.375" bestFit="1" customWidth="1"/>
    <col min="3" max="3" width="13.375" customWidth="1"/>
    <col min="4" max="4" width="13.375" bestFit="1" customWidth="1"/>
    <col min="5" max="5" width="13.375" customWidth="1"/>
    <col min="6" max="6" width="10" customWidth="1"/>
    <col min="7" max="9" width="15.75" bestFit="1" customWidth="1"/>
    <col min="10" max="10" width="1.75" customWidth="1"/>
    <col min="12" max="12" width="12.75" bestFit="1" customWidth="1"/>
    <col min="13" max="13" width="12.75" customWidth="1"/>
    <col min="14" max="14" width="12.75" bestFit="1" customWidth="1"/>
    <col min="15" max="15" width="12.75" customWidth="1"/>
    <col min="16" max="16" width="12.75" bestFit="1" customWidth="1"/>
    <col min="17" max="17" width="12.375" bestFit="1" customWidth="1"/>
    <col min="18" max="18" width="13.125" bestFit="1" customWidth="1"/>
    <col min="19" max="19" width="12.375" bestFit="1" customWidth="1"/>
    <col min="20" max="20" width="1" customWidth="1"/>
  </cols>
  <sheetData>
    <row r="1" spans="1:19" x14ac:dyDescent="0.3">
      <c r="B1" s="28" t="s">
        <v>6</v>
      </c>
      <c r="C1" s="28"/>
      <c r="D1" s="28"/>
      <c r="E1" s="28"/>
      <c r="F1" s="28"/>
      <c r="G1" s="26"/>
      <c r="H1" s="26"/>
      <c r="I1" s="26"/>
      <c r="L1" s="28" t="s">
        <v>10</v>
      </c>
      <c r="M1" s="28"/>
      <c r="N1" s="28"/>
      <c r="O1" s="28"/>
      <c r="P1" s="28"/>
      <c r="Q1" s="26"/>
      <c r="R1" s="26"/>
      <c r="S1" s="26"/>
    </row>
    <row r="2" spans="1:19" x14ac:dyDescent="0.3">
      <c r="A2" s="19" t="s">
        <v>0</v>
      </c>
      <c r="B2" s="19" t="s">
        <v>7</v>
      </c>
      <c r="C2" s="19" t="s">
        <v>14</v>
      </c>
      <c r="D2" s="19" t="s">
        <v>8</v>
      </c>
      <c r="E2" s="19" t="s">
        <v>15</v>
      </c>
      <c r="F2" s="19" t="s">
        <v>9</v>
      </c>
      <c r="G2" s="19" t="s">
        <v>16</v>
      </c>
      <c r="H2" s="19" t="s">
        <v>17</v>
      </c>
      <c r="I2" s="19" t="s">
        <v>18</v>
      </c>
      <c r="K2" s="19" t="s">
        <v>0</v>
      </c>
      <c r="L2" s="19" t="s">
        <v>7</v>
      </c>
      <c r="M2" s="19" t="s">
        <v>14</v>
      </c>
      <c r="N2" s="19" t="s">
        <v>8</v>
      </c>
      <c r="O2" s="19" t="s">
        <v>15</v>
      </c>
      <c r="P2" s="19" t="s">
        <v>9</v>
      </c>
      <c r="Q2" s="19" t="s">
        <v>16</v>
      </c>
      <c r="R2" s="19" t="s">
        <v>17</v>
      </c>
      <c r="S2" s="19" t="s">
        <v>18</v>
      </c>
    </row>
    <row r="3" spans="1:19" x14ac:dyDescent="0.3">
      <c r="A3" s="19">
        <v>10</v>
      </c>
      <c r="B3" s="20">
        <v>7.9800000000000015E-5</v>
      </c>
      <c r="C3" s="20">
        <v>8.7199999999999978E-5</v>
      </c>
      <c r="D3" s="20">
        <v>7.7699999999999991E-5</v>
      </c>
      <c r="E3" s="20">
        <v>8.3700000000000002E-5</v>
      </c>
      <c r="F3">
        <v>1.517E-4</v>
      </c>
      <c r="G3">
        <v>1.26E-4</v>
      </c>
      <c r="H3">
        <v>1.2740000000000001E-4</v>
      </c>
      <c r="I3" s="20">
        <v>1.4809999999999997E-4</v>
      </c>
      <c r="K3" s="19">
        <v>10</v>
      </c>
      <c r="L3" s="20">
        <v>5.2214000000000002E-3</v>
      </c>
      <c r="M3" s="20">
        <v>5.2100999999999996E-3</v>
      </c>
      <c r="N3" s="20">
        <v>5.2615000000000006E-3</v>
      </c>
      <c r="O3" s="20">
        <v>5.2333000000000006E-3</v>
      </c>
      <c r="P3">
        <v>5.3732999999999993E-3</v>
      </c>
      <c r="Q3">
        <v>9.1267000000000015E-3</v>
      </c>
      <c r="R3">
        <v>7.7720999999999997E-3</v>
      </c>
      <c r="S3">
        <v>7.6136999999999993E-3</v>
      </c>
    </row>
    <row r="4" spans="1:19" x14ac:dyDescent="0.3">
      <c r="A4" s="19">
        <v>11</v>
      </c>
      <c r="B4" s="20">
        <v>1.7149999999999999E-4</v>
      </c>
      <c r="C4" s="20">
        <v>1.8479999999999999E-4</v>
      </c>
      <c r="D4" s="20">
        <v>1.6470000000000002E-4</v>
      </c>
      <c r="E4" s="20">
        <v>1.761E-4</v>
      </c>
      <c r="F4">
        <v>5.5099999999999995E-4</v>
      </c>
      <c r="G4">
        <v>2.9250000000000006E-4</v>
      </c>
      <c r="H4">
        <v>2.7360000000000004E-4</v>
      </c>
      <c r="I4" s="20">
        <v>3.1189999999999994E-4</v>
      </c>
      <c r="K4" s="19">
        <v>11</v>
      </c>
      <c r="L4" s="20">
        <v>6.090700000000001E-3</v>
      </c>
      <c r="M4" s="20">
        <v>6.0930000000000003E-3</v>
      </c>
      <c r="N4" s="20">
        <v>6.1362000000000005E-3</v>
      </c>
      <c r="O4" s="20">
        <v>6.1363999999999985E-3</v>
      </c>
      <c r="P4">
        <v>5.8856999999999989E-3</v>
      </c>
      <c r="Q4">
        <v>1.1884799999999999E-2</v>
      </c>
      <c r="R4">
        <v>9.2423000000000002E-3</v>
      </c>
      <c r="S4">
        <v>9.0955000000000012E-3</v>
      </c>
    </row>
    <row r="5" spans="1:19" x14ac:dyDescent="0.3">
      <c r="A5" s="19">
        <v>12</v>
      </c>
      <c r="B5" s="20">
        <v>3.7129999999999997E-4</v>
      </c>
      <c r="C5" s="20">
        <v>3.9230000000000005E-4</v>
      </c>
      <c r="D5" s="20">
        <v>3.5820000000000003E-4</v>
      </c>
      <c r="E5" s="20">
        <v>3.746E-4</v>
      </c>
      <c r="F5">
        <v>2.2044E-3</v>
      </c>
      <c r="G5">
        <v>6.6749999999999991E-4</v>
      </c>
      <c r="H5">
        <v>6.0760000000000002E-4</v>
      </c>
      <c r="I5" s="20">
        <v>6.7209999999999991E-4</v>
      </c>
      <c r="K5" s="19">
        <v>12</v>
      </c>
      <c r="L5" s="20">
        <v>6.9062000000000012E-3</v>
      </c>
      <c r="M5" s="20">
        <v>6.8812999999999999E-3</v>
      </c>
      <c r="N5" s="20">
        <v>6.9654999999999995E-3</v>
      </c>
      <c r="O5" s="20">
        <v>6.911500000000001E-3</v>
      </c>
      <c r="P5">
        <v>6.2956999999999996E-3</v>
      </c>
      <c r="Q5">
        <v>1.4178000000000001E-2</v>
      </c>
      <c r="R5">
        <v>1.11647E-2</v>
      </c>
      <c r="S5">
        <v>1.0765400000000001E-2</v>
      </c>
    </row>
    <row r="6" spans="1:19" x14ac:dyDescent="0.3">
      <c r="A6" s="19">
        <v>13</v>
      </c>
      <c r="B6" s="20">
        <v>8.4230000000000004E-4</v>
      </c>
      <c r="C6" s="20">
        <v>8.9199999999999989E-4</v>
      </c>
      <c r="D6" s="20">
        <v>8.1329999999999998E-4</v>
      </c>
      <c r="E6" s="20">
        <v>8.5559999999999998E-4</v>
      </c>
      <c r="F6">
        <v>8.8033E-3</v>
      </c>
      <c r="G6">
        <v>1.5917000000000001E-3</v>
      </c>
      <c r="H6">
        <v>1.3941000000000001E-3</v>
      </c>
      <c r="I6" s="20">
        <v>1.5707E-3</v>
      </c>
      <c r="K6" s="19">
        <v>13</v>
      </c>
      <c r="L6" s="20">
        <v>8.2186000000000013E-3</v>
      </c>
      <c r="M6" s="20">
        <v>8.1993000000000014E-3</v>
      </c>
      <c r="N6" s="20">
        <v>8.2053000000000004E-3</v>
      </c>
      <c r="O6" s="20">
        <v>8.2928999999999989E-3</v>
      </c>
      <c r="P6">
        <v>6.8852999999999996E-3</v>
      </c>
      <c r="Q6">
        <v>1.9453399999999999E-2</v>
      </c>
      <c r="R6">
        <v>1.4756700000000001E-2</v>
      </c>
      <c r="S6">
        <v>1.3344100000000001E-2</v>
      </c>
    </row>
    <row r="7" spans="1:19" x14ac:dyDescent="0.3">
      <c r="A7" s="19">
        <v>14</v>
      </c>
      <c r="B7" s="20">
        <v>2.0171999999999998E-3</v>
      </c>
      <c r="C7" s="20">
        <v>2.1155999999999996E-3</v>
      </c>
      <c r="D7" s="20">
        <v>1.9474000000000002E-3</v>
      </c>
      <c r="E7" s="20">
        <v>2.0224999999999996E-3</v>
      </c>
      <c r="F7">
        <v>3.3977000000000007E-2</v>
      </c>
      <c r="G7">
        <v>3.9506999999999997E-3</v>
      </c>
      <c r="H7">
        <v>3.2522000000000002E-3</v>
      </c>
      <c r="I7" s="20">
        <v>3.3370000000000006E-3</v>
      </c>
      <c r="K7" s="19">
        <v>14</v>
      </c>
      <c r="L7" s="20">
        <v>1.0298999999999999E-2</v>
      </c>
      <c r="M7" s="20">
        <v>1.0280600000000001E-2</v>
      </c>
      <c r="N7" s="20">
        <v>1.0289300000000001E-2</v>
      </c>
      <c r="O7" s="20">
        <v>1.0272700000000001E-2</v>
      </c>
      <c r="P7">
        <v>7.6166999999999997E-3</v>
      </c>
      <c r="Q7">
        <v>2.6469200000000005E-2</v>
      </c>
      <c r="R7">
        <v>1.8632899999999997E-2</v>
      </c>
      <c r="S7">
        <v>1.6470500000000002E-2</v>
      </c>
    </row>
    <row r="8" spans="1:19" x14ac:dyDescent="0.3">
      <c r="A8" s="19">
        <v>15</v>
      </c>
      <c r="B8" s="20">
        <v>4.7996000000000002E-3</v>
      </c>
      <c r="C8" s="20">
        <v>5.0073999999999995E-3</v>
      </c>
      <c r="D8" s="20">
        <v>4.6616000000000001E-3</v>
      </c>
      <c r="E8" s="20">
        <v>4.7935000000000009E-3</v>
      </c>
      <c r="F8">
        <v>0.13488060000000002</v>
      </c>
      <c r="G8">
        <v>9.7567000000000018E-3</v>
      </c>
      <c r="H8">
        <v>7.6414999999999999E-3</v>
      </c>
      <c r="I8" s="20">
        <v>7.5041999999999999E-3</v>
      </c>
      <c r="K8" s="19">
        <v>15</v>
      </c>
      <c r="L8" s="20">
        <v>1.2678699999999998E-2</v>
      </c>
      <c r="M8" s="20">
        <v>1.2634899999999999E-2</v>
      </c>
      <c r="N8" s="20">
        <v>1.26608E-2</v>
      </c>
      <c r="O8" s="20">
        <v>1.2652800000000001E-2</v>
      </c>
      <c r="P8">
        <v>8.502199999999998E-3</v>
      </c>
      <c r="Q8">
        <v>3.2200199999999998E-2</v>
      </c>
      <c r="R8">
        <v>2.2797099999999997E-2</v>
      </c>
      <c r="S8">
        <v>1.9706800000000003E-2</v>
      </c>
    </row>
    <row r="9" spans="1:19" x14ac:dyDescent="0.3">
      <c r="A9" s="19">
        <v>16</v>
      </c>
      <c r="B9" s="20">
        <v>1.1075999999999999E-2</v>
      </c>
      <c r="C9" s="20">
        <v>1.1415600000000001E-2</v>
      </c>
      <c r="D9" s="20">
        <v>1.0747200000000002E-2</v>
      </c>
      <c r="E9" s="20">
        <v>1.10101E-2</v>
      </c>
      <c r="F9">
        <v>0.53895499999999996</v>
      </c>
      <c r="G9">
        <v>2.3006199999999997E-2</v>
      </c>
      <c r="H9">
        <v>1.7782700000000002E-2</v>
      </c>
      <c r="I9" s="20">
        <v>1.7069899999999999E-2</v>
      </c>
      <c r="K9" s="19">
        <v>16</v>
      </c>
      <c r="L9" s="20">
        <v>1.49014E-2</v>
      </c>
      <c r="M9" s="20">
        <v>1.4798799999999997E-2</v>
      </c>
      <c r="N9" s="20">
        <v>1.4892900000000001E-2</v>
      </c>
      <c r="O9" s="20">
        <v>1.4876899999999998E-2</v>
      </c>
      <c r="P9">
        <v>9.3483000000000004E-3</v>
      </c>
      <c r="Q9">
        <v>3.8724899999999993E-2</v>
      </c>
      <c r="R9">
        <v>2.6653499999999997E-2</v>
      </c>
      <c r="S9">
        <v>2.30186E-2</v>
      </c>
    </row>
    <row r="10" spans="1:19" x14ac:dyDescent="0.3">
      <c r="A10" s="19">
        <v>17</v>
      </c>
      <c r="B10" s="20">
        <v>2.4853900000000002E-2</v>
      </c>
      <c r="C10" s="20">
        <v>2.5492500000000001E-2</v>
      </c>
      <c r="D10" s="20">
        <v>2.4112300000000003E-2</v>
      </c>
      <c r="E10" s="20">
        <v>1.4876899999999998E-2</v>
      </c>
      <c r="F10">
        <v>2.163348</v>
      </c>
      <c r="G10">
        <v>5.4197599999999999E-2</v>
      </c>
      <c r="H10">
        <v>4.0698999999999999E-2</v>
      </c>
      <c r="I10" s="20">
        <v>3.7944899999999997E-2</v>
      </c>
      <c r="K10" s="19">
        <v>17</v>
      </c>
      <c r="L10" s="20">
        <v>1.6915599999999999E-2</v>
      </c>
      <c r="M10" s="20">
        <v>1.6769299999999997E-2</v>
      </c>
      <c r="N10" s="20">
        <v>1.68716E-2</v>
      </c>
      <c r="O10" s="20">
        <v>1.6871200000000003E-2</v>
      </c>
      <c r="P10">
        <v>1.0568900000000003E-2</v>
      </c>
      <c r="Q10">
        <v>4.40141E-2</v>
      </c>
      <c r="R10">
        <v>3.0959300000000002E-2</v>
      </c>
      <c r="S10">
        <v>2.6505899999999999E-2</v>
      </c>
    </row>
    <row r="11" spans="1:19" x14ac:dyDescent="0.3">
      <c r="A11" s="19">
        <v>18</v>
      </c>
      <c r="B11" s="20">
        <v>6.2217800000000004E-2</v>
      </c>
      <c r="C11" s="20">
        <v>6.6491400000000006E-2</v>
      </c>
      <c r="D11" s="20">
        <v>6.2349099999999991E-2</v>
      </c>
      <c r="E11" s="20">
        <v>6.2050400000000006E-2</v>
      </c>
      <c r="F11">
        <v>8.6260900000000014</v>
      </c>
      <c r="G11">
        <v>0.14112249999999998</v>
      </c>
      <c r="H11">
        <v>0.103993</v>
      </c>
      <c r="I11" s="20">
        <v>9.1574799999999998E-2</v>
      </c>
      <c r="K11" s="19">
        <v>18</v>
      </c>
      <c r="L11" s="20">
        <v>2.1960700000000007E-2</v>
      </c>
      <c r="M11" s="20">
        <v>2.1928099999999999E-2</v>
      </c>
      <c r="N11" s="20">
        <v>2.3487299999999999E-2</v>
      </c>
      <c r="O11" s="20">
        <v>2.2235300000000003E-2</v>
      </c>
      <c r="P11">
        <v>1.25001E-2</v>
      </c>
      <c r="Q11">
        <v>7.3366600000000004E-2</v>
      </c>
      <c r="R11">
        <v>5.0195799999999999E-2</v>
      </c>
      <c r="S11">
        <v>4.0095899999999997E-2</v>
      </c>
    </row>
    <row r="12" spans="1:19" x14ac:dyDescent="0.3">
      <c r="A12" s="19">
        <v>19</v>
      </c>
      <c r="B12" s="20">
        <v>0.20582620000000001</v>
      </c>
      <c r="C12" s="20">
        <v>0.21712500000000001</v>
      </c>
      <c r="D12" s="20">
        <v>0.20992190000000002</v>
      </c>
      <c r="E12" s="20">
        <v>0.21239740000000001</v>
      </c>
      <c r="F12">
        <v>34.500739999999993</v>
      </c>
      <c r="G12">
        <v>0.43665159999999997</v>
      </c>
      <c r="H12">
        <v>0.30122160000000003</v>
      </c>
      <c r="I12" s="20">
        <v>0.26232230000000001</v>
      </c>
      <c r="K12" s="19">
        <v>19</v>
      </c>
      <c r="L12" s="20">
        <v>3.7455200000000001E-2</v>
      </c>
      <c r="M12" s="20">
        <v>3.8982999999999997E-2</v>
      </c>
      <c r="N12" s="20">
        <v>3.8852599999999994E-2</v>
      </c>
      <c r="O12" s="20">
        <v>3.9382899999999998E-2</v>
      </c>
      <c r="P12">
        <v>1.4271399999999998E-2</v>
      </c>
      <c r="Q12">
        <v>0.1308829</v>
      </c>
      <c r="R12">
        <v>8.3375899999999989E-2</v>
      </c>
      <c r="S12">
        <v>6.8669400000000005E-2</v>
      </c>
    </row>
    <row r="13" spans="1:19" x14ac:dyDescent="0.3">
      <c r="A13" s="19">
        <v>20</v>
      </c>
      <c r="B13" s="20">
        <v>0.62903880000000001</v>
      </c>
      <c r="C13" s="20">
        <v>0.65920580000000006</v>
      </c>
      <c r="D13" s="20">
        <v>0.64718060000000011</v>
      </c>
      <c r="E13" s="20">
        <v>0.65048070000000002</v>
      </c>
      <c r="F13">
        <v>138.03670000000002</v>
      </c>
      <c r="G13">
        <v>1.3022199999999999</v>
      </c>
      <c r="H13">
        <v>0.87135150000000006</v>
      </c>
      <c r="I13" s="20">
        <v>0.75805519999999982</v>
      </c>
      <c r="K13" s="19">
        <v>20</v>
      </c>
      <c r="L13" s="20">
        <v>5.8370499999999992E-2</v>
      </c>
      <c r="M13" s="20">
        <v>6.0397300000000008E-2</v>
      </c>
      <c r="N13" s="20">
        <v>6.0910299999999994E-2</v>
      </c>
      <c r="O13" s="20">
        <v>6.1056200000000005E-2</v>
      </c>
      <c r="P13">
        <v>1.5611799999999999E-2</v>
      </c>
      <c r="Q13">
        <v>0.19373319999999999</v>
      </c>
      <c r="R13">
        <v>0.12084489999999999</v>
      </c>
      <c r="S13">
        <v>9.6615400000000004E-2</v>
      </c>
    </row>
    <row r="14" spans="1:19" x14ac:dyDescent="0.3">
      <c r="A14" s="19">
        <v>21</v>
      </c>
      <c r="B14" s="20">
        <v>1.732345</v>
      </c>
      <c r="C14" s="20">
        <v>1.7690860000000002</v>
      </c>
      <c r="D14" s="20">
        <v>1.7274850000000002</v>
      </c>
      <c r="E14" s="20">
        <v>1.7472669999999997</v>
      </c>
      <c r="F14">
        <v>552.18359999999996</v>
      </c>
      <c r="G14">
        <v>3.8116120000000002</v>
      </c>
      <c r="H14">
        <v>2.3874179999999998</v>
      </c>
      <c r="I14" s="20">
        <v>2.0142030000000002</v>
      </c>
      <c r="K14" s="19">
        <v>21</v>
      </c>
      <c r="L14" s="20">
        <v>8.0108800000000008E-2</v>
      </c>
      <c r="M14" s="20">
        <v>7.9672499999999993E-2</v>
      </c>
      <c r="N14" s="20">
        <v>7.9767400000000002E-2</v>
      </c>
      <c r="O14" s="20">
        <v>7.8772800000000004E-2</v>
      </c>
      <c r="P14">
        <v>1.7103399999999998E-2</v>
      </c>
      <c r="Q14">
        <v>0.24717120000000001</v>
      </c>
      <c r="R14">
        <v>0.1553755</v>
      </c>
      <c r="S14">
        <v>0.12591859999999999</v>
      </c>
    </row>
    <row r="15" spans="1:19" x14ac:dyDescent="0.3">
      <c r="A15" s="19">
        <v>22</v>
      </c>
      <c r="B15" s="20">
        <v>4.2971050000000002</v>
      </c>
      <c r="C15" s="20">
        <v>7.9672499999999993E-2</v>
      </c>
      <c r="D15" s="20">
        <v>4.2756829999999999</v>
      </c>
      <c r="E15" s="20">
        <v>4.3012759999999997</v>
      </c>
      <c r="F15">
        <v>2208.8828921814429</v>
      </c>
      <c r="G15">
        <v>9.868330000000002</v>
      </c>
      <c r="H15">
        <v>6.1574210000000003</v>
      </c>
      <c r="I15" s="20">
        <v>5.12324</v>
      </c>
      <c r="K15" s="19">
        <v>22</v>
      </c>
      <c r="L15" s="20">
        <v>9.9153399999999989E-2</v>
      </c>
      <c r="M15" s="20">
        <v>9.966019999999999E-2</v>
      </c>
      <c r="N15" s="20">
        <v>9.7111699999999995E-2</v>
      </c>
      <c r="O15" s="20">
        <v>9.7949400000000006E-2</v>
      </c>
      <c r="P15">
        <f>P14/P13*P14</f>
        <v>1.8737512110070582E-2</v>
      </c>
      <c r="Q15">
        <v>0.30139140000000003</v>
      </c>
      <c r="R15">
        <v>0.18736550000000002</v>
      </c>
      <c r="S15">
        <v>0.14840679999999998</v>
      </c>
    </row>
    <row r="16" spans="1:19" x14ac:dyDescent="0.3">
      <c r="A16" s="19">
        <v>23</v>
      </c>
      <c r="B16" s="20">
        <v>10.083837000000001</v>
      </c>
      <c r="C16" s="20">
        <v>10.179542999999999</v>
      </c>
      <c r="D16" s="20">
        <v>10.066696</v>
      </c>
      <c r="E16" s="20">
        <v>10.101076000000001</v>
      </c>
      <c r="F16" s="20">
        <f t="shared" ref="F16" si="0">F15*F15/F14</f>
        <v>8836.1255773837838</v>
      </c>
      <c r="G16">
        <v>24.190470000000001</v>
      </c>
      <c r="H16">
        <v>15.05735</v>
      </c>
      <c r="I16" s="20">
        <v>12.376200000000001</v>
      </c>
      <c r="K16" s="19">
        <v>23</v>
      </c>
      <c r="L16" s="20">
        <v>0.11537990000000001</v>
      </c>
      <c r="M16" s="20">
        <v>0.11501399999999999</v>
      </c>
      <c r="N16" s="20">
        <v>0.11630289999999999</v>
      </c>
      <c r="O16" s="20">
        <v>0.11506090000000002</v>
      </c>
      <c r="P16" s="20">
        <f t="shared" ref="P16" si="1">P15*P15/P14</f>
        <v>2.0527752381107954E-2</v>
      </c>
      <c r="Q16">
        <v>0.35327399999999998</v>
      </c>
      <c r="R16">
        <v>0.21972590000000003</v>
      </c>
      <c r="S16">
        <v>0.1744889</v>
      </c>
    </row>
    <row r="17" spans="1:19" x14ac:dyDescent="0.3">
      <c r="A17" s="19">
        <v>24</v>
      </c>
      <c r="B17" s="20">
        <v>23.095839999999999</v>
      </c>
      <c r="C17" s="20">
        <v>23.276990000000001</v>
      </c>
      <c r="D17" s="20">
        <v>23.040479999999999</v>
      </c>
      <c r="E17" s="20">
        <v>23.187840000000001</v>
      </c>
      <c r="G17">
        <v>57.21947999999999</v>
      </c>
      <c r="H17">
        <v>35.572590000000005</v>
      </c>
      <c r="I17" s="20">
        <v>29.469110000000001</v>
      </c>
      <c r="K17" s="19">
        <v>24</v>
      </c>
      <c r="L17" s="20">
        <v>0.13283540000000002</v>
      </c>
      <c r="M17" s="20">
        <v>0.13215280000000001</v>
      </c>
      <c r="N17" s="20">
        <v>0.13220790000000002</v>
      </c>
      <c r="O17" s="20">
        <v>0.13257840000000001</v>
      </c>
      <c r="Q17">
        <v>0.41251359999999992</v>
      </c>
      <c r="R17">
        <v>0.25273730000000005</v>
      </c>
      <c r="S17">
        <v>0.2056383</v>
      </c>
    </row>
    <row r="18" spans="1:19" x14ac:dyDescent="0.3">
      <c r="A18" s="19">
        <v>25</v>
      </c>
      <c r="B18" s="20">
        <v>52.86571</v>
      </c>
      <c r="C18" s="20">
        <v>53.048699999999997</v>
      </c>
      <c r="D18" s="20">
        <v>52.628259999999997</v>
      </c>
      <c r="E18" s="20">
        <v>52.818189999999994</v>
      </c>
      <c r="G18">
        <v>134.82180000000002</v>
      </c>
      <c r="H18">
        <v>83.939040000000006</v>
      </c>
      <c r="I18" s="20">
        <v>68.725670000000008</v>
      </c>
      <c r="K18" s="19">
        <v>25</v>
      </c>
      <c r="L18" s="20">
        <v>0.1512136</v>
      </c>
      <c r="M18" s="20">
        <v>0.15015209999999996</v>
      </c>
      <c r="N18" s="20">
        <v>0.15285489999999999</v>
      </c>
      <c r="O18" s="20">
        <v>0.15364149999999999</v>
      </c>
      <c r="Q18">
        <v>0.50445490000000004</v>
      </c>
      <c r="R18">
        <v>0.30081820000000004</v>
      </c>
      <c r="S18">
        <v>0.24761759999999997</v>
      </c>
    </row>
    <row r="19" spans="1:19" x14ac:dyDescent="0.3">
      <c r="A19" s="19">
        <v>26</v>
      </c>
      <c r="B19" s="20">
        <v>128.17150000000001</v>
      </c>
      <c r="C19" s="20">
        <v>127.87370000000001</v>
      </c>
      <c r="D19" s="20">
        <v>127.3287</v>
      </c>
      <c r="E19" s="20">
        <v>126.6067</v>
      </c>
      <c r="G19">
        <v>330.32429999999999</v>
      </c>
      <c r="H19">
        <v>212.50469999999996</v>
      </c>
      <c r="I19" s="20">
        <v>168.41969999999998</v>
      </c>
      <c r="K19" s="19">
        <v>26</v>
      </c>
      <c r="L19" s="20">
        <v>0.18071219999999999</v>
      </c>
      <c r="M19" s="20">
        <v>0.18061630000000001</v>
      </c>
      <c r="N19" s="20">
        <v>0.18153469999999999</v>
      </c>
      <c r="O19" s="20">
        <v>0.17901610000000001</v>
      </c>
      <c r="Q19">
        <v>0.63357629999999987</v>
      </c>
      <c r="R19">
        <v>0.38127960000000005</v>
      </c>
      <c r="S19">
        <v>0.31645109999999999</v>
      </c>
    </row>
    <row r="20" spans="1:19" x14ac:dyDescent="0.3">
      <c r="A20" s="19">
        <v>27</v>
      </c>
      <c r="B20" s="20">
        <v>324.95680000000004</v>
      </c>
      <c r="C20" s="20">
        <v>320.09319999999997</v>
      </c>
      <c r="D20" s="20">
        <v>323.42769999999996</v>
      </c>
      <c r="E20" s="20">
        <v>318.678</v>
      </c>
      <c r="G20">
        <v>765.1185999999999</v>
      </c>
      <c r="H20">
        <v>500.57709999999997</v>
      </c>
      <c r="I20" s="20">
        <v>416.47399999999999</v>
      </c>
      <c r="K20" s="19">
        <v>27</v>
      </c>
      <c r="L20" s="20">
        <v>0.23097750000000006</v>
      </c>
      <c r="M20" s="20">
        <v>0.2264128</v>
      </c>
      <c r="N20" s="20">
        <v>0.23360519999999996</v>
      </c>
      <c r="O20" s="20">
        <v>0.22968940000000004</v>
      </c>
      <c r="Q20">
        <v>0.7329021</v>
      </c>
      <c r="R20">
        <v>0.47318509999999997</v>
      </c>
      <c r="S20">
        <v>0.38787459999999996</v>
      </c>
    </row>
    <row r="21" spans="1:19" x14ac:dyDescent="0.3">
      <c r="A21" s="19">
        <v>28</v>
      </c>
      <c r="B21" s="20">
        <f>B20*B20/B19</f>
        <v>823.87209220645786</v>
      </c>
      <c r="C21" s="20">
        <f t="shared" ref="C21:I21" si="2">C20*C20/C19</f>
        <v>801.25668285378435</v>
      </c>
      <c r="D21" s="20">
        <f t="shared" si="2"/>
        <v>821.53887636715024</v>
      </c>
      <c r="E21" s="20">
        <f t="shared" si="2"/>
        <v>802.13501879442401</v>
      </c>
      <c r="G21" s="20">
        <f t="shared" si="2"/>
        <v>1772.2173998884123</v>
      </c>
      <c r="H21" s="20">
        <f t="shared" si="2"/>
        <v>1179.1618399235876</v>
      </c>
      <c r="I21" s="20">
        <f t="shared" si="2"/>
        <v>1029.8711651665453</v>
      </c>
      <c r="K21" s="19">
        <v>28</v>
      </c>
      <c r="L21" s="20">
        <f>L20*L20/L19</f>
        <v>0.29522414926192048</v>
      </c>
      <c r="M21" s="20">
        <f t="shared" ref="M21:M23" si="3">M20*M20/M19</f>
        <v>0.28382131625905299</v>
      </c>
      <c r="N21" s="20">
        <f t="shared" ref="N21:N23" si="4">N20*N20/N19</f>
        <v>0.30061134023985486</v>
      </c>
      <c r="O21" s="20">
        <f t="shared" ref="O21:O23" si="5">O20*O20/O19</f>
        <v>0.29470656813750279</v>
      </c>
      <c r="Q21" s="20">
        <f t="shared" ref="Q21:Q23" si="6">Q20*Q20/Q19</f>
        <v>0.84779921247750289</v>
      </c>
      <c r="R21" s="20">
        <f t="shared" ref="R21:R23" si="7">R20*R20/R19</f>
        <v>0.5872439513207891</v>
      </c>
      <c r="S21" s="20">
        <f t="shared" ref="S21:S23" si="8">S20*S20/S19</f>
        <v>0.47541849380570955</v>
      </c>
    </row>
    <row r="22" spans="1:19" x14ac:dyDescent="0.3">
      <c r="A22" s="19">
        <v>29</v>
      </c>
      <c r="B22" s="20">
        <f>B21*B21/B20</f>
        <v>2088.7860303789494</v>
      </c>
      <c r="C22" s="20">
        <f t="shared" ref="C22:C23" si="9">C21*C21/C20</f>
        <v>2005.7041880860013</v>
      </c>
      <c r="D22" s="20">
        <f t="shared" ref="D22:D23" si="10">D21*D21/D20</f>
        <v>2086.7913458946155</v>
      </c>
      <c r="E22" s="20">
        <f t="shared" ref="E22:E23" si="11">E21*E21/E20</f>
        <v>2019.0304582567071</v>
      </c>
      <c r="G22" s="20">
        <f t="shared" ref="G22:G23" si="12">G21*G21/G20</f>
        <v>4104.9250566738874</v>
      </c>
      <c r="H22" s="20">
        <f t="shared" ref="H22:H23" si="13">H21*H21/H20</f>
        <v>2777.6393381398802</v>
      </c>
      <c r="I22" s="20">
        <f t="shared" ref="I22:I23" si="14">I21*I21/I20</f>
        <v>2546.7006748116273</v>
      </c>
      <c r="K22" s="19">
        <v>29</v>
      </c>
      <c r="L22" s="20">
        <f>L21*L21/L20</f>
        <v>0.37734107567804087</v>
      </c>
      <c r="M22" s="20">
        <f t="shared" si="3"/>
        <v>0.35578615503638211</v>
      </c>
      <c r="N22" s="20">
        <f t="shared" si="4"/>
        <v>0.386837184620898</v>
      </c>
      <c r="O22" s="20">
        <f t="shared" si="5"/>
        <v>0.37812786007270932</v>
      </c>
      <c r="Q22" s="20">
        <f t="shared" si="6"/>
        <v>0.98070875315744632</v>
      </c>
      <c r="R22" s="20">
        <f t="shared" si="7"/>
        <v>0.72879610613870416</v>
      </c>
      <c r="S22" s="20">
        <f t="shared" si="8"/>
        <v>0.58272117909368004</v>
      </c>
    </row>
    <row r="23" spans="1:19" x14ac:dyDescent="0.3">
      <c r="A23" s="19">
        <v>30</v>
      </c>
      <c r="B23" s="20">
        <f>B22*B22/B21</f>
        <v>5295.757826947849</v>
      </c>
      <c r="C23" s="20">
        <f t="shared" si="9"/>
        <v>5020.6748676064735</v>
      </c>
      <c r="D23" s="20">
        <f t="shared" si="10"/>
        <v>5300.6598306791784</v>
      </c>
      <c r="E23" s="20">
        <f t="shared" si="11"/>
        <v>5082.042169777199</v>
      </c>
      <c r="F23" s="20"/>
      <c r="G23" s="20">
        <f t="shared" si="12"/>
        <v>9508.0940532296463</v>
      </c>
      <c r="H23" s="20">
        <f t="shared" si="13"/>
        <v>6543.0206707521329</v>
      </c>
      <c r="I23" s="20">
        <f t="shared" si="14"/>
        <v>6297.568614844331</v>
      </c>
      <c r="K23" s="19">
        <v>30</v>
      </c>
      <c r="L23" s="20">
        <f>L22*L22/L21</f>
        <v>0.48229891677166631</v>
      </c>
      <c r="M23" s="20">
        <f t="shared" si="3"/>
        <v>0.44599817161032179</v>
      </c>
      <c r="N23" s="20">
        <f t="shared" si="4"/>
        <v>0.49779561637968822</v>
      </c>
      <c r="O23" s="20">
        <f t="shared" si="5"/>
        <v>0.48516285017595939</v>
      </c>
      <c r="P23" s="20"/>
      <c r="Q23" s="20">
        <f t="shared" si="6"/>
        <v>1.1344545316443719</v>
      </c>
      <c r="R23" s="20">
        <f t="shared" si="7"/>
        <v>0.90446868482565879</v>
      </c>
      <c r="S23" s="20">
        <f t="shared" si="8"/>
        <v>0.71424224549224036</v>
      </c>
    </row>
  </sheetData>
  <mergeCells count="2">
    <mergeCell ref="B1:F1"/>
    <mergeCell ref="L1:P1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0089-F1EB-48BF-9822-4988C6A220DA}">
  <dimension ref="A1:AA39"/>
  <sheetViews>
    <sheetView zoomScale="85" zoomScaleNormal="85" workbookViewId="0">
      <selection activeCell="S17" sqref="S17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1.4799999999999999E-4</v>
      </c>
      <c r="D5" s="2">
        <v>1.4999999999999999E-4</v>
      </c>
      <c r="E5" s="2">
        <v>1.45E-4</v>
      </c>
      <c r="F5" s="2">
        <v>1.4799999999999999E-4</v>
      </c>
      <c r="G5" s="2">
        <v>1.47E-4</v>
      </c>
      <c r="H5" s="2">
        <v>1.4999999999999999E-4</v>
      </c>
      <c r="I5" s="2">
        <v>1.4799999999999999E-4</v>
      </c>
      <c r="J5" s="2">
        <v>1.4999999999999999E-4</v>
      </c>
      <c r="K5" s="2">
        <v>1.47E-4</v>
      </c>
      <c r="L5" s="2">
        <v>1.4799999999999999E-4</v>
      </c>
      <c r="M5" s="17">
        <f>AVERAGE(C5:L5)</f>
        <v>1.4809999999999997E-4</v>
      </c>
      <c r="N5" s="7"/>
      <c r="O5" s="8">
        <v>10</v>
      </c>
      <c r="P5" s="2">
        <v>7.2570000000000004E-3</v>
      </c>
      <c r="Q5" s="2">
        <v>7.4790000000000004E-3</v>
      </c>
      <c r="R5" s="2">
        <v>7.4110000000000001E-3</v>
      </c>
      <c r="S5" s="2">
        <v>7.9080000000000001E-3</v>
      </c>
      <c r="T5" s="2">
        <v>7.5139999999999998E-3</v>
      </c>
      <c r="U5" s="2">
        <v>7.8670000000000007E-3</v>
      </c>
      <c r="V5" s="2">
        <v>7.463E-3</v>
      </c>
      <c r="W5" s="2">
        <v>7.7019999999999996E-3</v>
      </c>
      <c r="X5" s="2">
        <v>7.8329999999999997E-3</v>
      </c>
      <c r="Y5" s="2">
        <v>7.7029999999999998E-3</v>
      </c>
      <c r="Z5" s="17">
        <f>AVERAGE(P5:Y5)</f>
        <v>7.6136999999999993E-3</v>
      </c>
      <c r="AA5" s="1"/>
    </row>
    <row r="6" spans="1:27" ht="16.2" x14ac:dyDescent="0.3">
      <c r="A6" s="1"/>
      <c r="B6" s="6">
        <v>11</v>
      </c>
      <c r="C6" s="2">
        <v>3.1199999999999999E-4</v>
      </c>
      <c r="D6" s="2">
        <v>3.0499999999999999E-4</v>
      </c>
      <c r="E6" s="2">
        <v>3.1E-4</v>
      </c>
      <c r="F6" s="2">
        <v>3.1100000000000002E-4</v>
      </c>
      <c r="G6" s="2">
        <v>3.1500000000000001E-4</v>
      </c>
      <c r="H6" s="2">
        <v>3.1399999999999999E-4</v>
      </c>
      <c r="I6" s="2">
        <v>3.1500000000000001E-4</v>
      </c>
      <c r="J6" s="2">
        <v>3.1599999999999998E-4</v>
      </c>
      <c r="K6" s="2">
        <v>3.0899999999999998E-4</v>
      </c>
      <c r="L6" s="2">
        <v>3.1199999999999999E-4</v>
      </c>
      <c r="M6" s="17">
        <f>AVERAGE(C6:L6)</f>
        <v>3.1189999999999994E-4</v>
      </c>
      <c r="N6" s="7"/>
      <c r="O6" s="8">
        <v>11</v>
      </c>
      <c r="P6" s="2">
        <v>9.1450000000000004E-3</v>
      </c>
      <c r="Q6" s="2">
        <v>8.9569999999999997E-3</v>
      </c>
      <c r="R6" s="2">
        <v>8.7720000000000003E-3</v>
      </c>
      <c r="S6" s="2">
        <v>9.2079999999999992E-3</v>
      </c>
      <c r="T6" s="2">
        <v>9.0390000000000002E-3</v>
      </c>
      <c r="U6" s="2">
        <v>8.9840000000000007E-3</v>
      </c>
      <c r="V6" s="2">
        <v>9.0679999999999997E-3</v>
      </c>
      <c r="W6" s="2">
        <v>9.2680000000000002E-3</v>
      </c>
      <c r="X6" s="2">
        <v>9.1430000000000001E-3</v>
      </c>
      <c r="Y6" s="2">
        <v>9.3710000000000009E-3</v>
      </c>
      <c r="Z6" s="17">
        <f t="shared" ref="Z6:Z25" si="0">AVERAGE(P6:Y6)</f>
        <v>9.0955000000000012E-3</v>
      </c>
      <c r="AA6" s="1"/>
    </row>
    <row r="7" spans="1:27" ht="16.2" x14ac:dyDescent="0.3">
      <c r="A7" s="1"/>
      <c r="B7" s="6">
        <v>12</v>
      </c>
      <c r="C7" s="2">
        <v>6.7199999999999996E-4</v>
      </c>
      <c r="D7" s="2">
        <v>6.7299999999999999E-4</v>
      </c>
      <c r="E7" s="2">
        <v>6.7199999999999996E-4</v>
      </c>
      <c r="F7" s="2">
        <v>6.7100000000000005E-4</v>
      </c>
      <c r="G7" s="2">
        <v>6.6699999999999995E-4</v>
      </c>
      <c r="H7" s="2">
        <v>6.6600000000000003E-4</v>
      </c>
      <c r="I7" s="2">
        <v>6.7199999999999996E-4</v>
      </c>
      <c r="J7" s="2">
        <v>6.7100000000000005E-4</v>
      </c>
      <c r="K7" s="2">
        <v>6.8099999999999996E-4</v>
      </c>
      <c r="L7" s="2">
        <v>6.7599999999999995E-4</v>
      </c>
      <c r="M7" s="17">
        <f t="shared" ref="M7:M25" si="1">AVERAGE(C7:L7)</f>
        <v>6.7209999999999991E-4</v>
      </c>
      <c r="N7" s="7"/>
      <c r="O7" s="8">
        <v>12</v>
      </c>
      <c r="P7" s="2">
        <v>1.0630000000000001E-2</v>
      </c>
      <c r="Q7" s="2">
        <v>1.0681E-2</v>
      </c>
      <c r="R7" s="2">
        <v>1.1076000000000001E-2</v>
      </c>
      <c r="S7" s="2">
        <v>1.093E-2</v>
      </c>
      <c r="T7" s="2">
        <v>1.082E-2</v>
      </c>
      <c r="U7" s="2">
        <v>1.0628E-2</v>
      </c>
      <c r="V7" s="2">
        <v>1.0495000000000001E-2</v>
      </c>
      <c r="W7" s="2">
        <v>1.0344000000000001E-2</v>
      </c>
      <c r="X7" s="2">
        <v>1.1180000000000001E-2</v>
      </c>
      <c r="Y7" s="2">
        <v>1.0869999999999999E-2</v>
      </c>
      <c r="Z7" s="17">
        <f t="shared" si="0"/>
        <v>1.0765400000000001E-2</v>
      </c>
      <c r="AA7" s="1"/>
    </row>
    <row r="8" spans="1:27" ht="16.2" x14ac:dyDescent="0.3">
      <c r="A8" s="1"/>
      <c r="B8" s="6">
        <v>13</v>
      </c>
      <c r="C8" s="2">
        <v>1.4710000000000001E-3</v>
      </c>
      <c r="D8" s="2">
        <v>1.518E-3</v>
      </c>
      <c r="E8" s="2">
        <v>1.5610000000000001E-3</v>
      </c>
      <c r="F8" s="2">
        <v>1.503E-3</v>
      </c>
      <c r="G8" s="2">
        <v>1.4909999999999999E-3</v>
      </c>
      <c r="H8" s="2">
        <v>1.4970000000000001E-3</v>
      </c>
      <c r="I8" s="2">
        <v>1.5219999999999999E-3</v>
      </c>
      <c r="J8" s="2">
        <v>1.4580000000000001E-3</v>
      </c>
      <c r="K8" s="2">
        <v>2.173E-3</v>
      </c>
      <c r="L8" s="2">
        <v>1.513E-3</v>
      </c>
      <c r="M8" s="17">
        <f t="shared" si="1"/>
        <v>1.5707E-3</v>
      </c>
      <c r="N8" s="7"/>
      <c r="O8" s="8">
        <v>13</v>
      </c>
      <c r="P8" s="2">
        <v>1.3037999999999999E-2</v>
      </c>
      <c r="Q8" s="2">
        <v>1.3642E-2</v>
      </c>
      <c r="R8" s="2">
        <v>1.3526E-2</v>
      </c>
      <c r="S8" s="2">
        <v>1.3414000000000001E-2</v>
      </c>
      <c r="T8" s="2">
        <v>1.308E-2</v>
      </c>
      <c r="U8" s="2">
        <v>1.3292E-2</v>
      </c>
      <c r="V8" s="2">
        <v>1.3629E-2</v>
      </c>
      <c r="W8" s="2">
        <v>1.2907999999999999E-2</v>
      </c>
      <c r="X8" s="2">
        <v>1.3469999999999999E-2</v>
      </c>
      <c r="Y8" s="2">
        <v>1.3442000000000001E-2</v>
      </c>
      <c r="Z8" s="17">
        <f t="shared" si="0"/>
        <v>1.3344100000000001E-2</v>
      </c>
      <c r="AA8" s="1"/>
    </row>
    <row r="9" spans="1:27" ht="16.2" x14ac:dyDescent="0.3">
      <c r="A9" s="1"/>
      <c r="B9" s="6">
        <v>14</v>
      </c>
      <c r="C9" s="2">
        <v>3.3530000000000001E-3</v>
      </c>
      <c r="D9" s="2">
        <v>3.3570000000000002E-3</v>
      </c>
      <c r="E9" s="2">
        <v>3.4889999999999999E-3</v>
      </c>
      <c r="F9" s="2">
        <v>3.31E-3</v>
      </c>
      <c r="G9" s="2">
        <v>3.3349999999999999E-3</v>
      </c>
      <c r="H9" s="2">
        <v>3.3189999999999999E-3</v>
      </c>
      <c r="I9" s="2">
        <v>3.2399999999999998E-3</v>
      </c>
      <c r="J9" s="2">
        <v>3.3059999999999999E-3</v>
      </c>
      <c r="K9" s="2">
        <v>3.3240000000000001E-3</v>
      </c>
      <c r="L9" s="2">
        <v>3.3370000000000001E-3</v>
      </c>
      <c r="M9" s="17">
        <f t="shared" si="1"/>
        <v>3.3370000000000006E-3</v>
      </c>
      <c r="N9" s="7"/>
      <c r="O9" s="8">
        <v>14</v>
      </c>
      <c r="P9" s="2">
        <v>1.6334000000000001E-2</v>
      </c>
      <c r="Q9" s="2">
        <v>1.6601000000000001E-2</v>
      </c>
      <c r="R9" s="2">
        <v>1.6917999999999999E-2</v>
      </c>
      <c r="S9" s="2">
        <v>1.6181999999999998E-2</v>
      </c>
      <c r="T9" s="2">
        <v>1.6428999999999999E-2</v>
      </c>
      <c r="U9" s="2">
        <v>1.6365000000000001E-2</v>
      </c>
      <c r="V9" s="2">
        <v>1.6143999999999999E-2</v>
      </c>
      <c r="W9" s="2">
        <v>1.6452999999999999E-2</v>
      </c>
      <c r="X9" s="2">
        <v>1.6820000000000002E-2</v>
      </c>
      <c r="Y9" s="2">
        <v>1.6459000000000001E-2</v>
      </c>
      <c r="Z9" s="17">
        <f t="shared" si="0"/>
        <v>1.6470500000000002E-2</v>
      </c>
      <c r="AA9" s="1"/>
    </row>
    <row r="10" spans="1:27" ht="16.2" x14ac:dyDescent="0.3">
      <c r="A10" s="1"/>
      <c r="B10" s="6">
        <v>15</v>
      </c>
      <c r="C10" s="2">
        <v>7.5490000000000002E-3</v>
      </c>
      <c r="D10" s="2">
        <v>7.5589999999999997E-3</v>
      </c>
      <c r="E10" s="2">
        <v>7.5290000000000001E-3</v>
      </c>
      <c r="F10" s="2">
        <v>7.4900000000000001E-3</v>
      </c>
      <c r="G10" s="2">
        <v>7.5620000000000001E-3</v>
      </c>
      <c r="H10" s="2">
        <v>7.4349999999999998E-3</v>
      </c>
      <c r="I10" s="2">
        <v>7.5589999999999997E-3</v>
      </c>
      <c r="J10" s="2">
        <v>7.4859999999999996E-3</v>
      </c>
      <c r="K10" s="2">
        <v>7.5690000000000002E-3</v>
      </c>
      <c r="L10" s="2">
        <v>7.3039999999999997E-3</v>
      </c>
      <c r="M10" s="17">
        <f t="shared" si="1"/>
        <v>7.5041999999999999E-3</v>
      </c>
      <c r="N10" s="7"/>
      <c r="O10" s="8">
        <v>15</v>
      </c>
      <c r="P10" s="2">
        <v>1.9871E-2</v>
      </c>
      <c r="Q10" s="2">
        <v>1.9379E-2</v>
      </c>
      <c r="R10" s="2">
        <v>1.9140000000000001E-2</v>
      </c>
      <c r="S10" s="2">
        <v>2.0018999999999999E-2</v>
      </c>
      <c r="T10" s="2">
        <v>2.0063999999999999E-2</v>
      </c>
      <c r="U10" s="2">
        <v>1.9609000000000001E-2</v>
      </c>
      <c r="V10" s="2">
        <v>1.9910000000000001E-2</v>
      </c>
      <c r="W10" s="2">
        <v>1.9897999999999999E-2</v>
      </c>
      <c r="X10" s="2">
        <v>2.0097E-2</v>
      </c>
      <c r="Y10" s="2">
        <v>1.9081000000000001E-2</v>
      </c>
      <c r="Z10" s="17">
        <f t="shared" si="0"/>
        <v>1.9706800000000003E-2</v>
      </c>
      <c r="AA10" s="1"/>
    </row>
    <row r="11" spans="1:27" ht="16.2" x14ac:dyDescent="0.3">
      <c r="A11" s="1"/>
      <c r="B11" s="6">
        <v>16</v>
      </c>
      <c r="C11" s="2">
        <v>1.7217E-2</v>
      </c>
      <c r="D11" s="2">
        <v>1.7344999999999999E-2</v>
      </c>
      <c r="E11" s="2">
        <v>1.7061E-2</v>
      </c>
      <c r="F11" s="2">
        <v>1.6993999999999999E-2</v>
      </c>
      <c r="G11" s="2">
        <v>1.7041000000000001E-2</v>
      </c>
      <c r="H11" s="2">
        <v>1.6969000000000001E-2</v>
      </c>
      <c r="I11" s="2">
        <v>1.6784E-2</v>
      </c>
      <c r="J11" s="2">
        <v>1.7281000000000001E-2</v>
      </c>
      <c r="K11" s="2">
        <v>1.7038000000000001E-2</v>
      </c>
      <c r="L11" s="2">
        <v>1.6969000000000001E-2</v>
      </c>
      <c r="M11" s="17">
        <f t="shared" si="1"/>
        <v>1.7069899999999999E-2</v>
      </c>
      <c r="N11" s="7"/>
      <c r="O11" s="8">
        <v>16</v>
      </c>
      <c r="P11" s="2">
        <v>2.3494000000000001E-2</v>
      </c>
      <c r="Q11" s="2">
        <v>2.3904000000000002E-2</v>
      </c>
      <c r="R11" s="2">
        <v>2.281E-2</v>
      </c>
      <c r="S11" s="2">
        <v>2.2828000000000001E-2</v>
      </c>
      <c r="T11" s="2">
        <v>2.2533000000000001E-2</v>
      </c>
      <c r="U11" s="2">
        <v>2.2558999999999999E-2</v>
      </c>
      <c r="V11" s="2">
        <v>2.2586999999999999E-2</v>
      </c>
      <c r="W11" s="2">
        <v>2.3588000000000001E-2</v>
      </c>
      <c r="X11" s="2">
        <v>2.3030999999999999E-2</v>
      </c>
      <c r="Y11" s="2">
        <v>2.2852000000000001E-2</v>
      </c>
      <c r="Z11" s="17">
        <f t="shared" si="0"/>
        <v>2.30186E-2</v>
      </c>
      <c r="AA11" s="1"/>
    </row>
    <row r="12" spans="1:27" ht="16.2" x14ac:dyDescent="0.3">
      <c r="A12" s="1"/>
      <c r="B12" s="6">
        <v>17</v>
      </c>
      <c r="C12" s="2">
        <v>3.7810000000000003E-2</v>
      </c>
      <c r="D12" s="2">
        <v>3.7560999999999997E-2</v>
      </c>
      <c r="E12" s="2">
        <v>3.7942999999999998E-2</v>
      </c>
      <c r="F12" s="2">
        <v>3.8796999999999998E-2</v>
      </c>
      <c r="G12" s="2">
        <v>3.8052999999999997E-2</v>
      </c>
      <c r="H12" s="2">
        <v>3.7504000000000003E-2</v>
      </c>
      <c r="I12" s="2">
        <v>3.7780000000000001E-2</v>
      </c>
      <c r="J12" s="2">
        <v>3.7756999999999999E-2</v>
      </c>
      <c r="K12" s="2">
        <v>3.8206999999999998E-2</v>
      </c>
      <c r="L12" s="2">
        <v>3.8037000000000001E-2</v>
      </c>
      <c r="M12" s="17">
        <f t="shared" si="1"/>
        <v>3.7944899999999997E-2</v>
      </c>
      <c r="N12" s="7"/>
      <c r="O12" s="8">
        <v>17</v>
      </c>
      <c r="P12" s="2">
        <v>2.6356999999999998E-2</v>
      </c>
      <c r="Q12" s="2">
        <v>2.6100999999999999E-2</v>
      </c>
      <c r="R12" s="2">
        <v>2.6606999999999999E-2</v>
      </c>
      <c r="S12" s="2">
        <v>2.6665000000000001E-2</v>
      </c>
      <c r="T12" s="2">
        <v>2.6494E-2</v>
      </c>
      <c r="U12" s="2">
        <v>2.6433999999999999E-2</v>
      </c>
      <c r="V12" s="2">
        <v>2.6294000000000001E-2</v>
      </c>
      <c r="W12" s="2">
        <v>2.6429000000000001E-2</v>
      </c>
      <c r="X12" s="2">
        <v>2.656E-2</v>
      </c>
      <c r="Y12" s="2">
        <v>2.7118E-2</v>
      </c>
      <c r="Z12" s="17">
        <f t="shared" si="0"/>
        <v>2.6505899999999999E-2</v>
      </c>
      <c r="AA12" s="1"/>
    </row>
    <row r="13" spans="1:27" ht="16.2" x14ac:dyDescent="0.3">
      <c r="A13" s="1"/>
      <c r="B13" s="6">
        <v>18</v>
      </c>
      <c r="C13" s="2">
        <v>9.2716999999999994E-2</v>
      </c>
      <c r="D13" s="2">
        <v>9.1935000000000003E-2</v>
      </c>
      <c r="E13" s="2">
        <v>9.0524999999999994E-2</v>
      </c>
      <c r="F13" s="2">
        <v>9.0898999999999994E-2</v>
      </c>
      <c r="G13" s="2">
        <v>9.0456999999999996E-2</v>
      </c>
      <c r="H13" s="2">
        <v>9.3426999999999996E-2</v>
      </c>
      <c r="I13" s="2">
        <v>9.0246000000000007E-2</v>
      </c>
      <c r="J13" s="2">
        <v>8.9909000000000003E-2</v>
      </c>
      <c r="K13" s="2">
        <v>9.1691999999999996E-2</v>
      </c>
      <c r="L13" s="2">
        <v>9.3940999999999997E-2</v>
      </c>
      <c r="M13" s="17">
        <f t="shared" si="1"/>
        <v>9.1574799999999998E-2</v>
      </c>
      <c r="N13" s="7"/>
      <c r="O13" s="8">
        <v>18</v>
      </c>
      <c r="P13" s="2">
        <v>4.1633999999999997E-2</v>
      </c>
      <c r="Q13" s="2">
        <v>3.9465E-2</v>
      </c>
      <c r="R13" s="2">
        <v>3.9886999999999999E-2</v>
      </c>
      <c r="S13" s="2">
        <v>4.0752999999999998E-2</v>
      </c>
      <c r="T13" s="2">
        <v>4.0420999999999999E-2</v>
      </c>
      <c r="U13" s="2">
        <v>3.9496999999999997E-2</v>
      </c>
      <c r="V13" s="2">
        <v>4.1209999999999997E-2</v>
      </c>
      <c r="W13" s="2">
        <v>3.8725999999999997E-2</v>
      </c>
      <c r="X13" s="2">
        <v>3.9466000000000001E-2</v>
      </c>
      <c r="Y13" s="2">
        <v>3.9899999999999998E-2</v>
      </c>
      <c r="Z13" s="17">
        <f t="shared" si="0"/>
        <v>4.0095899999999997E-2</v>
      </c>
      <c r="AA13" s="1"/>
    </row>
    <row r="14" spans="1:27" ht="16.2" x14ac:dyDescent="0.3">
      <c r="A14" s="1"/>
      <c r="B14" s="6">
        <v>19</v>
      </c>
      <c r="C14" s="2">
        <v>0.25838299999999997</v>
      </c>
      <c r="D14" s="2">
        <v>0.25917499999999999</v>
      </c>
      <c r="E14" s="2">
        <v>0.25887300000000002</v>
      </c>
      <c r="F14" s="2">
        <v>0.25827800000000001</v>
      </c>
      <c r="G14" s="2">
        <v>0.29086400000000001</v>
      </c>
      <c r="H14" s="2">
        <v>0.25903900000000002</v>
      </c>
      <c r="I14" s="2">
        <v>0.26161800000000002</v>
      </c>
      <c r="J14" s="2">
        <v>0.25798700000000002</v>
      </c>
      <c r="K14" s="2">
        <v>0.25935200000000003</v>
      </c>
      <c r="L14" s="2">
        <v>0.259654</v>
      </c>
      <c r="M14" s="17">
        <f t="shared" si="1"/>
        <v>0.26232230000000001</v>
      </c>
      <c r="N14" s="7"/>
      <c r="O14" s="8">
        <v>19</v>
      </c>
      <c r="P14" s="2">
        <v>6.8107000000000001E-2</v>
      </c>
      <c r="Q14" s="2">
        <v>6.9206000000000004E-2</v>
      </c>
      <c r="R14" s="2">
        <v>6.7878999999999995E-2</v>
      </c>
      <c r="S14" s="2">
        <v>6.8656999999999996E-2</v>
      </c>
      <c r="T14" s="2">
        <v>7.6548000000000005E-2</v>
      </c>
      <c r="U14" s="2">
        <v>6.8054000000000003E-2</v>
      </c>
      <c r="V14" s="2">
        <v>6.7967E-2</v>
      </c>
      <c r="W14" s="2">
        <v>6.6447999999999993E-2</v>
      </c>
      <c r="X14" s="2">
        <v>6.6767000000000007E-2</v>
      </c>
      <c r="Y14" s="2">
        <v>6.7060999999999996E-2</v>
      </c>
      <c r="Z14" s="17">
        <f t="shared" si="0"/>
        <v>6.8669400000000005E-2</v>
      </c>
      <c r="AA14" s="1"/>
    </row>
    <row r="15" spans="1:27" ht="16.2" x14ac:dyDescent="0.3">
      <c r="A15" s="1"/>
      <c r="B15" s="6">
        <v>20</v>
      </c>
      <c r="C15" s="2">
        <v>0.75180899999999995</v>
      </c>
      <c r="D15" s="2">
        <v>0.76244999999999996</v>
      </c>
      <c r="E15" s="2">
        <v>0.77728299999999995</v>
      </c>
      <c r="F15" s="2">
        <v>0.74516899999999997</v>
      </c>
      <c r="G15" s="2">
        <v>0.74858800000000003</v>
      </c>
      <c r="H15" s="2">
        <v>0.75174600000000003</v>
      </c>
      <c r="I15" s="2">
        <v>0.76507800000000004</v>
      </c>
      <c r="J15" s="2">
        <v>0.78237199999999996</v>
      </c>
      <c r="K15" s="2">
        <v>0.74523899999999998</v>
      </c>
      <c r="L15" s="2">
        <v>0.75081799999999999</v>
      </c>
      <c r="M15" s="17">
        <f t="shared" si="1"/>
        <v>0.75805519999999982</v>
      </c>
      <c r="N15" s="7"/>
      <c r="O15" s="8">
        <v>20</v>
      </c>
      <c r="P15" s="2">
        <v>9.6225000000000005E-2</v>
      </c>
      <c r="Q15" s="2">
        <v>9.7115999999999994E-2</v>
      </c>
      <c r="R15" s="2">
        <v>9.6462000000000006E-2</v>
      </c>
      <c r="S15" s="2">
        <v>9.5169000000000004E-2</v>
      </c>
      <c r="T15" s="2">
        <v>9.5884999999999998E-2</v>
      </c>
      <c r="U15" s="2">
        <v>9.8716999999999999E-2</v>
      </c>
      <c r="V15" s="2">
        <v>9.7120999999999999E-2</v>
      </c>
      <c r="W15" s="2">
        <v>9.6435000000000007E-2</v>
      </c>
      <c r="X15" s="2">
        <v>9.6001000000000003E-2</v>
      </c>
      <c r="Y15" s="2">
        <v>9.7022999999999998E-2</v>
      </c>
      <c r="Z15" s="17">
        <f t="shared" si="0"/>
        <v>9.6615400000000004E-2</v>
      </c>
      <c r="AA15" s="1"/>
    </row>
    <row r="16" spans="1:27" ht="16.2" x14ac:dyDescent="0.3">
      <c r="A16" s="1"/>
      <c r="B16" s="6">
        <v>21</v>
      </c>
      <c r="C16" s="2">
        <v>2.02501</v>
      </c>
      <c r="D16" s="2">
        <v>2.0037500000000001</v>
      </c>
      <c r="E16" s="2">
        <v>2.02217</v>
      </c>
      <c r="F16" s="2">
        <v>2.02271</v>
      </c>
      <c r="G16" s="2">
        <v>2.0288400000000002</v>
      </c>
      <c r="H16" s="2">
        <v>2.0164300000000002</v>
      </c>
      <c r="I16" s="2">
        <v>2.0168599999999999</v>
      </c>
      <c r="J16" s="2">
        <v>1.9985599999999999</v>
      </c>
      <c r="K16" s="2">
        <v>2.0125099999999998</v>
      </c>
      <c r="L16" s="2">
        <v>1.99519</v>
      </c>
      <c r="M16" s="17">
        <f t="shared" si="1"/>
        <v>2.0142030000000002</v>
      </c>
      <c r="N16" s="7"/>
      <c r="O16" s="8">
        <v>21</v>
      </c>
      <c r="P16" s="2">
        <v>0.123811</v>
      </c>
      <c r="Q16" s="2">
        <v>0.122934</v>
      </c>
      <c r="R16" s="2">
        <v>0.131934</v>
      </c>
      <c r="S16" s="2">
        <v>0.125169</v>
      </c>
      <c r="T16" s="2">
        <v>0.13073399999999999</v>
      </c>
      <c r="U16" s="2">
        <v>0.122736</v>
      </c>
      <c r="V16" s="2">
        <v>0.124504</v>
      </c>
      <c r="W16" s="2">
        <v>0.122908</v>
      </c>
      <c r="X16" s="2">
        <v>0.122318</v>
      </c>
      <c r="Y16" s="2">
        <v>0.13213800000000001</v>
      </c>
      <c r="Z16" s="17">
        <f t="shared" si="0"/>
        <v>0.12591859999999999</v>
      </c>
      <c r="AA16" s="1"/>
    </row>
    <row r="17" spans="1:27" ht="16.2" x14ac:dyDescent="0.3">
      <c r="A17" s="1"/>
      <c r="B17" s="6">
        <v>22</v>
      </c>
      <c r="C17" s="2">
        <v>5.1040999999999999</v>
      </c>
      <c r="D17" s="2">
        <v>5.1765299999999996</v>
      </c>
      <c r="E17" s="2">
        <v>5.09382</v>
      </c>
      <c r="F17" s="2">
        <v>5.1475600000000004</v>
      </c>
      <c r="G17" s="2">
        <v>5.1501000000000001</v>
      </c>
      <c r="H17" s="2">
        <v>5.0993199999999996</v>
      </c>
      <c r="I17" s="2">
        <v>5.1014099999999996</v>
      </c>
      <c r="J17" s="2">
        <v>5.0916899999999998</v>
      </c>
      <c r="K17" s="2">
        <v>5.11951</v>
      </c>
      <c r="L17" s="2">
        <v>5.1483600000000003</v>
      </c>
      <c r="M17" s="17">
        <f t="shared" si="1"/>
        <v>5.12324</v>
      </c>
      <c r="N17" s="7"/>
      <c r="O17" s="8">
        <v>22</v>
      </c>
      <c r="P17" s="2">
        <v>0.148617</v>
      </c>
      <c r="Q17" s="2">
        <v>0.14535300000000001</v>
      </c>
      <c r="R17" s="2">
        <v>0.14907100000000001</v>
      </c>
      <c r="S17" s="2">
        <v>0.14793300000000001</v>
      </c>
      <c r="T17" s="2">
        <v>0.15104899999999999</v>
      </c>
      <c r="U17" s="2">
        <v>0.148342</v>
      </c>
      <c r="V17" s="2">
        <v>0.150449</v>
      </c>
      <c r="W17" s="2">
        <v>0.147482</v>
      </c>
      <c r="X17" s="2">
        <v>0.147173</v>
      </c>
      <c r="Y17" s="2">
        <v>0.14859900000000001</v>
      </c>
      <c r="Z17" s="17">
        <f t="shared" si="0"/>
        <v>0.14840679999999998</v>
      </c>
      <c r="AA17" s="1"/>
    </row>
    <row r="18" spans="1:27" ht="16.2" x14ac:dyDescent="0.3">
      <c r="A18" s="1"/>
      <c r="B18" s="6">
        <v>23</v>
      </c>
      <c r="C18" s="2">
        <v>12.567600000000001</v>
      </c>
      <c r="D18" s="2">
        <v>12.420400000000001</v>
      </c>
      <c r="E18" s="2">
        <v>12.431900000000001</v>
      </c>
      <c r="F18" s="2">
        <v>12.3302</v>
      </c>
      <c r="G18" s="2">
        <v>12.357799999999999</v>
      </c>
      <c r="H18" s="2">
        <v>12.3857</v>
      </c>
      <c r="I18" s="2">
        <v>12.2689</v>
      </c>
      <c r="J18" s="2">
        <v>12.3087</v>
      </c>
      <c r="K18" s="2">
        <v>12.321199999999999</v>
      </c>
      <c r="L18" s="2">
        <v>12.3696</v>
      </c>
      <c r="M18" s="17">
        <f t="shared" si="1"/>
        <v>12.376200000000001</v>
      </c>
      <c r="N18" s="7"/>
      <c r="O18" s="8">
        <v>23</v>
      </c>
      <c r="P18" s="2">
        <v>0.17467099999999999</v>
      </c>
      <c r="Q18" s="2">
        <v>0.1714</v>
      </c>
      <c r="R18" s="2">
        <v>0.17577300000000001</v>
      </c>
      <c r="S18" s="2">
        <v>0.17320199999999999</v>
      </c>
      <c r="T18" s="2">
        <v>0.17291000000000001</v>
      </c>
      <c r="U18" s="2">
        <v>0.17797399999999999</v>
      </c>
      <c r="V18" s="2">
        <v>0.172016</v>
      </c>
      <c r="W18" s="2">
        <v>0.172207</v>
      </c>
      <c r="X18" s="2">
        <v>0.171042</v>
      </c>
      <c r="Y18" s="2">
        <v>0.183694</v>
      </c>
      <c r="Z18" s="17">
        <f t="shared" si="0"/>
        <v>0.1744889</v>
      </c>
      <c r="AA18" s="1"/>
    </row>
    <row r="19" spans="1:27" ht="16.2" x14ac:dyDescent="0.3">
      <c r="A19" s="1"/>
      <c r="B19" s="6">
        <v>24</v>
      </c>
      <c r="C19" s="2">
        <v>29.4252</v>
      </c>
      <c r="D19" s="2">
        <v>29.6662</v>
      </c>
      <c r="E19" s="2">
        <v>30.476500000000001</v>
      </c>
      <c r="F19" s="2">
        <v>30.312000000000001</v>
      </c>
      <c r="G19" s="2">
        <v>29.233599999999999</v>
      </c>
      <c r="H19" s="2">
        <v>29.1006</v>
      </c>
      <c r="I19" s="2">
        <v>29.332100000000001</v>
      </c>
      <c r="J19" s="2">
        <v>29.026</v>
      </c>
      <c r="K19" s="2">
        <v>29.049099999999999</v>
      </c>
      <c r="L19" s="2">
        <v>29.069800000000001</v>
      </c>
      <c r="M19" s="17">
        <f t="shared" si="1"/>
        <v>29.469110000000001</v>
      </c>
      <c r="N19" s="7"/>
      <c r="O19" s="8">
        <v>24</v>
      </c>
      <c r="P19" s="2">
        <v>0.20195099999999999</v>
      </c>
      <c r="Q19" s="2">
        <v>0.212008</v>
      </c>
      <c r="R19" s="2">
        <v>0.21186199999999999</v>
      </c>
      <c r="S19" s="2">
        <v>0.208314</v>
      </c>
      <c r="T19" s="2">
        <v>0.20128599999999999</v>
      </c>
      <c r="U19" s="2">
        <v>0.20092099999999999</v>
      </c>
      <c r="V19" s="2">
        <v>0.204265</v>
      </c>
      <c r="W19" s="2">
        <v>0.200491</v>
      </c>
      <c r="X19" s="2">
        <v>0.21545800000000001</v>
      </c>
      <c r="Y19" s="2">
        <v>0.199827</v>
      </c>
      <c r="Z19" s="17">
        <f t="shared" si="0"/>
        <v>0.2056383</v>
      </c>
      <c r="AA19" s="1"/>
    </row>
    <row r="20" spans="1:27" ht="16.2" x14ac:dyDescent="0.3">
      <c r="A20" s="1"/>
      <c r="B20" s="6">
        <v>25</v>
      </c>
      <c r="C20" s="2">
        <v>69.469200000000001</v>
      </c>
      <c r="D20" s="2">
        <v>68.847099999999998</v>
      </c>
      <c r="E20" s="2">
        <v>68.576999999999998</v>
      </c>
      <c r="F20" s="2">
        <v>68.669600000000003</v>
      </c>
      <c r="G20" s="2">
        <v>68.2988</v>
      </c>
      <c r="H20" s="2">
        <v>68.530500000000004</v>
      </c>
      <c r="I20" s="2">
        <v>68.413899999999998</v>
      </c>
      <c r="J20" s="2">
        <v>68.803799999999995</v>
      </c>
      <c r="K20" s="2">
        <v>69.159000000000006</v>
      </c>
      <c r="L20" s="2">
        <v>68.487799999999993</v>
      </c>
      <c r="M20" s="17">
        <f t="shared" si="1"/>
        <v>68.725670000000008</v>
      </c>
      <c r="N20" s="7"/>
      <c r="O20" s="8">
        <v>25</v>
      </c>
      <c r="P20" s="2">
        <v>0.24606800000000001</v>
      </c>
      <c r="Q20" s="2">
        <v>0.25405499999999998</v>
      </c>
      <c r="R20" s="2">
        <v>0.24696899999999999</v>
      </c>
      <c r="S20" s="2">
        <v>0.24665699999999999</v>
      </c>
      <c r="T20" s="2">
        <v>0.24232899999999999</v>
      </c>
      <c r="U20" s="2">
        <v>0.24676200000000001</v>
      </c>
      <c r="V20" s="2">
        <v>0.24854000000000001</v>
      </c>
      <c r="W20" s="2">
        <v>0.25045099999999998</v>
      </c>
      <c r="X20" s="2">
        <v>0.24721399999999999</v>
      </c>
      <c r="Y20" s="2">
        <v>0.24713099999999999</v>
      </c>
      <c r="Z20" s="17">
        <f t="shared" si="0"/>
        <v>0.24761759999999997</v>
      </c>
      <c r="AA20" s="1"/>
    </row>
    <row r="21" spans="1:27" ht="16.2" x14ac:dyDescent="0.3">
      <c r="A21" s="1"/>
      <c r="B21" s="6">
        <v>26</v>
      </c>
      <c r="C21" s="2">
        <v>169.84100000000001</v>
      </c>
      <c r="D21" s="2">
        <v>167.81299999999999</v>
      </c>
      <c r="E21" s="2">
        <v>168.45500000000001</v>
      </c>
      <c r="F21" s="2">
        <v>169.137</v>
      </c>
      <c r="G21" s="2">
        <v>169.09700000000001</v>
      </c>
      <c r="H21" s="2">
        <v>167.779</v>
      </c>
      <c r="I21" s="2">
        <v>169.08099999999999</v>
      </c>
      <c r="J21" s="2">
        <v>168.70599999999999</v>
      </c>
      <c r="K21" s="2">
        <v>167.62799999999999</v>
      </c>
      <c r="L21" s="2">
        <v>166.66</v>
      </c>
      <c r="M21" s="17">
        <f t="shared" si="1"/>
        <v>168.41969999999998</v>
      </c>
      <c r="N21" s="7"/>
      <c r="O21" s="8">
        <v>26</v>
      </c>
      <c r="P21" s="2">
        <v>0.31459199999999998</v>
      </c>
      <c r="Q21" s="2">
        <v>0.31201800000000002</v>
      </c>
      <c r="R21" s="2">
        <v>0.319992</v>
      </c>
      <c r="S21" s="2">
        <v>0.31810699999999997</v>
      </c>
      <c r="T21" s="2">
        <v>0.31947599999999998</v>
      </c>
      <c r="U21" s="2">
        <v>0.31270999999999999</v>
      </c>
      <c r="V21" s="2">
        <v>0.31761400000000001</v>
      </c>
      <c r="W21" s="2">
        <v>0.32454699999999997</v>
      </c>
      <c r="X21" s="2">
        <v>0.31343199999999999</v>
      </c>
      <c r="Y21" s="2">
        <v>0.31202299999999999</v>
      </c>
      <c r="Z21" s="17">
        <f t="shared" si="0"/>
        <v>0.31645109999999999</v>
      </c>
      <c r="AA21" s="1"/>
    </row>
    <row r="22" spans="1:27" ht="16.2" x14ac:dyDescent="0.3">
      <c r="A22" s="1"/>
      <c r="B22" s="6">
        <v>27</v>
      </c>
      <c r="C22" s="2">
        <v>417.13200000000001</v>
      </c>
      <c r="D22" s="2">
        <v>415.77199999999999</v>
      </c>
      <c r="E22" s="2">
        <v>417.71899999999999</v>
      </c>
      <c r="F22" s="2">
        <v>417.18400000000003</v>
      </c>
      <c r="G22" s="2">
        <v>416.09</v>
      </c>
      <c r="H22" s="2">
        <v>415.95100000000002</v>
      </c>
      <c r="I22" s="2">
        <v>418.45400000000001</v>
      </c>
      <c r="J22" s="2">
        <v>415.51799999999997</v>
      </c>
      <c r="K22" s="2">
        <v>415.678</v>
      </c>
      <c r="L22" s="2">
        <v>415.24200000000002</v>
      </c>
      <c r="M22" s="17">
        <f t="shared" si="1"/>
        <v>416.47399999999999</v>
      </c>
      <c r="N22" s="7"/>
      <c r="O22" s="8">
        <v>27</v>
      </c>
      <c r="P22" s="2">
        <v>0.380469</v>
      </c>
      <c r="Q22" s="2">
        <v>0.40000999999999998</v>
      </c>
      <c r="R22" s="2">
        <v>0.39655499999999999</v>
      </c>
      <c r="S22" s="2">
        <v>0.38535199999999997</v>
      </c>
      <c r="T22" s="2">
        <v>0.38750899999999999</v>
      </c>
      <c r="U22" s="2">
        <v>0.38324000000000003</v>
      </c>
      <c r="V22" s="2">
        <v>0.38897700000000002</v>
      </c>
      <c r="W22" s="2">
        <v>0.39013599999999998</v>
      </c>
      <c r="X22" s="2">
        <v>0.38442999999999999</v>
      </c>
      <c r="Y22" s="2">
        <v>0.38206800000000002</v>
      </c>
      <c r="Z22" s="17">
        <f t="shared" si="0"/>
        <v>0.38787459999999996</v>
      </c>
      <c r="AA22" s="1"/>
    </row>
    <row r="23" spans="1:27" ht="16.2" x14ac:dyDescent="0.3">
      <c r="A23" s="1"/>
      <c r="B23" s="6">
        <v>28</v>
      </c>
      <c r="C23" s="24">
        <f>C22*C22/C21</f>
        <v>1024.4823418609169</v>
      </c>
      <c r="D23" s="24">
        <f t="shared" ref="D23:L25" si="2">D22*D22/D21</f>
        <v>1030.1130185623283</v>
      </c>
      <c r="E23" s="24">
        <f t="shared" si="2"/>
        <v>1035.8206224867174</v>
      </c>
      <c r="F23" s="24">
        <f t="shared" si="2"/>
        <v>1029.0030558423055</v>
      </c>
      <c r="G23" s="24">
        <f t="shared" si="2"/>
        <v>1023.8554681632435</v>
      </c>
      <c r="H23" s="24">
        <f t="shared" si="2"/>
        <v>1031.2091167607389</v>
      </c>
      <c r="I23" s="24">
        <f t="shared" si="2"/>
        <v>1035.6205021025428</v>
      </c>
      <c r="J23" s="24">
        <f t="shared" si="2"/>
        <v>1023.4088196270434</v>
      </c>
      <c r="K23" s="24">
        <f t="shared" si="2"/>
        <v>1030.7836380795572</v>
      </c>
      <c r="L23" s="24">
        <f t="shared" si="2"/>
        <v>1034.5968952598105</v>
      </c>
      <c r="M23" s="17">
        <f t="shared" si="1"/>
        <v>1029.8893478745206</v>
      </c>
      <c r="N23" s="7"/>
      <c r="O23" s="8">
        <v>28</v>
      </c>
      <c r="P23" s="24">
        <f>P22*P22/P21</f>
        <v>0.46014094433742758</v>
      </c>
      <c r="Q23" s="24">
        <f t="shared" ref="Q23:Y25" si="3">Q22*Q22/Q21</f>
        <v>0.51281656859540148</v>
      </c>
      <c r="R23" s="24">
        <f t="shared" si="3"/>
        <v>0.49143687349996251</v>
      </c>
      <c r="S23" s="24">
        <f t="shared" si="3"/>
        <v>0.46681199691927555</v>
      </c>
      <c r="T23" s="24">
        <f t="shared" si="3"/>
        <v>0.47002975209718417</v>
      </c>
      <c r="U23" s="24">
        <f t="shared" si="3"/>
        <v>0.46967764893991248</v>
      </c>
      <c r="V23" s="24">
        <f t="shared" si="3"/>
        <v>0.47637417282928335</v>
      </c>
      <c r="W23" s="24">
        <f t="shared" si="3"/>
        <v>0.4689801430794307</v>
      </c>
      <c r="X23" s="24">
        <f t="shared" si="3"/>
        <v>0.47151032727992037</v>
      </c>
      <c r="Y23" s="24">
        <f t="shared" si="3"/>
        <v>0.467837167849806</v>
      </c>
      <c r="Z23" s="17">
        <f t="shared" si="0"/>
        <v>0.47556155954276047</v>
      </c>
      <c r="AA23" s="1"/>
    </row>
    <row r="24" spans="1:27" ht="16.2" x14ac:dyDescent="0.3">
      <c r="A24" s="1"/>
      <c r="B24" s="6">
        <v>29</v>
      </c>
      <c r="C24" s="24">
        <f>C23*C23/C22</f>
        <v>2516.1437357594923</v>
      </c>
      <c r="D24" s="24">
        <f t="shared" si="2"/>
        <v>2552.1988758540538</v>
      </c>
      <c r="E24" s="24">
        <f t="shared" si="2"/>
        <v>2568.5313858569298</v>
      </c>
      <c r="F24" s="24">
        <f t="shared" si="2"/>
        <v>2538.0822105660877</v>
      </c>
      <c r="G24" s="24">
        <f t="shared" si="2"/>
        <v>2519.3588398850598</v>
      </c>
      <c r="H24" s="24">
        <f t="shared" si="2"/>
        <v>2556.532482168484</v>
      </c>
      <c r="I24" s="24">
        <f t="shared" si="2"/>
        <v>2563.0292084079083</v>
      </c>
      <c r="J24" s="24">
        <f t="shared" si="2"/>
        <v>2520.6263316882018</v>
      </c>
      <c r="K24" s="24">
        <f t="shared" si="2"/>
        <v>2556.1008966857225</v>
      </c>
      <c r="L24" s="24">
        <f t="shared" si="2"/>
        <v>2577.7516139534036</v>
      </c>
      <c r="M24" s="17">
        <f t="shared" si="1"/>
        <v>2546.8355580825346</v>
      </c>
      <c r="N24" s="7"/>
      <c r="O24" s="8">
        <v>29</v>
      </c>
      <c r="P24" s="24">
        <f>P23*P23/P22</f>
        <v>0.55649655729044845</v>
      </c>
      <c r="Q24" s="24">
        <f t="shared" si="3"/>
        <v>0.65743564667373844</v>
      </c>
      <c r="R24" s="24">
        <f t="shared" si="3"/>
        <v>0.60902069230098765</v>
      </c>
      <c r="S24" s="24">
        <f t="shared" si="3"/>
        <v>0.56549191510038033</v>
      </c>
      <c r="T24" s="24">
        <f t="shared" si="3"/>
        <v>0.57012344966578943</v>
      </c>
      <c r="U24" s="24">
        <f t="shared" si="3"/>
        <v>0.57561082849839174</v>
      </c>
      <c r="V24" s="24">
        <f t="shared" si="3"/>
        <v>0.58340815148140868</v>
      </c>
      <c r="W24" s="24">
        <f t="shared" si="3"/>
        <v>0.56375821406587268</v>
      </c>
      <c r="X24" s="24">
        <f t="shared" si="3"/>
        <v>0.57831591897515189</v>
      </c>
      <c r="Y24" s="24">
        <f t="shared" si="3"/>
        <v>0.57286036941520235</v>
      </c>
      <c r="Z24" s="17">
        <f t="shared" si="0"/>
        <v>0.58325217434673726</v>
      </c>
      <c r="AA24" s="1"/>
    </row>
    <row r="25" spans="1:27" ht="16.8" thickBot="1" x14ac:dyDescent="0.35">
      <c r="A25" s="1"/>
      <c r="B25" s="9">
        <v>30</v>
      </c>
      <c r="C25" s="24">
        <f>C24*C24/C23</f>
        <v>6179.6861110381378</v>
      </c>
      <c r="D25" s="24">
        <f t="shared" si="2"/>
        <v>6323.3052922693205</v>
      </c>
      <c r="E25" s="24">
        <f t="shared" si="2"/>
        <v>6369.2046063861026</v>
      </c>
      <c r="F25" s="24">
        <f t="shared" si="2"/>
        <v>6260.2936609541539</v>
      </c>
      <c r="G25" s="24">
        <f t="shared" si="2"/>
        <v>6199.2821853005935</v>
      </c>
      <c r="H25" s="24">
        <f t="shared" si="2"/>
        <v>6338.0532873033153</v>
      </c>
      <c r="I25" s="24">
        <f t="shared" si="2"/>
        <v>6343.1717601334458</v>
      </c>
      <c r="J25" s="24">
        <f t="shared" si="2"/>
        <v>6208.2297730395967</v>
      </c>
      <c r="K25" s="24">
        <f t="shared" si="2"/>
        <v>6338.5288169788337</v>
      </c>
      <c r="L25" s="24">
        <f t="shared" si="2"/>
        <v>6422.6013181401613</v>
      </c>
      <c r="M25" s="18">
        <f t="shared" si="1"/>
        <v>6298.2356811543668</v>
      </c>
      <c r="N25" s="10"/>
      <c r="O25" s="11">
        <v>30</v>
      </c>
      <c r="P25" s="24">
        <f>P24*P24/P23</f>
        <v>0.67302947517972378</v>
      </c>
      <c r="Q25" s="24">
        <f t="shared" si="3"/>
        <v>0.84283866003231245</v>
      </c>
      <c r="R25" s="24">
        <f t="shared" si="3"/>
        <v>0.75473824544181778</v>
      </c>
      <c r="S25" s="24">
        <f t="shared" si="3"/>
        <v>0.6850318932552939</v>
      </c>
      <c r="T25" s="24">
        <f t="shared" si="3"/>
        <v>0.69153228366619213</v>
      </c>
      <c r="U25" s="24">
        <f t="shared" si="3"/>
        <v>0.70543664709706655</v>
      </c>
      <c r="V25" s="24">
        <f t="shared" si="3"/>
        <v>0.71449102539177711</v>
      </c>
      <c r="W25" s="24">
        <f t="shared" si="3"/>
        <v>0.67769036411614747</v>
      </c>
      <c r="X25" s="24">
        <f t="shared" si="3"/>
        <v>0.70931490317395052</v>
      </c>
      <c r="Y25" s="24">
        <f t="shared" si="3"/>
        <v>0.70145987834783829</v>
      </c>
      <c r="Z25" s="18">
        <f t="shared" si="0"/>
        <v>0.71555633757021209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63FE-E5EA-4882-842A-631A32644276}">
  <dimension ref="A1:I23"/>
  <sheetViews>
    <sheetView zoomScaleNormal="100" workbookViewId="0">
      <selection activeCell="U12" sqref="U12"/>
    </sheetView>
  </sheetViews>
  <sheetFormatPr defaultRowHeight="15" x14ac:dyDescent="0.3"/>
  <cols>
    <col min="2" max="2" width="13.375" customWidth="1"/>
    <col min="3" max="3" width="10" customWidth="1"/>
    <col min="4" max="4" width="15.75" bestFit="1" customWidth="1"/>
    <col min="5" max="5" width="1.75" customWidth="1"/>
    <col min="7" max="7" width="12.75" customWidth="1"/>
    <col min="8" max="8" width="12.75" bestFit="1" customWidth="1"/>
    <col min="9" max="9" width="12.375" bestFit="1" customWidth="1"/>
    <col min="10" max="10" width="1" customWidth="1"/>
  </cols>
  <sheetData>
    <row r="1" spans="1:9" x14ac:dyDescent="0.3">
      <c r="B1" s="28"/>
      <c r="C1" s="28"/>
      <c r="D1" s="27"/>
      <c r="G1" s="28" t="s">
        <v>4</v>
      </c>
      <c r="H1" s="28"/>
      <c r="I1" s="28"/>
    </row>
    <row r="2" spans="1:9" x14ac:dyDescent="0.3">
      <c r="A2" s="19" t="s">
        <v>0</v>
      </c>
      <c r="B2" s="19" t="s">
        <v>12</v>
      </c>
      <c r="C2" s="19" t="s">
        <v>9</v>
      </c>
      <c r="D2" s="19" t="s">
        <v>18</v>
      </c>
      <c r="F2" s="19" t="s">
        <v>0</v>
      </c>
      <c r="G2" s="19" t="s">
        <v>12</v>
      </c>
      <c r="H2" s="19" t="s">
        <v>9</v>
      </c>
      <c r="I2" s="19" t="s">
        <v>18</v>
      </c>
    </row>
    <row r="3" spans="1:9" x14ac:dyDescent="0.3">
      <c r="A3" s="19">
        <v>10</v>
      </c>
      <c r="B3" s="20">
        <v>8.7199999999999978E-5</v>
      </c>
      <c r="C3">
        <v>1.517E-4</v>
      </c>
      <c r="D3" s="20">
        <v>1.4809999999999997E-4</v>
      </c>
      <c r="F3" s="19">
        <v>10</v>
      </c>
      <c r="G3" s="20">
        <v>5.2100999999999996E-3</v>
      </c>
      <c r="H3">
        <v>5.3732999999999993E-3</v>
      </c>
      <c r="I3">
        <v>7.6136999999999993E-3</v>
      </c>
    </row>
    <row r="4" spans="1:9" x14ac:dyDescent="0.3">
      <c r="A4" s="19">
        <v>11</v>
      </c>
      <c r="B4" s="20">
        <v>1.8479999999999999E-4</v>
      </c>
      <c r="C4">
        <v>5.5099999999999995E-4</v>
      </c>
      <c r="D4" s="20">
        <v>3.1189999999999994E-4</v>
      </c>
      <c r="F4" s="19">
        <v>11</v>
      </c>
      <c r="G4" s="20">
        <v>6.0930000000000003E-3</v>
      </c>
      <c r="H4">
        <v>5.8856999999999989E-3</v>
      </c>
      <c r="I4">
        <v>9.0955000000000012E-3</v>
      </c>
    </row>
    <row r="5" spans="1:9" x14ac:dyDescent="0.3">
      <c r="A5" s="19">
        <v>12</v>
      </c>
      <c r="B5" s="20">
        <v>3.9230000000000005E-4</v>
      </c>
      <c r="C5">
        <v>2.2044E-3</v>
      </c>
      <c r="D5" s="20">
        <v>6.7209999999999991E-4</v>
      </c>
      <c r="F5" s="19">
        <v>12</v>
      </c>
      <c r="G5" s="20">
        <v>6.8812999999999999E-3</v>
      </c>
      <c r="H5">
        <v>6.2956999999999996E-3</v>
      </c>
      <c r="I5">
        <v>1.0765400000000001E-2</v>
      </c>
    </row>
    <row r="6" spans="1:9" x14ac:dyDescent="0.3">
      <c r="A6" s="19">
        <v>13</v>
      </c>
      <c r="B6" s="20">
        <v>8.9199999999999989E-4</v>
      </c>
      <c r="C6">
        <v>8.8033E-3</v>
      </c>
      <c r="D6" s="20">
        <v>1.5707E-3</v>
      </c>
      <c r="F6" s="19">
        <v>13</v>
      </c>
      <c r="G6" s="20">
        <v>8.1993000000000014E-3</v>
      </c>
      <c r="H6">
        <v>6.8852999999999996E-3</v>
      </c>
      <c r="I6">
        <v>1.3344100000000001E-2</v>
      </c>
    </row>
    <row r="7" spans="1:9" x14ac:dyDescent="0.3">
      <c r="A7" s="19">
        <v>14</v>
      </c>
      <c r="B7" s="20">
        <v>2.1155999999999996E-3</v>
      </c>
      <c r="C7">
        <v>3.3977000000000007E-2</v>
      </c>
      <c r="D7" s="20">
        <v>3.3370000000000006E-3</v>
      </c>
      <c r="F7" s="19">
        <v>14</v>
      </c>
      <c r="G7" s="20">
        <v>1.0280600000000001E-2</v>
      </c>
      <c r="H7">
        <v>7.6166999999999997E-3</v>
      </c>
      <c r="I7">
        <v>1.6470500000000002E-2</v>
      </c>
    </row>
    <row r="8" spans="1:9" x14ac:dyDescent="0.3">
      <c r="A8" s="19">
        <v>15</v>
      </c>
      <c r="B8" s="20">
        <v>5.0073999999999995E-3</v>
      </c>
      <c r="C8">
        <v>0.13488060000000002</v>
      </c>
      <c r="D8" s="20">
        <v>7.5041999999999999E-3</v>
      </c>
      <c r="F8" s="19">
        <v>15</v>
      </c>
      <c r="G8" s="20">
        <v>1.2634899999999999E-2</v>
      </c>
      <c r="H8">
        <v>8.502199999999998E-3</v>
      </c>
      <c r="I8">
        <v>1.9706800000000003E-2</v>
      </c>
    </row>
    <row r="9" spans="1:9" x14ac:dyDescent="0.3">
      <c r="A9" s="19">
        <v>16</v>
      </c>
      <c r="B9" s="20">
        <v>1.1415600000000001E-2</v>
      </c>
      <c r="C9">
        <v>0.53895499999999996</v>
      </c>
      <c r="D9" s="20">
        <v>1.7069899999999999E-2</v>
      </c>
      <c r="F9" s="19">
        <v>16</v>
      </c>
      <c r="G9" s="20">
        <v>1.4798799999999997E-2</v>
      </c>
      <c r="H9">
        <v>9.3483000000000004E-3</v>
      </c>
      <c r="I9">
        <v>2.30186E-2</v>
      </c>
    </row>
    <row r="10" spans="1:9" x14ac:dyDescent="0.3">
      <c r="A10" s="19">
        <v>17</v>
      </c>
      <c r="B10" s="20">
        <v>2.5492500000000001E-2</v>
      </c>
      <c r="C10">
        <v>2.163348</v>
      </c>
      <c r="D10" s="20">
        <v>3.7944899999999997E-2</v>
      </c>
      <c r="F10" s="19">
        <v>17</v>
      </c>
      <c r="G10" s="20">
        <v>1.6769299999999997E-2</v>
      </c>
      <c r="H10">
        <v>1.0568900000000003E-2</v>
      </c>
      <c r="I10">
        <v>2.6505899999999999E-2</v>
      </c>
    </row>
    <row r="11" spans="1:9" x14ac:dyDescent="0.3">
      <c r="A11" s="19">
        <v>18</v>
      </c>
      <c r="B11" s="20">
        <v>6.6491400000000006E-2</v>
      </c>
      <c r="C11">
        <v>8.6260900000000014</v>
      </c>
      <c r="D11" s="20">
        <v>9.1574799999999998E-2</v>
      </c>
      <c r="F11" s="19">
        <v>18</v>
      </c>
      <c r="G11" s="20">
        <v>2.1928099999999999E-2</v>
      </c>
      <c r="H11">
        <v>1.25001E-2</v>
      </c>
      <c r="I11">
        <v>4.0095899999999997E-2</v>
      </c>
    </row>
    <row r="12" spans="1:9" x14ac:dyDescent="0.3">
      <c r="A12" s="19">
        <v>19</v>
      </c>
      <c r="B12" s="20">
        <v>0.21712500000000001</v>
      </c>
      <c r="C12">
        <v>34.500739999999993</v>
      </c>
      <c r="D12" s="20">
        <v>0.26232230000000001</v>
      </c>
      <c r="F12" s="19">
        <v>19</v>
      </c>
      <c r="G12" s="20">
        <v>3.8982999999999997E-2</v>
      </c>
      <c r="H12">
        <v>1.4271399999999998E-2</v>
      </c>
      <c r="I12">
        <v>6.8669400000000005E-2</v>
      </c>
    </row>
    <row r="13" spans="1:9" x14ac:dyDescent="0.3">
      <c r="A13" s="19">
        <v>20</v>
      </c>
      <c r="B13" s="20">
        <v>0.65920580000000006</v>
      </c>
      <c r="C13">
        <v>138.03670000000002</v>
      </c>
      <c r="D13" s="20">
        <v>0.75805519999999982</v>
      </c>
      <c r="F13" s="19">
        <v>20</v>
      </c>
      <c r="G13" s="20">
        <v>6.0397300000000008E-2</v>
      </c>
      <c r="H13">
        <v>1.5611799999999999E-2</v>
      </c>
      <c r="I13">
        <v>9.6615400000000004E-2</v>
      </c>
    </row>
    <row r="14" spans="1:9" x14ac:dyDescent="0.3">
      <c r="A14" s="19">
        <v>21</v>
      </c>
      <c r="B14" s="20">
        <v>1.7690860000000002</v>
      </c>
      <c r="C14">
        <v>552.18359999999996</v>
      </c>
      <c r="D14" s="20">
        <v>2.0142030000000002</v>
      </c>
      <c r="F14" s="19">
        <v>21</v>
      </c>
      <c r="G14" s="20">
        <v>7.9672499999999993E-2</v>
      </c>
      <c r="H14">
        <v>1.7103399999999998E-2</v>
      </c>
      <c r="I14">
        <v>0.12591859999999999</v>
      </c>
    </row>
    <row r="15" spans="1:9" x14ac:dyDescent="0.3">
      <c r="A15" s="19">
        <v>22</v>
      </c>
      <c r="B15" s="20">
        <v>7.9672499999999993E-2</v>
      </c>
      <c r="C15">
        <v>2208.8828921814429</v>
      </c>
      <c r="D15" s="20">
        <v>5.12324</v>
      </c>
      <c r="F15" s="19">
        <v>22</v>
      </c>
      <c r="G15" s="20">
        <v>9.966019999999999E-2</v>
      </c>
      <c r="H15">
        <f>H14/H13*H14</f>
        <v>1.8737512110070582E-2</v>
      </c>
      <c r="I15">
        <v>0.14840679999999998</v>
      </c>
    </row>
    <row r="16" spans="1:9" x14ac:dyDescent="0.3">
      <c r="A16" s="19">
        <v>23</v>
      </c>
      <c r="B16" s="20">
        <v>10.179542999999999</v>
      </c>
      <c r="C16" s="20">
        <f>C15/C14*C15</f>
        <v>8836.1255773837838</v>
      </c>
      <c r="D16" s="20">
        <v>12.376200000000001</v>
      </c>
      <c r="F16" s="19">
        <v>23</v>
      </c>
      <c r="G16" s="20">
        <v>0.11501399999999999</v>
      </c>
      <c r="H16" s="20">
        <f>H15/H14*H15</f>
        <v>2.0527752381107954E-2</v>
      </c>
      <c r="I16">
        <v>0.1744889</v>
      </c>
    </row>
    <row r="17" spans="1:9" x14ac:dyDescent="0.3">
      <c r="A17" s="19">
        <v>24</v>
      </c>
      <c r="B17" s="20">
        <v>23.276990000000001</v>
      </c>
      <c r="D17" s="20">
        <v>29.469110000000001</v>
      </c>
      <c r="F17" s="19">
        <v>24</v>
      </c>
      <c r="G17" s="20">
        <v>0.13215280000000001</v>
      </c>
      <c r="H17" s="20"/>
      <c r="I17">
        <v>0.2056383</v>
      </c>
    </row>
    <row r="18" spans="1:9" x14ac:dyDescent="0.3">
      <c r="A18" s="19">
        <v>25</v>
      </c>
      <c r="B18" s="20">
        <v>53.048699999999997</v>
      </c>
      <c r="D18" s="20">
        <v>68.725670000000008</v>
      </c>
      <c r="F18" s="19">
        <v>25</v>
      </c>
      <c r="G18" s="20">
        <v>0.15015209999999996</v>
      </c>
      <c r="H18" s="20"/>
      <c r="I18">
        <v>0.24761759999999997</v>
      </c>
    </row>
    <row r="19" spans="1:9" x14ac:dyDescent="0.3">
      <c r="A19" s="19">
        <v>26</v>
      </c>
      <c r="B19" s="20">
        <v>127.87370000000001</v>
      </c>
      <c r="D19" s="20">
        <v>168.41969999999998</v>
      </c>
      <c r="F19" s="19">
        <v>26</v>
      </c>
      <c r="G19" s="20">
        <v>0.18061630000000001</v>
      </c>
      <c r="H19" s="20"/>
      <c r="I19">
        <v>0.31645109999999999</v>
      </c>
    </row>
    <row r="20" spans="1:9" x14ac:dyDescent="0.3">
      <c r="A20" s="19">
        <v>27</v>
      </c>
      <c r="B20" s="20">
        <v>320.09319999999997</v>
      </c>
      <c r="D20" s="20">
        <v>416.47399999999999</v>
      </c>
      <c r="F20" s="19">
        <v>27</v>
      </c>
      <c r="G20" s="20">
        <v>0.2264128</v>
      </c>
      <c r="H20" s="20"/>
      <c r="I20">
        <v>0.38787459999999996</v>
      </c>
    </row>
    <row r="21" spans="1:9" x14ac:dyDescent="0.3">
      <c r="A21" s="19">
        <v>28</v>
      </c>
      <c r="B21" s="20">
        <f t="shared" ref="B21:D22" si="0">B20*B20/B19</f>
        <v>801.25668285378435</v>
      </c>
      <c r="D21" s="20">
        <f t="shared" si="0"/>
        <v>1029.8711651665453</v>
      </c>
      <c r="F21" s="19">
        <v>28</v>
      </c>
      <c r="G21" s="20">
        <f t="shared" ref="G21" si="1">G20*G20/G19</f>
        <v>0.28382131625905299</v>
      </c>
      <c r="H21" s="20"/>
      <c r="I21" s="20">
        <f t="shared" ref="I21" si="2">I20*I20/I19</f>
        <v>0.47541849380570955</v>
      </c>
    </row>
    <row r="22" spans="1:9" x14ac:dyDescent="0.3">
      <c r="A22" s="19">
        <v>29</v>
      </c>
      <c r="B22" s="20">
        <f t="shared" si="0"/>
        <v>2005.7041880860013</v>
      </c>
      <c r="D22" s="20">
        <f t="shared" si="0"/>
        <v>2546.7006748116273</v>
      </c>
      <c r="F22" s="19">
        <v>29</v>
      </c>
      <c r="G22" s="20">
        <f t="shared" ref="G22:G23" si="3">G21*G21/G20</f>
        <v>0.35578615503638211</v>
      </c>
      <c r="H22" s="20"/>
      <c r="I22" s="20">
        <f t="shared" ref="I22:I23" si="4">I21*I21/I20</f>
        <v>0.58272117909368004</v>
      </c>
    </row>
    <row r="23" spans="1:9" x14ac:dyDescent="0.3">
      <c r="A23" s="19">
        <v>30</v>
      </c>
      <c r="B23" s="20">
        <f>B22/B21*B22</f>
        <v>5020.6748676064735</v>
      </c>
      <c r="C23" s="20"/>
      <c r="D23" s="20">
        <f t="shared" ref="D23" si="5">D22/D21*D22</f>
        <v>6297.5686148443301</v>
      </c>
      <c r="F23" s="19">
        <v>30</v>
      </c>
      <c r="G23" s="20">
        <f t="shared" si="3"/>
        <v>0.44599817161032179</v>
      </c>
      <c r="H23" s="20"/>
      <c r="I23" s="20">
        <f t="shared" si="4"/>
        <v>0.71424224549224036</v>
      </c>
    </row>
  </sheetData>
  <mergeCells count="2">
    <mergeCell ref="B1:C1"/>
    <mergeCell ref="G1:I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1FBD-A97C-4122-8056-D94B1B97D1D0}">
  <dimension ref="A1:AA39"/>
  <sheetViews>
    <sheetView zoomScale="85" zoomScaleNormal="85" workbookViewId="0">
      <selection activeCell="A2" sqref="A1:AA1048576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6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1E-4</v>
      </c>
      <c r="D5" s="16">
        <v>7.8999999999999996E-5</v>
      </c>
      <c r="E5" s="16">
        <v>7.7999999999999999E-5</v>
      </c>
      <c r="F5" s="16">
        <v>7.8999999999999996E-5</v>
      </c>
      <c r="G5" s="16">
        <v>7.7000000000000001E-5</v>
      </c>
      <c r="H5" s="16">
        <v>7.7000000000000001E-5</v>
      </c>
      <c r="I5" s="16">
        <v>7.7000000000000001E-5</v>
      </c>
      <c r="J5" s="16">
        <v>7.7000000000000001E-5</v>
      </c>
      <c r="K5" s="16">
        <v>7.7000000000000001E-5</v>
      </c>
      <c r="L5" s="16">
        <v>7.7000000000000001E-5</v>
      </c>
      <c r="M5" s="17">
        <f>AVERAGE(C5:L5)</f>
        <v>7.9800000000000015E-5</v>
      </c>
      <c r="N5" s="7"/>
      <c r="O5" s="8">
        <v>10</v>
      </c>
      <c r="P5" s="2">
        <v>5.169E-3</v>
      </c>
      <c r="Q5" s="2">
        <v>5.2820000000000002E-3</v>
      </c>
      <c r="R5" s="2">
        <v>5.3439999999999998E-3</v>
      </c>
      <c r="S5" s="2">
        <v>5.352E-3</v>
      </c>
      <c r="T5" s="2">
        <v>5.1729999999999996E-3</v>
      </c>
      <c r="U5" s="2">
        <v>5.1859999999999996E-3</v>
      </c>
      <c r="V5" s="2">
        <v>5.2030000000000002E-3</v>
      </c>
      <c r="W5" s="2">
        <v>5.1970000000000002E-3</v>
      </c>
      <c r="X5" s="2">
        <v>5.1919999999999996E-3</v>
      </c>
      <c r="Y5" s="2">
        <v>5.1159999999999999E-3</v>
      </c>
      <c r="Z5" s="17">
        <f>AVERAGE(P5:Y5)</f>
        <v>5.2214000000000002E-3</v>
      </c>
      <c r="AA5" s="1"/>
    </row>
    <row r="6" spans="1:27" ht="16.2" x14ac:dyDescent="0.3">
      <c r="A6" s="1"/>
      <c r="B6" s="6">
        <v>11</v>
      </c>
      <c r="C6" s="2">
        <v>1.92E-4</v>
      </c>
      <c r="D6" s="2">
        <v>1.7000000000000001E-4</v>
      </c>
      <c r="E6" s="2">
        <v>1.6899999999999999E-4</v>
      </c>
      <c r="F6" s="2">
        <v>1.7100000000000001E-4</v>
      </c>
      <c r="G6" s="2">
        <v>1.7000000000000001E-4</v>
      </c>
      <c r="H6" s="2">
        <v>1.6899999999999999E-4</v>
      </c>
      <c r="I6" s="2">
        <v>1.6799999999999999E-4</v>
      </c>
      <c r="J6" s="2">
        <v>1.6799999999999999E-4</v>
      </c>
      <c r="K6" s="2">
        <v>1.6899999999999999E-4</v>
      </c>
      <c r="L6" s="2">
        <v>1.6899999999999999E-4</v>
      </c>
      <c r="M6" s="17">
        <f t="shared" ref="M6:M25" si="0">AVERAGE(C6:L6)</f>
        <v>1.7149999999999999E-4</v>
      </c>
      <c r="N6" s="7"/>
      <c r="O6" s="8">
        <v>11</v>
      </c>
      <c r="P6" s="2">
        <v>6.0650000000000001E-3</v>
      </c>
      <c r="Q6" s="2">
        <v>6.1289999999999999E-3</v>
      </c>
      <c r="R6" s="2">
        <v>6.1040000000000001E-3</v>
      </c>
      <c r="S6" s="2">
        <v>6.1159999999999999E-3</v>
      </c>
      <c r="T6" s="2">
        <v>6.0939999999999996E-3</v>
      </c>
      <c r="U6" s="2">
        <v>6.1000000000000004E-3</v>
      </c>
      <c r="V6" s="2">
        <v>6.0660000000000002E-3</v>
      </c>
      <c r="W6" s="2">
        <v>6.0949999999999997E-3</v>
      </c>
      <c r="X6" s="2">
        <v>6.0670000000000003E-3</v>
      </c>
      <c r="Y6" s="2">
        <v>6.071E-3</v>
      </c>
      <c r="Z6" s="17">
        <f t="shared" ref="Z6:Z25" si="1">AVERAGE(P6:Y6)</f>
        <v>6.090700000000001E-3</v>
      </c>
      <c r="AA6" s="1"/>
    </row>
    <row r="7" spans="1:27" ht="16.2" x14ac:dyDescent="0.3">
      <c r="A7" s="1"/>
      <c r="B7" s="6">
        <v>12</v>
      </c>
      <c r="C7" s="2">
        <v>4.0400000000000001E-4</v>
      </c>
      <c r="D7" s="2">
        <v>3.6600000000000001E-4</v>
      </c>
      <c r="E7" s="2">
        <v>3.6699999999999998E-4</v>
      </c>
      <c r="F7" s="2">
        <v>3.6499999999999998E-4</v>
      </c>
      <c r="G7" s="2">
        <v>3.6699999999999998E-4</v>
      </c>
      <c r="H7" s="2">
        <v>3.6699999999999998E-4</v>
      </c>
      <c r="I7" s="2">
        <v>3.6499999999999998E-4</v>
      </c>
      <c r="J7" s="2">
        <v>3.6600000000000001E-4</v>
      </c>
      <c r="K7" s="2">
        <v>3.6600000000000001E-4</v>
      </c>
      <c r="L7" s="2">
        <v>3.8000000000000002E-4</v>
      </c>
      <c r="M7" s="17">
        <f t="shared" si="0"/>
        <v>3.7129999999999997E-4</v>
      </c>
      <c r="N7" s="7"/>
      <c r="O7" s="8">
        <v>12</v>
      </c>
      <c r="P7" s="2">
        <v>6.9100000000000003E-3</v>
      </c>
      <c r="Q7" s="2">
        <v>6.9340000000000001E-3</v>
      </c>
      <c r="R7" s="2">
        <v>6.9420000000000003E-3</v>
      </c>
      <c r="S7" s="2">
        <v>6.8979999999999996E-3</v>
      </c>
      <c r="T7" s="2">
        <v>6.8710000000000004E-3</v>
      </c>
      <c r="U7" s="2">
        <v>6.9049999999999997E-3</v>
      </c>
      <c r="V7" s="2">
        <v>6.8760000000000002E-3</v>
      </c>
      <c r="W7" s="2">
        <v>6.8919999999999997E-3</v>
      </c>
      <c r="X7" s="2">
        <v>6.9179999999999997E-3</v>
      </c>
      <c r="Y7" s="2">
        <v>6.9160000000000003E-3</v>
      </c>
      <c r="Z7" s="17">
        <f t="shared" si="1"/>
        <v>6.9062000000000012E-3</v>
      </c>
      <c r="AA7" s="1"/>
    </row>
    <row r="8" spans="1:27" ht="16.2" x14ac:dyDescent="0.3">
      <c r="A8" s="1"/>
      <c r="B8" s="6">
        <v>13</v>
      </c>
      <c r="C8" s="2">
        <v>8.7299999999999997E-4</v>
      </c>
      <c r="D8" s="2">
        <v>8.4099999999999995E-4</v>
      </c>
      <c r="E8" s="2">
        <v>8.4599999999999996E-4</v>
      </c>
      <c r="F8" s="2">
        <v>8.4400000000000002E-4</v>
      </c>
      <c r="G8" s="2">
        <v>8.3600000000000005E-4</v>
      </c>
      <c r="H8" s="2">
        <v>8.34E-4</v>
      </c>
      <c r="I8" s="2">
        <v>8.3799999999999999E-4</v>
      </c>
      <c r="J8" s="2">
        <v>8.4000000000000003E-4</v>
      </c>
      <c r="K8" s="2">
        <v>8.3500000000000002E-4</v>
      </c>
      <c r="L8" s="2">
        <v>8.3600000000000005E-4</v>
      </c>
      <c r="M8" s="17">
        <f t="shared" si="0"/>
        <v>8.4230000000000004E-4</v>
      </c>
      <c r="N8" s="7"/>
      <c r="O8" s="8">
        <v>13</v>
      </c>
      <c r="P8" s="2">
        <v>7.9480000000000002E-3</v>
      </c>
      <c r="Q8" s="2">
        <v>8.2780000000000006E-3</v>
      </c>
      <c r="R8" s="2">
        <v>8.2769999999999996E-3</v>
      </c>
      <c r="S8" s="2">
        <v>8.2369999999999995E-3</v>
      </c>
      <c r="T8" s="2">
        <v>8.2520000000000007E-3</v>
      </c>
      <c r="U8" s="2">
        <v>8.2480000000000001E-3</v>
      </c>
      <c r="V8" s="2">
        <v>8.2290000000000002E-3</v>
      </c>
      <c r="W8" s="2">
        <v>8.2679999999999993E-3</v>
      </c>
      <c r="X8" s="2">
        <v>8.2330000000000007E-3</v>
      </c>
      <c r="Y8" s="2">
        <v>8.2159999999999993E-3</v>
      </c>
      <c r="Z8" s="17">
        <f t="shared" si="1"/>
        <v>8.2186000000000013E-3</v>
      </c>
      <c r="AA8" s="1"/>
    </row>
    <row r="9" spans="1:27" ht="16.2" x14ac:dyDescent="0.3">
      <c r="A9" s="1"/>
      <c r="B9" s="6">
        <v>14</v>
      </c>
      <c r="C9" s="2">
        <v>2.0119999999999999E-3</v>
      </c>
      <c r="D9" s="2">
        <v>2.0149999999999999E-3</v>
      </c>
      <c r="E9" s="2">
        <v>2.013E-3</v>
      </c>
      <c r="F9" s="2">
        <v>2.0230000000000001E-3</v>
      </c>
      <c r="G9" s="2">
        <v>2.0170000000000001E-3</v>
      </c>
      <c r="H9" s="2">
        <v>2.0219999999999999E-3</v>
      </c>
      <c r="I9" s="2">
        <v>2.0170000000000001E-3</v>
      </c>
      <c r="J9" s="2">
        <v>2.0209999999999998E-3</v>
      </c>
      <c r="K9" s="2">
        <v>2.0200000000000001E-3</v>
      </c>
      <c r="L9" s="2">
        <v>2.0119999999999999E-3</v>
      </c>
      <c r="M9" s="17">
        <f t="shared" si="0"/>
        <v>2.0171999999999998E-3</v>
      </c>
      <c r="N9" s="7"/>
      <c r="O9" s="8">
        <v>14</v>
      </c>
      <c r="P9" s="2">
        <v>9.9620000000000004E-3</v>
      </c>
      <c r="Q9" s="2">
        <v>1.0305E-2</v>
      </c>
      <c r="R9" s="2">
        <v>1.0361E-2</v>
      </c>
      <c r="S9" s="2">
        <v>1.0317E-2</v>
      </c>
      <c r="T9" s="2">
        <v>1.0326999999999999E-2</v>
      </c>
      <c r="U9" s="2">
        <v>1.0315E-2</v>
      </c>
      <c r="V9" s="2">
        <v>1.0345999999999999E-2</v>
      </c>
      <c r="W9" s="2">
        <v>1.0352E-2</v>
      </c>
      <c r="X9" s="2">
        <v>1.0349000000000001E-2</v>
      </c>
      <c r="Y9" s="2">
        <v>1.0356000000000001E-2</v>
      </c>
      <c r="Z9" s="17">
        <f t="shared" si="1"/>
        <v>1.0298999999999999E-2</v>
      </c>
      <c r="AA9" s="1"/>
    </row>
    <row r="10" spans="1:27" ht="16.2" x14ac:dyDescent="0.3">
      <c r="A10" s="1"/>
      <c r="B10" s="6">
        <v>15</v>
      </c>
      <c r="C10" s="2">
        <v>4.7790000000000003E-3</v>
      </c>
      <c r="D10" s="2">
        <v>4.8050000000000002E-3</v>
      </c>
      <c r="E10" s="2">
        <v>4.8050000000000002E-3</v>
      </c>
      <c r="F10" s="2">
        <v>4.8260000000000004E-3</v>
      </c>
      <c r="G10" s="2">
        <v>4.8339999999999998E-3</v>
      </c>
      <c r="H10" s="2">
        <v>4.8089999999999999E-3</v>
      </c>
      <c r="I10" s="2">
        <v>4.7699999999999999E-3</v>
      </c>
      <c r="J10" s="2">
        <v>4.7860000000000003E-3</v>
      </c>
      <c r="K10" s="2">
        <v>4.7930000000000004E-3</v>
      </c>
      <c r="L10" s="2">
        <v>4.7889999999999999E-3</v>
      </c>
      <c r="M10" s="17">
        <f t="shared" si="0"/>
        <v>4.7996000000000002E-3</v>
      </c>
      <c r="N10" s="7"/>
      <c r="O10" s="8">
        <v>15</v>
      </c>
      <c r="P10" s="2">
        <v>1.2401000000000001E-2</v>
      </c>
      <c r="Q10" s="2">
        <v>1.2735E-2</v>
      </c>
      <c r="R10" s="2">
        <v>1.2737999999999999E-2</v>
      </c>
      <c r="S10" s="2">
        <v>1.2725E-2</v>
      </c>
      <c r="T10" s="2">
        <v>1.2716999999999999E-2</v>
      </c>
      <c r="U10" s="2">
        <v>1.2713E-2</v>
      </c>
      <c r="V10" s="2">
        <v>1.2671E-2</v>
      </c>
      <c r="W10" s="2">
        <v>1.2708000000000001E-2</v>
      </c>
      <c r="X10" s="2">
        <v>1.2692E-2</v>
      </c>
      <c r="Y10" s="2">
        <v>1.2687E-2</v>
      </c>
      <c r="Z10" s="17">
        <f t="shared" si="1"/>
        <v>1.2678699999999998E-2</v>
      </c>
      <c r="AA10" s="1"/>
    </row>
    <row r="11" spans="1:27" ht="16.2" x14ac:dyDescent="0.3">
      <c r="A11" s="1"/>
      <c r="B11" s="6">
        <v>16</v>
      </c>
      <c r="C11" s="2">
        <v>1.1191E-2</v>
      </c>
      <c r="D11" s="2">
        <v>1.1025999999999999E-2</v>
      </c>
      <c r="E11" s="2">
        <v>1.1050000000000001E-2</v>
      </c>
      <c r="F11" s="2">
        <v>1.1068E-2</v>
      </c>
      <c r="G11" s="2">
        <v>1.1063999999999999E-2</v>
      </c>
      <c r="H11" s="2">
        <v>1.1013999999999999E-2</v>
      </c>
      <c r="I11" s="2">
        <v>1.1074000000000001E-2</v>
      </c>
      <c r="J11" s="2">
        <v>1.1065999999999999E-2</v>
      </c>
      <c r="K11" s="2">
        <v>1.1129E-2</v>
      </c>
      <c r="L11" s="2">
        <v>1.1077999999999999E-2</v>
      </c>
      <c r="M11" s="17">
        <f t="shared" si="0"/>
        <v>1.1075999999999999E-2</v>
      </c>
      <c r="N11" s="7"/>
      <c r="O11" s="8">
        <v>16</v>
      </c>
      <c r="P11" s="2">
        <v>1.4685E-2</v>
      </c>
      <c r="Q11" s="2">
        <v>1.4893999999999999E-2</v>
      </c>
      <c r="R11" s="2">
        <v>1.4926999999999999E-2</v>
      </c>
      <c r="S11" s="2">
        <v>1.4991000000000001E-2</v>
      </c>
      <c r="T11" s="2">
        <v>1.4903E-2</v>
      </c>
      <c r="U11" s="2">
        <v>1.4862999999999999E-2</v>
      </c>
      <c r="V11" s="2">
        <v>1.4949E-2</v>
      </c>
      <c r="W11" s="2">
        <v>1.4931E-2</v>
      </c>
      <c r="X11" s="2">
        <v>1.4945E-2</v>
      </c>
      <c r="Y11" s="2">
        <v>1.4926E-2</v>
      </c>
      <c r="Z11" s="17">
        <f t="shared" si="1"/>
        <v>1.49014E-2</v>
      </c>
      <c r="AA11" s="1"/>
    </row>
    <row r="12" spans="1:27" ht="16.2" x14ac:dyDescent="0.3">
      <c r="A12" s="1"/>
      <c r="B12" s="6">
        <v>17</v>
      </c>
      <c r="C12" s="2">
        <v>2.5285999999999999E-2</v>
      </c>
      <c r="D12" s="2">
        <v>2.4792000000000002E-2</v>
      </c>
      <c r="E12" s="2">
        <v>2.4738E-2</v>
      </c>
      <c r="F12" s="2">
        <v>2.4840999999999998E-2</v>
      </c>
      <c r="G12" s="2">
        <v>2.4816999999999999E-2</v>
      </c>
      <c r="H12" s="2">
        <v>2.4808E-2</v>
      </c>
      <c r="I12" s="2">
        <v>2.4822E-2</v>
      </c>
      <c r="J12" s="2">
        <v>2.4774000000000001E-2</v>
      </c>
      <c r="K12" s="2">
        <v>2.4882000000000001E-2</v>
      </c>
      <c r="L12" s="2">
        <v>2.4778999999999999E-2</v>
      </c>
      <c r="M12" s="17">
        <f t="shared" si="0"/>
        <v>2.4853900000000002E-2</v>
      </c>
      <c r="N12" s="7"/>
      <c r="O12" s="8">
        <v>17</v>
      </c>
      <c r="P12" s="2">
        <v>1.6829E-2</v>
      </c>
      <c r="Q12" s="2">
        <v>1.6931999999999999E-2</v>
      </c>
      <c r="R12" s="2">
        <v>1.6941000000000001E-2</v>
      </c>
      <c r="S12" s="2">
        <v>1.6923000000000001E-2</v>
      </c>
      <c r="T12" s="2">
        <v>1.6896999999999999E-2</v>
      </c>
      <c r="U12" s="2">
        <v>1.6955999999999999E-2</v>
      </c>
      <c r="V12" s="2">
        <v>1.6903999999999999E-2</v>
      </c>
      <c r="W12" s="2">
        <v>1.6905E-2</v>
      </c>
      <c r="X12" s="2">
        <v>1.6959999999999999E-2</v>
      </c>
      <c r="Y12" s="2">
        <v>1.6909E-2</v>
      </c>
      <c r="Z12" s="17">
        <f t="shared" si="1"/>
        <v>1.6915599999999999E-2</v>
      </c>
      <c r="AA12" s="1"/>
    </row>
    <row r="13" spans="1:27" ht="16.2" x14ac:dyDescent="0.3">
      <c r="A13" s="1"/>
      <c r="B13" s="6">
        <v>18</v>
      </c>
      <c r="C13" s="2">
        <v>5.7633999999999998E-2</v>
      </c>
      <c r="D13" s="2">
        <v>6.2801999999999997E-2</v>
      </c>
      <c r="E13" s="2">
        <v>6.2669000000000002E-2</v>
      </c>
      <c r="F13" s="2">
        <v>6.3181000000000001E-2</v>
      </c>
      <c r="G13" s="2">
        <v>6.2723000000000001E-2</v>
      </c>
      <c r="H13" s="2">
        <v>6.2741000000000005E-2</v>
      </c>
      <c r="I13" s="2">
        <v>6.2046999999999998E-2</v>
      </c>
      <c r="J13" s="2">
        <v>6.3361000000000001E-2</v>
      </c>
      <c r="K13" s="2">
        <v>6.2795000000000004E-2</v>
      </c>
      <c r="L13" s="2">
        <v>6.2225000000000003E-2</v>
      </c>
      <c r="M13" s="17">
        <f t="shared" si="0"/>
        <v>6.2217800000000004E-2</v>
      </c>
      <c r="N13" s="7"/>
      <c r="O13" s="8">
        <v>18</v>
      </c>
      <c r="P13" s="2">
        <v>2.1218999999999998E-2</v>
      </c>
      <c r="Q13" s="2">
        <v>2.2053E-2</v>
      </c>
      <c r="R13" s="2">
        <v>2.2064E-2</v>
      </c>
      <c r="S13" s="2">
        <v>2.2120000000000001E-2</v>
      </c>
      <c r="T13" s="2">
        <v>2.2564000000000001E-2</v>
      </c>
      <c r="U13" s="2">
        <v>2.2100999999999999E-2</v>
      </c>
      <c r="V13" s="2">
        <v>2.1826000000000002E-2</v>
      </c>
      <c r="W13" s="2">
        <v>2.2009999999999998E-2</v>
      </c>
      <c r="X13" s="2">
        <v>2.1825000000000001E-2</v>
      </c>
      <c r="Y13" s="2">
        <v>2.1825000000000001E-2</v>
      </c>
      <c r="Z13" s="17">
        <f t="shared" si="1"/>
        <v>2.1960700000000007E-2</v>
      </c>
      <c r="AA13" s="1"/>
    </row>
    <row r="14" spans="1:27" ht="16.2" x14ac:dyDescent="0.3">
      <c r="A14" s="1"/>
      <c r="B14" s="6">
        <v>19</v>
      </c>
      <c r="C14" s="2">
        <v>0.159944</v>
      </c>
      <c r="D14" s="2">
        <v>0.20807500000000001</v>
      </c>
      <c r="E14" s="2">
        <v>0.247055</v>
      </c>
      <c r="F14" s="2">
        <v>0.20247000000000001</v>
      </c>
      <c r="G14" s="2">
        <v>0.20604600000000001</v>
      </c>
      <c r="H14" s="2">
        <v>0.20358100000000001</v>
      </c>
      <c r="I14" s="2">
        <v>0.205426</v>
      </c>
      <c r="J14" s="2">
        <v>0.20213500000000001</v>
      </c>
      <c r="K14" s="2">
        <v>0.22026599999999999</v>
      </c>
      <c r="L14" s="2">
        <v>0.203264</v>
      </c>
      <c r="M14" s="17">
        <f t="shared" si="0"/>
        <v>0.20582620000000001</v>
      </c>
      <c r="N14" s="7"/>
      <c r="O14" s="8">
        <v>19</v>
      </c>
      <c r="P14" s="2">
        <v>3.4880000000000001E-2</v>
      </c>
      <c r="Q14" s="2">
        <v>3.6436999999999997E-2</v>
      </c>
      <c r="R14" s="2">
        <v>3.7156000000000002E-2</v>
      </c>
      <c r="S14" s="2">
        <v>3.5947E-2</v>
      </c>
      <c r="T14" s="2">
        <v>3.7110999999999998E-2</v>
      </c>
      <c r="U14" s="2">
        <v>3.7041999999999999E-2</v>
      </c>
      <c r="V14" s="2">
        <v>3.7208999999999999E-2</v>
      </c>
      <c r="W14" s="2">
        <v>4.4339999999999997E-2</v>
      </c>
      <c r="X14" s="2">
        <v>3.6464999999999997E-2</v>
      </c>
      <c r="Y14" s="2">
        <v>3.7964999999999999E-2</v>
      </c>
      <c r="Z14" s="17">
        <f t="shared" si="1"/>
        <v>3.7455200000000001E-2</v>
      </c>
      <c r="AA14" s="1"/>
    </row>
    <row r="15" spans="1:27" ht="16.2" x14ac:dyDescent="0.3">
      <c r="A15" s="1"/>
      <c r="B15" s="6">
        <v>20</v>
      </c>
      <c r="C15" s="2">
        <v>0.51686600000000005</v>
      </c>
      <c r="D15" s="2">
        <v>0.63944800000000002</v>
      </c>
      <c r="E15" s="2">
        <v>0.63841400000000004</v>
      </c>
      <c r="F15" s="2">
        <v>0.63680800000000004</v>
      </c>
      <c r="G15" s="2">
        <v>0.66080700000000003</v>
      </c>
      <c r="H15" s="2">
        <v>0.64130299999999996</v>
      </c>
      <c r="I15" s="2">
        <v>0.63968599999999998</v>
      </c>
      <c r="J15" s="2">
        <v>0.640019</v>
      </c>
      <c r="K15" s="2">
        <v>0.63802999999999999</v>
      </c>
      <c r="L15" s="2">
        <v>0.63900699999999999</v>
      </c>
      <c r="M15" s="17">
        <f t="shared" si="0"/>
        <v>0.62903880000000001</v>
      </c>
      <c r="N15" s="7"/>
      <c r="O15" s="8">
        <v>20</v>
      </c>
      <c r="P15" s="2">
        <v>5.5987000000000002E-2</v>
      </c>
      <c r="Q15" s="2">
        <v>5.7496999999999999E-2</v>
      </c>
      <c r="R15" s="2">
        <v>5.8115E-2</v>
      </c>
      <c r="S15" s="2">
        <v>5.7687000000000002E-2</v>
      </c>
      <c r="T15" s="2">
        <v>5.8167999999999997E-2</v>
      </c>
      <c r="U15" s="2">
        <v>6.3006999999999994E-2</v>
      </c>
      <c r="V15" s="2">
        <v>5.8111999999999997E-2</v>
      </c>
      <c r="W15" s="2">
        <v>5.7842999999999999E-2</v>
      </c>
      <c r="X15" s="2">
        <v>5.8739E-2</v>
      </c>
      <c r="Y15" s="2">
        <v>5.8549999999999998E-2</v>
      </c>
      <c r="Z15" s="17">
        <f t="shared" si="1"/>
        <v>5.8370499999999992E-2</v>
      </c>
      <c r="AA15" s="1"/>
    </row>
    <row r="16" spans="1:27" ht="16.2" x14ac:dyDescent="0.3">
      <c r="A16" s="1"/>
      <c r="B16" s="6">
        <v>21</v>
      </c>
      <c r="C16" s="2">
        <v>1.5327200000000001</v>
      </c>
      <c r="D16" s="2">
        <v>1.7610399999999999</v>
      </c>
      <c r="E16" s="2">
        <v>1.74509</v>
      </c>
      <c r="F16" s="2">
        <v>1.7577</v>
      </c>
      <c r="G16" s="2">
        <v>1.74614</v>
      </c>
      <c r="H16" s="2">
        <v>1.7706299999999999</v>
      </c>
      <c r="I16" s="2">
        <v>1.7479</v>
      </c>
      <c r="J16" s="2">
        <v>1.7423299999999999</v>
      </c>
      <c r="K16" s="2">
        <v>1.77539</v>
      </c>
      <c r="L16" s="2">
        <v>1.74451</v>
      </c>
      <c r="M16" s="17">
        <f t="shared" si="0"/>
        <v>1.732345</v>
      </c>
      <c r="N16" s="7"/>
      <c r="O16" s="8">
        <v>21</v>
      </c>
      <c r="P16" s="2">
        <v>7.5276999999999997E-2</v>
      </c>
      <c r="Q16" s="2">
        <v>8.0129000000000006E-2</v>
      </c>
      <c r="R16" s="2">
        <v>8.8040999999999994E-2</v>
      </c>
      <c r="S16" s="2">
        <v>7.9951999999999995E-2</v>
      </c>
      <c r="T16" s="2">
        <v>7.9742999999999994E-2</v>
      </c>
      <c r="U16" s="2">
        <v>7.9643000000000005E-2</v>
      </c>
      <c r="V16" s="2">
        <v>7.9718999999999998E-2</v>
      </c>
      <c r="W16" s="2">
        <v>7.9877000000000004E-2</v>
      </c>
      <c r="X16" s="2">
        <v>7.9310000000000005E-2</v>
      </c>
      <c r="Y16" s="2">
        <v>7.9396999999999995E-2</v>
      </c>
      <c r="Z16" s="17">
        <f t="shared" si="1"/>
        <v>8.0108800000000008E-2</v>
      </c>
      <c r="AA16" s="1"/>
    </row>
    <row r="17" spans="1:27" ht="16.2" x14ac:dyDescent="0.3">
      <c r="A17" s="1"/>
      <c r="B17" s="6">
        <v>22</v>
      </c>
      <c r="C17" s="2">
        <v>3.9666600000000001</v>
      </c>
      <c r="D17" s="2">
        <v>4.3376299999999999</v>
      </c>
      <c r="E17" s="2">
        <v>4.3328199999999999</v>
      </c>
      <c r="F17" s="2">
        <v>4.33629</v>
      </c>
      <c r="G17" s="2">
        <v>4.3332699999999997</v>
      </c>
      <c r="H17" s="2">
        <v>4.3340699999999996</v>
      </c>
      <c r="I17" s="2">
        <v>4.3283399999999999</v>
      </c>
      <c r="J17" s="2">
        <v>4.3332199999999998</v>
      </c>
      <c r="K17" s="2">
        <v>4.3382699999999996</v>
      </c>
      <c r="L17" s="2">
        <v>4.3304799999999997</v>
      </c>
      <c r="M17" s="17">
        <f t="shared" si="0"/>
        <v>4.2971050000000002</v>
      </c>
      <c r="N17" s="7"/>
      <c r="O17" s="8">
        <v>22</v>
      </c>
      <c r="P17" s="2">
        <v>9.4912999999999997E-2</v>
      </c>
      <c r="Q17" s="2">
        <v>9.8972000000000004E-2</v>
      </c>
      <c r="R17" s="2">
        <v>9.8215999999999998E-2</v>
      </c>
      <c r="S17" s="2">
        <v>9.8698999999999995E-2</v>
      </c>
      <c r="T17" s="2">
        <v>9.9298999999999998E-2</v>
      </c>
      <c r="U17" s="2">
        <v>9.8111000000000004E-2</v>
      </c>
      <c r="V17" s="2">
        <v>9.9279999999999993E-2</v>
      </c>
      <c r="W17" s="2">
        <v>9.7917000000000004E-2</v>
      </c>
      <c r="X17" s="2">
        <v>9.9418000000000006E-2</v>
      </c>
      <c r="Y17" s="2">
        <v>0.106709</v>
      </c>
      <c r="Z17" s="17">
        <f t="shared" si="1"/>
        <v>9.9153399999999989E-2</v>
      </c>
      <c r="AA17" s="1"/>
    </row>
    <row r="18" spans="1:27" ht="16.2" x14ac:dyDescent="0.3">
      <c r="A18" s="1"/>
      <c r="B18" s="6">
        <v>23</v>
      </c>
      <c r="C18" s="2">
        <v>9.5216700000000003</v>
      </c>
      <c r="D18" s="2">
        <v>10.1563</v>
      </c>
      <c r="E18" s="2">
        <v>10.153700000000001</v>
      </c>
      <c r="F18" s="2">
        <v>10.1449</v>
      </c>
      <c r="G18" s="2">
        <v>10.141500000000001</v>
      </c>
      <c r="H18" s="2">
        <v>10.1396</v>
      </c>
      <c r="I18" s="2">
        <v>10.1325</v>
      </c>
      <c r="J18" s="2">
        <v>10.135999999999999</v>
      </c>
      <c r="K18" s="2">
        <v>10.1601</v>
      </c>
      <c r="L18" s="2">
        <v>10.152100000000001</v>
      </c>
      <c r="M18" s="17">
        <f t="shared" si="0"/>
        <v>10.083837000000001</v>
      </c>
      <c r="N18" s="7"/>
      <c r="O18" s="8">
        <v>23</v>
      </c>
      <c r="P18" s="2">
        <v>0.11228200000000001</v>
      </c>
      <c r="Q18" s="2">
        <v>0.115951</v>
      </c>
      <c r="R18" s="2">
        <v>0.115524</v>
      </c>
      <c r="S18" s="2">
        <v>0.11616</v>
      </c>
      <c r="T18" s="2">
        <v>0.115256</v>
      </c>
      <c r="U18" s="2">
        <v>0.11572499999999999</v>
      </c>
      <c r="V18" s="2">
        <v>0.115426</v>
      </c>
      <c r="W18" s="2">
        <v>0.11552800000000001</v>
      </c>
      <c r="X18" s="2">
        <v>0.116004</v>
      </c>
      <c r="Y18" s="2">
        <v>0.115943</v>
      </c>
      <c r="Z18" s="17">
        <f t="shared" si="1"/>
        <v>0.11537990000000001</v>
      </c>
      <c r="AA18" s="1"/>
    </row>
    <row r="19" spans="1:27" ht="16.2" x14ac:dyDescent="0.3">
      <c r="A19" s="1"/>
      <c r="B19" s="6">
        <v>24</v>
      </c>
      <c r="C19" s="2">
        <v>22.003699999999998</v>
      </c>
      <c r="D19" s="2">
        <v>23.205200000000001</v>
      </c>
      <c r="E19" s="2">
        <v>23.2881</v>
      </c>
      <c r="F19" s="2">
        <v>23.195499999999999</v>
      </c>
      <c r="G19" s="2">
        <v>23.159199999999998</v>
      </c>
      <c r="H19" s="2">
        <v>23.185600000000001</v>
      </c>
      <c r="I19" s="2">
        <v>23.2044</v>
      </c>
      <c r="J19" s="2">
        <v>23.256900000000002</v>
      </c>
      <c r="K19" s="2">
        <v>23.267900000000001</v>
      </c>
      <c r="L19" s="2">
        <v>23.1919</v>
      </c>
      <c r="M19" s="17">
        <f t="shared" si="0"/>
        <v>23.095839999999999</v>
      </c>
      <c r="N19" s="7"/>
      <c r="O19" s="8">
        <v>24</v>
      </c>
      <c r="P19" s="2">
        <v>0.13179299999999999</v>
      </c>
      <c r="Q19" s="2">
        <v>0.131998</v>
      </c>
      <c r="R19" s="2">
        <v>0.133408</v>
      </c>
      <c r="S19" s="2">
        <v>0.132657</v>
      </c>
      <c r="T19" s="2">
        <v>0.13283400000000001</v>
      </c>
      <c r="U19" s="2">
        <v>0.133433</v>
      </c>
      <c r="V19" s="2">
        <v>0.133051</v>
      </c>
      <c r="W19" s="2">
        <v>0.13356799999999999</v>
      </c>
      <c r="X19" s="2">
        <v>0.13308</v>
      </c>
      <c r="Y19" s="2">
        <v>0.13253200000000001</v>
      </c>
      <c r="Z19" s="17">
        <f t="shared" si="1"/>
        <v>0.13283540000000002</v>
      </c>
      <c r="AA19" s="1"/>
    </row>
    <row r="20" spans="1:27" ht="16.2" x14ac:dyDescent="0.3">
      <c r="A20" s="1"/>
      <c r="B20" s="6">
        <v>25</v>
      </c>
      <c r="C20" s="2">
        <v>50.093000000000004</v>
      </c>
      <c r="D20" s="2">
        <v>53.1845</v>
      </c>
      <c r="E20" s="2">
        <v>53.155799999999999</v>
      </c>
      <c r="F20" s="2">
        <v>53.153100000000002</v>
      </c>
      <c r="G20" s="2">
        <v>53.269599999999997</v>
      </c>
      <c r="H20" s="2">
        <v>53.061900000000001</v>
      </c>
      <c r="I20" s="2">
        <v>53.214399999999998</v>
      </c>
      <c r="J20" s="2">
        <v>53.177999999999997</v>
      </c>
      <c r="K20" s="2">
        <v>53.068100000000001</v>
      </c>
      <c r="L20" s="2">
        <v>53.278700000000001</v>
      </c>
      <c r="M20" s="17">
        <f t="shared" si="0"/>
        <v>52.86571</v>
      </c>
      <c r="N20" s="7"/>
      <c r="O20" s="8">
        <v>25</v>
      </c>
      <c r="P20" s="2">
        <v>0.15113699999999999</v>
      </c>
      <c r="Q20" s="2">
        <v>0.15148700000000001</v>
      </c>
      <c r="R20" s="2">
        <v>0.15083099999999999</v>
      </c>
      <c r="S20" s="2">
        <v>0.15038699999999999</v>
      </c>
      <c r="T20" s="2">
        <v>0.15192900000000001</v>
      </c>
      <c r="U20" s="2">
        <v>0.15152599999999999</v>
      </c>
      <c r="V20" s="2">
        <v>0.15096699999999999</v>
      </c>
      <c r="W20" s="2">
        <v>0.15052099999999999</v>
      </c>
      <c r="X20" s="2">
        <v>0.15082899999999999</v>
      </c>
      <c r="Y20" s="2">
        <v>0.15252199999999999</v>
      </c>
      <c r="Z20" s="17">
        <f t="shared" si="1"/>
        <v>0.1512136</v>
      </c>
      <c r="AA20" s="1"/>
    </row>
    <row r="21" spans="1:27" ht="16.2" x14ac:dyDescent="0.3">
      <c r="A21" s="1"/>
      <c r="B21" s="6">
        <v>26</v>
      </c>
      <c r="C21" s="2">
        <v>114.76</v>
      </c>
      <c r="D21" s="2">
        <v>129.39699999999999</v>
      </c>
      <c r="E21" s="2">
        <v>129.77600000000001</v>
      </c>
      <c r="F21" s="2">
        <v>129.77799999999999</v>
      </c>
      <c r="G21" s="2">
        <v>129.46600000000001</v>
      </c>
      <c r="H21" s="2">
        <v>130.02799999999999</v>
      </c>
      <c r="I21" s="2">
        <v>129.601</v>
      </c>
      <c r="J21" s="2">
        <v>129.58199999999999</v>
      </c>
      <c r="K21" s="2">
        <v>129.85900000000001</v>
      </c>
      <c r="L21" s="2">
        <v>129.46799999999999</v>
      </c>
      <c r="M21" s="17">
        <f t="shared" si="0"/>
        <v>128.17150000000001</v>
      </c>
      <c r="N21" s="7"/>
      <c r="O21" s="8">
        <v>26</v>
      </c>
      <c r="P21" s="2">
        <v>0.17814199999999999</v>
      </c>
      <c r="Q21" s="2">
        <v>0.17971200000000001</v>
      </c>
      <c r="R21" s="2">
        <v>0.18037900000000001</v>
      </c>
      <c r="S21" s="2">
        <v>0.18068999999999999</v>
      </c>
      <c r="T21" s="2">
        <v>0.18127699999999999</v>
      </c>
      <c r="U21" s="2">
        <v>0.181975</v>
      </c>
      <c r="V21" s="2">
        <v>0.182004</v>
      </c>
      <c r="W21" s="2">
        <v>0.18082100000000001</v>
      </c>
      <c r="X21" s="2">
        <v>0.181584</v>
      </c>
      <c r="Y21" s="2">
        <v>0.180538</v>
      </c>
      <c r="Z21" s="17">
        <f t="shared" si="1"/>
        <v>0.18071219999999999</v>
      </c>
      <c r="AA21" s="1"/>
    </row>
    <row r="22" spans="1:27" ht="16.2" x14ac:dyDescent="0.3">
      <c r="A22" s="1"/>
      <c r="B22" s="6">
        <v>27</v>
      </c>
      <c r="C22" s="2">
        <v>279.39800000000002</v>
      </c>
      <c r="D22" s="2">
        <v>330.00099999999998</v>
      </c>
      <c r="E22" s="2">
        <v>329.81400000000002</v>
      </c>
      <c r="F22" s="2">
        <v>330.14</v>
      </c>
      <c r="G22" s="2">
        <v>329.90300000000002</v>
      </c>
      <c r="H22" s="2">
        <v>329.959</v>
      </c>
      <c r="I22" s="2">
        <v>329.827</v>
      </c>
      <c r="J22" s="2">
        <v>330.12099999999998</v>
      </c>
      <c r="K22" s="2">
        <v>329.97699999999998</v>
      </c>
      <c r="L22" s="2">
        <v>330.428</v>
      </c>
      <c r="M22" s="17">
        <f t="shared" si="0"/>
        <v>324.95680000000004</v>
      </c>
      <c r="N22" s="7"/>
      <c r="O22" s="8">
        <v>27</v>
      </c>
      <c r="P22" s="2">
        <v>0.211145</v>
      </c>
      <c r="Q22" s="2">
        <v>0.230905</v>
      </c>
      <c r="R22" s="2">
        <v>0.23429700000000001</v>
      </c>
      <c r="S22" s="2">
        <v>0.23499700000000001</v>
      </c>
      <c r="T22" s="2">
        <v>0.23194899999999999</v>
      </c>
      <c r="U22" s="2">
        <v>0.23178799999999999</v>
      </c>
      <c r="V22" s="2">
        <v>0.23394300000000001</v>
      </c>
      <c r="W22" s="2">
        <v>0.23354</v>
      </c>
      <c r="X22" s="2">
        <v>0.235682</v>
      </c>
      <c r="Y22" s="2">
        <v>0.23152900000000001</v>
      </c>
      <c r="Z22" s="17">
        <f t="shared" si="1"/>
        <v>0.23097750000000006</v>
      </c>
      <c r="AA22" s="1"/>
    </row>
    <row r="23" spans="1:27" ht="16.2" x14ac:dyDescent="0.3">
      <c r="A23" s="1"/>
      <c r="B23" s="6">
        <v>28</v>
      </c>
      <c r="C23" s="22">
        <f>C22/C21*C22</f>
        <v>680.23041481352391</v>
      </c>
      <c r="D23" s="22">
        <f t="shared" ref="D23:L23" si="2">D22/D21*D22</f>
        <v>841.60111904449082</v>
      </c>
      <c r="E23" s="22">
        <f t="shared" si="2"/>
        <v>838.19253633953895</v>
      </c>
      <c r="F23" s="22">
        <f t="shared" si="2"/>
        <v>839.83741157977465</v>
      </c>
      <c r="G23" s="22">
        <f t="shared" si="2"/>
        <v>840.65306264965318</v>
      </c>
      <c r="H23" s="22">
        <f t="shared" si="2"/>
        <v>837.30382441474148</v>
      </c>
      <c r="I23" s="22">
        <f t="shared" si="2"/>
        <v>839.3905134142484</v>
      </c>
      <c r="J23" s="22">
        <f t="shared" si="2"/>
        <v>841.01090152181621</v>
      </c>
      <c r="K23" s="22">
        <f t="shared" si="2"/>
        <v>838.48497623576327</v>
      </c>
      <c r="L23" s="22">
        <f t="shared" si="2"/>
        <v>843.31775561528718</v>
      </c>
      <c r="M23" s="17">
        <f t="shared" si="0"/>
        <v>824.00225156288377</v>
      </c>
      <c r="N23" s="7"/>
      <c r="O23" s="8">
        <v>28</v>
      </c>
      <c r="P23" s="22">
        <f>P22/P21*P22</f>
        <v>0.25026221230815865</v>
      </c>
      <c r="Q23" s="22">
        <f t="shared" ref="Q23:Q25" si="3">Q22/Q21*Q22</f>
        <v>0.29668090625556442</v>
      </c>
      <c r="R23" s="22">
        <f t="shared" ref="R23:R25" si="4">R22/R21*R22</f>
        <v>0.30433190232233237</v>
      </c>
      <c r="S23" s="22">
        <f t="shared" ref="S23:S25" si="5">S22/S21*S22</f>
        <v>0.30562615534340587</v>
      </c>
      <c r="T23" s="22">
        <f t="shared" ref="T23:T25" si="6">T22/T21*T22</f>
        <v>0.29678524358302483</v>
      </c>
      <c r="U23" s="22">
        <f t="shared" ref="U23:U25" si="7">U22/U21*U22</f>
        <v>0.29523658164033517</v>
      </c>
      <c r="V23" s="22">
        <f t="shared" ref="V23:V25" si="8">V22/V21*V22</f>
        <v>0.30070398040152968</v>
      </c>
      <c r="W23" s="22">
        <f t="shared" ref="W23:W25" si="9">W22/W21*W22</f>
        <v>0.30162941030079471</v>
      </c>
      <c r="X23" s="22">
        <f t="shared" ref="X23:X25" si="10">X22/X21*X22</f>
        <v>0.30589702354833026</v>
      </c>
      <c r="Y23" s="22">
        <f t="shared" ref="Y23:Y25" si="11">Y22/Y21*Y22</f>
        <v>0.2969218549058924</v>
      </c>
      <c r="Z23" s="17">
        <f t="shared" si="1"/>
        <v>0.29540752706093681</v>
      </c>
      <c r="AA23" s="1"/>
    </row>
    <row r="24" spans="1:27" ht="16.2" x14ac:dyDescent="0.3">
      <c r="A24" s="1"/>
      <c r="B24" s="6">
        <v>29</v>
      </c>
      <c r="C24" s="22">
        <f t="shared" ref="C24:C25" si="12">C23/C22*C23</f>
        <v>1656.1085520919219</v>
      </c>
      <c r="D24" s="22">
        <f t="shared" ref="D24:D25" si="13">D23/D22*D23</f>
        <v>2146.3342340688037</v>
      </c>
      <c r="E24" s="22">
        <f t="shared" ref="E24:E25" si="14">E23/E22*E23</f>
        <v>2130.190737734933</v>
      </c>
      <c r="F24" s="22">
        <f t="shared" ref="F24:F25" si="15">F23/F22*F23</f>
        <v>2136.4478036257824</v>
      </c>
      <c r="G24" s="22">
        <f t="shared" ref="G24:G25" si="16">G23/G22*G23</f>
        <v>2142.1374517426084</v>
      </c>
      <c r="H24" s="22">
        <f t="shared" ref="H24:H25" si="17">H23/H22*H23</f>
        <v>2124.7418448339104</v>
      </c>
      <c r="I24" s="22">
        <f t="shared" ref="I24:I25" si="18">I23/I22*I23</f>
        <v>2136.1999897213859</v>
      </c>
      <c r="J24" s="22">
        <f t="shared" ref="J24:J25" si="19">J23/J22*J23</f>
        <v>2142.545722563963</v>
      </c>
      <c r="K24" s="22">
        <f t="shared" ref="K24:K25" si="20">K23/K22*K23</f>
        <v>2130.6244234388714</v>
      </c>
      <c r="L24" s="22">
        <f t="shared" ref="L24:L25" si="21">L23/L22*L23</f>
        <v>2152.3140803321912</v>
      </c>
      <c r="M24" s="17">
        <f t="shared" si="0"/>
        <v>2089.7644840154371</v>
      </c>
      <c r="N24" s="7"/>
      <c r="O24" s="8">
        <v>29</v>
      </c>
      <c r="P24" s="22">
        <f t="shared" ref="P24:P25" si="22">P23/P22*P23</f>
        <v>0.29662637007446951</v>
      </c>
      <c r="Q24" s="22">
        <f t="shared" si="3"/>
        <v>0.38119382489172171</v>
      </c>
      <c r="R24" s="22">
        <f t="shared" si="4"/>
        <v>0.39530129182673973</v>
      </c>
      <c r="S24" s="22">
        <f t="shared" si="5"/>
        <v>0.39748314586991174</v>
      </c>
      <c r="T24" s="22">
        <f t="shared" si="6"/>
        <v>0.37974503364375528</v>
      </c>
      <c r="U24" s="22">
        <f t="shared" si="7"/>
        <v>0.37605328635939006</v>
      </c>
      <c r="V24" s="22">
        <f t="shared" si="8"/>
        <v>0.38651673197883052</v>
      </c>
      <c r="W24" s="22">
        <f t="shared" si="9"/>
        <v>0.38957052821103522</v>
      </c>
      <c r="X24" s="22">
        <f t="shared" si="10"/>
        <v>0.39703069821084225</v>
      </c>
      <c r="Y24" s="22">
        <f t="shared" si="11"/>
        <v>0.38078421243453658</v>
      </c>
      <c r="Z24" s="17">
        <f t="shared" si="1"/>
        <v>0.3780305123501233</v>
      </c>
      <c r="AA24" s="1"/>
    </row>
    <row r="25" spans="1:27" ht="16.8" thickBot="1" x14ac:dyDescent="0.35">
      <c r="A25" s="1"/>
      <c r="B25" s="9">
        <v>30</v>
      </c>
      <c r="C25" s="22">
        <f t="shared" si="12"/>
        <v>4032.0095611482989</v>
      </c>
      <c r="D25" s="22">
        <f t="shared" si="13"/>
        <v>5473.7933922497368</v>
      </c>
      <c r="E25" s="22">
        <f t="shared" si="14"/>
        <v>5413.687646215858</v>
      </c>
      <c r="F25" s="22">
        <f t="shared" si="15"/>
        <v>5434.8724582673167</v>
      </c>
      <c r="G25" s="22">
        <f t="shared" si="16"/>
        <v>5458.5572408372991</v>
      </c>
      <c r="H25" s="22">
        <f t="shared" si="17"/>
        <v>5391.7440426642897</v>
      </c>
      <c r="I25" s="22">
        <f t="shared" si="18"/>
        <v>5436.504610379824</v>
      </c>
      <c r="J25" s="22">
        <f t="shared" si="19"/>
        <v>5458.314707895679</v>
      </c>
      <c r="K25" s="22">
        <f t="shared" si="20"/>
        <v>5414.003306456143</v>
      </c>
      <c r="L25" s="22">
        <f t="shared" si="21"/>
        <v>5493.1321788859432</v>
      </c>
      <c r="M25" s="18">
        <f t="shared" si="0"/>
        <v>5300.6619145000386</v>
      </c>
      <c r="N25" s="10"/>
      <c r="O25" s="11">
        <v>30</v>
      </c>
      <c r="P25" s="22">
        <f t="shared" si="22"/>
        <v>0.35158005921890323</v>
      </c>
      <c r="Q25" s="22">
        <f t="shared" si="3"/>
        <v>0.48978120624456345</v>
      </c>
      <c r="R25" s="22">
        <f t="shared" si="4"/>
        <v>0.51346280205084638</v>
      </c>
      <c r="S25" s="22">
        <f t="shared" si="5"/>
        <v>0.51694807034142265</v>
      </c>
      <c r="T25" s="22">
        <f t="shared" si="6"/>
        <v>0.48589440915634852</v>
      </c>
      <c r="U25" s="22">
        <f t="shared" si="7"/>
        <v>0.478992384331201</v>
      </c>
      <c r="V25" s="22">
        <f t="shared" si="8"/>
        <v>0.49681811294984485</v>
      </c>
      <c r="W25" s="22">
        <f t="shared" si="9"/>
        <v>0.50315118906766998</v>
      </c>
      <c r="X25" s="22">
        <f t="shared" si="10"/>
        <v>0.51531516551969181</v>
      </c>
      <c r="Y25" s="22">
        <f t="shared" si="11"/>
        <v>0.48833258328305301</v>
      </c>
      <c r="Z25" s="18">
        <f t="shared" si="1"/>
        <v>0.48402759821635444</v>
      </c>
      <c r="AA25" s="1"/>
    </row>
    <row r="26" spans="1:27" ht="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ignoredErrors>
    <ignoredError sqref="M5:M22 Z5:Z22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810E-CA93-4D7A-AF81-BF8AC8457FAE}">
  <dimension ref="A1:AA39"/>
  <sheetViews>
    <sheetView zoomScale="85" zoomScaleNormal="85" workbookViewId="0">
      <selection activeCell="P25" sqref="P25:Y2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1.03E-4</v>
      </c>
      <c r="D5" s="16">
        <v>8.6000000000000003E-5</v>
      </c>
      <c r="E5" s="16">
        <v>8.5000000000000006E-5</v>
      </c>
      <c r="F5" s="16">
        <v>9.6000000000000002E-5</v>
      </c>
      <c r="G5" s="16">
        <v>8.3999999999999995E-5</v>
      </c>
      <c r="H5" s="16">
        <v>8.2999999999999998E-5</v>
      </c>
      <c r="I5" s="16">
        <v>8.3999999999999995E-5</v>
      </c>
      <c r="J5" s="16">
        <v>8.2999999999999998E-5</v>
      </c>
      <c r="K5" s="16">
        <v>8.3999999999999995E-5</v>
      </c>
      <c r="L5" s="16">
        <v>8.3999999999999995E-5</v>
      </c>
      <c r="M5" s="17">
        <f>AVERAGE(C5:L5)</f>
        <v>8.7199999999999978E-5</v>
      </c>
      <c r="N5" s="7"/>
      <c r="O5" s="8">
        <v>10</v>
      </c>
      <c r="P5" s="2">
        <v>5.1659999999999996E-3</v>
      </c>
      <c r="Q5" s="2">
        <v>5.2979999999999998E-3</v>
      </c>
      <c r="R5" s="2">
        <v>5.2709999999999996E-3</v>
      </c>
      <c r="S5" s="2">
        <v>5.2240000000000003E-3</v>
      </c>
      <c r="T5" s="2">
        <v>5.2249999999999996E-3</v>
      </c>
      <c r="U5" s="2">
        <v>5.1999999999999998E-3</v>
      </c>
      <c r="V5" s="2">
        <v>5.1380000000000002E-3</v>
      </c>
      <c r="W5" s="2">
        <v>5.1799999999999997E-3</v>
      </c>
      <c r="X5" s="2">
        <v>5.1980000000000004E-3</v>
      </c>
      <c r="Y5" s="2">
        <v>5.2009999999999999E-3</v>
      </c>
      <c r="Z5" s="17">
        <f>AVERAGE(P5:Y5)</f>
        <v>5.2100999999999996E-3</v>
      </c>
      <c r="AA5" s="1"/>
    </row>
    <row r="6" spans="1:27" ht="16.2" x14ac:dyDescent="0.3">
      <c r="A6" s="1"/>
      <c r="B6" s="6">
        <v>11</v>
      </c>
      <c r="C6" s="2">
        <v>1.95E-4</v>
      </c>
      <c r="D6" s="2">
        <v>1.84E-4</v>
      </c>
      <c r="E6" s="2">
        <v>1.84E-4</v>
      </c>
      <c r="F6" s="2">
        <v>1.9100000000000001E-4</v>
      </c>
      <c r="G6" s="2">
        <v>1.8799999999999999E-4</v>
      </c>
      <c r="H6" s="2">
        <v>1.8000000000000001E-4</v>
      </c>
      <c r="I6" s="2">
        <v>1.8000000000000001E-4</v>
      </c>
      <c r="J6" s="2">
        <v>1.8599999999999999E-4</v>
      </c>
      <c r="K6" s="2">
        <v>1.8000000000000001E-4</v>
      </c>
      <c r="L6" s="2">
        <v>1.8000000000000001E-4</v>
      </c>
      <c r="M6" s="17">
        <f t="shared" ref="M6:M25" si="0">AVERAGE(C6:L6)</f>
        <v>1.8479999999999999E-4</v>
      </c>
      <c r="N6" s="7"/>
      <c r="O6" s="8">
        <v>11</v>
      </c>
      <c r="P6" s="2">
        <v>6.0179999999999999E-3</v>
      </c>
      <c r="Q6" s="2">
        <v>6.0390000000000001E-3</v>
      </c>
      <c r="R6" s="2">
        <v>6.1000000000000004E-3</v>
      </c>
      <c r="S6" s="2">
        <v>6.3569999999999998E-3</v>
      </c>
      <c r="T6" s="2">
        <v>6.1060000000000003E-3</v>
      </c>
      <c r="U6" s="2">
        <v>6.0460000000000002E-3</v>
      </c>
      <c r="V6" s="2">
        <v>6.1060000000000003E-3</v>
      </c>
      <c r="W6" s="2">
        <v>6.0460000000000002E-3</v>
      </c>
      <c r="X6" s="2">
        <v>6.0850000000000001E-3</v>
      </c>
      <c r="Y6" s="2">
        <v>6.0270000000000002E-3</v>
      </c>
      <c r="Z6" s="17">
        <f t="shared" ref="Z6:Z25" si="1">AVERAGE(P6:Y6)</f>
        <v>6.0930000000000003E-3</v>
      </c>
      <c r="AA6" s="1"/>
    </row>
    <row r="7" spans="1:27" ht="16.2" x14ac:dyDescent="0.3">
      <c r="A7" s="1"/>
      <c r="B7" s="6">
        <v>12</v>
      </c>
      <c r="C7" s="2">
        <v>4.2499999999999998E-4</v>
      </c>
      <c r="D7" s="2">
        <v>3.8999999999999999E-4</v>
      </c>
      <c r="E7" s="2">
        <v>3.9100000000000002E-4</v>
      </c>
      <c r="F7" s="2">
        <v>3.88E-4</v>
      </c>
      <c r="G7" s="2">
        <v>3.86E-4</v>
      </c>
      <c r="H7" s="2">
        <v>3.8900000000000002E-4</v>
      </c>
      <c r="I7" s="2">
        <v>3.8900000000000002E-4</v>
      </c>
      <c r="J7" s="2">
        <v>3.8900000000000002E-4</v>
      </c>
      <c r="K7" s="2">
        <v>3.8999999999999999E-4</v>
      </c>
      <c r="L7" s="2">
        <v>3.86E-4</v>
      </c>
      <c r="M7" s="17">
        <f t="shared" si="0"/>
        <v>3.9230000000000005E-4</v>
      </c>
      <c r="N7" s="7"/>
      <c r="O7" s="8">
        <v>12</v>
      </c>
      <c r="P7" s="2">
        <v>6.8869999999999999E-3</v>
      </c>
      <c r="Q7" s="2">
        <v>6.914E-3</v>
      </c>
      <c r="R7" s="2">
        <v>6.8919999999999997E-3</v>
      </c>
      <c r="S7" s="2">
        <v>6.888E-3</v>
      </c>
      <c r="T7" s="2">
        <v>6.8580000000000004E-3</v>
      </c>
      <c r="U7" s="2">
        <v>6.9020000000000001E-3</v>
      </c>
      <c r="V7" s="2">
        <v>6.8799999999999998E-3</v>
      </c>
      <c r="W7" s="2">
        <v>6.8700000000000002E-3</v>
      </c>
      <c r="X7" s="2">
        <v>6.8910000000000004E-3</v>
      </c>
      <c r="Y7" s="2">
        <v>6.8310000000000003E-3</v>
      </c>
      <c r="Z7" s="17">
        <f t="shared" si="1"/>
        <v>6.8812999999999999E-3</v>
      </c>
      <c r="AA7" s="1"/>
    </row>
    <row r="8" spans="1:27" ht="16.2" x14ac:dyDescent="0.3">
      <c r="A8" s="1"/>
      <c r="B8" s="6">
        <v>13</v>
      </c>
      <c r="C8" s="2">
        <v>9.19E-4</v>
      </c>
      <c r="D8" s="2">
        <v>8.8900000000000003E-4</v>
      </c>
      <c r="E8" s="2">
        <v>8.92E-4</v>
      </c>
      <c r="F8" s="2">
        <v>8.8900000000000003E-4</v>
      </c>
      <c r="G8" s="2">
        <v>8.9400000000000005E-4</v>
      </c>
      <c r="H8" s="2">
        <v>8.8699999999999998E-4</v>
      </c>
      <c r="I8" s="2">
        <v>8.8800000000000001E-4</v>
      </c>
      <c r="J8" s="2">
        <v>8.8000000000000003E-4</v>
      </c>
      <c r="K8" s="2">
        <v>8.9700000000000001E-4</v>
      </c>
      <c r="L8" s="2">
        <v>8.8500000000000004E-4</v>
      </c>
      <c r="M8" s="17">
        <f t="shared" si="0"/>
        <v>8.9199999999999989E-4</v>
      </c>
      <c r="N8" s="7"/>
      <c r="O8" s="8">
        <v>13</v>
      </c>
      <c r="P8" s="2">
        <v>7.9799999999999992E-3</v>
      </c>
      <c r="Q8" s="2">
        <v>8.2019999999999992E-3</v>
      </c>
      <c r="R8" s="2">
        <v>8.2360000000000003E-3</v>
      </c>
      <c r="S8" s="2">
        <v>8.2410000000000001E-3</v>
      </c>
      <c r="T8" s="2">
        <v>8.2220000000000001E-3</v>
      </c>
      <c r="U8" s="2">
        <v>8.2620000000000002E-3</v>
      </c>
      <c r="V8" s="2">
        <v>8.2109999999999995E-3</v>
      </c>
      <c r="W8" s="2">
        <v>8.2349999999999993E-3</v>
      </c>
      <c r="X8" s="2">
        <v>8.1930000000000006E-3</v>
      </c>
      <c r="Y8" s="2">
        <v>8.2109999999999995E-3</v>
      </c>
      <c r="Z8" s="17">
        <f t="shared" si="1"/>
        <v>8.1993000000000014E-3</v>
      </c>
      <c r="AA8" s="1"/>
    </row>
    <row r="9" spans="1:27" ht="16.2" x14ac:dyDescent="0.3">
      <c r="A9" s="1"/>
      <c r="B9" s="6">
        <v>14</v>
      </c>
      <c r="C9" s="2">
        <v>2.1199999999999999E-3</v>
      </c>
      <c r="D9" s="2">
        <v>2.1120000000000002E-3</v>
      </c>
      <c r="E9" s="2">
        <v>2.1359999999999999E-3</v>
      </c>
      <c r="F9" s="2">
        <v>2.1259999999999999E-3</v>
      </c>
      <c r="G9" s="2">
        <v>2.1099999999999999E-3</v>
      </c>
      <c r="H9" s="2">
        <v>2.1090000000000002E-3</v>
      </c>
      <c r="I9" s="2">
        <v>2.111E-3</v>
      </c>
      <c r="J9" s="2">
        <v>2.1099999999999999E-3</v>
      </c>
      <c r="K9" s="2">
        <v>2.1129999999999999E-3</v>
      </c>
      <c r="L9" s="2">
        <v>2.1090000000000002E-3</v>
      </c>
      <c r="M9" s="17">
        <f t="shared" si="0"/>
        <v>2.1155999999999996E-3</v>
      </c>
      <c r="N9" s="7"/>
      <c r="O9" s="8">
        <v>14</v>
      </c>
      <c r="P9" s="2">
        <v>9.9819999999999996E-3</v>
      </c>
      <c r="Q9" s="2">
        <v>1.0279999999999999E-2</v>
      </c>
      <c r="R9" s="2">
        <v>1.0319999999999999E-2</v>
      </c>
      <c r="S9" s="2">
        <v>1.0279E-2</v>
      </c>
      <c r="T9" s="2">
        <v>1.0281E-2</v>
      </c>
      <c r="U9" s="2">
        <v>1.0397E-2</v>
      </c>
      <c r="V9" s="2">
        <v>1.0316000000000001E-2</v>
      </c>
      <c r="W9" s="2">
        <v>1.0300999999999999E-2</v>
      </c>
      <c r="X9" s="2">
        <v>1.0297000000000001E-2</v>
      </c>
      <c r="Y9" s="2">
        <v>1.0352999999999999E-2</v>
      </c>
      <c r="Z9" s="17">
        <f t="shared" si="1"/>
        <v>1.0280600000000001E-2</v>
      </c>
      <c r="AA9" s="1"/>
    </row>
    <row r="10" spans="1:27" ht="16.2" x14ac:dyDescent="0.3">
      <c r="A10" s="1"/>
      <c r="B10" s="6">
        <v>15</v>
      </c>
      <c r="C10" s="2">
        <v>4.9810000000000002E-3</v>
      </c>
      <c r="D10" s="2">
        <v>4.9890000000000004E-3</v>
      </c>
      <c r="E10" s="2">
        <v>5.019E-3</v>
      </c>
      <c r="F10" s="2">
        <v>5.0090000000000004E-3</v>
      </c>
      <c r="G10" s="2">
        <v>5.0260000000000001E-3</v>
      </c>
      <c r="H10" s="2">
        <v>5.0150000000000004E-3</v>
      </c>
      <c r="I10" s="2">
        <v>5.0179999999999999E-3</v>
      </c>
      <c r="J10" s="2">
        <v>5.0090000000000004E-3</v>
      </c>
      <c r="K10" s="2">
        <v>5.0070000000000002E-3</v>
      </c>
      <c r="L10" s="2">
        <v>5.0010000000000002E-3</v>
      </c>
      <c r="M10" s="17">
        <f t="shared" si="0"/>
        <v>5.0073999999999995E-3</v>
      </c>
      <c r="N10" s="7"/>
      <c r="O10" s="8">
        <v>15</v>
      </c>
      <c r="P10" s="2">
        <v>1.2402E-2</v>
      </c>
      <c r="Q10" s="2">
        <v>1.2614999999999999E-2</v>
      </c>
      <c r="R10" s="2">
        <v>1.2632000000000001E-2</v>
      </c>
      <c r="S10" s="2">
        <v>1.2663000000000001E-2</v>
      </c>
      <c r="T10" s="2">
        <v>1.2642E-2</v>
      </c>
      <c r="U10" s="2">
        <v>1.2709E-2</v>
      </c>
      <c r="V10" s="2">
        <v>1.2730999999999999E-2</v>
      </c>
      <c r="W10" s="2">
        <v>1.2668E-2</v>
      </c>
      <c r="X10" s="2">
        <v>1.2633999999999999E-2</v>
      </c>
      <c r="Y10" s="2">
        <v>1.2652999999999999E-2</v>
      </c>
      <c r="Z10" s="17">
        <f t="shared" si="1"/>
        <v>1.2634899999999999E-2</v>
      </c>
      <c r="AA10" s="1"/>
    </row>
    <row r="11" spans="1:27" ht="16.2" x14ac:dyDescent="0.3">
      <c r="A11" s="1"/>
      <c r="B11" s="6">
        <v>16</v>
      </c>
      <c r="C11" s="2">
        <v>1.1509999999999999E-2</v>
      </c>
      <c r="D11" s="2">
        <v>1.1416000000000001E-2</v>
      </c>
      <c r="E11" s="2">
        <v>1.1469999999999999E-2</v>
      </c>
      <c r="F11" s="2">
        <v>1.1414000000000001E-2</v>
      </c>
      <c r="G11" s="2">
        <v>1.1386E-2</v>
      </c>
      <c r="H11" s="2">
        <v>1.1372E-2</v>
      </c>
      <c r="I11" s="2">
        <v>1.1426E-2</v>
      </c>
      <c r="J11" s="2">
        <v>1.1381E-2</v>
      </c>
      <c r="K11" s="2">
        <v>1.1377999999999999E-2</v>
      </c>
      <c r="L11" s="2">
        <v>1.1403E-2</v>
      </c>
      <c r="M11" s="17">
        <f t="shared" si="0"/>
        <v>1.1415600000000001E-2</v>
      </c>
      <c r="N11" s="7"/>
      <c r="O11" s="8">
        <v>16</v>
      </c>
      <c r="P11" s="2">
        <v>1.4659E-2</v>
      </c>
      <c r="Q11" s="2">
        <v>1.4818E-2</v>
      </c>
      <c r="R11" s="2">
        <v>1.4847000000000001E-2</v>
      </c>
      <c r="S11" s="2">
        <v>1.4862999999999999E-2</v>
      </c>
      <c r="T11" s="2">
        <v>1.4803E-2</v>
      </c>
      <c r="U11" s="2">
        <v>1.4785E-2</v>
      </c>
      <c r="V11" s="2">
        <v>1.4792E-2</v>
      </c>
      <c r="W11" s="2">
        <v>1.4785E-2</v>
      </c>
      <c r="X11" s="2">
        <v>1.4782E-2</v>
      </c>
      <c r="Y11" s="2">
        <v>1.4853999999999999E-2</v>
      </c>
      <c r="Z11" s="17">
        <f t="shared" si="1"/>
        <v>1.4798799999999997E-2</v>
      </c>
      <c r="AA11" s="1"/>
    </row>
    <row r="12" spans="1:27" ht="16.2" x14ac:dyDescent="0.3">
      <c r="A12" s="1"/>
      <c r="B12" s="6">
        <v>17</v>
      </c>
      <c r="C12" s="2">
        <v>2.5804000000000001E-2</v>
      </c>
      <c r="D12" s="2">
        <v>2.5446E-2</v>
      </c>
      <c r="E12" s="2">
        <v>2.5437999999999999E-2</v>
      </c>
      <c r="F12" s="2">
        <v>2.5479000000000002E-2</v>
      </c>
      <c r="G12" s="2">
        <v>2.5437999999999999E-2</v>
      </c>
      <c r="H12" s="2">
        <v>2.5499999999999998E-2</v>
      </c>
      <c r="I12" s="2">
        <v>2.5503999999999999E-2</v>
      </c>
      <c r="J12" s="2">
        <v>2.5437000000000001E-2</v>
      </c>
      <c r="K12" s="2">
        <v>2.5440999999999998E-2</v>
      </c>
      <c r="L12" s="2">
        <v>2.5437999999999999E-2</v>
      </c>
      <c r="M12" s="17">
        <f t="shared" si="0"/>
        <v>2.5492500000000001E-2</v>
      </c>
      <c r="N12" s="7"/>
      <c r="O12" s="8">
        <v>17</v>
      </c>
      <c r="P12" s="2">
        <v>1.6702999999999999E-2</v>
      </c>
      <c r="Q12" s="2">
        <v>1.6774000000000001E-2</v>
      </c>
      <c r="R12" s="2">
        <v>1.6766E-2</v>
      </c>
      <c r="S12" s="2">
        <v>1.6752E-2</v>
      </c>
      <c r="T12" s="2">
        <v>1.6787E-2</v>
      </c>
      <c r="U12" s="2">
        <v>1.6802999999999998E-2</v>
      </c>
      <c r="V12" s="2">
        <v>1.6761999999999999E-2</v>
      </c>
      <c r="W12" s="2">
        <v>1.6757000000000001E-2</v>
      </c>
      <c r="X12" s="2">
        <v>1.6781999999999998E-2</v>
      </c>
      <c r="Y12" s="2">
        <v>1.6806999999999999E-2</v>
      </c>
      <c r="Z12" s="17">
        <f t="shared" si="1"/>
        <v>1.6769299999999997E-2</v>
      </c>
      <c r="AA12" s="1"/>
    </row>
    <row r="13" spans="1:27" ht="16.2" x14ac:dyDescent="0.3">
      <c r="A13" s="1"/>
      <c r="B13" s="6">
        <v>18</v>
      </c>
      <c r="C13" s="2">
        <v>5.8263000000000002E-2</v>
      </c>
      <c r="D13" s="2">
        <v>6.4602000000000007E-2</v>
      </c>
      <c r="E13" s="2">
        <v>6.4142000000000005E-2</v>
      </c>
      <c r="F13" s="2">
        <v>6.5111000000000002E-2</v>
      </c>
      <c r="G13" s="2">
        <v>7.288E-2</v>
      </c>
      <c r="H13" s="2">
        <v>7.8583E-2</v>
      </c>
      <c r="I13" s="2">
        <v>6.7941000000000001E-2</v>
      </c>
      <c r="J13" s="2">
        <v>6.4947000000000005E-2</v>
      </c>
      <c r="K13" s="2">
        <v>6.4066999999999999E-2</v>
      </c>
      <c r="L13" s="2">
        <v>6.4378000000000005E-2</v>
      </c>
      <c r="M13" s="17">
        <f t="shared" si="0"/>
        <v>6.6491400000000006E-2</v>
      </c>
      <c r="N13" s="7"/>
      <c r="O13" s="8">
        <v>18</v>
      </c>
      <c r="P13" s="2">
        <v>2.0601999999999999E-2</v>
      </c>
      <c r="Q13" s="2">
        <v>2.2124999999999999E-2</v>
      </c>
      <c r="R13" s="2">
        <v>2.1996999999999999E-2</v>
      </c>
      <c r="S13" s="2">
        <v>2.2367999999999999E-2</v>
      </c>
      <c r="T13" s="2">
        <v>2.2265E-2</v>
      </c>
      <c r="U13" s="2">
        <v>2.1888000000000001E-2</v>
      </c>
      <c r="V13" s="2">
        <v>2.2027999999999999E-2</v>
      </c>
      <c r="W13" s="2">
        <v>2.2123E-2</v>
      </c>
      <c r="X13" s="2">
        <v>2.1954999999999999E-2</v>
      </c>
      <c r="Y13" s="2">
        <v>2.1930000000000002E-2</v>
      </c>
      <c r="Z13" s="17">
        <f t="shared" si="1"/>
        <v>2.1928099999999999E-2</v>
      </c>
      <c r="AA13" s="1"/>
    </row>
    <row r="14" spans="1:27" ht="16.2" x14ac:dyDescent="0.3">
      <c r="A14" s="1"/>
      <c r="B14" s="6">
        <v>19</v>
      </c>
      <c r="C14" s="2">
        <v>0.16311500000000001</v>
      </c>
      <c r="D14" s="2">
        <v>0.21693100000000001</v>
      </c>
      <c r="E14" s="2">
        <v>0.21945400000000001</v>
      </c>
      <c r="F14" s="2">
        <v>0.21651899999999999</v>
      </c>
      <c r="G14" s="2">
        <v>0.21923000000000001</v>
      </c>
      <c r="H14" s="2">
        <v>0.21848699999999999</v>
      </c>
      <c r="I14" s="2">
        <v>0.220474</v>
      </c>
      <c r="J14" s="2">
        <v>0.21565999999999999</v>
      </c>
      <c r="K14" s="2">
        <v>0.26381199999999999</v>
      </c>
      <c r="L14" s="2">
        <v>0.21756800000000001</v>
      </c>
      <c r="M14" s="17">
        <f t="shared" si="0"/>
        <v>0.21712500000000001</v>
      </c>
      <c r="N14" s="7"/>
      <c r="O14" s="8">
        <v>19</v>
      </c>
      <c r="P14" s="2">
        <v>3.7333999999999999E-2</v>
      </c>
      <c r="Q14" s="2">
        <v>3.9785000000000001E-2</v>
      </c>
      <c r="R14" s="2">
        <v>3.9314000000000002E-2</v>
      </c>
      <c r="S14" s="2">
        <v>3.8238000000000001E-2</v>
      </c>
      <c r="T14" s="2">
        <v>3.9808000000000003E-2</v>
      </c>
      <c r="U14" s="2">
        <v>3.9322000000000003E-2</v>
      </c>
      <c r="V14" s="2">
        <v>3.8664999999999998E-2</v>
      </c>
      <c r="W14" s="2">
        <v>3.9272000000000001E-2</v>
      </c>
      <c r="X14" s="2">
        <v>3.9418000000000002E-2</v>
      </c>
      <c r="Y14" s="2">
        <v>3.8674E-2</v>
      </c>
      <c r="Z14" s="17">
        <f t="shared" si="1"/>
        <v>3.8982999999999997E-2</v>
      </c>
      <c r="AA14" s="1"/>
    </row>
    <row r="15" spans="1:27" ht="16.2" x14ac:dyDescent="0.3">
      <c r="A15" s="1"/>
      <c r="B15" s="6">
        <v>20</v>
      </c>
      <c r="C15" s="2">
        <v>0.541161</v>
      </c>
      <c r="D15" s="2">
        <v>0.66836099999999998</v>
      </c>
      <c r="E15" s="2">
        <v>0.68837099999999996</v>
      </c>
      <c r="F15" s="2">
        <v>0.66751000000000005</v>
      </c>
      <c r="G15" s="2">
        <v>0.66782200000000003</v>
      </c>
      <c r="H15" s="2">
        <v>0.67526600000000003</v>
      </c>
      <c r="I15" s="2">
        <v>0.66684500000000002</v>
      </c>
      <c r="J15" s="2">
        <v>0.66606699999999996</v>
      </c>
      <c r="K15" s="2">
        <v>0.68316900000000003</v>
      </c>
      <c r="L15" s="2">
        <v>0.66748600000000002</v>
      </c>
      <c r="M15" s="17">
        <f t="shared" si="0"/>
        <v>0.65920580000000006</v>
      </c>
      <c r="N15" s="7"/>
      <c r="O15" s="8">
        <v>20</v>
      </c>
      <c r="P15" s="2">
        <v>5.7738999999999999E-2</v>
      </c>
      <c r="Q15" s="2">
        <v>5.8813999999999998E-2</v>
      </c>
      <c r="R15" s="2">
        <v>5.9778999999999999E-2</v>
      </c>
      <c r="S15" s="2">
        <v>5.9484000000000002E-2</v>
      </c>
      <c r="T15" s="2">
        <v>5.9442000000000002E-2</v>
      </c>
      <c r="U15" s="2">
        <v>6.9788000000000003E-2</v>
      </c>
      <c r="V15" s="2">
        <v>5.9676E-2</v>
      </c>
      <c r="W15" s="2">
        <v>5.9130000000000002E-2</v>
      </c>
      <c r="X15" s="2">
        <v>6.0231E-2</v>
      </c>
      <c r="Y15" s="2">
        <v>5.9889999999999999E-2</v>
      </c>
      <c r="Z15" s="17">
        <f t="shared" si="1"/>
        <v>6.0397300000000008E-2</v>
      </c>
      <c r="AA15" s="1"/>
    </row>
    <row r="16" spans="1:27" ht="16.2" x14ac:dyDescent="0.3">
      <c r="A16" s="1"/>
      <c r="B16" s="6">
        <v>21</v>
      </c>
      <c r="C16" s="2">
        <v>1.5575000000000001</v>
      </c>
      <c r="D16" s="2">
        <v>1.7814000000000001</v>
      </c>
      <c r="E16" s="2">
        <v>1.78149</v>
      </c>
      <c r="F16" s="2">
        <v>1.79908</v>
      </c>
      <c r="G16" s="2">
        <v>1.8018799999999999</v>
      </c>
      <c r="H16" s="2">
        <v>1.7886</v>
      </c>
      <c r="I16" s="2">
        <v>1.8156099999999999</v>
      </c>
      <c r="J16" s="2">
        <v>1.77691</v>
      </c>
      <c r="K16" s="2">
        <v>1.80288</v>
      </c>
      <c r="L16" s="2">
        <v>1.7855099999999999</v>
      </c>
      <c r="M16" s="17">
        <f t="shared" si="0"/>
        <v>1.7690860000000002</v>
      </c>
      <c r="N16" s="7"/>
      <c r="O16" s="8">
        <v>21</v>
      </c>
      <c r="P16" s="2">
        <v>7.6111999999999999E-2</v>
      </c>
      <c r="Q16" s="2">
        <v>8.0587000000000006E-2</v>
      </c>
      <c r="R16" s="2">
        <v>7.9477999999999993E-2</v>
      </c>
      <c r="S16" s="2">
        <v>8.1318000000000001E-2</v>
      </c>
      <c r="T16" s="2">
        <v>7.9979999999999996E-2</v>
      </c>
      <c r="U16" s="2">
        <v>7.9868999999999996E-2</v>
      </c>
      <c r="V16" s="2">
        <v>8.0685000000000007E-2</v>
      </c>
      <c r="W16" s="2">
        <v>7.8742999999999994E-2</v>
      </c>
      <c r="X16" s="2">
        <v>8.0305000000000001E-2</v>
      </c>
      <c r="Y16" s="2">
        <v>7.9647999999999997E-2</v>
      </c>
      <c r="Z16" s="17">
        <f t="shared" si="1"/>
        <v>7.9672499999999993E-2</v>
      </c>
      <c r="AA16" s="1"/>
    </row>
    <row r="17" spans="1:27" ht="16.2" x14ac:dyDescent="0.3">
      <c r="A17" s="1"/>
      <c r="B17" s="6">
        <v>22</v>
      </c>
      <c r="C17" s="2">
        <v>4.0091799999999997</v>
      </c>
      <c r="D17" s="2">
        <v>4.3786100000000001</v>
      </c>
      <c r="E17" s="2">
        <v>4.37737</v>
      </c>
      <c r="F17" s="2">
        <v>4.3566500000000001</v>
      </c>
      <c r="G17" s="2">
        <v>4.3543399999999997</v>
      </c>
      <c r="H17" s="2">
        <v>4.3767300000000002</v>
      </c>
      <c r="I17" s="2">
        <v>4.3631599999999997</v>
      </c>
      <c r="J17" s="2">
        <v>4.3630500000000003</v>
      </c>
      <c r="K17" s="2">
        <v>4.3666900000000002</v>
      </c>
      <c r="L17" s="2">
        <v>4.3901300000000001</v>
      </c>
      <c r="M17" s="17">
        <f>AVERAGE(P16:Y16)</f>
        <v>7.9672499999999993E-2</v>
      </c>
      <c r="N17" s="7"/>
      <c r="O17" s="8">
        <v>22</v>
      </c>
      <c r="P17" s="2">
        <v>9.6028000000000002E-2</v>
      </c>
      <c r="Q17" s="2">
        <v>9.8107E-2</v>
      </c>
      <c r="R17" s="2">
        <v>9.8041000000000003E-2</v>
      </c>
      <c r="S17" s="2">
        <v>0.107041</v>
      </c>
      <c r="T17" s="2">
        <v>9.7709000000000004E-2</v>
      </c>
      <c r="U17" s="2">
        <v>9.7963999999999996E-2</v>
      </c>
      <c r="V17" s="2">
        <v>0.108002</v>
      </c>
      <c r="W17" s="2">
        <v>9.8215999999999998E-2</v>
      </c>
      <c r="X17" s="2">
        <v>9.7776000000000002E-2</v>
      </c>
      <c r="Y17" s="2">
        <v>9.7717999999999999E-2</v>
      </c>
      <c r="Z17" s="17">
        <f t="shared" si="1"/>
        <v>9.966019999999999E-2</v>
      </c>
      <c r="AA17" s="1"/>
    </row>
    <row r="18" spans="1:27" ht="16.2" x14ac:dyDescent="0.3">
      <c r="A18" s="1"/>
      <c r="B18" s="6">
        <v>23</v>
      </c>
      <c r="C18" s="2">
        <v>9.6178299999999997</v>
      </c>
      <c r="D18" s="2">
        <v>10.2515</v>
      </c>
      <c r="E18" s="2">
        <v>10.2448</v>
      </c>
      <c r="F18" s="2">
        <v>10.2224</v>
      </c>
      <c r="G18" s="2">
        <v>10.273999999999999</v>
      </c>
      <c r="H18" s="2">
        <v>10.266999999999999</v>
      </c>
      <c r="I18" s="2">
        <v>10.2448</v>
      </c>
      <c r="J18" s="2">
        <v>10.2195</v>
      </c>
      <c r="K18" s="2">
        <v>10.220499999999999</v>
      </c>
      <c r="L18" s="2">
        <v>10.2331</v>
      </c>
      <c r="M18" s="17">
        <f t="shared" si="0"/>
        <v>10.179542999999999</v>
      </c>
      <c r="N18" s="7"/>
      <c r="O18" s="8">
        <v>23</v>
      </c>
      <c r="P18" s="2">
        <v>0.11247600000000001</v>
      </c>
      <c r="Q18" s="2">
        <v>0.11655600000000001</v>
      </c>
      <c r="R18" s="2">
        <v>0.114566</v>
      </c>
      <c r="S18" s="2">
        <v>0.115219</v>
      </c>
      <c r="T18" s="2">
        <v>0.11754100000000001</v>
      </c>
      <c r="U18" s="2">
        <v>0.11494799999999999</v>
      </c>
      <c r="V18" s="2">
        <v>0.11335099999999999</v>
      </c>
      <c r="W18" s="2">
        <v>0.116434</v>
      </c>
      <c r="X18" s="2">
        <v>0.11457000000000001</v>
      </c>
      <c r="Y18" s="2">
        <v>0.114479</v>
      </c>
      <c r="Z18" s="17">
        <f t="shared" si="1"/>
        <v>0.11501399999999999</v>
      </c>
      <c r="AA18" s="1"/>
    </row>
    <row r="19" spans="1:27" ht="16.2" x14ac:dyDescent="0.3">
      <c r="A19" s="1"/>
      <c r="B19" s="6">
        <v>24</v>
      </c>
      <c r="C19" s="2">
        <v>22.240600000000001</v>
      </c>
      <c r="D19" s="2">
        <v>23.3202</v>
      </c>
      <c r="E19" s="2">
        <v>23.4056</v>
      </c>
      <c r="F19" s="2">
        <v>23.435400000000001</v>
      </c>
      <c r="G19" s="2">
        <v>23.3719</v>
      </c>
      <c r="H19" s="2">
        <v>23.4299</v>
      </c>
      <c r="I19" s="2">
        <v>23.424800000000001</v>
      </c>
      <c r="J19" s="2">
        <v>23.4087</v>
      </c>
      <c r="K19" s="2">
        <v>23.363399999999999</v>
      </c>
      <c r="L19" s="2">
        <v>23.369399999999999</v>
      </c>
      <c r="M19" s="17">
        <f t="shared" si="0"/>
        <v>23.276990000000001</v>
      </c>
      <c r="N19" s="7"/>
      <c r="O19" s="8">
        <v>24</v>
      </c>
      <c r="P19" s="2">
        <v>0.13070799999999999</v>
      </c>
      <c r="Q19" s="2">
        <v>0.13184100000000001</v>
      </c>
      <c r="R19" s="2">
        <v>0.131331</v>
      </c>
      <c r="S19" s="2">
        <v>0.13212299999999999</v>
      </c>
      <c r="T19" s="2">
        <v>0.133242</v>
      </c>
      <c r="U19" s="2">
        <v>0.13341700000000001</v>
      </c>
      <c r="V19" s="2">
        <v>0.131632</v>
      </c>
      <c r="W19" s="2">
        <v>0.13237399999999999</v>
      </c>
      <c r="X19" s="2">
        <v>0.13203599999999999</v>
      </c>
      <c r="Y19" s="2">
        <v>0.132824</v>
      </c>
      <c r="Z19" s="17">
        <f t="shared" si="1"/>
        <v>0.13215280000000001</v>
      </c>
      <c r="AA19" s="1"/>
    </row>
    <row r="20" spans="1:27" ht="16.2" x14ac:dyDescent="0.3">
      <c r="A20" s="1"/>
      <c r="B20" s="6">
        <v>25</v>
      </c>
      <c r="C20" s="2">
        <v>50.441899999999997</v>
      </c>
      <c r="D20" s="2">
        <v>53.350299999999997</v>
      </c>
      <c r="E20" s="2">
        <v>53.366799999999998</v>
      </c>
      <c r="F20" s="2">
        <v>53.378</v>
      </c>
      <c r="G20" s="2">
        <v>53.3752</v>
      </c>
      <c r="H20" s="2">
        <v>53.377499999999998</v>
      </c>
      <c r="I20" s="2">
        <v>53.333199999999998</v>
      </c>
      <c r="J20" s="2">
        <v>53.405700000000003</v>
      </c>
      <c r="K20" s="2">
        <v>53.211599999999997</v>
      </c>
      <c r="L20" s="2">
        <v>53.2468</v>
      </c>
      <c r="M20" s="17">
        <f t="shared" si="0"/>
        <v>53.048699999999997</v>
      </c>
      <c r="N20" s="7"/>
      <c r="O20" s="8">
        <v>25</v>
      </c>
      <c r="P20" s="2">
        <v>0.15049599999999999</v>
      </c>
      <c r="Q20" s="2">
        <v>0.15015000000000001</v>
      </c>
      <c r="R20" s="2">
        <v>0.15009</v>
      </c>
      <c r="S20" s="2">
        <v>0.149224</v>
      </c>
      <c r="T20" s="2">
        <v>0.14998400000000001</v>
      </c>
      <c r="U20" s="2">
        <v>0.15063499999999999</v>
      </c>
      <c r="V20" s="2">
        <v>0.150309</v>
      </c>
      <c r="W20" s="2">
        <v>0.150393</v>
      </c>
      <c r="X20" s="2">
        <v>0.149644</v>
      </c>
      <c r="Y20" s="2">
        <v>0.15059600000000001</v>
      </c>
      <c r="Z20" s="17">
        <f t="shared" si="1"/>
        <v>0.15015209999999996</v>
      </c>
      <c r="AA20" s="1"/>
    </row>
    <row r="21" spans="1:27" ht="16.2" x14ac:dyDescent="0.3">
      <c r="A21" s="1"/>
      <c r="B21" s="6">
        <v>26</v>
      </c>
      <c r="C21" s="2">
        <v>114.968</v>
      </c>
      <c r="D21" s="2">
        <v>129.16300000000001</v>
      </c>
      <c r="E21" s="2">
        <v>129.268</v>
      </c>
      <c r="F21" s="2">
        <v>129.03200000000001</v>
      </c>
      <c r="G21" s="2">
        <v>129.489</v>
      </c>
      <c r="H21" s="2">
        <v>129.36600000000001</v>
      </c>
      <c r="I21" s="2">
        <v>129.28</v>
      </c>
      <c r="J21" s="2">
        <v>129.596</v>
      </c>
      <c r="K21" s="2">
        <v>129.34200000000001</v>
      </c>
      <c r="L21" s="2">
        <v>129.233</v>
      </c>
      <c r="M21" s="17">
        <f t="shared" si="0"/>
        <v>127.87370000000001</v>
      </c>
      <c r="N21" s="7"/>
      <c r="O21" s="8">
        <v>26</v>
      </c>
      <c r="P21" s="2">
        <v>0.172731</v>
      </c>
      <c r="Q21" s="2">
        <v>0.17746100000000001</v>
      </c>
      <c r="R21" s="2">
        <v>0.18054500000000001</v>
      </c>
      <c r="S21" s="2">
        <v>0.17846200000000001</v>
      </c>
      <c r="T21" s="2">
        <v>0.178008</v>
      </c>
      <c r="U21" s="2">
        <v>0.17862900000000001</v>
      </c>
      <c r="V21" s="2">
        <v>0.194519</v>
      </c>
      <c r="W21" s="2">
        <v>0.17893899999999999</v>
      </c>
      <c r="X21" s="2">
        <v>0.18914300000000001</v>
      </c>
      <c r="Y21" s="2">
        <v>0.177726</v>
      </c>
      <c r="Z21" s="17">
        <f t="shared" si="1"/>
        <v>0.18061630000000001</v>
      </c>
      <c r="AA21" s="1"/>
    </row>
    <row r="22" spans="1:27" ht="16.2" x14ac:dyDescent="0.3">
      <c r="A22" s="1"/>
      <c r="B22" s="6">
        <v>27</v>
      </c>
      <c r="C22" s="2">
        <v>277.56700000000001</v>
      </c>
      <c r="D22" s="2">
        <v>325.04199999999997</v>
      </c>
      <c r="E22" s="2">
        <v>325.03100000000001</v>
      </c>
      <c r="F22" s="2">
        <v>324.745</v>
      </c>
      <c r="G22" s="2">
        <v>324.20699999999999</v>
      </c>
      <c r="H22" s="2">
        <v>325.38200000000001</v>
      </c>
      <c r="I22" s="2">
        <v>324.726</v>
      </c>
      <c r="J22" s="2">
        <v>324.86399999999998</v>
      </c>
      <c r="K22" s="2">
        <v>324.63799999999998</v>
      </c>
      <c r="L22" s="2">
        <v>324.73</v>
      </c>
      <c r="M22" s="17">
        <f t="shared" si="0"/>
        <v>320.09319999999997</v>
      </c>
      <c r="N22" s="7"/>
      <c r="O22" s="8">
        <v>27</v>
      </c>
      <c r="P22" s="2">
        <v>0.203983</v>
      </c>
      <c r="Q22" s="2">
        <v>0.228989</v>
      </c>
      <c r="R22" s="2">
        <v>0.22819900000000001</v>
      </c>
      <c r="S22" s="2">
        <v>0.22667999999999999</v>
      </c>
      <c r="T22" s="2">
        <v>0.22470599999999999</v>
      </c>
      <c r="U22" s="2">
        <v>0.23353599999999999</v>
      </c>
      <c r="V22" s="2">
        <v>0.22934199999999999</v>
      </c>
      <c r="W22" s="2">
        <v>0.23124</v>
      </c>
      <c r="X22" s="2">
        <v>0.22811000000000001</v>
      </c>
      <c r="Y22" s="2">
        <v>0.22934299999999999</v>
      </c>
      <c r="Z22" s="17">
        <f t="shared" si="1"/>
        <v>0.2264128</v>
      </c>
      <c r="AA22" s="1"/>
    </row>
    <row r="23" spans="1:27" ht="16.2" x14ac:dyDescent="0.3">
      <c r="A23" s="1"/>
      <c r="B23" s="6">
        <v>28</v>
      </c>
      <c r="C23" s="22">
        <f>C22*C22/C21</f>
        <v>670.12942287419116</v>
      </c>
      <c r="D23" s="22">
        <f t="shared" ref="D23:L23" si="2">D22*D22/D21</f>
        <v>817.97652395809928</v>
      </c>
      <c r="E23" s="22">
        <f t="shared" si="2"/>
        <v>817.25679178915129</v>
      </c>
      <c r="F23" s="22">
        <f t="shared" si="2"/>
        <v>817.3113260664021</v>
      </c>
      <c r="G23" s="22">
        <f t="shared" si="2"/>
        <v>811.73056282000778</v>
      </c>
      <c r="H23" s="22">
        <f t="shared" si="2"/>
        <v>818.4024080824945</v>
      </c>
      <c r="I23" s="22">
        <f t="shared" si="2"/>
        <v>815.64801265470294</v>
      </c>
      <c r="J23" s="22">
        <f t="shared" si="2"/>
        <v>814.35089428686058</v>
      </c>
      <c r="K23" s="22">
        <f t="shared" si="2"/>
        <v>814.81522663945179</v>
      </c>
      <c r="L23" s="22">
        <f t="shared" si="2"/>
        <v>815.96475281081462</v>
      </c>
      <c r="M23" s="17">
        <f t="shared" si="0"/>
        <v>801.35859219821759</v>
      </c>
      <c r="N23" s="7"/>
      <c r="O23" s="8">
        <v>28</v>
      </c>
      <c r="P23" s="22">
        <f>P22*P22/P21</f>
        <v>0.24088938458643788</v>
      </c>
      <c r="Q23" s="22">
        <f t="shared" ref="Q23:Q25" si="3">Q22*Q22/Q21</f>
        <v>0.2954787932052676</v>
      </c>
      <c r="R23" s="22">
        <f t="shared" ref="R23:R25" si="4">R22*R22/R21</f>
        <v>0.28843104822066523</v>
      </c>
      <c r="S23" s="22">
        <f t="shared" ref="S23:S25" si="5">S22*S22/S21</f>
        <v>0.28792584639867308</v>
      </c>
      <c r="T23" s="22">
        <f t="shared" ref="T23:T25" si="6">T22*T22/T21</f>
        <v>0.28365459100714574</v>
      </c>
      <c r="U23" s="22">
        <f t="shared" ref="U23:U25" si="7">U22*U22/U21</f>
        <v>0.30532031918669417</v>
      </c>
      <c r="V23" s="22">
        <f t="shared" ref="V23:V25" si="8">V22*V22/V21</f>
        <v>0.27039905080737614</v>
      </c>
      <c r="W23" s="22">
        <f t="shared" ref="W23:W25" si="9">W22*W22/W21</f>
        <v>0.2988277435327123</v>
      </c>
      <c r="X23" s="22">
        <f t="shared" ref="X23:X25" si="10">X22*X22/X21</f>
        <v>0.27510493171832956</v>
      </c>
      <c r="Y23" s="22">
        <f t="shared" ref="Y23:Y25" si="11">Y22*Y22/Y21</f>
        <v>0.29595113629407066</v>
      </c>
      <c r="Z23" s="17">
        <f t="shared" si="1"/>
        <v>0.28419828449573725</v>
      </c>
      <c r="AA23" s="1"/>
    </row>
    <row r="24" spans="1:27" ht="16.2" x14ac:dyDescent="0.3">
      <c r="A24" s="1"/>
      <c r="B24" s="6">
        <v>29</v>
      </c>
      <c r="C24" s="22">
        <f>C23*C23/C22</f>
        <v>1617.8920527357232</v>
      </c>
      <c r="D24" s="22">
        <f t="shared" ref="D24:D25" si="12">D23*D23/D22</f>
        <v>2058.4588876101398</v>
      </c>
      <c r="E24" s="22">
        <f t="shared" ref="E24:E25" si="13">E23*E23/E22</f>
        <v>2054.9075741252254</v>
      </c>
      <c r="F24" s="22">
        <f t="shared" ref="F24:F25" si="14">F23*F23/F22</f>
        <v>2056.9918050052215</v>
      </c>
      <c r="G24" s="22">
        <f t="shared" ref="G24:G25" si="15">G23*G23/G22</f>
        <v>2032.3636029329614</v>
      </c>
      <c r="H24" s="22">
        <f t="shared" ref="H24:H25" si="16">H23*H23/H22</f>
        <v>2058.4497653687845</v>
      </c>
      <c r="I24" s="22">
        <f t="shared" ref="I24:I25" si="17">I23*I23/I22</f>
        <v>2048.7478075287058</v>
      </c>
      <c r="J24" s="22">
        <f t="shared" ref="J24:J25" si="18">J23*J23/J22</f>
        <v>2041.3692469027335</v>
      </c>
      <c r="K24" s="22">
        <f t="shared" ref="K24:K25" si="19">K23*K23/K22</f>
        <v>2045.1205760370049</v>
      </c>
      <c r="L24" s="22">
        <f t="shared" ref="L24:L25" si="20">L23*L23/L22</f>
        <v>2050.3140388310712</v>
      </c>
      <c r="M24" s="17">
        <f t="shared" si="0"/>
        <v>2006.4615357077571</v>
      </c>
      <c r="N24" s="7"/>
      <c r="O24" s="8">
        <v>29</v>
      </c>
      <c r="P24" s="22">
        <f>P23*P23/P22</f>
        <v>0.28447319436635787</v>
      </c>
      <c r="Q24" s="22">
        <f t="shared" si="3"/>
        <v>0.38127472164183124</v>
      </c>
      <c r="R24" s="22">
        <f t="shared" si="4"/>
        <v>0.36456106108121289</v>
      </c>
      <c r="S24" s="22">
        <f t="shared" si="5"/>
        <v>0.36571948572609969</v>
      </c>
      <c r="T24" s="22">
        <f t="shared" si="6"/>
        <v>0.3580675504856618</v>
      </c>
      <c r="U24" s="22">
        <f t="shared" si="7"/>
        <v>0.39916970963048443</v>
      </c>
      <c r="V24" s="22">
        <f t="shared" si="8"/>
        <v>0.31880617888363222</v>
      </c>
      <c r="W24" s="22">
        <f t="shared" si="9"/>
        <v>0.38617030057452206</v>
      </c>
      <c r="X24" s="22">
        <f t="shared" si="10"/>
        <v>0.3317816994246055</v>
      </c>
      <c r="Y24" s="22">
        <f t="shared" si="11"/>
        <v>0.38190428778620489</v>
      </c>
      <c r="Z24" s="17">
        <f t="shared" si="1"/>
        <v>0.35719281896006133</v>
      </c>
      <c r="AA24" s="1"/>
    </row>
    <row r="25" spans="1:27" ht="16.8" thickBot="1" x14ac:dyDescent="0.35">
      <c r="A25" s="1"/>
      <c r="B25" s="9">
        <v>30</v>
      </c>
      <c r="C25" s="22">
        <f>C24*C24/C23</f>
        <v>3906.0733717355829</v>
      </c>
      <c r="D25" s="22">
        <f t="shared" si="12"/>
        <v>5180.1645498058651</v>
      </c>
      <c r="E25" s="22">
        <f t="shared" si="13"/>
        <v>5166.852304711887</v>
      </c>
      <c r="F25" s="22">
        <f t="shared" si="14"/>
        <v>5176.9933327889257</v>
      </c>
      <c r="G25" s="22">
        <f t="shared" si="15"/>
        <v>5088.5133611047004</v>
      </c>
      <c r="H25" s="22">
        <f t="shared" si="16"/>
        <v>5177.4229825087396</v>
      </c>
      <c r="I25" s="22">
        <f t="shared" si="17"/>
        <v>5146.05260324541</v>
      </c>
      <c r="J25" s="22">
        <f t="shared" si="18"/>
        <v>5117.1901835381459</v>
      </c>
      <c r="K25" s="22">
        <f t="shared" si="19"/>
        <v>5133.087887642846</v>
      </c>
      <c r="L25" s="22">
        <f t="shared" si="20"/>
        <v>5151.92309881852</v>
      </c>
      <c r="M25" s="18">
        <f t="shared" si="0"/>
        <v>5024.4273675900622</v>
      </c>
      <c r="N25" s="10"/>
      <c r="O25" s="11">
        <v>30</v>
      </c>
      <c r="P25" s="22">
        <f>P24*P24/P23</f>
        <v>0.33594256738184103</v>
      </c>
      <c r="Q25" s="22">
        <f t="shared" si="3"/>
        <v>0.49198256086712733</v>
      </c>
      <c r="R25" s="22">
        <f t="shared" si="4"/>
        <v>0.4607852312590861</v>
      </c>
      <c r="S25" s="22">
        <f t="shared" si="5"/>
        <v>0.46453190608864775</v>
      </c>
      <c r="T25" s="22">
        <f t="shared" si="6"/>
        <v>0.45200174710929347</v>
      </c>
      <c r="U25" s="22">
        <f t="shared" si="7"/>
        <v>0.52186653515534875</v>
      </c>
      <c r="V25" s="22">
        <f t="shared" si="8"/>
        <v>0.37587920294433952</v>
      </c>
      <c r="W25" s="22">
        <f t="shared" si="9"/>
        <v>0.49904168630009382</v>
      </c>
      <c r="X25" s="22">
        <f t="shared" si="10"/>
        <v>0.40013494263994309</v>
      </c>
      <c r="Y25" s="22">
        <f t="shared" si="11"/>
        <v>0.4928208313569854</v>
      </c>
      <c r="Z25" s="18">
        <f t="shared" si="1"/>
        <v>0.44949872111027062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zoomScale="94" zoomScaleNormal="94" workbookViewId="0">
      <selection activeCell="C23" sqref="C23:L23"/>
    </sheetView>
  </sheetViews>
  <sheetFormatPr defaultRowHeight="15" x14ac:dyDescent="0.3"/>
  <cols>
    <col min="1" max="1" width="1.25" customWidth="1"/>
    <col min="13" max="13" width="12.7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6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16">
        <v>9.2E-5</v>
      </c>
      <c r="D5" s="16">
        <v>7.7999999999999999E-5</v>
      </c>
      <c r="E5" s="16">
        <v>7.4999999999999993E-5</v>
      </c>
      <c r="F5" s="16">
        <v>8.0000000000000007E-5</v>
      </c>
      <c r="G5" s="16">
        <v>7.4999999999999993E-5</v>
      </c>
      <c r="H5" s="16">
        <v>7.6000000000000004E-5</v>
      </c>
      <c r="I5" s="16">
        <v>7.7000000000000001E-5</v>
      </c>
      <c r="J5" s="16">
        <v>7.4999999999999993E-5</v>
      </c>
      <c r="K5" s="16">
        <v>7.4999999999999993E-5</v>
      </c>
      <c r="L5" s="16">
        <v>7.3999999999999996E-5</v>
      </c>
      <c r="M5" s="13">
        <f>AVERAGE(C5:L5)</f>
        <v>7.7699999999999991E-5</v>
      </c>
      <c r="N5" s="7"/>
      <c r="O5" s="8">
        <v>10</v>
      </c>
      <c r="P5" s="2">
        <v>5.2719999999999998E-3</v>
      </c>
      <c r="Q5" s="2">
        <v>5.2350000000000001E-3</v>
      </c>
      <c r="R5" s="2">
        <v>5.3550000000000004E-3</v>
      </c>
      <c r="S5" s="2">
        <v>5.287E-3</v>
      </c>
      <c r="T5" s="2">
        <v>5.3010000000000002E-3</v>
      </c>
      <c r="U5" s="2">
        <v>5.2189999999999997E-3</v>
      </c>
      <c r="V5" s="2">
        <v>5.2209999999999999E-3</v>
      </c>
      <c r="W5" s="2">
        <v>5.2779999999999997E-3</v>
      </c>
      <c r="X5" s="2">
        <v>5.1929999999999997E-3</v>
      </c>
      <c r="Y5" s="2">
        <v>5.254E-3</v>
      </c>
      <c r="Z5" s="13">
        <f>AVERAGE(P5:Y5)</f>
        <v>5.2615000000000006E-3</v>
      </c>
      <c r="AA5" s="1"/>
    </row>
    <row r="6" spans="1:27" ht="16.2" x14ac:dyDescent="0.3">
      <c r="A6" s="1"/>
      <c r="B6" s="6">
        <v>11</v>
      </c>
      <c r="C6" s="2">
        <v>1.8100000000000001E-4</v>
      </c>
      <c r="D6" s="2">
        <v>1.64E-4</v>
      </c>
      <c r="E6" s="2">
        <v>1.63E-4</v>
      </c>
      <c r="F6" s="2">
        <v>1.63E-4</v>
      </c>
      <c r="G6" s="2">
        <v>1.66E-4</v>
      </c>
      <c r="H6" s="2">
        <v>1.63E-4</v>
      </c>
      <c r="I6" s="2">
        <v>1.6100000000000001E-4</v>
      </c>
      <c r="J6" s="2">
        <v>1.6200000000000001E-4</v>
      </c>
      <c r="K6" s="2">
        <v>1.6200000000000001E-4</v>
      </c>
      <c r="L6" s="2">
        <v>1.6200000000000001E-4</v>
      </c>
      <c r="M6" s="13">
        <f t="shared" ref="M6:M25" si="0">AVERAGE(C6:L6)</f>
        <v>1.6470000000000002E-4</v>
      </c>
      <c r="N6" s="7"/>
      <c r="O6" s="8">
        <v>11</v>
      </c>
      <c r="P6" s="2">
        <v>6.1390000000000004E-3</v>
      </c>
      <c r="Q6" s="2">
        <v>6.1850000000000004E-3</v>
      </c>
      <c r="R6" s="2">
        <v>6.1640000000000002E-3</v>
      </c>
      <c r="S6" s="2">
        <v>6.149E-3</v>
      </c>
      <c r="T6" s="2">
        <v>6.1599999999999997E-3</v>
      </c>
      <c r="U6" s="2">
        <v>6.1069999999999996E-3</v>
      </c>
      <c r="V6" s="2">
        <v>6.0530000000000002E-3</v>
      </c>
      <c r="W6" s="2">
        <v>6.1479999999999998E-3</v>
      </c>
      <c r="X6" s="2">
        <v>6.0870000000000004E-3</v>
      </c>
      <c r="Y6" s="2">
        <v>6.1700000000000001E-3</v>
      </c>
      <c r="Z6" s="13">
        <f t="shared" ref="Z6:Z25" si="1">AVERAGE(P6:Y6)</f>
        <v>6.1362000000000005E-3</v>
      </c>
      <c r="AA6" s="1"/>
    </row>
    <row r="7" spans="1:27" ht="16.2" x14ac:dyDescent="0.3">
      <c r="A7" s="1"/>
      <c r="B7" s="6">
        <v>12</v>
      </c>
      <c r="C7" s="2">
        <v>3.86E-4</v>
      </c>
      <c r="D7" s="2">
        <v>3.5100000000000002E-4</v>
      </c>
      <c r="E7" s="2">
        <v>3.68E-4</v>
      </c>
      <c r="F7" s="2">
        <v>3.4900000000000003E-4</v>
      </c>
      <c r="G7" s="2">
        <v>3.6000000000000002E-4</v>
      </c>
      <c r="H7" s="2">
        <v>3.5199999999999999E-4</v>
      </c>
      <c r="I7" s="2">
        <v>3.5E-4</v>
      </c>
      <c r="J7" s="2">
        <v>3.48E-4</v>
      </c>
      <c r="K7" s="2">
        <v>3.6699999999999998E-4</v>
      </c>
      <c r="L7" s="2">
        <v>3.5100000000000002E-4</v>
      </c>
      <c r="M7" s="13">
        <f t="shared" si="0"/>
        <v>3.5820000000000003E-4</v>
      </c>
      <c r="N7" s="7"/>
      <c r="O7" s="8">
        <v>12</v>
      </c>
      <c r="P7" s="2">
        <v>6.9129999999999999E-3</v>
      </c>
      <c r="Q7" s="2">
        <v>7.1139999999999997E-3</v>
      </c>
      <c r="R7" s="2">
        <v>7.0229999999999997E-3</v>
      </c>
      <c r="S7" s="2">
        <v>6.9160000000000003E-3</v>
      </c>
      <c r="T7" s="2">
        <v>7.0169999999999998E-3</v>
      </c>
      <c r="U7" s="2">
        <v>6.9369999999999996E-3</v>
      </c>
      <c r="V7" s="2">
        <v>6.9230000000000003E-3</v>
      </c>
      <c r="W7" s="2">
        <v>6.8979999999999996E-3</v>
      </c>
      <c r="X7" s="2">
        <v>6.9810000000000002E-3</v>
      </c>
      <c r="Y7" s="2">
        <v>6.9329999999999999E-3</v>
      </c>
      <c r="Z7" s="13">
        <f t="shared" si="1"/>
        <v>6.9654999999999995E-3</v>
      </c>
      <c r="AA7" s="1"/>
    </row>
    <row r="8" spans="1:27" ht="16.2" x14ac:dyDescent="0.3">
      <c r="A8" s="1"/>
      <c r="B8" s="6">
        <v>13</v>
      </c>
      <c r="C8" s="2">
        <v>8.6499999999999999E-4</v>
      </c>
      <c r="D8" s="2">
        <v>8.1099999999999998E-4</v>
      </c>
      <c r="E8" s="2">
        <v>8.1099999999999998E-4</v>
      </c>
      <c r="F8" s="2">
        <v>8.0900000000000004E-4</v>
      </c>
      <c r="G8" s="2">
        <v>8.0400000000000003E-4</v>
      </c>
      <c r="H8" s="2">
        <v>8.0500000000000005E-4</v>
      </c>
      <c r="I8" s="2">
        <v>8.0900000000000004E-4</v>
      </c>
      <c r="J8" s="2">
        <v>8.0800000000000002E-4</v>
      </c>
      <c r="K8" s="2">
        <v>8.03E-4</v>
      </c>
      <c r="L8" s="2">
        <v>8.0800000000000002E-4</v>
      </c>
      <c r="M8" s="13">
        <f t="shared" si="0"/>
        <v>8.1329999999999998E-4</v>
      </c>
      <c r="N8" s="7"/>
      <c r="O8" s="8">
        <v>13</v>
      </c>
      <c r="P8" s="2">
        <v>8.0759999999999998E-3</v>
      </c>
      <c r="Q8" s="2">
        <v>8.2439999999999996E-3</v>
      </c>
      <c r="R8" s="2">
        <v>8.2470000000000009E-3</v>
      </c>
      <c r="S8" s="2">
        <v>8.2249999999999997E-3</v>
      </c>
      <c r="T8" s="2">
        <v>8.201E-3</v>
      </c>
      <c r="U8" s="2">
        <v>8.2039999999999995E-3</v>
      </c>
      <c r="V8" s="2">
        <v>8.2100000000000003E-3</v>
      </c>
      <c r="W8" s="2">
        <v>8.2539999999999992E-3</v>
      </c>
      <c r="X8" s="2">
        <v>8.1829999999999993E-3</v>
      </c>
      <c r="Y8" s="2">
        <v>8.2089999999999993E-3</v>
      </c>
      <c r="Z8" s="13">
        <f t="shared" si="1"/>
        <v>8.2053000000000004E-3</v>
      </c>
      <c r="AA8" s="1"/>
    </row>
    <row r="9" spans="1:27" ht="16.2" x14ac:dyDescent="0.3">
      <c r="A9" s="1"/>
      <c r="B9" s="6">
        <v>14</v>
      </c>
      <c r="C9" s="2">
        <v>1.9419999999999999E-3</v>
      </c>
      <c r="D9" s="2">
        <v>1.9400000000000001E-3</v>
      </c>
      <c r="E9" s="2">
        <v>2.0149999999999999E-3</v>
      </c>
      <c r="F9" s="2">
        <v>1.9350000000000001E-3</v>
      </c>
      <c r="G9" s="2">
        <v>1.9380000000000001E-3</v>
      </c>
      <c r="H9" s="2">
        <v>1.9430000000000001E-3</v>
      </c>
      <c r="I9" s="2">
        <v>1.9449999999999999E-3</v>
      </c>
      <c r="J9" s="2">
        <v>1.9449999999999999E-3</v>
      </c>
      <c r="K9" s="2">
        <v>1.934E-3</v>
      </c>
      <c r="L9" s="2">
        <v>1.9369999999999999E-3</v>
      </c>
      <c r="M9" s="13">
        <f t="shared" si="0"/>
        <v>1.9474000000000002E-3</v>
      </c>
      <c r="N9" s="7"/>
      <c r="O9" s="8">
        <v>14</v>
      </c>
      <c r="P9" s="2">
        <v>9.9120000000000007E-3</v>
      </c>
      <c r="Q9" s="2">
        <v>1.0326999999999999E-2</v>
      </c>
      <c r="R9" s="2">
        <v>1.056E-2</v>
      </c>
      <c r="S9" s="2">
        <v>1.0276E-2</v>
      </c>
      <c r="T9" s="2">
        <v>1.0277E-2</v>
      </c>
      <c r="U9" s="2">
        <v>1.0307E-2</v>
      </c>
      <c r="V9" s="2">
        <v>1.0325000000000001E-2</v>
      </c>
      <c r="W9" s="2">
        <v>1.0333E-2</v>
      </c>
      <c r="X9" s="2">
        <v>1.0286999999999999E-2</v>
      </c>
      <c r="Y9" s="2">
        <v>1.0289E-2</v>
      </c>
      <c r="Z9" s="13">
        <f t="shared" si="1"/>
        <v>1.0289300000000001E-2</v>
      </c>
      <c r="AA9" s="1"/>
    </row>
    <row r="10" spans="1:27" ht="16.2" x14ac:dyDescent="0.3">
      <c r="A10" s="1"/>
      <c r="B10" s="6">
        <v>15</v>
      </c>
      <c r="C10" s="2">
        <v>4.6880000000000003E-3</v>
      </c>
      <c r="D10" s="2">
        <v>4.6480000000000002E-3</v>
      </c>
      <c r="E10" s="2">
        <v>4.6540000000000002E-3</v>
      </c>
      <c r="F10" s="2">
        <v>4.6519999999999999E-3</v>
      </c>
      <c r="G10" s="2">
        <v>4.6709999999999998E-3</v>
      </c>
      <c r="H10" s="2">
        <v>4.653E-3</v>
      </c>
      <c r="I10" s="2">
        <v>4.6670000000000001E-3</v>
      </c>
      <c r="J10" s="2">
        <v>4.6490000000000004E-3</v>
      </c>
      <c r="K10" s="2">
        <v>4.666E-3</v>
      </c>
      <c r="L10" s="2">
        <v>4.6680000000000003E-3</v>
      </c>
      <c r="M10" s="13">
        <f t="shared" si="0"/>
        <v>4.6616000000000001E-3</v>
      </c>
      <c r="N10" s="7"/>
      <c r="O10" s="8">
        <v>15</v>
      </c>
      <c r="P10" s="2">
        <v>1.2467000000000001E-2</v>
      </c>
      <c r="Q10" s="2">
        <v>1.2697999999999999E-2</v>
      </c>
      <c r="R10" s="2">
        <v>1.2684000000000001E-2</v>
      </c>
      <c r="S10" s="2">
        <v>1.2682000000000001E-2</v>
      </c>
      <c r="T10" s="2">
        <v>1.2664999999999999E-2</v>
      </c>
      <c r="U10" s="2">
        <v>1.2671E-2</v>
      </c>
      <c r="V10" s="2">
        <v>1.2674E-2</v>
      </c>
      <c r="W10" s="2">
        <v>1.2655E-2</v>
      </c>
      <c r="X10" s="2">
        <v>1.2701E-2</v>
      </c>
      <c r="Y10" s="2">
        <v>1.2711E-2</v>
      </c>
      <c r="Z10" s="13">
        <f t="shared" si="1"/>
        <v>1.26608E-2</v>
      </c>
      <c r="AA10" s="1"/>
    </row>
    <row r="11" spans="1:27" ht="16.2" x14ac:dyDescent="0.3">
      <c r="A11" s="1"/>
      <c r="B11" s="6">
        <v>16</v>
      </c>
      <c r="C11" s="2">
        <v>1.0824E-2</v>
      </c>
      <c r="D11" s="2">
        <v>1.0710000000000001E-2</v>
      </c>
      <c r="E11" s="2">
        <v>1.0756E-2</v>
      </c>
      <c r="F11" s="2">
        <v>1.0792E-2</v>
      </c>
      <c r="G11" s="2">
        <v>1.0736000000000001E-2</v>
      </c>
      <c r="H11" s="2">
        <v>1.0713E-2</v>
      </c>
      <c r="I11" s="2">
        <v>1.0722000000000001E-2</v>
      </c>
      <c r="J11" s="2">
        <v>1.0718E-2</v>
      </c>
      <c r="K11" s="2">
        <v>1.0744E-2</v>
      </c>
      <c r="L11" s="2">
        <v>1.0756999999999999E-2</v>
      </c>
      <c r="M11" s="13">
        <f t="shared" si="0"/>
        <v>1.0747200000000002E-2</v>
      </c>
      <c r="N11" s="7"/>
      <c r="O11" s="8">
        <v>16</v>
      </c>
      <c r="P11" s="2">
        <v>1.47E-2</v>
      </c>
      <c r="Q11" s="2">
        <v>1.4881E-2</v>
      </c>
      <c r="R11" s="2">
        <v>1.4893E-2</v>
      </c>
      <c r="S11" s="2">
        <v>1.4933E-2</v>
      </c>
      <c r="T11" s="2">
        <v>1.4896E-2</v>
      </c>
      <c r="U11" s="2">
        <v>1.4902E-2</v>
      </c>
      <c r="V11" s="2">
        <v>1.4912E-2</v>
      </c>
      <c r="W11" s="2">
        <v>1.489E-2</v>
      </c>
      <c r="X11" s="2">
        <v>1.4942E-2</v>
      </c>
      <c r="Y11" s="2">
        <v>1.498E-2</v>
      </c>
      <c r="Z11" s="13">
        <f t="shared" si="1"/>
        <v>1.4892900000000001E-2</v>
      </c>
      <c r="AA11" s="1"/>
    </row>
    <row r="12" spans="1:27" ht="16.2" x14ac:dyDescent="0.3">
      <c r="A12" s="1"/>
      <c r="B12" s="6">
        <v>17</v>
      </c>
      <c r="C12" s="2">
        <v>2.4434000000000001E-2</v>
      </c>
      <c r="D12" s="2">
        <v>2.4097E-2</v>
      </c>
      <c r="E12" s="2">
        <v>2.4093E-2</v>
      </c>
      <c r="F12" s="2">
        <v>2.3983000000000001E-2</v>
      </c>
      <c r="G12" s="2">
        <v>2.4052E-2</v>
      </c>
      <c r="H12" s="2">
        <v>2.4052E-2</v>
      </c>
      <c r="I12" s="2">
        <v>2.4073000000000001E-2</v>
      </c>
      <c r="J12" s="2">
        <v>2.4101000000000001E-2</v>
      </c>
      <c r="K12" s="2">
        <v>2.4142E-2</v>
      </c>
      <c r="L12" s="2">
        <v>2.4095999999999999E-2</v>
      </c>
      <c r="M12" s="13">
        <f t="shared" si="0"/>
        <v>2.4112300000000003E-2</v>
      </c>
      <c r="N12" s="7"/>
      <c r="O12" s="8">
        <v>17</v>
      </c>
      <c r="P12" s="2">
        <v>1.6809000000000001E-2</v>
      </c>
      <c r="Q12" s="2">
        <v>1.6844000000000001E-2</v>
      </c>
      <c r="R12" s="2">
        <v>1.6903999999999999E-2</v>
      </c>
      <c r="S12" s="2">
        <v>1.6827999999999999E-2</v>
      </c>
      <c r="T12" s="2">
        <v>1.6861000000000001E-2</v>
      </c>
      <c r="U12" s="2">
        <v>1.6872999999999999E-2</v>
      </c>
      <c r="V12" s="2">
        <v>1.6867E-2</v>
      </c>
      <c r="W12" s="2">
        <v>1.6892999999999998E-2</v>
      </c>
      <c r="X12" s="2">
        <v>1.6924999999999999E-2</v>
      </c>
      <c r="Y12" s="2">
        <v>1.6912E-2</v>
      </c>
      <c r="Z12" s="13">
        <f t="shared" si="1"/>
        <v>1.68716E-2</v>
      </c>
      <c r="AA12" s="1"/>
    </row>
    <row r="13" spans="1:27" ht="16.2" x14ac:dyDescent="0.3">
      <c r="A13" s="1"/>
      <c r="B13" s="6">
        <v>18</v>
      </c>
      <c r="C13" s="2">
        <v>5.6148000000000003E-2</v>
      </c>
      <c r="D13" s="2">
        <v>6.1323999999999997E-2</v>
      </c>
      <c r="E13" s="2">
        <v>6.1247000000000003E-2</v>
      </c>
      <c r="F13" s="2">
        <v>6.2045999999999997E-2</v>
      </c>
      <c r="G13" s="2">
        <v>6.1914999999999998E-2</v>
      </c>
      <c r="H13" s="2">
        <v>6.0951999999999999E-2</v>
      </c>
      <c r="I13" s="2">
        <v>6.2525999999999998E-2</v>
      </c>
      <c r="J13" s="2">
        <v>6.1107000000000002E-2</v>
      </c>
      <c r="K13" s="2">
        <v>7.4387999999999996E-2</v>
      </c>
      <c r="L13" s="2">
        <v>6.1837999999999997E-2</v>
      </c>
      <c r="M13" s="13">
        <f t="shared" si="0"/>
        <v>6.2349099999999991E-2</v>
      </c>
      <c r="N13" s="7"/>
      <c r="O13" s="8">
        <v>18</v>
      </c>
      <c r="P13" s="2">
        <v>2.1679E-2</v>
      </c>
      <c r="Q13" s="2">
        <v>2.1745E-2</v>
      </c>
      <c r="R13" s="2">
        <v>2.2020999999999999E-2</v>
      </c>
      <c r="S13" s="2">
        <v>2.1711999999999999E-2</v>
      </c>
      <c r="T13" s="2">
        <v>2.1975999999999999E-2</v>
      </c>
      <c r="U13" s="2">
        <v>2.2752999999999999E-2</v>
      </c>
      <c r="V13" s="2">
        <v>2.2450000000000001E-2</v>
      </c>
      <c r="W13" s="2">
        <v>2.1949E-2</v>
      </c>
      <c r="X13" s="2">
        <v>3.6637000000000003E-2</v>
      </c>
      <c r="Y13" s="2">
        <v>2.1950999999999998E-2</v>
      </c>
      <c r="Z13" s="13">
        <f t="shared" si="1"/>
        <v>2.3487299999999999E-2</v>
      </c>
      <c r="AA13" s="1"/>
    </row>
    <row r="14" spans="1:27" ht="16.2" x14ac:dyDescent="0.3">
      <c r="A14" s="1"/>
      <c r="B14" s="6">
        <v>19</v>
      </c>
      <c r="C14" s="2">
        <v>0.15873599999999999</v>
      </c>
      <c r="D14" s="2">
        <v>0.25940400000000002</v>
      </c>
      <c r="E14" s="2">
        <v>0.20897299999999999</v>
      </c>
      <c r="F14" s="2">
        <v>0.21077799999999999</v>
      </c>
      <c r="G14" s="2">
        <v>0.20899100000000001</v>
      </c>
      <c r="H14" s="2">
        <v>0.21024799999999999</v>
      </c>
      <c r="I14" s="2">
        <v>0.21213499999999999</v>
      </c>
      <c r="J14" s="2">
        <v>0.20679</v>
      </c>
      <c r="K14" s="2">
        <v>0.21160899999999999</v>
      </c>
      <c r="L14" s="2">
        <v>0.21155499999999999</v>
      </c>
      <c r="M14" s="13">
        <f t="shared" si="0"/>
        <v>0.20992190000000002</v>
      </c>
      <c r="N14" s="7"/>
      <c r="O14" s="8">
        <v>19</v>
      </c>
      <c r="P14" s="2">
        <v>3.6174999999999999E-2</v>
      </c>
      <c r="Q14" s="2">
        <v>4.0926999999999998E-2</v>
      </c>
      <c r="R14" s="2">
        <v>3.9119000000000001E-2</v>
      </c>
      <c r="S14" s="2">
        <v>3.8106000000000001E-2</v>
      </c>
      <c r="T14" s="2">
        <v>3.9579000000000003E-2</v>
      </c>
      <c r="U14" s="2">
        <v>3.7919000000000001E-2</v>
      </c>
      <c r="V14" s="2">
        <v>3.9363000000000002E-2</v>
      </c>
      <c r="W14" s="2">
        <v>3.8020999999999999E-2</v>
      </c>
      <c r="X14" s="2">
        <v>4.0076000000000001E-2</v>
      </c>
      <c r="Y14" s="2">
        <v>3.9240999999999998E-2</v>
      </c>
      <c r="Z14" s="13">
        <f t="shared" si="1"/>
        <v>3.8852599999999994E-2</v>
      </c>
      <c r="AA14" s="1"/>
    </row>
    <row r="15" spans="1:27" ht="16.2" x14ac:dyDescent="0.3">
      <c r="A15" s="1"/>
      <c r="B15" s="6">
        <v>20</v>
      </c>
      <c r="C15" s="2">
        <v>0.53239999999999998</v>
      </c>
      <c r="D15" s="2">
        <v>0.65390400000000004</v>
      </c>
      <c r="E15" s="2">
        <v>0.66476400000000002</v>
      </c>
      <c r="F15" s="2">
        <v>0.68179199999999995</v>
      </c>
      <c r="G15" s="2">
        <v>0.65148200000000001</v>
      </c>
      <c r="H15" s="2">
        <v>0.653833</v>
      </c>
      <c r="I15" s="2">
        <v>0.64804200000000001</v>
      </c>
      <c r="J15" s="2">
        <v>0.65288500000000005</v>
      </c>
      <c r="K15" s="2">
        <v>0.65254599999999996</v>
      </c>
      <c r="L15" s="2">
        <v>0.68015800000000004</v>
      </c>
      <c r="M15" s="13">
        <f t="shared" si="0"/>
        <v>0.64718060000000011</v>
      </c>
      <c r="N15" s="7"/>
      <c r="O15" s="8">
        <v>20</v>
      </c>
      <c r="P15" s="2">
        <v>5.7424000000000003E-2</v>
      </c>
      <c r="Q15" s="2">
        <v>5.9366000000000002E-2</v>
      </c>
      <c r="R15" s="2">
        <v>6.2585000000000002E-2</v>
      </c>
      <c r="S15" s="2">
        <v>5.9634E-2</v>
      </c>
      <c r="T15" s="2">
        <v>6.0519000000000003E-2</v>
      </c>
      <c r="U15" s="2">
        <v>6.0044E-2</v>
      </c>
      <c r="V15" s="2">
        <v>6.0063999999999999E-2</v>
      </c>
      <c r="W15" s="2">
        <v>6.0712000000000002E-2</v>
      </c>
      <c r="X15" s="2">
        <v>5.9457000000000003E-2</v>
      </c>
      <c r="Y15" s="2">
        <v>6.9297999999999998E-2</v>
      </c>
      <c r="Z15" s="13">
        <f t="shared" si="1"/>
        <v>6.0910299999999994E-2</v>
      </c>
      <c r="AA15" s="1"/>
    </row>
    <row r="16" spans="1:27" ht="16.2" x14ac:dyDescent="0.3">
      <c r="A16" s="1"/>
      <c r="B16" s="6">
        <v>21</v>
      </c>
      <c r="C16" s="2">
        <v>1.53403</v>
      </c>
      <c r="D16" s="2">
        <v>1.73471</v>
      </c>
      <c r="E16" s="2">
        <v>1.7750600000000001</v>
      </c>
      <c r="F16" s="2">
        <v>1.7352399999999999</v>
      </c>
      <c r="G16" s="2">
        <v>1.74756</v>
      </c>
      <c r="H16" s="2">
        <v>1.76237</v>
      </c>
      <c r="I16" s="2">
        <v>1.7359500000000001</v>
      </c>
      <c r="J16" s="2">
        <v>1.7674799999999999</v>
      </c>
      <c r="K16" s="2">
        <v>1.73336</v>
      </c>
      <c r="L16" s="2">
        <v>1.74909</v>
      </c>
      <c r="M16" s="13">
        <f t="shared" si="0"/>
        <v>1.7274850000000002</v>
      </c>
      <c r="N16" s="7"/>
      <c r="O16" s="8">
        <v>21</v>
      </c>
      <c r="P16" s="2">
        <v>7.6685000000000003E-2</v>
      </c>
      <c r="Q16" s="2">
        <v>8.0757999999999996E-2</v>
      </c>
      <c r="R16" s="2">
        <v>8.0028000000000002E-2</v>
      </c>
      <c r="S16" s="2">
        <v>8.0042000000000002E-2</v>
      </c>
      <c r="T16" s="2">
        <v>7.9943E-2</v>
      </c>
      <c r="U16" s="2">
        <v>8.0479999999999996E-2</v>
      </c>
      <c r="V16" s="2">
        <v>7.9838000000000006E-2</v>
      </c>
      <c r="W16" s="2">
        <v>8.0340999999999996E-2</v>
      </c>
      <c r="X16" s="2">
        <v>7.9260999999999998E-2</v>
      </c>
      <c r="Y16" s="2">
        <v>8.0297999999999994E-2</v>
      </c>
      <c r="Z16" s="13">
        <f t="shared" si="1"/>
        <v>7.9767400000000002E-2</v>
      </c>
      <c r="AA16" s="1"/>
    </row>
    <row r="17" spans="1:27" ht="16.2" x14ac:dyDescent="0.3">
      <c r="A17" s="1"/>
      <c r="B17" s="6">
        <v>22</v>
      </c>
      <c r="C17" s="2">
        <v>3.9632299999999998</v>
      </c>
      <c r="D17" s="2">
        <v>4.3147799999999998</v>
      </c>
      <c r="E17" s="2">
        <v>4.3268700000000004</v>
      </c>
      <c r="F17" s="2">
        <v>4.3155999999999999</v>
      </c>
      <c r="G17" s="2">
        <v>4.3106499999999999</v>
      </c>
      <c r="H17" s="2">
        <v>4.3103100000000003</v>
      </c>
      <c r="I17" s="2">
        <v>4.3090000000000002</v>
      </c>
      <c r="J17" s="2">
        <v>4.2993199999999998</v>
      </c>
      <c r="K17" s="2">
        <v>4.306</v>
      </c>
      <c r="L17" s="2">
        <v>4.3010700000000002</v>
      </c>
      <c r="M17" s="13">
        <f t="shared" si="0"/>
        <v>4.2756829999999999</v>
      </c>
      <c r="N17" s="7"/>
      <c r="O17" s="8">
        <v>22</v>
      </c>
      <c r="P17" s="2">
        <v>9.5471E-2</v>
      </c>
      <c r="Q17" s="2">
        <v>9.7937999999999997E-2</v>
      </c>
      <c r="R17" s="2">
        <v>9.7341999999999998E-2</v>
      </c>
      <c r="S17" s="2">
        <v>9.7434000000000007E-2</v>
      </c>
      <c r="T17" s="2">
        <v>9.6684999999999993E-2</v>
      </c>
      <c r="U17" s="2">
        <v>9.7990999999999995E-2</v>
      </c>
      <c r="V17" s="2">
        <v>9.6384999999999998E-2</v>
      </c>
      <c r="W17" s="2">
        <v>9.7434999999999994E-2</v>
      </c>
      <c r="X17" s="2">
        <v>9.7681000000000004E-2</v>
      </c>
      <c r="Y17" s="2">
        <v>9.6754999999999994E-2</v>
      </c>
      <c r="Z17" s="13">
        <f t="shared" si="1"/>
        <v>9.7111699999999995E-2</v>
      </c>
      <c r="AA17" s="1"/>
    </row>
    <row r="18" spans="1:27" ht="16.2" x14ac:dyDescent="0.3">
      <c r="A18" s="1"/>
      <c r="B18" s="6">
        <v>23</v>
      </c>
      <c r="C18" s="2">
        <v>9.4954599999999996</v>
      </c>
      <c r="D18" s="2">
        <v>10.0875</v>
      </c>
      <c r="E18" s="2">
        <v>10.1069</v>
      </c>
      <c r="F18" s="2">
        <v>10.1113</v>
      </c>
      <c r="G18" s="2">
        <v>10.1434</v>
      </c>
      <c r="H18" s="2">
        <v>10.1419</v>
      </c>
      <c r="I18" s="2">
        <v>10.166</v>
      </c>
      <c r="J18" s="2">
        <v>10.130100000000001</v>
      </c>
      <c r="K18" s="2">
        <v>10.148099999999999</v>
      </c>
      <c r="L18" s="2">
        <v>10.1363</v>
      </c>
      <c r="M18" s="13">
        <f t="shared" si="0"/>
        <v>10.066696</v>
      </c>
      <c r="N18" s="7"/>
      <c r="O18" s="8">
        <v>23</v>
      </c>
      <c r="P18" s="2">
        <v>0.118816</v>
      </c>
      <c r="Q18" s="2">
        <v>0.114913</v>
      </c>
      <c r="R18" s="2">
        <v>0.115817</v>
      </c>
      <c r="S18" s="2">
        <v>0.11655799999999999</v>
      </c>
      <c r="T18" s="2">
        <v>0.115868</v>
      </c>
      <c r="U18" s="2">
        <v>0.115712</v>
      </c>
      <c r="V18" s="2">
        <v>0.11555799999999999</v>
      </c>
      <c r="W18" s="2">
        <v>0.118517</v>
      </c>
      <c r="X18" s="2">
        <v>0.11509</v>
      </c>
      <c r="Y18" s="2">
        <v>0.11618000000000001</v>
      </c>
      <c r="Z18" s="13">
        <f t="shared" si="1"/>
        <v>0.11630289999999999</v>
      </c>
      <c r="AA18" s="1"/>
    </row>
    <row r="19" spans="1:27" ht="16.2" x14ac:dyDescent="0.3">
      <c r="A19" s="1"/>
      <c r="B19" s="6">
        <v>24</v>
      </c>
      <c r="C19" s="2">
        <v>22.0182</v>
      </c>
      <c r="D19" s="2">
        <v>23.060400000000001</v>
      </c>
      <c r="E19" s="2">
        <v>23.145199999999999</v>
      </c>
      <c r="F19" s="2">
        <v>23.133199999999999</v>
      </c>
      <c r="G19" s="2">
        <v>23.188400000000001</v>
      </c>
      <c r="H19" s="2">
        <v>23.194900000000001</v>
      </c>
      <c r="I19" s="2">
        <v>23.191800000000001</v>
      </c>
      <c r="J19" s="2">
        <v>23.153099999999998</v>
      </c>
      <c r="K19" s="2">
        <v>23.145800000000001</v>
      </c>
      <c r="L19" s="2">
        <v>23.1738</v>
      </c>
      <c r="M19" s="13">
        <f t="shared" si="0"/>
        <v>23.040479999999999</v>
      </c>
      <c r="N19" s="7"/>
      <c r="O19" s="8">
        <v>24</v>
      </c>
      <c r="P19" s="2">
        <v>0.13037000000000001</v>
      </c>
      <c r="Q19" s="2">
        <v>0.13220999999999999</v>
      </c>
      <c r="R19" s="2">
        <v>0.130963</v>
      </c>
      <c r="S19" s="2">
        <v>0.13292200000000001</v>
      </c>
      <c r="T19" s="2">
        <v>0.13239100000000001</v>
      </c>
      <c r="U19" s="2">
        <v>0.13200700000000001</v>
      </c>
      <c r="V19" s="2">
        <v>0.13290399999999999</v>
      </c>
      <c r="W19" s="2">
        <v>0.13165499999999999</v>
      </c>
      <c r="X19" s="2">
        <v>0.133242</v>
      </c>
      <c r="Y19" s="2">
        <v>0.13341500000000001</v>
      </c>
      <c r="Z19" s="13">
        <f t="shared" si="1"/>
        <v>0.13220790000000002</v>
      </c>
      <c r="AA19" s="1"/>
    </row>
    <row r="20" spans="1:27" ht="16.2" x14ac:dyDescent="0.3">
      <c r="A20" s="1"/>
      <c r="B20" s="6">
        <v>25</v>
      </c>
      <c r="C20" s="2">
        <v>50.1494</v>
      </c>
      <c r="D20" s="2">
        <v>52.867100000000001</v>
      </c>
      <c r="E20" s="2">
        <v>53.042200000000001</v>
      </c>
      <c r="F20" s="2">
        <v>52.8292</v>
      </c>
      <c r="G20" s="2">
        <v>52.907899999999998</v>
      </c>
      <c r="H20" s="2">
        <v>52.8491</v>
      </c>
      <c r="I20" s="2">
        <v>52.967799999999997</v>
      </c>
      <c r="J20" s="2">
        <v>52.936799999999998</v>
      </c>
      <c r="K20" s="2">
        <v>52.822899999999997</v>
      </c>
      <c r="L20" s="2">
        <v>52.910200000000003</v>
      </c>
      <c r="M20" s="13">
        <f t="shared" si="0"/>
        <v>52.628259999999997</v>
      </c>
      <c r="N20" s="7"/>
      <c r="O20" s="8">
        <v>25</v>
      </c>
      <c r="P20" s="2">
        <v>0.150837</v>
      </c>
      <c r="Q20" s="2">
        <v>0.16222500000000001</v>
      </c>
      <c r="R20" s="2">
        <v>0.16164500000000001</v>
      </c>
      <c r="S20" s="2">
        <v>0.14866399999999999</v>
      </c>
      <c r="T20" s="2">
        <v>0.151003</v>
      </c>
      <c r="U20" s="2">
        <v>0.152477</v>
      </c>
      <c r="V20" s="2">
        <v>0.150756</v>
      </c>
      <c r="W20" s="2">
        <v>0.15079100000000001</v>
      </c>
      <c r="X20" s="2">
        <v>0.150863</v>
      </c>
      <c r="Y20" s="2">
        <v>0.149288</v>
      </c>
      <c r="Z20" s="13">
        <f t="shared" si="1"/>
        <v>0.15285489999999999</v>
      </c>
      <c r="AA20" s="1"/>
    </row>
    <row r="21" spans="1:27" ht="16.2" x14ac:dyDescent="0.3">
      <c r="A21" s="1"/>
      <c r="B21" s="6">
        <v>26</v>
      </c>
      <c r="C21" s="2">
        <v>114.824</v>
      </c>
      <c r="D21" s="2">
        <v>128.774</v>
      </c>
      <c r="E21" s="2">
        <v>128.76599999999999</v>
      </c>
      <c r="F21" s="2">
        <v>128.56200000000001</v>
      </c>
      <c r="G21" s="2">
        <v>128.88499999999999</v>
      </c>
      <c r="H21" s="2">
        <v>128.672</v>
      </c>
      <c r="I21" s="2">
        <v>128.78</v>
      </c>
      <c r="J21" s="2">
        <v>128.62</v>
      </c>
      <c r="K21" s="2">
        <v>128.767</v>
      </c>
      <c r="L21" s="2">
        <v>128.637</v>
      </c>
      <c r="M21" s="13">
        <f t="shared" si="0"/>
        <v>127.3287</v>
      </c>
      <c r="N21" s="7"/>
      <c r="O21" s="8">
        <v>26</v>
      </c>
      <c r="P21" s="2">
        <v>0.174452</v>
      </c>
      <c r="Q21" s="2">
        <v>0.179151</v>
      </c>
      <c r="R21" s="2">
        <v>0.19298499999999999</v>
      </c>
      <c r="S21" s="2">
        <v>0.18172199999999999</v>
      </c>
      <c r="T21" s="2">
        <v>0.18199199999999999</v>
      </c>
      <c r="U21" s="2">
        <v>0.181058</v>
      </c>
      <c r="V21" s="2">
        <v>0.18049499999999999</v>
      </c>
      <c r="W21" s="2">
        <v>0.18072299999999999</v>
      </c>
      <c r="X21" s="2">
        <v>0.18090600000000001</v>
      </c>
      <c r="Y21" s="2">
        <v>0.181863</v>
      </c>
      <c r="Z21" s="13">
        <f t="shared" si="1"/>
        <v>0.18153469999999999</v>
      </c>
      <c r="AA21" s="1"/>
    </row>
    <row r="22" spans="1:27" ht="16.2" x14ac:dyDescent="0.3">
      <c r="A22" s="1"/>
      <c r="B22" s="6">
        <v>27</v>
      </c>
      <c r="C22" s="2">
        <v>278.44400000000002</v>
      </c>
      <c r="D22" s="2">
        <v>328.44900000000001</v>
      </c>
      <c r="E22" s="2">
        <v>328.76600000000002</v>
      </c>
      <c r="F22" s="2">
        <v>328.21300000000002</v>
      </c>
      <c r="G22" s="2">
        <v>328.49400000000003</v>
      </c>
      <c r="H22" s="2">
        <v>328.36099999999999</v>
      </c>
      <c r="I22" s="2">
        <v>328.55799999999999</v>
      </c>
      <c r="J22" s="2">
        <v>328.678</v>
      </c>
      <c r="K22" s="2">
        <v>328.298</v>
      </c>
      <c r="L22" s="2">
        <v>328.01600000000002</v>
      </c>
      <c r="M22" s="13">
        <f t="shared" si="0"/>
        <v>323.42769999999996</v>
      </c>
      <c r="N22" s="7"/>
      <c r="O22" s="8">
        <v>27</v>
      </c>
      <c r="P22" s="2">
        <v>0.210253</v>
      </c>
      <c r="Q22" s="2">
        <v>0.247586</v>
      </c>
      <c r="R22" s="2">
        <v>0.23325899999999999</v>
      </c>
      <c r="S22" s="2">
        <v>0.23081099999999999</v>
      </c>
      <c r="T22" s="2">
        <v>0.234129</v>
      </c>
      <c r="U22" s="2">
        <v>0.23105300000000001</v>
      </c>
      <c r="V22" s="2">
        <v>0.235652</v>
      </c>
      <c r="W22" s="2">
        <v>0.24676799999999999</v>
      </c>
      <c r="X22" s="2">
        <v>0.23325899999999999</v>
      </c>
      <c r="Y22" s="2">
        <v>0.23328199999999999</v>
      </c>
      <c r="Z22" s="13">
        <f t="shared" si="1"/>
        <v>0.23360519999999996</v>
      </c>
      <c r="AA22" s="1"/>
    </row>
    <row r="23" spans="1:27" ht="16.2" x14ac:dyDescent="0.3">
      <c r="A23" s="1"/>
      <c r="B23" s="6">
        <v>28</v>
      </c>
      <c r="C23" s="22">
        <f>C22/C21*C22</f>
        <v>675.21651515362646</v>
      </c>
      <c r="D23" s="22">
        <f t="shared" ref="D23:L23" si="2">D22/D21*D22</f>
        <v>837.73700903132624</v>
      </c>
      <c r="E23" s="22">
        <f t="shared" si="2"/>
        <v>839.4070077194292</v>
      </c>
      <c r="F23" s="22">
        <f t="shared" si="2"/>
        <v>837.91301760240196</v>
      </c>
      <c r="G23" s="22">
        <f t="shared" si="2"/>
        <v>837.24489301315145</v>
      </c>
      <c r="H23" s="22">
        <f t="shared" si="2"/>
        <v>837.95189568048988</v>
      </c>
      <c r="I23" s="22">
        <f t="shared" si="2"/>
        <v>838.25407178133241</v>
      </c>
      <c r="J23" s="22">
        <f t="shared" si="2"/>
        <v>839.91002708754456</v>
      </c>
      <c r="K23" s="22">
        <f t="shared" si="2"/>
        <v>837.01240848975283</v>
      </c>
      <c r="L23" s="22">
        <f t="shared" si="2"/>
        <v>836.41950804200985</v>
      </c>
      <c r="M23" s="13">
        <f t="shared" si="0"/>
        <v>821.70663536010636</v>
      </c>
      <c r="N23" s="7"/>
      <c r="O23" s="8">
        <v>28</v>
      </c>
      <c r="P23" s="22">
        <f>P22/P21*P22</f>
        <v>0.25340107312613214</v>
      </c>
      <c r="Q23" s="22">
        <f t="shared" ref="Q23:Q25" si="3">Q22/Q21*Q22</f>
        <v>0.34216290947859623</v>
      </c>
      <c r="R23" s="22">
        <f t="shared" ref="R23:R25" si="4">R22/R21*R22</f>
        <v>0.28193777278544968</v>
      </c>
      <c r="S23" s="22">
        <f t="shared" ref="S23:S25" si="5">S22/S21*S22</f>
        <v>0.29316052938554493</v>
      </c>
      <c r="T23" s="22">
        <f t="shared" ref="T23:T25" si="6">T22/T21*T22</f>
        <v>0.30120218823354877</v>
      </c>
      <c r="U23" s="22">
        <f t="shared" ref="U23:U25" si="7">U22/U21*U22</f>
        <v>0.29485296871168359</v>
      </c>
      <c r="V23" s="22">
        <f t="shared" ref="V23:V25" si="8">V22/V21*V22</f>
        <v>0.3076642849053991</v>
      </c>
      <c r="W23" s="22">
        <f t="shared" ref="W23:W25" si="9">W22/W21*W22</f>
        <v>0.33694906472336117</v>
      </c>
      <c r="X23" s="22">
        <f t="shared" ref="X23:X25" si="10">X22/X21*X22</f>
        <v>0.30076261196975218</v>
      </c>
      <c r="Y23" s="22">
        <f t="shared" ref="Y23:Y25" si="11">Y22/Y21*Y22</f>
        <v>0.29923894098304765</v>
      </c>
      <c r="Z23" s="13">
        <f t="shared" si="1"/>
        <v>0.30113323443025158</v>
      </c>
      <c r="AA23" s="1"/>
    </row>
    <row r="24" spans="1:27" ht="16.2" x14ac:dyDescent="0.3">
      <c r="A24" s="1"/>
      <c r="B24" s="6">
        <v>29</v>
      </c>
      <c r="C24" s="22">
        <f t="shared" ref="C24:C25" si="12">C23/C22*C23</f>
        <v>1637.3753513676268</v>
      </c>
      <c r="D24" s="22">
        <f t="shared" ref="D24:D25" si="13">D23/D22*D23</f>
        <v>2136.7192358653929</v>
      </c>
      <c r="E24" s="22">
        <f t="shared" ref="E24:E25" si="14">E23/E22*E23</f>
        <v>2143.1782015429999</v>
      </c>
      <c r="F24" s="22">
        <f t="shared" ref="F24:F25" si="15">F23/F22*F23</f>
        <v>2139.1542232256588</v>
      </c>
      <c r="G24" s="22">
        <f t="shared" ref="G24:G25" si="16">G23/G22*G23</f>
        <v>2133.9172431660954</v>
      </c>
      <c r="H24" s="22">
        <f t="shared" ref="H24:H25" si="17">H23/H22*H23</f>
        <v>2138.3884793703473</v>
      </c>
      <c r="I24" s="22">
        <f t="shared" ref="I24:I25" si="18">I23/I22*I23</f>
        <v>2138.6479369182402</v>
      </c>
      <c r="J24" s="22">
        <f t="shared" ref="J24:J25" si="19">J23/J22*J23</f>
        <v>2146.3220951879953</v>
      </c>
      <c r="K24" s="22">
        <f t="shared" ref="K24:K25" si="20">K23/K22*K23</f>
        <v>2134.0056045599331</v>
      </c>
      <c r="L24" s="22">
        <f t="shared" ref="L24:L25" si="21">L23/L22*L23</f>
        <v>2132.8154523963394</v>
      </c>
      <c r="M24" s="13">
        <f t="shared" si="0"/>
        <v>2088.0523823600624</v>
      </c>
      <c r="N24" s="7"/>
      <c r="O24" s="8">
        <v>29</v>
      </c>
      <c r="P24" s="22">
        <f t="shared" ref="P24:P25" si="22">P23/P22*P23</f>
        <v>0.30540398406431951</v>
      </c>
      <c r="Q24" s="22">
        <f t="shared" si="3"/>
        <v>0.47286783833842805</v>
      </c>
      <c r="R24" s="22">
        <f t="shared" si="4"/>
        <v>0.34077530866213029</v>
      </c>
      <c r="S24" s="22">
        <f t="shared" si="5"/>
        <v>0.37235268678534805</v>
      </c>
      <c r="T24" s="22">
        <f t="shared" si="6"/>
        <v>0.38749047831186284</v>
      </c>
      <c r="U24" s="22">
        <f t="shared" si="7"/>
        <v>0.37626983055010349</v>
      </c>
      <c r="V24" s="22">
        <f t="shared" si="8"/>
        <v>0.4016826176155967</v>
      </c>
      <c r="W24" s="22">
        <f t="shared" si="9"/>
        <v>0.46008668959487387</v>
      </c>
      <c r="X24" s="22">
        <f t="shared" si="10"/>
        <v>0.38780132281655894</v>
      </c>
      <c r="Y24" s="22">
        <f t="shared" si="11"/>
        <v>0.38384420487073961</v>
      </c>
      <c r="Z24" s="13">
        <f t="shared" si="1"/>
        <v>0.38885749616099619</v>
      </c>
      <c r="AA24" s="1"/>
    </row>
    <row r="25" spans="1:27" ht="16.8" thickBot="1" x14ac:dyDescent="0.35">
      <c r="A25" s="1"/>
      <c r="B25" s="9">
        <v>30</v>
      </c>
      <c r="C25" s="22">
        <f t="shared" si="12"/>
        <v>3970.5753356110872</v>
      </c>
      <c r="D25" s="22">
        <f t="shared" si="13"/>
        <v>5449.8834881323282</v>
      </c>
      <c r="E25" s="22">
        <f t="shared" si="14"/>
        <v>5471.9733827911559</v>
      </c>
      <c r="F25" s="22">
        <f t="shared" si="15"/>
        <v>5461.1644581413102</v>
      </c>
      <c r="G25" s="22">
        <f t="shared" si="16"/>
        <v>5438.7943583551496</v>
      </c>
      <c r="H25" s="22">
        <f t="shared" si="17"/>
        <v>5457.0021409049887</v>
      </c>
      <c r="I25" s="22">
        <f t="shared" si="18"/>
        <v>5456.3588201427483</v>
      </c>
      <c r="J25" s="22">
        <f t="shared" si="19"/>
        <v>5484.7523993329178</v>
      </c>
      <c r="K25" s="22">
        <f t="shared" si="20"/>
        <v>5440.7555659898662</v>
      </c>
      <c r="L25" s="22">
        <f t="shared" si="21"/>
        <v>5438.5409597024</v>
      </c>
      <c r="M25" s="14">
        <f t="shared" si="0"/>
        <v>5306.9800909103942</v>
      </c>
      <c r="N25" s="10"/>
      <c r="O25" s="11">
        <v>30</v>
      </c>
      <c r="P25" s="22">
        <f t="shared" si="22"/>
        <v>0.36807892062845582</v>
      </c>
      <c r="Q25" s="22">
        <f t="shared" si="3"/>
        <v>0.65350155244937536</v>
      </c>
      <c r="R25" s="22">
        <f t="shared" si="4"/>
        <v>0.41189163781236809</v>
      </c>
      <c r="S25" s="22">
        <f t="shared" si="5"/>
        <v>0.4729372117278754</v>
      </c>
      <c r="T25" s="22">
        <f t="shared" si="6"/>
        <v>0.49849860541495306</v>
      </c>
      <c r="U25" s="22">
        <f t="shared" si="7"/>
        <v>0.48016808513345488</v>
      </c>
      <c r="V25" s="22">
        <f t="shared" si="8"/>
        <v>0.52443176933627311</v>
      </c>
      <c r="W25" s="22">
        <f t="shared" si="9"/>
        <v>0.62822480933775915</v>
      </c>
      <c r="X25" s="22">
        <f t="shared" si="10"/>
        <v>0.50002846096242082</v>
      </c>
      <c r="Y25" s="22">
        <f t="shared" si="11"/>
        <v>0.49237032161932814</v>
      </c>
      <c r="Z25" s="14">
        <f t="shared" si="1"/>
        <v>0.50301313744222642</v>
      </c>
      <c r="AA25" s="1"/>
    </row>
    <row r="26" spans="1:27" ht="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</sheetData>
  <mergeCells count="3">
    <mergeCell ref="A1:AA1"/>
    <mergeCell ref="O3:Z3"/>
    <mergeCell ref="B3:M3"/>
  </mergeCells>
  <phoneticPr fontId="2" type="noConversion"/>
  <pageMargins left="0.7" right="0.7" top="0.75" bottom="0.75" header="0.3" footer="0.3"/>
  <pageSetup orientation="portrait" r:id="rId1"/>
  <ignoredErrors>
    <ignoredError sqref="M5:M22 Z5:Z2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1FC2-93DD-4F2C-B1AE-C785D0D5250A}">
  <dimension ref="A1:AA39"/>
  <sheetViews>
    <sheetView zoomScale="85" zoomScaleNormal="85" workbookViewId="0">
      <selection activeCell="P25" sqref="P25:Y2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1.0900000000000001E-4</v>
      </c>
      <c r="D5" s="16">
        <v>8.2999999999999998E-5</v>
      </c>
      <c r="E5" s="16">
        <v>8.1000000000000004E-5</v>
      </c>
      <c r="F5" s="16">
        <v>8.0000000000000007E-5</v>
      </c>
      <c r="G5" s="16">
        <v>8.1000000000000004E-5</v>
      </c>
      <c r="H5" s="16">
        <v>8.0000000000000007E-5</v>
      </c>
      <c r="I5" s="16">
        <v>8.0000000000000007E-5</v>
      </c>
      <c r="J5" s="16">
        <v>8.2000000000000001E-5</v>
      </c>
      <c r="K5" s="16">
        <v>8.2000000000000001E-5</v>
      </c>
      <c r="L5" s="16">
        <v>7.8999999999999996E-5</v>
      </c>
      <c r="M5" s="17">
        <f>AVERAGE(C5:L5)</f>
        <v>8.3700000000000002E-5</v>
      </c>
      <c r="N5" s="7"/>
      <c r="O5" s="8">
        <v>10</v>
      </c>
      <c r="P5" s="2">
        <v>5.1989999999999996E-3</v>
      </c>
      <c r="Q5" s="2">
        <v>5.3160000000000004E-3</v>
      </c>
      <c r="R5" s="2">
        <v>5.2430000000000003E-3</v>
      </c>
      <c r="S5" s="2">
        <v>5.254E-3</v>
      </c>
      <c r="T5" s="2">
        <v>5.1869999999999998E-3</v>
      </c>
      <c r="U5" s="2">
        <v>5.2500000000000003E-3</v>
      </c>
      <c r="V5" s="2">
        <v>5.2579999999999997E-3</v>
      </c>
      <c r="W5" s="2">
        <v>5.2319999999999997E-3</v>
      </c>
      <c r="X5" s="2">
        <v>5.2220000000000001E-3</v>
      </c>
      <c r="Y5" s="2">
        <v>5.1720000000000004E-3</v>
      </c>
      <c r="Z5" s="17">
        <f>AVERAGE(P5:Y5)</f>
        <v>5.2333000000000006E-3</v>
      </c>
      <c r="AA5" s="1"/>
    </row>
    <row r="6" spans="1:27" ht="16.2" x14ac:dyDescent="0.3">
      <c r="A6" s="1"/>
      <c r="B6" s="6">
        <v>11</v>
      </c>
      <c r="C6" s="2">
        <v>1.8900000000000001E-4</v>
      </c>
      <c r="D6" s="2">
        <v>1.76E-4</v>
      </c>
      <c r="E6" s="2">
        <v>1.75E-4</v>
      </c>
      <c r="F6" s="2">
        <v>1.74E-4</v>
      </c>
      <c r="G6" s="2">
        <v>1.73E-4</v>
      </c>
      <c r="H6" s="2">
        <v>1.73E-4</v>
      </c>
      <c r="I6" s="2">
        <v>1.8100000000000001E-4</v>
      </c>
      <c r="J6" s="2">
        <v>1.73E-4</v>
      </c>
      <c r="K6" s="2">
        <v>1.73E-4</v>
      </c>
      <c r="L6" s="2">
        <v>1.74E-4</v>
      </c>
      <c r="M6" s="17">
        <f t="shared" ref="M6:M25" si="0">AVERAGE(C6:L6)</f>
        <v>1.761E-4</v>
      </c>
      <c r="N6" s="7"/>
      <c r="O6" s="8">
        <v>11</v>
      </c>
      <c r="P6" s="2">
        <v>6.1149999999999998E-3</v>
      </c>
      <c r="Q6" s="2">
        <v>6.1159999999999999E-3</v>
      </c>
      <c r="R6" s="2">
        <v>6.1570000000000001E-3</v>
      </c>
      <c r="S6" s="2">
        <v>6.1260000000000004E-3</v>
      </c>
      <c r="T6" s="2">
        <v>6.1050000000000002E-3</v>
      </c>
      <c r="U6" s="2">
        <v>6.1199999999999996E-3</v>
      </c>
      <c r="V6" s="2">
        <v>6.3410000000000003E-3</v>
      </c>
      <c r="W6" s="2">
        <v>6.0959999999999999E-3</v>
      </c>
      <c r="X6" s="2">
        <v>6.0759999999999998E-3</v>
      </c>
      <c r="Y6" s="2">
        <v>6.1120000000000002E-3</v>
      </c>
      <c r="Z6" s="17">
        <f t="shared" ref="Z6:Z25" si="1">AVERAGE(P6:Y6)</f>
        <v>6.1363999999999985E-3</v>
      </c>
      <c r="AA6" s="1"/>
    </row>
    <row r="7" spans="1:27" ht="16.2" x14ac:dyDescent="0.3">
      <c r="A7" s="1"/>
      <c r="B7" s="6">
        <v>12</v>
      </c>
      <c r="C7" s="2">
        <v>4.0299999999999998E-4</v>
      </c>
      <c r="D7" s="2">
        <v>3.7199999999999999E-4</v>
      </c>
      <c r="E7" s="2">
        <v>3.7300000000000001E-4</v>
      </c>
      <c r="F7" s="2">
        <v>3.6900000000000002E-4</v>
      </c>
      <c r="G7" s="2">
        <v>3.7199999999999999E-4</v>
      </c>
      <c r="H7" s="2">
        <v>3.7100000000000002E-4</v>
      </c>
      <c r="I7" s="2">
        <v>3.6999999999999999E-4</v>
      </c>
      <c r="J7" s="2">
        <v>3.7100000000000002E-4</v>
      </c>
      <c r="K7" s="2">
        <v>3.7500000000000001E-4</v>
      </c>
      <c r="L7" s="2">
        <v>3.6999999999999999E-4</v>
      </c>
      <c r="M7" s="17">
        <f t="shared" si="0"/>
        <v>3.746E-4</v>
      </c>
      <c r="N7" s="7"/>
      <c r="O7" s="8">
        <v>12</v>
      </c>
      <c r="P7" s="2">
        <v>6.9069999999999999E-3</v>
      </c>
      <c r="Q7" s="2">
        <v>6.9439999999999997E-3</v>
      </c>
      <c r="R7" s="2">
        <v>6.8929999999999998E-3</v>
      </c>
      <c r="S7" s="2">
        <v>6.8710000000000004E-3</v>
      </c>
      <c r="T7" s="2">
        <v>6.9020000000000001E-3</v>
      </c>
      <c r="U7" s="2">
        <v>6.927E-3</v>
      </c>
      <c r="V7" s="2">
        <v>6.8960000000000002E-3</v>
      </c>
      <c r="W7" s="2">
        <v>6.9340000000000001E-3</v>
      </c>
      <c r="X7" s="2">
        <v>6.9059999999999998E-3</v>
      </c>
      <c r="Y7" s="2">
        <v>6.9350000000000002E-3</v>
      </c>
      <c r="Z7" s="17">
        <f t="shared" si="1"/>
        <v>6.911500000000001E-3</v>
      </c>
      <c r="AA7" s="1"/>
    </row>
    <row r="8" spans="1:27" ht="16.2" x14ac:dyDescent="0.3">
      <c r="A8" s="1"/>
      <c r="B8" s="6">
        <v>13</v>
      </c>
      <c r="C8" s="2">
        <v>8.7900000000000001E-4</v>
      </c>
      <c r="D8" s="2">
        <v>8.6200000000000003E-4</v>
      </c>
      <c r="E8" s="2">
        <v>8.5300000000000003E-4</v>
      </c>
      <c r="F8" s="2">
        <v>8.4900000000000004E-4</v>
      </c>
      <c r="G8" s="2">
        <v>8.5400000000000005E-4</v>
      </c>
      <c r="H8" s="2">
        <v>8.52E-4</v>
      </c>
      <c r="I8" s="2">
        <v>8.4999999999999995E-4</v>
      </c>
      <c r="J8" s="2">
        <v>8.5700000000000001E-4</v>
      </c>
      <c r="K8" s="2">
        <v>8.4999999999999995E-4</v>
      </c>
      <c r="L8" s="2">
        <v>8.4999999999999995E-4</v>
      </c>
      <c r="M8" s="17">
        <f t="shared" si="0"/>
        <v>8.5559999999999998E-4</v>
      </c>
      <c r="N8" s="7"/>
      <c r="O8" s="8">
        <v>13</v>
      </c>
      <c r="P8" s="2">
        <v>8.0789999999999994E-3</v>
      </c>
      <c r="Q8" s="2">
        <v>8.3669999999999994E-3</v>
      </c>
      <c r="R8" s="2">
        <v>8.3280000000000003E-3</v>
      </c>
      <c r="S8" s="2">
        <v>8.3239999999999998E-3</v>
      </c>
      <c r="T8" s="2">
        <v>8.3169999999999997E-3</v>
      </c>
      <c r="U8" s="2">
        <v>8.3239999999999998E-3</v>
      </c>
      <c r="V8" s="2">
        <v>8.2769999999999996E-3</v>
      </c>
      <c r="W8" s="2">
        <v>8.2950000000000003E-3</v>
      </c>
      <c r="X8" s="2">
        <v>8.3330000000000001E-3</v>
      </c>
      <c r="Y8" s="2">
        <v>8.2850000000000007E-3</v>
      </c>
      <c r="Z8" s="17">
        <f t="shared" si="1"/>
        <v>8.2928999999999989E-3</v>
      </c>
      <c r="AA8" s="1"/>
    </row>
    <row r="9" spans="1:27" ht="16.2" x14ac:dyDescent="0.3">
      <c r="A9" s="1"/>
      <c r="B9" s="6">
        <v>14</v>
      </c>
      <c r="C9" s="2">
        <v>2.0600000000000002E-3</v>
      </c>
      <c r="D9" s="2">
        <v>2.0279999999999999E-3</v>
      </c>
      <c r="E9" s="2">
        <v>2.0149999999999999E-3</v>
      </c>
      <c r="F9" s="2">
        <v>2.0140000000000002E-3</v>
      </c>
      <c r="G9" s="2">
        <v>2.0330000000000001E-3</v>
      </c>
      <c r="H9" s="2">
        <v>2.0110000000000002E-3</v>
      </c>
      <c r="I9" s="2">
        <v>2.0200000000000001E-3</v>
      </c>
      <c r="J9" s="2">
        <v>2.0149999999999999E-3</v>
      </c>
      <c r="K9" s="2">
        <v>2.0140000000000002E-3</v>
      </c>
      <c r="L9" s="2">
        <v>2.0149999999999999E-3</v>
      </c>
      <c r="M9" s="17">
        <f t="shared" si="0"/>
        <v>2.0224999999999996E-3</v>
      </c>
      <c r="N9" s="7"/>
      <c r="O9" s="8">
        <v>14</v>
      </c>
      <c r="P9" s="2">
        <v>1.0019999999999999E-2</v>
      </c>
      <c r="Q9" s="2">
        <v>1.0326E-2</v>
      </c>
      <c r="R9" s="2">
        <v>1.0264000000000001E-2</v>
      </c>
      <c r="S9" s="2">
        <v>1.03E-2</v>
      </c>
      <c r="T9" s="2">
        <v>1.0271000000000001E-2</v>
      </c>
      <c r="U9" s="2">
        <v>1.031E-2</v>
      </c>
      <c r="V9" s="2">
        <v>1.0311000000000001E-2</v>
      </c>
      <c r="W9" s="2">
        <v>1.0314E-2</v>
      </c>
      <c r="X9" s="2">
        <v>1.031E-2</v>
      </c>
      <c r="Y9" s="2">
        <v>1.0300999999999999E-2</v>
      </c>
      <c r="Z9" s="17">
        <f t="shared" si="1"/>
        <v>1.0272700000000001E-2</v>
      </c>
      <c r="AA9" s="1"/>
    </row>
    <row r="10" spans="1:27" ht="16.2" x14ac:dyDescent="0.3">
      <c r="A10" s="1"/>
      <c r="B10" s="6">
        <v>15</v>
      </c>
      <c r="C10" s="2">
        <v>4.7619999999999997E-3</v>
      </c>
      <c r="D10" s="2">
        <v>4.79E-3</v>
      </c>
      <c r="E10" s="2">
        <v>4.7889999999999999E-3</v>
      </c>
      <c r="F10" s="2">
        <v>4.797E-3</v>
      </c>
      <c r="G10" s="2">
        <v>4.8219999999999999E-3</v>
      </c>
      <c r="H10" s="2">
        <v>4.7949999999999998E-3</v>
      </c>
      <c r="I10" s="2">
        <v>4.7920000000000003E-3</v>
      </c>
      <c r="J10" s="2">
        <v>4.7980000000000002E-3</v>
      </c>
      <c r="K10" s="2">
        <v>4.7930000000000004E-3</v>
      </c>
      <c r="L10" s="2">
        <v>4.797E-3</v>
      </c>
      <c r="M10" s="17">
        <f t="shared" si="0"/>
        <v>4.7935000000000009E-3</v>
      </c>
      <c r="N10" s="7"/>
      <c r="O10" s="8">
        <v>15</v>
      </c>
      <c r="P10" s="2">
        <v>1.2385E-2</v>
      </c>
      <c r="Q10" s="2">
        <v>1.2635E-2</v>
      </c>
      <c r="R10" s="2">
        <v>1.2669E-2</v>
      </c>
      <c r="S10" s="2">
        <v>1.2743000000000001E-2</v>
      </c>
      <c r="T10" s="2">
        <v>1.2657E-2</v>
      </c>
      <c r="U10" s="2">
        <v>1.2699E-2</v>
      </c>
      <c r="V10" s="2">
        <v>1.2685E-2</v>
      </c>
      <c r="W10" s="2">
        <v>1.2678E-2</v>
      </c>
      <c r="X10" s="2">
        <v>1.2699999999999999E-2</v>
      </c>
      <c r="Y10" s="2">
        <v>1.2677000000000001E-2</v>
      </c>
      <c r="Z10" s="17">
        <f t="shared" si="1"/>
        <v>1.2652800000000001E-2</v>
      </c>
      <c r="AA10" s="1"/>
    </row>
    <row r="11" spans="1:27" ht="16.2" x14ac:dyDescent="0.3">
      <c r="A11" s="1"/>
      <c r="B11" s="6">
        <v>16</v>
      </c>
      <c r="C11" s="2">
        <v>1.1128000000000001E-2</v>
      </c>
      <c r="D11" s="2">
        <v>1.0991000000000001E-2</v>
      </c>
      <c r="E11" s="2">
        <v>1.1029000000000001E-2</v>
      </c>
      <c r="F11" s="2">
        <v>1.0988E-2</v>
      </c>
      <c r="G11" s="2">
        <v>1.1016E-2</v>
      </c>
      <c r="H11" s="2">
        <v>1.0982E-2</v>
      </c>
      <c r="I11" s="2">
        <v>1.0963000000000001E-2</v>
      </c>
      <c r="J11" s="2">
        <v>1.0992E-2</v>
      </c>
      <c r="K11" s="2">
        <v>1.0982E-2</v>
      </c>
      <c r="L11" s="2">
        <v>1.103E-2</v>
      </c>
      <c r="M11" s="17">
        <f t="shared" si="0"/>
        <v>1.10101E-2</v>
      </c>
      <c r="N11" s="7"/>
      <c r="O11" s="8">
        <v>16</v>
      </c>
      <c r="P11" s="2">
        <v>1.4744E-2</v>
      </c>
      <c r="Q11" s="2">
        <v>1.4919999999999999E-2</v>
      </c>
      <c r="R11" s="2">
        <v>1.4874999999999999E-2</v>
      </c>
      <c r="S11" s="2">
        <v>1.4874999999999999E-2</v>
      </c>
      <c r="T11" s="2">
        <v>1.4919999999999999E-2</v>
      </c>
      <c r="U11" s="2">
        <v>1.4886E-2</v>
      </c>
      <c r="V11" s="2">
        <v>1.4873000000000001E-2</v>
      </c>
      <c r="W11" s="2">
        <v>1.4925000000000001E-2</v>
      </c>
      <c r="X11" s="2">
        <v>1.4843E-2</v>
      </c>
      <c r="Y11" s="2">
        <v>1.4907999999999999E-2</v>
      </c>
      <c r="Z11" s="17">
        <f t="shared" si="1"/>
        <v>1.4876899999999998E-2</v>
      </c>
      <c r="AA11" s="1"/>
    </row>
    <row r="12" spans="1:27" ht="16.2" x14ac:dyDescent="0.3">
      <c r="A12" s="1"/>
      <c r="B12" s="6">
        <v>17</v>
      </c>
      <c r="C12" s="2">
        <v>2.5009E-2</v>
      </c>
      <c r="D12" s="2">
        <v>2.4604999999999998E-2</v>
      </c>
      <c r="E12" s="2">
        <v>2.4601999999999999E-2</v>
      </c>
      <c r="F12" s="2">
        <v>2.46E-2</v>
      </c>
      <c r="G12" s="2">
        <v>2.46E-2</v>
      </c>
      <c r="H12" s="2">
        <v>2.4650999999999999E-2</v>
      </c>
      <c r="I12" s="2">
        <v>2.4638E-2</v>
      </c>
      <c r="J12" s="2">
        <v>2.4594000000000001E-2</v>
      </c>
      <c r="K12" s="2">
        <v>2.4627E-2</v>
      </c>
      <c r="L12" s="2">
        <v>2.4553999999999999E-2</v>
      </c>
      <c r="M12" s="17">
        <f>AVERAGE(P11:Y11)</f>
        <v>1.4876899999999998E-2</v>
      </c>
      <c r="N12" s="7"/>
      <c r="O12" s="8">
        <v>17</v>
      </c>
      <c r="P12" s="2">
        <v>1.6750999999999999E-2</v>
      </c>
      <c r="Q12" s="2">
        <v>1.6910000000000001E-2</v>
      </c>
      <c r="R12" s="2">
        <v>1.6851999999999999E-2</v>
      </c>
      <c r="S12" s="2">
        <v>1.6858000000000001E-2</v>
      </c>
      <c r="T12" s="2">
        <v>1.6896000000000001E-2</v>
      </c>
      <c r="U12" s="2">
        <v>1.6913000000000001E-2</v>
      </c>
      <c r="V12" s="2">
        <v>1.6889999999999999E-2</v>
      </c>
      <c r="W12" s="2">
        <v>1.6858999999999999E-2</v>
      </c>
      <c r="X12" s="2">
        <v>1.6893999999999999E-2</v>
      </c>
      <c r="Y12" s="2">
        <v>1.6889000000000001E-2</v>
      </c>
      <c r="Z12" s="17">
        <f t="shared" si="1"/>
        <v>1.6871200000000003E-2</v>
      </c>
      <c r="AA12" s="1"/>
    </row>
    <row r="13" spans="1:27" ht="16.2" x14ac:dyDescent="0.3">
      <c r="A13" s="1"/>
      <c r="B13" s="6">
        <v>18</v>
      </c>
      <c r="C13" s="2">
        <v>5.6745999999999998E-2</v>
      </c>
      <c r="D13" s="2">
        <v>6.2101000000000003E-2</v>
      </c>
      <c r="E13" s="2">
        <v>6.5669000000000005E-2</v>
      </c>
      <c r="F13" s="2">
        <v>6.2028E-2</v>
      </c>
      <c r="G13" s="2">
        <v>6.2311999999999999E-2</v>
      </c>
      <c r="H13" s="2">
        <v>6.2018999999999998E-2</v>
      </c>
      <c r="I13" s="2">
        <v>6.1372000000000003E-2</v>
      </c>
      <c r="J13" s="2">
        <v>6.2660999999999994E-2</v>
      </c>
      <c r="K13" s="2">
        <v>6.3223000000000001E-2</v>
      </c>
      <c r="L13" s="2">
        <v>6.2372999999999998E-2</v>
      </c>
      <c r="M13" s="17">
        <f t="shared" si="0"/>
        <v>6.2050400000000006E-2</v>
      </c>
      <c r="N13" s="7"/>
      <c r="O13" s="8">
        <v>18</v>
      </c>
      <c r="P13" s="2">
        <v>2.1021999999999999E-2</v>
      </c>
      <c r="Q13" s="2">
        <v>2.2324E-2</v>
      </c>
      <c r="R13" s="2">
        <v>2.5846000000000001E-2</v>
      </c>
      <c r="S13" s="2">
        <v>2.2474999999999998E-2</v>
      </c>
      <c r="T13" s="2">
        <v>2.1971000000000001E-2</v>
      </c>
      <c r="U13" s="2">
        <v>2.1697000000000001E-2</v>
      </c>
      <c r="V13" s="2">
        <v>2.1743999999999999E-2</v>
      </c>
      <c r="W13" s="2">
        <v>2.1787999999999998E-2</v>
      </c>
      <c r="X13" s="2">
        <v>2.1888000000000001E-2</v>
      </c>
      <c r="Y13" s="2">
        <v>2.1597999999999999E-2</v>
      </c>
      <c r="Z13" s="17">
        <f t="shared" si="1"/>
        <v>2.2235300000000003E-2</v>
      </c>
      <c r="AA13" s="1"/>
    </row>
    <row r="14" spans="1:27" ht="16.2" x14ac:dyDescent="0.3">
      <c r="A14" s="1"/>
      <c r="B14" s="6">
        <v>19</v>
      </c>
      <c r="C14" s="2">
        <v>0.160916</v>
      </c>
      <c r="D14" s="2">
        <v>0.21254899999999999</v>
      </c>
      <c r="E14" s="2">
        <v>0.21374699999999999</v>
      </c>
      <c r="F14" s="2">
        <v>0.21019399999999999</v>
      </c>
      <c r="G14" s="2">
        <v>0.21119299999999999</v>
      </c>
      <c r="H14" s="2">
        <v>0.21346899999999999</v>
      </c>
      <c r="I14" s="2">
        <v>0.20999499999999999</v>
      </c>
      <c r="J14" s="2">
        <v>0.23585200000000001</v>
      </c>
      <c r="K14" s="2">
        <v>0.243781</v>
      </c>
      <c r="L14" s="2">
        <v>0.21227799999999999</v>
      </c>
      <c r="M14" s="17">
        <f t="shared" si="0"/>
        <v>0.21239740000000001</v>
      </c>
      <c r="N14" s="7"/>
      <c r="O14" s="8">
        <v>19</v>
      </c>
      <c r="P14" s="2">
        <v>3.5569000000000003E-2</v>
      </c>
      <c r="Q14" s="2">
        <v>3.9399999999999998E-2</v>
      </c>
      <c r="R14" s="2">
        <v>3.9585000000000002E-2</v>
      </c>
      <c r="S14" s="2">
        <v>3.7909999999999999E-2</v>
      </c>
      <c r="T14" s="2">
        <v>3.7680999999999999E-2</v>
      </c>
      <c r="U14" s="2">
        <v>3.9480000000000001E-2</v>
      </c>
      <c r="V14" s="2">
        <v>3.8494E-2</v>
      </c>
      <c r="W14" s="2">
        <v>4.8233999999999999E-2</v>
      </c>
      <c r="X14" s="2">
        <v>3.8595999999999998E-2</v>
      </c>
      <c r="Y14" s="2">
        <v>3.8879999999999998E-2</v>
      </c>
      <c r="Z14" s="17">
        <f t="shared" si="1"/>
        <v>3.9382899999999998E-2</v>
      </c>
      <c r="AA14" s="1"/>
    </row>
    <row r="15" spans="1:27" ht="16.2" x14ac:dyDescent="0.3">
      <c r="A15" s="1"/>
      <c r="B15" s="6">
        <v>20</v>
      </c>
      <c r="C15" s="2">
        <v>0.53808800000000001</v>
      </c>
      <c r="D15" s="2">
        <v>0.65808299999999997</v>
      </c>
      <c r="E15" s="2">
        <v>0.65895700000000001</v>
      </c>
      <c r="F15" s="2">
        <v>0.65741799999999995</v>
      </c>
      <c r="G15" s="2">
        <v>0.65909399999999996</v>
      </c>
      <c r="H15" s="2">
        <v>0.69820000000000004</v>
      </c>
      <c r="I15" s="2">
        <v>0.65760399999999997</v>
      </c>
      <c r="J15" s="2">
        <v>0.65845799999999999</v>
      </c>
      <c r="K15" s="2">
        <v>0.66107300000000002</v>
      </c>
      <c r="L15" s="2">
        <v>0.65783199999999997</v>
      </c>
      <c r="M15" s="17">
        <f t="shared" si="0"/>
        <v>0.65048070000000002</v>
      </c>
      <c r="N15" s="7"/>
      <c r="O15" s="8">
        <v>20</v>
      </c>
      <c r="P15" s="2">
        <v>5.7672000000000001E-2</v>
      </c>
      <c r="Q15" s="2">
        <v>5.9744999999999999E-2</v>
      </c>
      <c r="R15" s="2">
        <v>5.9278999999999998E-2</v>
      </c>
      <c r="S15" s="2">
        <v>5.8962000000000001E-2</v>
      </c>
      <c r="T15" s="2">
        <v>5.9886000000000002E-2</v>
      </c>
      <c r="U15" s="2">
        <v>7.5444999999999998E-2</v>
      </c>
      <c r="V15" s="2">
        <v>6.0308E-2</v>
      </c>
      <c r="W15" s="2">
        <v>5.9580000000000001E-2</v>
      </c>
      <c r="X15" s="2">
        <v>5.9966999999999999E-2</v>
      </c>
      <c r="Y15" s="2">
        <v>5.9718E-2</v>
      </c>
      <c r="Z15" s="17">
        <f t="shared" si="1"/>
        <v>6.1056200000000005E-2</v>
      </c>
      <c r="AA15" s="1"/>
    </row>
    <row r="16" spans="1:27" ht="16.2" x14ac:dyDescent="0.3">
      <c r="A16" s="1"/>
      <c r="B16" s="6">
        <v>21</v>
      </c>
      <c r="C16" s="2">
        <v>1.5646199999999999</v>
      </c>
      <c r="D16" s="2">
        <v>1.766</v>
      </c>
      <c r="E16" s="2">
        <v>1.7555499999999999</v>
      </c>
      <c r="F16" s="2">
        <v>1.78955</v>
      </c>
      <c r="G16" s="2">
        <v>1.75329</v>
      </c>
      <c r="H16" s="2">
        <v>1.7615099999999999</v>
      </c>
      <c r="I16" s="2">
        <v>1.7817099999999999</v>
      </c>
      <c r="J16" s="2">
        <v>1.7488900000000001</v>
      </c>
      <c r="K16" s="2">
        <v>1.7920499999999999</v>
      </c>
      <c r="L16" s="2">
        <v>1.7595000000000001</v>
      </c>
      <c r="M16" s="17">
        <f t="shared" si="0"/>
        <v>1.7472669999999997</v>
      </c>
      <c r="N16" s="7"/>
      <c r="O16" s="8">
        <v>21</v>
      </c>
      <c r="P16" s="2">
        <v>7.7100000000000002E-2</v>
      </c>
      <c r="Q16" s="2">
        <v>7.9723000000000002E-2</v>
      </c>
      <c r="R16" s="2">
        <v>7.9508999999999996E-2</v>
      </c>
      <c r="S16" s="2">
        <v>7.9024999999999998E-2</v>
      </c>
      <c r="T16" s="2">
        <v>7.8673000000000007E-2</v>
      </c>
      <c r="U16" s="2">
        <v>7.9216999999999996E-2</v>
      </c>
      <c r="V16" s="2">
        <v>7.8904000000000002E-2</v>
      </c>
      <c r="W16" s="2">
        <v>7.8312999999999994E-2</v>
      </c>
      <c r="X16" s="2">
        <v>7.8767000000000004E-2</v>
      </c>
      <c r="Y16" s="2">
        <v>7.8496999999999997E-2</v>
      </c>
      <c r="Z16" s="17">
        <f t="shared" si="1"/>
        <v>7.8772800000000004E-2</v>
      </c>
      <c r="AA16" s="1"/>
    </row>
    <row r="17" spans="1:27" ht="16.2" x14ac:dyDescent="0.3">
      <c r="A17" s="1"/>
      <c r="B17" s="6">
        <v>22</v>
      </c>
      <c r="C17" s="2">
        <v>4.0090199999999996</v>
      </c>
      <c r="D17" s="2">
        <v>4.34117</v>
      </c>
      <c r="E17" s="2">
        <v>4.3360799999999999</v>
      </c>
      <c r="F17" s="2">
        <v>4.3355199999999998</v>
      </c>
      <c r="G17" s="2">
        <v>4.3323499999999999</v>
      </c>
      <c r="H17" s="2">
        <v>4.3290199999999999</v>
      </c>
      <c r="I17" s="2">
        <v>4.31839</v>
      </c>
      <c r="J17" s="2">
        <v>4.32301</v>
      </c>
      <c r="K17" s="2">
        <v>4.3523800000000001</v>
      </c>
      <c r="L17" s="2">
        <v>4.33582</v>
      </c>
      <c r="M17" s="17">
        <f t="shared" si="0"/>
        <v>4.3012759999999997</v>
      </c>
      <c r="N17" s="7"/>
      <c r="O17" s="8">
        <v>22</v>
      </c>
      <c r="P17" s="2">
        <v>9.6461000000000005E-2</v>
      </c>
      <c r="Q17" s="2">
        <v>9.7982E-2</v>
      </c>
      <c r="R17" s="2">
        <v>9.7286999999999998E-2</v>
      </c>
      <c r="S17" s="2">
        <v>9.6687999999999996E-2</v>
      </c>
      <c r="T17" s="2">
        <v>9.6936999999999995E-2</v>
      </c>
      <c r="U17" s="2">
        <v>0.104028</v>
      </c>
      <c r="V17" s="2">
        <v>9.6733E-2</v>
      </c>
      <c r="W17" s="2">
        <v>9.8476999999999995E-2</v>
      </c>
      <c r="X17" s="2">
        <v>9.6860000000000002E-2</v>
      </c>
      <c r="Y17" s="2">
        <v>9.8041000000000003E-2</v>
      </c>
      <c r="Z17" s="17">
        <f t="shared" si="1"/>
        <v>9.7949400000000006E-2</v>
      </c>
      <c r="AA17" s="1"/>
    </row>
    <row r="18" spans="1:27" ht="16.2" x14ac:dyDescent="0.3">
      <c r="A18" s="1"/>
      <c r="B18" s="6">
        <v>23</v>
      </c>
      <c r="C18" s="2">
        <v>9.5488599999999995</v>
      </c>
      <c r="D18" s="2">
        <v>10.1534</v>
      </c>
      <c r="E18" s="2">
        <v>10.137700000000001</v>
      </c>
      <c r="F18" s="2">
        <v>10.1654</v>
      </c>
      <c r="G18" s="2">
        <v>10.152100000000001</v>
      </c>
      <c r="H18" s="2">
        <v>10.142099999999999</v>
      </c>
      <c r="I18" s="2">
        <v>10.148199999999999</v>
      </c>
      <c r="J18" s="2">
        <v>10.182</v>
      </c>
      <c r="K18" s="2">
        <v>10.200900000000001</v>
      </c>
      <c r="L18" s="2">
        <v>10.180099999999999</v>
      </c>
      <c r="M18" s="17">
        <f t="shared" si="0"/>
        <v>10.101076000000001</v>
      </c>
      <c r="N18" s="7"/>
      <c r="O18" s="8">
        <v>23</v>
      </c>
      <c r="P18" s="2">
        <v>0.113624</v>
      </c>
      <c r="Q18" s="2">
        <v>0.11528099999999999</v>
      </c>
      <c r="R18" s="2">
        <v>0.11523600000000001</v>
      </c>
      <c r="S18" s="2">
        <v>0.114718</v>
      </c>
      <c r="T18" s="2">
        <v>0.114498</v>
      </c>
      <c r="U18" s="2">
        <v>0.114898</v>
      </c>
      <c r="V18" s="2">
        <v>0.11433599999999999</v>
      </c>
      <c r="W18" s="2">
        <v>0.114137</v>
      </c>
      <c r="X18" s="2">
        <v>0.11448999999999999</v>
      </c>
      <c r="Y18" s="2">
        <v>0.119391</v>
      </c>
      <c r="Z18" s="17">
        <f t="shared" si="1"/>
        <v>0.11506090000000002</v>
      </c>
      <c r="AA18" s="1"/>
    </row>
    <row r="19" spans="1:27" ht="16.2" x14ac:dyDescent="0.3">
      <c r="A19" s="1"/>
      <c r="B19" s="6">
        <v>24</v>
      </c>
      <c r="C19" s="2">
        <v>22.161300000000001</v>
      </c>
      <c r="D19" s="2">
        <v>23.3004</v>
      </c>
      <c r="E19" s="2">
        <v>23.276199999999999</v>
      </c>
      <c r="F19" s="2">
        <v>23.306899999999999</v>
      </c>
      <c r="G19" s="2">
        <v>23.305399999999999</v>
      </c>
      <c r="H19" s="2">
        <v>23.251100000000001</v>
      </c>
      <c r="I19" s="2">
        <v>23.267499999999998</v>
      </c>
      <c r="J19" s="2">
        <v>23.311900000000001</v>
      </c>
      <c r="K19" s="2">
        <v>23.339200000000002</v>
      </c>
      <c r="L19" s="2">
        <v>23.358499999999999</v>
      </c>
      <c r="M19" s="17">
        <f t="shared" si="0"/>
        <v>23.187840000000001</v>
      </c>
      <c r="N19" s="7"/>
      <c r="O19" s="8">
        <v>24</v>
      </c>
      <c r="P19" s="2">
        <v>0.12920100000000001</v>
      </c>
      <c r="Q19" s="2">
        <v>0.13209599999999999</v>
      </c>
      <c r="R19" s="2">
        <v>0.13202800000000001</v>
      </c>
      <c r="S19" s="2">
        <v>0.14032</v>
      </c>
      <c r="T19" s="2">
        <v>0.13279299999999999</v>
      </c>
      <c r="U19" s="2">
        <v>0.13175200000000001</v>
      </c>
      <c r="V19" s="2">
        <v>0.130552</v>
      </c>
      <c r="W19" s="2">
        <v>0.13310900000000001</v>
      </c>
      <c r="X19" s="2">
        <v>0.13195599999999999</v>
      </c>
      <c r="Y19" s="2">
        <v>0.13197700000000001</v>
      </c>
      <c r="Z19" s="17">
        <f t="shared" si="1"/>
        <v>0.13257840000000001</v>
      </c>
      <c r="AA19" s="1"/>
    </row>
    <row r="20" spans="1:27" ht="16.2" x14ac:dyDescent="0.3">
      <c r="A20" s="1"/>
      <c r="B20" s="6">
        <v>25</v>
      </c>
      <c r="C20" s="2">
        <v>50.5364</v>
      </c>
      <c r="D20" s="2">
        <v>52.992699999999999</v>
      </c>
      <c r="E20" s="2">
        <v>53.125300000000003</v>
      </c>
      <c r="F20" s="2">
        <v>53.168700000000001</v>
      </c>
      <c r="G20" s="2">
        <v>52.976999999999997</v>
      </c>
      <c r="H20" s="2">
        <v>52.9758</v>
      </c>
      <c r="I20" s="2">
        <v>53.028199999999998</v>
      </c>
      <c r="J20" s="2">
        <v>53.1663</v>
      </c>
      <c r="K20" s="2">
        <v>53.040799999999997</v>
      </c>
      <c r="L20" s="2">
        <v>53.170699999999997</v>
      </c>
      <c r="M20" s="17">
        <f t="shared" si="0"/>
        <v>52.818189999999994</v>
      </c>
      <c r="N20" s="7"/>
      <c r="O20" s="8">
        <v>25</v>
      </c>
      <c r="P20" s="2">
        <v>0.15065400000000001</v>
      </c>
      <c r="Q20" s="2">
        <v>0.150425</v>
      </c>
      <c r="R20" s="2">
        <v>0.16370899999999999</v>
      </c>
      <c r="S20" s="2">
        <v>0.157467</v>
      </c>
      <c r="T20" s="2">
        <v>0.15265200000000001</v>
      </c>
      <c r="U20" s="2">
        <v>0.14876400000000001</v>
      </c>
      <c r="V20" s="2">
        <v>0.16198699999999999</v>
      </c>
      <c r="W20" s="2">
        <v>0.14999899999999999</v>
      </c>
      <c r="X20" s="2">
        <v>0.149617</v>
      </c>
      <c r="Y20" s="2">
        <v>0.151141</v>
      </c>
      <c r="Z20" s="17">
        <f t="shared" si="1"/>
        <v>0.15364149999999999</v>
      </c>
      <c r="AA20" s="1"/>
    </row>
    <row r="21" spans="1:27" ht="16.2" x14ac:dyDescent="0.3">
      <c r="A21" s="1"/>
      <c r="B21" s="6">
        <v>26</v>
      </c>
      <c r="C21" s="2">
        <v>115.023</v>
      </c>
      <c r="D21" s="2">
        <v>127.721</v>
      </c>
      <c r="E21" s="2">
        <v>128.02500000000001</v>
      </c>
      <c r="F21" s="2">
        <v>127.77200000000001</v>
      </c>
      <c r="G21" s="2">
        <v>127.977</v>
      </c>
      <c r="H21" s="2">
        <v>127.78</v>
      </c>
      <c r="I21" s="2">
        <v>128.095</v>
      </c>
      <c r="J21" s="2">
        <v>127.551</v>
      </c>
      <c r="K21" s="2">
        <v>128.035</v>
      </c>
      <c r="L21" s="2">
        <v>128.08799999999999</v>
      </c>
      <c r="M21" s="17">
        <f t="shared" si="0"/>
        <v>126.6067</v>
      </c>
      <c r="N21" s="7"/>
      <c r="O21" s="8">
        <v>26</v>
      </c>
      <c r="P21" s="2">
        <v>0.174064</v>
      </c>
      <c r="Q21" s="2">
        <v>0.17732500000000001</v>
      </c>
      <c r="R21" s="2">
        <v>0.18848699999999999</v>
      </c>
      <c r="S21" s="2">
        <v>0.17888000000000001</v>
      </c>
      <c r="T21" s="2">
        <v>0.17745900000000001</v>
      </c>
      <c r="U21" s="2">
        <v>0.17783599999999999</v>
      </c>
      <c r="V21" s="2">
        <v>0.17852899999999999</v>
      </c>
      <c r="W21" s="2">
        <v>0.17910899999999999</v>
      </c>
      <c r="X21" s="2">
        <v>0.17887600000000001</v>
      </c>
      <c r="Y21" s="2">
        <v>0.17959600000000001</v>
      </c>
      <c r="Z21" s="17">
        <f t="shared" si="1"/>
        <v>0.17901610000000001</v>
      </c>
      <c r="AA21" s="1"/>
    </row>
    <row r="22" spans="1:27" ht="16.2" x14ac:dyDescent="0.3">
      <c r="A22" s="1"/>
      <c r="B22" s="6">
        <v>27</v>
      </c>
      <c r="C22" s="2">
        <v>275.48200000000003</v>
      </c>
      <c r="D22" s="2">
        <v>323.18099999999998</v>
      </c>
      <c r="E22" s="2">
        <v>322.96300000000002</v>
      </c>
      <c r="F22" s="2">
        <v>322.68700000000001</v>
      </c>
      <c r="G22" s="2">
        <v>323.49599999999998</v>
      </c>
      <c r="H22" s="2">
        <v>323.45699999999999</v>
      </c>
      <c r="I22" s="2">
        <v>323.57299999999998</v>
      </c>
      <c r="J22" s="2">
        <v>323.24599999999998</v>
      </c>
      <c r="K22" s="2">
        <v>324.97300000000001</v>
      </c>
      <c r="L22" s="2">
        <v>323.72199999999998</v>
      </c>
      <c r="M22" s="17">
        <f t="shared" si="0"/>
        <v>318.678</v>
      </c>
      <c r="N22" s="7"/>
      <c r="O22" s="8">
        <v>27</v>
      </c>
      <c r="P22" s="2">
        <v>0.20669799999999999</v>
      </c>
      <c r="Q22" s="2">
        <v>0.228573</v>
      </c>
      <c r="R22" s="2">
        <v>0.22766900000000001</v>
      </c>
      <c r="S22" s="2">
        <v>0.24318999999999999</v>
      </c>
      <c r="T22" s="2">
        <v>0.22372500000000001</v>
      </c>
      <c r="U22" s="2">
        <v>0.228105</v>
      </c>
      <c r="V22" s="2">
        <v>0.23010700000000001</v>
      </c>
      <c r="W22" s="2">
        <v>0.227384</v>
      </c>
      <c r="X22" s="2">
        <v>0.23052400000000001</v>
      </c>
      <c r="Y22" s="2">
        <v>0.250919</v>
      </c>
      <c r="Z22" s="17">
        <f t="shared" si="1"/>
        <v>0.22968940000000004</v>
      </c>
      <c r="AA22" s="1"/>
    </row>
    <row r="23" spans="1:27" ht="16.2" x14ac:dyDescent="0.3">
      <c r="A23" s="1"/>
      <c r="B23" s="6">
        <v>28</v>
      </c>
      <c r="C23" s="22">
        <f>C22*C22/C21</f>
        <v>659.78397645688267</v>
      </c>
      <c r="D23" s="22">
        <f t="shared" ref="D23:L23" si="2">D22*D22/D21</f>
        <v>817.76652829996624</v>
      </c>
      <c r="E23" s="22">
        <f t="shared" si="2"/>
        <v>814.72446294864289</v>
      </c>
      <c r="F23" s="22">
        <f t="shared" si="2"/>
        <v>814.94302326800869</v>
      </c>
      <c r="G23" s="22">
        <f t="shared" si="2"/>
        <v>817.72241899716346</v>
      </c>
      <c r="H23" s="22">
        <f t="shared" si="2"/>
        <v>818.78565385036779</v>
      </c>
      <c r="I23" s="22">
        <f t="shared" si="2"/>
        <v>817.35810397751663</v>
      </c>
      <c r="J23" s="22">
        <f t="shared" si="2"/>
        <v>819.18586695517854</v>
      </c>
      <c r="K23" s="22">
        <f t="shared" si="2"/>
        <v>824.83266863748202</v>
      </c>
      <c r="L23" s="22">
        <f t="shared" si="2"/>
        <v>818.15574670539002</v>
      </c>
      <c r="M23" s="17">
        <f t="shared" si="0"/>
        <v>802.32584500965982</v>
      </c>
      <c r="N23" s="7"/>
      <c r="O23" s="8">
        <v>28</v>
      </c>
      <c r="P23" s="22">
        <f>P22*P22/P21</f>
        <v>0.2454503125517051</v>
      </c>
      <c r="Q23" s="22">
        <f t="shared" ref="Q23:Q25" si="3">Q22*Q22/Q21</f>
        <v>0.29463198268151697</v>
      </c>
      <c r="R23" s="22">
        <f t="shared" ref="R23:R25" si="4">R22*R22/R21</f>
        <v>0.27499601331126289</v>
      </c>
      <c r="S23" s="22">
        <f t="shared" ref="S23:S25" si="5">S22*S22/S21</f>
        <v>0.33062039411896238</v>
      </c>
      <c r="T23" s="22">
        <f t="shared" ref="T23:T25" si="6">T22*T22/T21</f>
        <v>0.28205318200260343</v>
      </c>
      <c r="U23" s="22">
        <f t="shared" ref="U23:U25" si="7">U22*U22/U21</f>
        <v>0.2925835658977935</v>
      </c>
      <c r="V23" s="22">
        <f t="shared" ref="V23:V25" si="8">V22*V22/V21</f>
        <v>0.29658616498720097</v>
      </c>
      <c r="W23" s="22">
        <f t="shared" ref="W23:W25" si="9">W22*W22/W21</f>
        <v>0.28867049369936748</v>
      </c>
      <c r="X23" s="22">
        <f t="shared" ref="X23:X25" si="10">X22*X22/X21</f>
        <v>0.29708465403966994</v>
      </c>
      <c r="Y23" s="22">
        <f t="shared" ref="Y23:Y25" si="11">Y22*Y22/Y21</f>
        <v>0.35056651908171671</v>
      </c>
      <c r="Z23" s="17">
        <f t="shared" si="1"/>
        <v>0.29532432823717991</v>
      </c>
      <c r="AA23" s="1"/>
    </row>
    <row r="24" spans="1:27" ht="16.2" x14ac:dyDescent="0.3">
      <c r="A24" s="1"/>
      <c r="B24" s="6">
        <v>29</v>
      </c>
      <c r="C24" s="22">
        <f>C23*C23/C22</f>
        <v>1580.193608254827</v>
      </c>
      <c r="D24" s="22">
        <f t="shared" ref="D24:D25" si="12">D23*D23/D22</f>
        <v>2069.2494138200564</v>
      </c>
      <c r="E24" s="22">
        <f t="shared" ref="E24:E25" si="13">E23*E23/E22</f>
        <v>2055.2693358897291</v>
      </c>
      <c r="F24" s="22">
        <f t="shared" ref="F24:F25" si="14">F23*F23/F22</f>
        <v>2058.131040832764</v>
      </c>
      <c r="G24" s="22">
        <f t="shared" ref="G24:G25" si="15">G23*G23/G22</f>
        <v>2067.0115071919672</v>
      </c>
      <c r="H24" s="22">
        <f t="shared" ref="H24:H25" si="16">H23*H23/H22</f>
        <v>2072.6400942047144</v>
      </c>
      <c r="I24" s="22">
        <f t="shared" ref="I24:I25" si="17">I23*I23/I22</f>
        <v>2064.6786664453489</v>
      </c>
      <c r="J24" s="22">
        <f t="shared" ref="J24:J25" si="18">J23*J23/J22</f>
        <v>2076.0210014017421</v>
      </c>
      <c r="K24" s="22">
        <f t="shared" ref="K24:K25" si="19">K23*K23/K22</f>
        <v>2093.5552530568084</v>
      </c>
      <c r="L24" s="22">
        <f t="shared" ref="L24:L25" si="20">L23*L23/L22</f>
        <v>2067.758218060726</v>
      </c>
      <c r="M24" s="17">
        <f t="shared" si="0"/>
        <v>2020.4508139158686</v>
      </c>
      <c r="N24" s="7"/>
      <c r="O24" s="8">
        <v>29</v>
      </c>
      <c r="P24" s="22">
        <f>P23*P23/P22</f>
        <v>0.29146801580919857</v>
      </c>
      <c r="Q24" s="22">
        <f t="shared" si="3"/>
        <v>0.37978241182835121</v>
      </c>
      <c r="R24" s="22">
        <f t="shared" si="4"/>
        <v>0.33216119602180477</v>
      </c>
      <c r="S24" s="22">
        <f t="shared" si="5"/>
        <v>0.44948330526492875</v>
      </c>
      <c r="T24" s="22">
        <f t="shared" si="6"/>
        <v>0.35558832261836509</v>
      </c>
      <c r="U24" s="22">
        <f t="shared" si="7"/>
        <v>0.3752883235065802</v>
      </c>
      <c r="V24" s="22">
        <f t="shared" si="8"/>
        <v>0.38227152264735625</v>
      </c>
      <c r="W24" s="22">
        <f t="shared" si="9"/>
        <v>0.36647545092282902</v>
      </c>
      <c r="X24" s="22">
        <f t="shared" si="10"/>
        <v>0.38286378713656877</v>
      </c>
      <c r="Y24" s="22">
        <f t="shared" si="11"/>
        <v>0.48978707989857945</v>
      </c>
      <c r="Z24" s="17">
        <f t="shared" si="1"/>
        <v>0.38051694156545623</v>
      </c>
      <c r="AA24" s="1"/>
    </row>
    <row r="25" spans="1:27" ht="16.8" thickBot="1" x14ac:dyDescent="0.35">
      <c r="A25" s="1"/>
      <c r="B25" s="9">
        <v>30</v>
      </c>
      <c r="C25" s="22">
        <f>C24*C24/C23</f>
        <v>3784.5900001674127</v>
      </c>
      <c r="D25" s="22">
        <f t="shared" si="12"/>
        <v>5235.9603730614363</v>
      </c>
      <c r="E25" s="22">
        <f t="shared" si="13"/>
        <v>5184.7369695524676</v>
      </c>
      <c r="F25" s="22">
        <f t="shared" si="14"/>
        <v>5197.7908397238998</v>
      </c>
      <c r="G25" s="22">
        <f t="shared" si="15"/>
        <v>5224.922873098858</v>
      </c>
      <c r="H25" s="22">
        <f t="shared" si="16"/>
        <v>5246.5952962214296</v>
      </c>
      <c r="I25" s="22">
        <f t="shared" si="17"/>
        <v>5215.4593866873865</v>
      </c>
      <c r="J25" s="22">
        <f t="shared" si="18"/>
        <v>5261.1542411984801</v>
      </c>
      <c r="K25" s="22">
        <f t="shared" si="19"/>
        <v>5313.7730405875764</v>
      </c>
      <c r="L25" s="22">
        <f t="shared" si="20"/>
        <v>5225.9292507264881</v>
      </c>
      <c r="M25" s="18">
        <f t="shared" si="0"/>
        <v>5089.0912271025436</v>
      </c>
      <c r="N25" s="10"/>
      <c r="O25" s="11">
        <v>30</v>
      </c>
      <c r="P25" s="22">
        <f>P24*P24/P23</f>
        <v>0.34611324531051635</v>
      </c>
      <c r="Q25" s="22">
        <f t="shared" si="3"/>
        <v>0.48954183120734091</v>
      </c>
      <c r="R25" s="22">
        <f t="shared" si="4"/>
        <v>0.40120967142077851</v>
      </c>
      <c r="S25" s="22">
        <f t="shared" si="5"/>
        <v>0.61107918720582521</v>
      </c>
      <c r="T25" s="22">
        <f t="shared" si="6"/>
        <v>0.44829508493676701</v>
      </c>
      <c r="U25" s="22">
        <f t="shared" si="7"/>
        <v>0.48137128046890676</v>
      </c>
      <c r="V25" s="22">
        <f t="shared" si="8"/>
        <v>0.4927118466009176</v>
      </c>
      <c r="W25" s="22">
        <f t="shared" si="9"/>
        <v>0.46525107020103157</v>
      </c>
      <c r="X25" s="22">
        <f t="shared" si="10"/>
        <v>0.49341047242710245</v>
      </c>
      <c r="Y25" s="22">
        <f t="shared" si="11"/>
        <v>0.68429633344323737</v>
      </c>
      <c r="Z25" s="18">
        <f t="shared" si="1"/>
        <v>0.49132800232224233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5666-9CC5-4DAA-AA1B-7E895D8022E1}">
  <dimension ref="A1:AA26"/>
  <sheetViews>
    <sheetView tabSelected="1" zoomScale="85" zoomScaleNormal="85" workbookViewId="0">
      <selection activeCell="U23" sqref="U23"/>
    </sheetView>
  </sheetViews>
  <sheetFormatPr defaultRowHeight="15" x14ac:dyDescent="0.3"/>
  <cols>
    <col min="1" max="1" width="1.25" customWidth="1"/>
    <col min="13" max="13" width="12.7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6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1.47E-4</v>
      </c>
      <c r="D5" s="2">
        <v>1.5100000000000001E-4</v>
      </c>
      <c r="E5" s="2">
        <v>1.45E-4</v>
      </c>
      <c r="F5" s="2">
        <v>1.4100000000000001E-4</v>
      </c>
      <c r="G5" s="2">
        <v>2.05E-4</v>
      </c>
      <c r="H5" s="2">
        <v>1.46E-4</v>
      </c>
      <c r="I5" s="2">
        <v>1.4899999999999999E-4</v>
      </c>
      <c r="J5" s="2">
        <v>1.47E-4</v>
      </c>
      <c r="K5" s="2">
        <v>1.4300000000000001E-4</v>
      </c>
      <c r="L5" s="2">
        <v>1.4300000000000001E-4</v>
      </c>
      <c r="M5" s="13">
        <f>AVERAGE(C5:L5)</f>
        <v>1.5169999999999997E-4</v>
      </c>
      <c r="N5" s="7"/>
      <c r="O5" s="8">
        <v>10</v>
      </c>
      <c r="P5" s="2">
        <v>5.3179999999999998E-3</v>
      </c>
      <c r="Q5" s="2">
        <v>5.3239999999999997E-3</v>
      </c>
      <c r="R5" s="2">
        <v>5.3189999999999999E-3</v>
      </c>
      <c r="S5" s="2">
        <v>5.3150000000000003E-3</v>
      </c>
      <c r="T5" s="2">
        <v>5.3629999999999997E-3</v>
      </c>
      <c r="U5" s="2">
        <v>5.3860000000000002E-3</v>
      </c>
      <c r="V5" s="2">
        <v>5.4299999999999999E-3</v>
      </c>
      <c r="W5" s="2">
        <v>5.437E-3</v>
      </c>
      <c r="X5" s="2">
        <v>5.4279999999999997E-3</v>
      </c>
      <c r="Y5" s="2">
        <v>5.4130000000000003E-3</v>
      </c>
      <c r="Z5" s="13">
        <f>AVERAGE(P5:Y5)</f>
        <v>5.3732999999999993E-3</v>
      </c>
      <c r="AA5" s="1"/>
    </row>
    <row r="6" spans="1:27" ht="16.2" x14ac:dyDescent="0.3">
      <c r="A6" s="1"/>
      <c r="B6" s="6">
        <v>11</v>
      </c>
      <c r="C6" s="2">
        <v>5.4799999999999998E-4</v>
      </c>
      <c r="D6" s="2">
        <v>5.4600000000000004E-4</v>
      </c>
      <c r="E6" s="2">
        <v>5.5699999999999999E-4</v>
      </c>
      <c r="F6" s="2">
        <v>5.5000000000000003E-4</v>
      </c>
      <c r="G6" s="2">
        <v>5.6700000000000001E-4</v>
      </c>
      <c r="H6" s="2">
        <v>5.4699999999999996E-4</v>
      </c>
      <c r="I6" s="2">
        <v>5.4900000000000001E-4</v>
      </c>
      <c r="J6" s="2">
        <v>5.62E-4</v>
      </c>
      <c r="K6" s="2">
        <v>5.4100000000000003E-4</v>
      </c>
      <c r="L6" s="2">
        <v>5.4299999999999997E-4</v>
      </c>
      <c r="M6" s="13">
        <f t="shared" ref="M6:M13" si="0">AVERAGE(C6:L6)</f>
        <v>5.5099999999999995E-4</v>
      </c>
      <c r="N6" s="7"/>
      <c r="O6" s="8">
        <v>11</v>
      </c>
      <c r="P6" s="2">
        <v>5.9410000000000001E-3</v>
      </c>
      <c r="Q6" s="2">
        <v>5.8999999999999999E-3</v>
      </c>
      <c r="R6" s="2">
        <v>5.8989999999999997E-3</v>
      </c>
      <c r="S6" s="2">
        <v>5.8700000000000002E-3</v>
      </c>
      <c r="T6" s="2">
        <v>5.888E-3</v>
      </c>
      <c r="U6" s="2">
        <v>5.8859999999999997E-3</v>
      </c>
      <c r="V6" s="2">
        <v>5.8830000000000002E-3</v>
      </c>
      <c r="W6" s="2">
        <v>5.8820000000000001E-3</v>
      </c>
      <c r="X6" s="2">
        <v>5.8409999999999998E-3</v>
      </c>
      <c r="Y6" s="2">
        <v>5.8669999999999998E-3</v>
      </c>
      <c r="Z6" s="13">
        <f t="shared" ref="Z6:Z16" si="1">AVERAGE(P6:Y6)</f>
        <v>5.8856999999999989E-3</v>
      </c>
      <c r="AA6" s="1"/>
    </row>
    <row r="7" spans="1:27" ht="16.2" x14ac:dyDescent="0.3">
      <c r="A7" s="1"/>
      <c r="B7" s="6">
        <v>12</v>
      </c>
      <c r="C7" s="2">
        <v>2.1649999999999998E-3</v>
      </c>
      <c r="D7" s="2">
        <v>2.1689999999999999E-3</v>
      </c>
      <c r="E7" s="2">
        <v>2.176E-3</v>
      </c>
      <c r="F7" s="2">
        <v>2.5609999999999999E-3</v>
      </c>
      <c r="G7" s="2">
        <v>2.1480000000000002E-3</v>
      </c>
      <c r="H7" s="2">
        <v>2.127E-3</v>
      </c>
      <c r="I7" s="2">
        <v>2.1549999999999998E-3</v>
      </c>
      <c r="J7" s="2">
        <v>2.189E-3</v>
      </c>
      <c r="K7" s="2">
        <v>2.176E-3</v>
      </c>
      <c r="L7" s="2">
        <v>2.1779999999999998E-3</v>
      </c>
      <c r="M7" s="13">
        <f t="shared" si="0"/>
        <v>2.2044E-3</v>
      </c>
      <c r="N7" s="7"/>
      <c r="O7" s="8">
        <v>12</v>
      </c>
      <c r="P7" s="2">
        <v>6.3239999999999998E-3</v>
      </c>
      <c r="Q7" s="2">
        <v>6.3270000000000002E-3</v>
      </c>
      <c r="R7" s="2">
        <v>6.3369999999999998E-3</v>
      </c>
      <c r="S7" s="2">
        <v>6.3200000000000001E-3</v>
      </c>
      <c r="T7" s="2">
        <v>6.2859999999999999E-3</v>
      </c>
      <c r="U7" s="2">
        <v>6.28E-3</v>
      </c>
      <c r="V7" s="2">
        <v>6.2690000000000003E-3</v>
      </c>
      <c r="W7" s="2">
        <v>6.2709999999999997E-3</v>
      </c>
      <c r="X7" s="2">
        <v>6.2729999999999999E-3</v>
      </c>
      <c r="Y7" s="2">
        <v>6.2700000000000004E-3</v>
      </c>
      <c r="Z7" s="13">
        <f t="shared" si="1"/>
        <v>6.2956999999999996E-3</v>
      </c>
      <c r="AA7" s="1"/>
    </row>
    <row r="8" spans="1:27" ht="16.2" x14ac:dyDescent="0.3">
      <c r="A8" s="1"/>
      <c r="B8" s="6">
        <v>13</v>
      </c>
      <c r="C8" s="2">
        <v>8.6580000000000008E-3</v>
      </c>
      <c r="D8" s="2">
        <v>8.6009999999999993E-3</v>
      </c>
      <c r="E8" s="2">
        <v>8.5839999999999996E-3</v>
      </c>
      <c r="F8" s="2">
        <v>9.5530000000000007E-3</v>
      </c>
      <c r="G8" s="2">
        <v>9.6799999999999994E-3</v>
      </c>
      <c r="H8" s="2">
        <v>8.8620000000000001E-3</v>
      </c>
      <c r="I8" s="2">
        <v>8.5710000000000005E-3</v>
      </c>
      <c r="J8" s="2">
        <v>8.4749999999999999E-3</v>
      </c>
      <c r="K8" s="2">
        <v>8.4530000000000004E-3</v>
      </c>
      <c r="L8" s="2">
        <v>8.5959999999999995E-3</v>
      </c>
      <c r="M8" s="13">
        <f t="shared" si="0"/>
        <v>8.8033E-3</v>
      </c>
      <c r="N8" s="7"/>
      <c r="O8" s="8">
        <v>13</v>
      </c>
      <c r="P8" s="2">
        <v>6.7320000000000001E-3</v>
      </c>
      <c r="Q8" s="2">
        <v>6.8069999999999997E-3</v>
      </c>
      <c r="R8" s="2">
        <v>6.7460000000000003E-3</v>
      </c>
      <c r="S8" s="2">
        <v>8.1209999999999997E-3</v>
      </c>
      <c r="T8" s="2">
        <v>6.7580000000000001E-3</v>
      </c>
      <c r="U8" s="2">
        <v>6.744E-3</v>
      </c>
      <c r="V8" s="2">
        <v>6.7580000000000001E-3</v>
      </c>
      <c r="W8" s="2">
        <v>6.7260000000000002E-3</v>
      </c>
      <c r="X8" s="2">
        <v>6.7349999999999997E-3</v>
      </c>
      <c r="Y8" s="2">
        <v>6.7260000000000002E-3</v>
      </c>
      <c r="Z8" s="13">
        <f t="shared" si="1"/>
        <v>6.8852999999999996E-3</v>
      </c>
      <c r="AA8" s="1"/>
    </row>
    <row r="9" spans="1:27" ht="16.2" x14ac:dyDescent="0.3">
      <c r="A9" s="1"/>
      <c r="B9" s="6">
        <v>14</v>
      </c>
      <c r="C9" s="2">
        <v>3.406E-2</v>
      </c>
      <c r="D9" s="2">
        <v>3.3935E-2</v>
      </c>
      <c r="E9" s="2">
        <v>3.5014000000000003E-2</v>
      </c>
      <c r="F9" s="2">
        <v>3.3820000000000003E-2</v>
      </c>
      <c r="G9" s="2">
        <v>3.3765000000000003E-2</v>
      </c>
      <c r="H9" s="2">
        <v>3.388E-2</v>
      </c>
      <c r="I9" s="2">
        <v>3.4002999999999999E-2</v>
      </c>
      <c r="J9" s="2">
        <v>3.3640000000000003E-2</v>
      </c>
      <c r="K9" s="2">
        <v>3.3772000000000003E-2</v>
      </c>
      <c r="L9" s="2">
        <v>3.3881000000000001E-2</v>
      </c>
      <c r="M9" s="13">
        <f t="shared" si="0"/>
        <v>3.3977000000000007E-2</v>
      </c>
      <c r="N9" s="7"/>
      <c r="O9" s="8">
        <v>14</v>
      </c>
      <c r="P9" s="2">
        <v>7.6429999999999996E-3</v>
      </c>
      <c r="Q9" s="2">
        <v>7.6030000000000004E-3</v>
      </c>
      <c r="R9" s="2">
        <v>7.6109999999999997E-3</v>
      </c>
      <c r="S9" s="2">
        <v>7.6160000000000004E-3</v>
      </c>
      <c r="T9" s="2">
        <v>7.5620000000000001E-3</v>
      </c>
      <c r="U9" s="2">
        <v>7.62E-3</v>
      </c>
      <c r="V9" s="2">
        <v>7.6150000000000002E-3</v>
      </c>
      <c r="W9" s="2">
        <v>7.6449999999999999E-3</v>
      </c>
      <c r="X9" s="2">
        <v>7.6740000000000003E-3</v>
      </c>
      <c r="Y9" s="2">
        <v>7.5779999999999997E-3</v>
      </c>
      <c r="Z9" s="13">
        <f t="shared" si="1"/>
        <v>7.6166999999999997E-3</v>
      </c>
      <c r="AA9" s="1"/>
    </row>
    <row r="10" spans="1:27" ht="16.2" x14ac:dyDescent="0.3">
      <c r="A10" s="1"/>
      <c r="B10" s="6">
        <v>15</v>
      </c>
      <c r="C10" s="2">
        <v>0.13435900000000001</v>
      </c>
      <c r="D10" s="2">
        <v>0.13510900000000001</v>
      </c>
      <c r="E10" s="2">
        <v>0.13478499999999999</v>
      </c>
      <c r="F10" s="2">
        <v>0.13384099999999999</v>
      </c>
      <c r="G10" s="2">
        <v>0.13527</v>
      </c>
      <c r="H10" s="2">
        <v>0.13602500000000001</v>
      </c>
      <c r="I10" s="2">
        <v>0.13603899999999999</v>
      </c>
      <c r="J10" s="2">
        <v>0.13453599999999999</v>
      </c>
      <c r="K10" s="2">
        <v>0.134103</v>
      </c>
      <c r="L10" s="2">
        <v>0.134739</v>
      </c>
      <c r="M10" s="13">
        <f t="shared" si="0"/>
        <v>0.13488060000000002</v>
      </c>
      <c r="N10" s="7"/>
      <c r="O10" s="8">
        <v>15</v>
      </c>
      <c r="P10" s="2">
        <v>8.4770000000000002E-3</v>
      </c>
      <c r="Q10" s="2">
        <v>8.5339999999999999E-3</v>
      </c>
      <c r="R10" s="2">
        <v>8.4530000000000004E-3</v>
      </c>
      <c r="S10" s="2">
        <v>8.4749999999999999E-3</v>
      </c>
      <c r="T10" s="2">
        <v>8.5050000000000004E-3</v>
      </c>
      <c r="U10" s="2">
        <v>8.5019999999999991E-3</v>
      </c>
      <c r="V10" s="2">
        <v>8.4969999999999993E-3</v>
      </c>
      <c r="W10" s="2">
        <v>8.5059999999999997E-3</v>
      </c>
      <c r="X10" s="2">
        <v>8.541E-3</v>
      </c>
      <c r="Y10" s="2">
        <v>8.5319999999999997E-3</v>
      </c>
      <c r="Z10" s="13">
        <f t="shared" si="1"/>
        <v>8.502199999999998E-3</v>
      </c>
      <c r="AA10" s="1"/>
    </row>
    <row r="11" spans="1:27" ht="16.2" x14ac:dyDescent="0.3">
      <c r="A11" s="1"/>
      <c r="B11" s="6">
        <v>16</v>
      </c>
      <c r="C11" s="2">
        <v>0.53862399999999999</v>
      </c>
      <c r="D11" s="2">
        <v>0.53872500000000001</v>
      </c>
      <c r="E11" s="2">
        <v>0.54186500000000004</v>
      </c>
      <c r="F11" s="2">
        <v>0.53675200000000001</v>
      </c>
      <c r="G11" s="2">
        <v>0.53717199999999998</v>
      </c>
      <c r="H11" s="2">
        <v>0.53939599999999999</v>
      </c>
      <c r="I11" s="2">
        <v>0.54218599999999995</v>
      </c>
      <c r="J11" s="2">
        <v>0.53646000000000005</v>
      </c>
      <c r="K11" s="2">
        <v>0.54024700000000003</v>
      </c>
      <c r="L11" s="2">
        <v>0.53812300000000002</v>
      </c>
      <c r="M11" s="13">
        <f t="shared" si="0"/>
        <v>0.53895499999999996</v>
      </c>
      <c r="N11" s="7"/>
      <c r="O11" s="8">
        <v>16</v>
      </c>
      <c r="P11" s="2">
        <v>9.3340000000000003E-3</v>
      </c>
      <c r="Q11" s="2">
        <v>9.358E-3</v>
      </c>
      <c r="R11" s="2">
        <v>9.3509999999999999E-3</v>
      </c>
      <c r="S11" s="2">
        <v>9.3559999999999997E-3</v>
      </c>
      <c r="T11" s="2">
        <v>9.332E-3</v>
      </c>
      <c r="U11" s="2">
        <v>9.3530000000000002E-3</v>
      </c>
      <c r="V11" s="2">
        <v>9.3589999999999993E-3</v>
      </c>
      <c r="W11" s="2">
        <v>9.3489999999999997E-3</v>
      </c>
      <c r="X11" s="2">
        <v>9.3530000000000002E-3</v>
      </c>
      <c r="Y11" s="2">
        <v>9.3380000000000008E-3</v>
      </c>
      <c r="Z11" s="13">
        <f t="shared" si="1"/>
        <v>9.3483000000000004E-3</v>
      </c>
      <c r="AA11" s="1"/>
    </row>
    <row r="12" spans="1:27" ht="16.2" x14ac:dyDescent="0.3">
      <c r="A12" s="1"/>
      <c r="B12" s="6">
        <v>17</v>
      </c>
      <c r="C12" s="2">
        <v>2.1713300000000002</v>
      </c>
      <c r="D12" s="2">
        <v>2.1652300000000002</v>
      </c>
      <c r="E12" s="2">
        <v>2.15503</v>
      </c>
      <c r="F12" s="2">
        <v>2.1665700000000001</v>
      </c>
      <c r="G12" s="2">
        <v>2.1495199999999999</v>
      </c>
      <c r="H12" s="2">
        <v>2.1613699999999998</v>
      </c>
      <c r="I12" s="2">
        <v>2.1541700000000001</v>
      </c>
      <c r="J12" s="2">
        <v>2.1537600000000001</v>
      </c>
      <c r="K12" s="2">
        <v>2.2041900000000001</v>
      </c>
      <c r="L12" s="2">
        <v>2.1523099999999999</v>
      </c>
      <c r="M12" s="13">
        <f t="shared" si="0"/>
        <v>2.163348</v>
      </c>
      <c r="N12" s="7"/>
      <c r="O12" s="8">
        <v>17</v>
      </c>
      <c r="P12" s="2">
        <v>1.0592000000000001E-2</v>
      </c>
      <c r="Q12" s="2">
        <v>1.0529E-2</v>
      </c>
      <c r="R12" s="2">
        <v>1.0581E-2</v>
      </c>
      <c r="S12" s="2">
        <v>1.0574999999999999E-2</v>
      </c>
      <c r="T12" s="2">
        <v>1.0552000000000001E-2</v>
      </c>
      <c r="U12" s="2">
        <v>1.0579E-2</v>
      </c>
      <c r="V12" s="2">
        <v>1.0562999999999999E-2</v>
      </c>
      <c r="W12" s="2">
        <v>1.0560999999999999E-2</v>
      </c>
      <c r="X12" s="2">
        <v>1.0579E-2</v>
      </c>
      <c r="Y12" s="2">
        <v>1.0578000000000001E-2</v>
      </c>
      <c r="Z12" s="13">
        <f t="shared" si="1"/>
        <v>1.0568900000000003E-2</v>
      </c>
      <c r="AA12" s="1"/>
    </row>
    <row r="13" spans="1:27" ht="16.2" x14ac:dyDescent="0.3">
      <c r="A13" s="1"/>
      <c r="B13" s="6">
        <v>18</v>
      </c>
      <c r="C13" s="2">
        <v>8.6517199999999992</v>
      </c>
      <c r="D13" s="2">
        <v>8.5993999999999993</v>
      </c>
      <c r="E13" s="2">
        <v>8.6298300000000001</v>
      </c>
      <c r="F13" s="2">
        <v>8.6251099999999994</v>
      </c>
      <c r="G13" s="2">
        <v>8.6222799999999999</v>
      </c>
      <c r="H13" s="2">
        <v>8.6260600000000007</v>
      </c>
      <c r="I13" s="2">
        <v>8.6118100000000002</v>
      </c>
      <c r="J13" s="2">
        <v>8.6532300000000006</v>
      </c>
      <c r="K13" s="2">
        <v>8.6231600000000004</v>
      </c>
      <c r="L13" s="2">
        <v>8.6182999999999996</v>
      </c>
      <c r="M13" s="13">
        <f t="shared" si="0"/>
        <v>8.6260900000000014</v>
      </c>
      <c r="N13" s="7"/>
      <c r="O13" s="8">
        <v>18</v>
      </c>
      <c r="P13" s="2">
        <v>1.2645999999999999E-2</v>
      </c>
      <c r="Q13" s="2">
        <v>1.2463E-2</v>
      </c>
      <c r="R13" s="2">
        <v>1.2484E-2</v>
      </c>
      <c r="S13" s="2">
        <v>1.2485E-2</v>
      </c>
      <c r="T13" s="2">
        <v>1.2663000000000001E-2</v>
      </c>
      <c r="U13" s="2">
        <v>1.2640999999999999E-2</v>
      </c>
      <c r="V13" s="2">
        <v>1.2671E-2</v>
      </c>
      <c r="W13" s="2">
        <v>1.2337000000000001E-2</v>
      </c>
      <c r="X13" s="2">
        <v>1.2318000000000001E-2</v>
      </c>
      <c r="Y13" s="2">
        <v>1.2293E-2</v>
      </c>
      <c r="Z13" s="13">
        <f t="shared" si="1"/>
        <v>1.25001E-2</v>
      </c>
      <c r="AA13" s="1"/>
    </row>
    <row r="14" spans="1:27" ht="16.2" x14ac:dyDescent="0.3">
      <c r="A14" s="1"/>
      <c r="B14" s="6">
        <v>19</v>
      </c>
      <c r="C14" s="2">
        <v>34.546900000000001</v>
      </c>
      <c r="D14" s="2">
        <v>34.478099999999998</v>
      </c>
      <c r="E14" s="2">
        <v>34.5473</v>
      </c>
      <c r="F14" s="2">
        <v>34.468200000000003</v>
      </c>
      <c r="G14" s="2">
        <v>34.543399999999998</v>
      </c>
      <c r="H14" s="2">
        <v>34.468899999999998</v>
      </c>
      <c r="I14" s="2">
        <v>34.507399999999997</v>
      </c>
      <c r="J14" s="2">
        <v>34.455800000000004</v>
      </c>
      <c r="K14" s="2">
        <v>34.488999999999997</v>
      </c>
      <c r="L14" s="2">
        <v>34.502400000000002</v>
      </c>
      <c r="M14" s="13">
        <f>AVERAGE(C14:L14)</f>
        <v>34.500739999999993</v>
      </c>
      <c r="N14" s="7"/>
      <c r="O14" s="8">
        <v>19</v>
      </c>
      <c r="P14" s="2">
        <v>1.4112E-2</v>
      </c>
      <c r="Q14" s="2">
        <v>1.4477E-2</v>
      </c>
      <c r="R14" s="2">
        <v>1.4441000000000001E-2</v>
      </c>
      <c r="S14" s="2">
        <v>1.4429000000000001E-2</v>
      </c>
      <c r="T14" s="2">
        <v>1.4404E-2</v>
      </c>
      <c r="U14" s="2">
        <v>1.3821E-2</v>
      </c>
      <c r="V14" s="2">
        <v>1.4426E-2</v>
      </c>
      <c r="W14" s="2">
        <v>1.4086E-2</v>
      </c>
      <c r="X14" s="2">
        <v>1.4121E-2</v>
      </c>
      <c r="Y14" s="2">
        <v>1.4397E-2</v>
      </c>
      <c r="Z14" s="13">
        <f t="shared" si="1"/>
        <v>1.4271399999999998E-2</v>
      </c>
      <c r="AA14" s="1"/>
    </row>
    <row r="15" spans="1:27" ht="16.2" x14ac:dyDescent="0.3">
      <c r="A15" s="1"/>
      <c r="B15" s="6">
        <v>20</v>
      </c>
      <c r="C15" s="2">
        <v>137.935</v>
      </c>
      <c r="D15" s="2">
        <v>138.172</v>
      </c>
      <c r="E15" s="2">
        <v>137.994</v>
      </c>
      <c r="F15" s="2">
        <v>137.94800000000001</v>
      </c>
      <c r="G15" s="2">
        <v>138.07400000000001</v>
      </c>
      <c r="H15" s="2">
        <v>138.209</v>
      </c>
      <c r="I15" s="2">
        <v>137.971</v>
      </c>
      <c r="J15" s="2">
        <v>138.083</v>
      </c>
      <c r="K15" s="2">
        <v>138.095</v>
      </c>
      <c r="L15" s="2">
        <v>137.886</v>
      </c>
      <c r="M15" s="13">
        <f t="shared" ref="M15:M17" si="2">AVERAGE(C15:L15)</f>
        <v>138.03670000000002</v>
      </c>
      <c r="N15" s="7"/>
      <c r="O15" s="8">
        <v>20</v>
      </c>
      <c r="P15" s="2">
        <v>1.5945999999999998E-2</v>
      </c>
      <c r="Q15" s="2">
        <v>1.5533E-2</v>
      </c>
      <c r="R15" s="2">
        <v>1.5132E-2</v>
      </c>
      <c r="S15" s="2">
        <v>1.5938999999999998E-2</v>
      </c>
      <c r="T15" s="2">
        <v>1.5521999999999999E-2</v>
      </c>
      <c r="U15" s="2">
        <v>1.5188999999999999E-2</v>
      </c>
      <c r="V15" s="2">
        <v>1.5505E-2</v>
      </c>
      <c r="W15" s="2">
        <v>1.5924000000000001E-2</v>
      </c>
      <c r="X15" s="2">
        <v>1.5952999999999998E-2</v>
      </c>
      <c r="Y15" s="2">
        <v>1.5474999999999999E-2</v>
      </c>
      <c r="Z15" s="13">
        <f t="shared" si="1"/>
        <v>1.5611799999999999E-2</v>
      </c>
      <c r="AA15" s="1"/>
    </row>
    <row r="16" spans="1:27" ht="16.2" x14ac:dyDescent="0.3">
      <c r="A16" s="1"/>
      <c r="B16" s="6">
        <v>21</v>
      </c>
      <c r="C16" s="2">
        <v>552.149</v>
      </c>
      <c r="D16" s="2">
        <v>552.38300000000004</v>
      </c>
      <c r="E16" s="2">
        <v>551.976</v>
      </c>
      <c r="F16" s="2">
        <v>552.21</v>
      </c>
      <c r="G16" s="2">
        <v>552.07399999999996</v>
      </c>
      <c r="H16" s="2">
        <v>552.23800000000006</v>
      </c>
      <c r="I16" s="2">
        <v>552.73199999999997</v>
      </c>
      <c r="J16" s="2">
        <v>552.35299999999995</v>
      </c>
      <c r="K16" s="2">
        <v>551.96100000000001</v>
      </c>
      <c r="L16" s="2">
        <v>551.76</v>
      </c>
      <c r="M16" s="13">
        <f t="shared" si="2"/>
        <v>552.18360000000007</v>
      </c>
      <c r="N16" s="7"/>
      <c r="O16" s="8">
        <v>21</v>
      </c>
      <c r="P16" s="2">
        <v>1.6917999999999999E-2</v>
      </c>
      <c r="Q16" s="2">
        <v>1.8318000000000001E-2</v>
      </c>
      <c r="R16" s="2">
        <v>1.7326999999999999E-2</v>
      </c>
      <c r="S16" s="2">
        <v>1.6674000000000001E-2</v>
      </c>
      <c r="T16" s="2">
        <v>1.6836E-2</v>
      </c>
      <c r="U16" s="2">
        <v>1.7347999999999999E-2</v>
      </c>
      <c r="V16" s="2">
        <v>1.6397999999999999E-2</v>
      </c>
      <c r="W16" s="2">
        <v>1.6841999999999999E-2</v>
      </c>
      <c r="X16" s="2">
        <v>1.703E-2</v>
      </c>
      <c r="Y16" s="2">
        <v>1.7343000000000001E-2</v>
      </c>
      <c r="Z16" s="13">
        <f t="shared" si="1"/>
        <v>1.7103399999999998E-2</v>
      </c>
      <c r="AA16" s="1"/>
    </row>
    <row r="17" spans="1:27" ht="16.2" x14ac:dyDescent="0.3">
      <c r="A17" s="1"/>
      <c r="B17" s="6">
        <v>22</v>
      </c>
      <c r="C17" s="24">
        <f>C16*C16/C15</f>
        <v>2210.2332127523832</v>
      </c>
      <c r="D17" s="24">
        <f t="shared" ref="D17:L17" si="3">D16*D16/D15</f>
        <v>2208.3126732550741</v>
      </c>
      <c r="E17" s="24">
        <f t="shared" si="3"/>
        <v>2207.904</v>
      </c>
      <c r="F17" s="24">
        <f t="shared" si="3"/>
        <v>2210.5132665932092</v>
      </c>
      <c r="G17" s="24">
        <f t="shared" si="3"/>
        <v>2207.4083569390323</v>
      </c>
      <c r="H17" s="24">
        <f t="shared" si="3"/>
        <v>2206.5625874147127</v>
      </c>
      <c r="I17" s="24">
        <f t="shared" si="3"/>
        <v>2214.3252119938247</v>
      </c>
      <c r="J17" s="24">
        <f t="shared" si="3"/>
        <v>2209.4960031937308</v>
      </c>
      <c r="K17" s="24">
        <f t="shared" si="3"/>
        <v>2206.1692713059851</v>
      </c>
      <c r="L17" s="24">
        <f t="shared" si="3"/>
        <v>2207.9043383664766</v>
      </c>
      <c r="M17" s="13">
        <f t="shared" si="2"/>
        <v>2208.8828921814429</v>
      </c>
      <c r="N17" s="7"/>
      <c r="O17" s="8">
        <v>22</v>
      </c>
      <c r="P17" s="24">
        <f>P16*P16/P15</f>
        <v>1.7949248965257743E-2</v>
      </c>
      <c r="Q17" s="24">
        <f t="shared" ref="Q17:Y18" si="4">Q16*Q16/Q15</f>
        <v>2.1602338505118137E-2</v>
      </c>
      <c r="R17" s="24">
        <f t="shared" si="4"/>
        <v>1.9840399748876549E-2</v>
      </c>
      <c r="S17" s="24">
        <f t="shared" si="4"/>
        <v>1.7442893280632414E-2</v>
      </c>
      <c r="T17" s="24">
        <f t="shared" si="4"/>
        <v>1.8261235407808274E-2</v>
      </c>
      <c r="U17" s="24">
        <f t="shared" si="4"/>
        <v>1.9813885311738756E-2</v>
      </c>
      <c r="V17" s="24">
        <f t="shared" si="4"/>
        <v>1.7342431731699453E-2</v>
      </c>
      <c r="W17" s="24">
        <f t="shared" si="4"/>
        <v>1.7812921627731723E-2</v>
      </c>
      <c r="X17" s="24">
        <f t="shared" si="4"/>
        <v>1.8179709145615244E-2</v>
      </c>
      <c r="Y17" s="24">
        <f t="shared" si="4"/>
        <v>1.9436487819063011E-2</v>
      </c>
      <c r="Z17" s="13">
        <f t="shared" ref="Z17:Z25" si="5">AVERAGE(P17:Y17)</f>
        <v>1.8768155154354128E-2</v>
      </c>
      <c r="AA17" s="1"/>
    </row>
    <row r="18" spans="1:27" ht="16.2" x14ac:dyDescent="0.3">
      <c r="A18" s="1"/>
      <c r="B18" s="6">
        <v>23</v>
      </c>
      <c r="C18" s="24">
        <f>C17*C17/C16</f>
        <v>8847.4865566246099</v>
      </c>
      <c r="D18" s="24">
        <f t="shared" ref="D18" si="6">D17*D17/D16</f>
        <v>8828.3760775747469</v>
      </c>
      <c r="E18" s="24">
        <f t="shared" ref="E18" si="7">E17*E17/E16</f>
        <v>8831.616</v>
      </c>
      <c r="F18" s="24">
        <f t="shared" ref="F18" si="8">F17*F17/F16</f>
        <v>8848.7512029564477</v>
      </c>
      <c r="G18" s="24">
        <f t="shared" ref="G18" si="9">G17*G17/G16</f>
        <v>8826.08428269449</v>
      </c>
      <c r="H18" s="24">
        <f t="shared" ref="H18" si="10">H17*H17/H16</f>
        <v>8816.7030377813753</v>
      </c>
      <c r="I18" s="24">
        <f t="shared" ref="I18" si="11">I17*I17/I16</f>
        <v>8870.9105759599533</v>
      </c>
      <c r="J18" s="24">
        <f t="shared" ref="J18" si="12">J17*J17/J16</f>
        <v>8838.320038325257</v>
      </c>
      <c r="K18" s="24">
        <f t="shared" ref="K18" si="13">K17*K17/K16</f>
        <v>8817.9832518144958</v>
      </c>
      <c r="L18" s="24">
        <f t="shared" ref="L18" si="14">L17*L17/L16</f>
        <v>8835.076060927775</v>
      </c>
      <c r="M18" s="13">
        <f t="shared" ref="M18:M25" si="15">AVERAGE(C18:L18)</f>
        <v>8836.1307084659165</v>
      </c>
      <c r="N18" s="7"/>
      <c r="O18" s="8">
        <v>23</v>
      </c>
      <c r="P18" s="24">
        <f>P17*P17/P16</f>
        <v>1.9043358459440014E-2</v>
      </c>
      <c r="Q18" s="24">
        <f t="shared" si="4"/>
        <v>2.5475544758691432E-2</v>
      </c>
      <c r="R18" s="24">
        <f t="shared" si="4"/>
        <v>2.2718385305893731E-2</v>
      </c>
      <c r="S18" s="24">
        <f t="shared" si="4"/>
        <v>1.8247242773151696E-2</v>
      </c>
      <c r="T18" s="24">
        <f t="shared" si="4"/>
        <v>1.9807122750023203E-2</v>
      </c>
      <c r="U18" s="24">
        <f t="shared" si="4"/>
        <v>2.2630277331492785E-2</v>
      </c>
      <c r="V18" s="24">
        <f t="shared" si="4"/>
        <v>1.8341257370938901E-2</v>
      </c>
      <c r="W18" s="24">
        <f t="shared" si="4"/>
        <v>1.8839815753218893E-2</v>
      </c>
      <c r="X18" s="24">
        <f t="shared" si="4"/>
        <v>1.9407036090379713E-2</v>
      </c>
      <c r="Y18" s="24">
        <f t="shared" si="4"/>
        <v>2.1782682277609686E-2</v>
      </c>
      <c r="Z18" s="13">
        <f t="shared" si="5"/>
        <v>2.0629272287084006E-2</v>
      </c>
      <c r="AA18" s="1"/>
    </row>
    <row r="19" spans="1:27" ht="16.2" x14ac:dyDescent="0.3">
      <c r="A19" s="1"/>
      <c r="B19" s="6">
        <v>24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13" t="e">
        <f t="shared" si="15"/>
        <v>#DIV/0!</v>
      </c>
      <c r="N19" s="7"/>
      <c r="O19" s="8">
        <v>24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13" t="e">
        <f t="shared" si="5"/>
        <v>#DIV/0!</v>
      </c>
      <c r="AA19" s="1"/>
    </row>
    <row r="20" spans="1:27" ht="16.2" x14ac:dyDescent="0.3">
      <c r="A20" s="1"/>
      <c r="B20" s="6">
        <v>25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13" t="e">
        <f t="shared" si="15"/>
        <v>#DIV/0!</v>
      </c>
      <c r="N20" s="7"/>
      <c r="O20" s="8">
        <v>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3" t="e">
        <f t="shared" si="5"/>
        <v>#DIV/0!</v>
      </c>
      <c r="AA20" s="1"/>
    </row>
    <row r="21" spans="1:27" ht="16.2" x14ac:dyDescent="0.3">
      <c r="A21" s="1"/>
      <c r="B21" s="6">
        <v>26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13" t="e">
        <f t="shared" si="15"/>
        <v>#DIV/0!</v>
      </c>
      <c r="N21" s="7"/>
      <c r="O21" s="8">
        <v>26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13" t="e">
        <f t="shared" si="5"/>
        <v>#DIV/0!</v>
      </c>
      <c r="AA21" s="1"/>
    </row>
    <row r="22" spans="1:27" ht="16.2" x14ac:dyDescent="0.3">
      <c r="A22" s="1"/>
      <c r="B22" s="6">
        <v>27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3" t="e">
        <f t="shared" si="15"/>
        <v>#DIV/0!</v>
      </c>
      <c r="N22" s="7"/>
      <c r="O22" s="8">
        <v>27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13" t="e">
        <f t="shared" si="5"/>
        <v>#DIV/0!</v>
      </c>
      <c r="AA22" s="1"/>
    </row>
    <row r="23" spans="1:27" ht="16.2" x14ac:dyDescent="0.3">
      <c r="A23" s="1"/>
      <c r="B23" s="6">
        <v>28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3" t="e">
        <f t="shared" si="15"/>
        <v>#DIV/0!</v>
      </c>
      <c r="N23" s="7"/>
      <c r="O23" s="8">
        <v>28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13" t="e">
        <f t="shared" si="5"/>
        <v>#DIV/0!</v>
      </c>
      <c r="AA23" s="1"/>
    </row>
    <row r="24" spans="1:27" ht="16.2" x14ac:dyDescent="0.3">
      <c r="A24" s="1"/>
      <c r="B24" s="6">
        <v>29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3" t="e">
        <f t="shared" si="15"/>
        <v>#DIV/0!</v>
      </c>
      <c r="N24" s="7"/>
      <c r="O24" s="8">
        <v>29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13" t="e">
        <f t="shared" si="5"/>
        <v>#DIV/0!</v>
      </c>
      <c r="AA24" s="1"/>
    </row>
    <row r="25" spans="1:27" ht="16.8" thickBot="1" x14ac:dyDescent="0.35">
      <c r="A25" s="1"/>
      <c r="B25" s="9">
        <v>30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4" t="e">
        <f t="shared" si="15"/>
        <v>#DIV/0!</v>
      </c>
      <c r="N25" s="10"/>
      <c r="O25" s="11">
        <v>30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14" t="e">
        <f t="shared" si="5"/>
        <v>#DIV/0!</v>
      </c>
      <c r="AA25" s="1"/>
    </row>
    <row r="26" spans="1:27" ht="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9C5F-A1D3-49AA-96A5-F0D6AB162B91}">
  <dimension ref="A1:AA39"/>
  <sheetViews>
    <sheetView topLeftCell="B1" zoomScale="85" zoomScaleNormal="85" workbookViewId="0">
      <selection activeCell="Q29" sqref="Q29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1.4300000000000001E-4</v>
      </c>
      <c r="D5" s="2">
        <v>1.2999999999999999E-4</v>
      </c>
      <c r="E5" s="2">
        <v>1.22E-4</v>
      </c>
      <c r="F5" s="2">
        <v>1.2300000000000001E-4</v>
      </c>
      <c r="G5" s="2">
        <v>1.2300000000000001E-4</v>
      </c>
      <c r="H5" s="2">
        <v>1.21E-4</v>
      </c>
      <c r="I5" s="2">
        <v>1.3200000000000001E-4</v>
      </c>
      <c r="J5" s="2">
        <v>1.22E-4</v>
      </c>
      <c r="K5" s="2">
        <v>1.2E-4</v>
      </c>
      <c r="L5" s="2">
        <v>1.2400000000000001E-4</v>
      </c>
      <c r="M5" s="17">
        <f>AVERAGE(C5:L5)</f>
        <v>1.26E-4</v>
      </c>
      <c r="N5" s="7"/>
      <c r="O5" s="8">
        <v>10</v>
      </c>
      <c r="P5" s="2">
        <v>8.5000000000000006E-3</v>
      </c>
      <c r="Q5" s="2">
        <v>9.5359999999999993E-3</v>
      </c>
      <c r="R5" s="2">
        <v>8.8360000000000001E-3</v>
      </c>
      <c r="S5" s="2">
        <v>8.6840000000000007E-3</v>
      </c>
      <c r="T5" s="2">
        <v>9.8390000000000005E-3</v>
      </c>
      <c r="U5" s="2">
        <v>8.4620000000000008E-3</v>
      </c>
      <c r="V5" s="2">
        <v>1.0399E-2</v>
      </c>
      <c r="W5" s="2">
        <v>9.0320000000000001E-3</v>
      </c>
      <c r="X5" s="2">
        <v>8.3829999999999998E-3</v>
      </c>
      <c r="Y5" s="2">
        <v>9.5960000000000004E-3</v>
      </c>
      <c r="Z5" s="17">
        <f>AVERAGE(P5:Y5)</f>
        <v>9.1267000000000015E-3</v>
      </c>
      <c r="AA5" s="1"/>
    </row>
    <row r="6" spans="1:27" ht="16.2" x14ac:dyDescent="0.3">
      <c r="A6" s="1"/>
      <c r="B6" s="6">
        <v>11</v>
      </c>
      <c r="C6" s="2">
        <v>3.21E-4</v>
      </c>
      <c r="D6" s="2">
        <v>2.9500000000000001E-4</v>
      </c>
      <c r="E6" s="2">
        <v>2.81E-4</v>
      </c>
      <c r="F6" s="2">
        <v>2.9E-4</v>
      </c>
      <c r="G6" s="2">
        <v>2.7500000000000002E-4</v>
      </c>
      <c r="H6" s="2">
        <v>3.01E-4</v>
      </c>
      <c r="I6" s="2">
        <v>2.8499999999999999E-4</v>
      </c>
      <c r="J6" s="2">
        <v>2.7500000000000002E-4</v>
      </c>
      <c r="K6" s="2">
        <v>2.9E-4</v>
      </c>
      <c r="L6" s="2">
        <v>3.1199999999999999E-4</v>
      </c>
      <c r="M6" s="17">
        <f t="shared" ref="M6:M25" si="0">AVERAGE(C6:L6)</f>
        <v>2.9250000000000006E-4</v>
      </c>
      <c r="N6" s="7"/>
      <c r="O6" s="8">
        <v>11</v>
      </c>
      <c r="P6" s="2">
        <v>1.2619E-2</v>
      </c>
      <c r="Q6" s="2">
        <v>1.2383999999999999E-2</v>
      </c>
      <c r="R6" s="2">
        <v>1.0626E-2</v>
      </c>
      <c r="S6" s="2">
        <v>1.1445E-2</v>
      </c>
      <c r="T6" s="2">
        <v>1.0572E-2</v>
      </c>
      <c r="U6" s="2">
        <v>1.2702E-2</v>
      </c>
      <c r="V6" s="2">
        <v>1.1795999999999999E-2</v>
      </c>
      <c r="W6" s="2">
        <v>1.1448E-2</v>
      </c>
      <c r="X6" s="2">
        <v>1.0576E-2</v>
      </c>
      <c r="Y6" s="2">
        <v>1.468E-2</v>
      </c>
      <c r="Z6" s="17">
        <f t="shared" ref="Z6:Z25" si="1">AVERAGE(P6:Y6)</f>
        <v>1.1884799999999999E-2</v>
      </c>
      <c r="AA6" s="1"/>
    </row>
    <row r="7" spans="1:27" ht="16.2" x14ac:dyDescent="0.3">
      <c r="A7" s="1"/>
      <c r="B7" s="6">
        <v>12</v>
      </c>
      <c r="C7" s="2">
        <v>6.9999999999999999E-4</v>
      </c>
      <c r="D7" s="2">
        <v>6.6399999999999999E-4</v>
      </c>
      <c r="E7" s="2">
        <v>6.3900000000000003E-4</v>
      </c>
      <c r="F7" s="2">
        <v>6.2399999999999999E-4</v>
      </c>
      <c r="G7" s="2">
        <v>6.4499999999999996E-4</v>
      </c>
      <c r="H7" s="2">
        <v>6.8499999999999995E-4</v>
      </c>
      <c r="I7" s="2">
        <v>6.8099999999999996E-4</v>
      </c>
      <c r="J7" s="2">
        <v>6.5399999999999996E-4</v>
      </c>
      <c r="K7" s="2">
        <v>7.2999999999999996E-4</v>
      </c>
      <c r="L7" s="2">
        <v>6.5300000000000004E-4</v>
      </c>
      <c r="M7" s="17">
        <f t="shared" si="0"/>
        <v>6.6749999999999991E-4</v>
      </c>
      <c r="N7" s="7"/>
      <c r="O7" s="8">
        <v>12</v>
      </c>
      <c r="P7" s="2">
        <v>1.2985E-2</v>
      </c>
      <c r="Q7" s="2">
        <v>1.4607E-2</v>
      </c>
      <c r="R7" s="2">
        <v>1.3658E-2</v>
      </c>
      <c r="S7" s="2">
        <v>1.4312999999999999E-2</v>
      </c>
      <c r="T7" s="2">
        <v>1.3859E-2</v>
      </c>
      <c r="U7" s="2">
        <v>1.3406E-2</v>
      </c>
      <c r="V7" s="2">
        <v>1.4407E-2</v>
      </c>
      <c r="W7" s="2">
        <v>1.3610000000000001E-2</v>
      </c>
      <c r="X7" s="2">
        <v>1.5827000000000001E-2</v>
      </c>
      <c r="Y7" s="2">
        <v>1.5108E-2</v>
      </c>
      <c r="Z7" s="17">
        <f t="shared" si="1"/>
        <v>1.4178000000000001E-2</v>
      </c>
      <c r="AA7" s="1"/>
    </row>
    <row r="8" spans="1:27" ht="16.2" x14ac:dyDescent="0.3">
      <c r="A8" s="1"/>
      <c r="B8" s="6">
        <v>13</v>
      </c>
      <c r="C8" s="2">
        <v>1.6329999999999999E-3</v>
      </c>
      <c r="D8" s="2">
        <v>1.611E-3</v>
      </c>
      <c r="E8" s="2">
        <v>1.64E-3</v>
      </c>
      <c r="F8" s="2">
        <v>1.5089999999999999E-3</v>
      </c>
      <c r="G8" s="2">
        <v>1.665E-3</v>
      </c>
      <c r="H8" s="2">
        <v>1.572E-3</v>
      </c>
      <c r="I8" s="2">
        <v>1.64E-3</v>
      </c>
      <c r="J8" s="2">
        <v>1.523E-3</v>
      </c>
      <c r="K8" s="2">
        <v>1.652E-3</v>
      </c>
      <c r="L8" s="2">
        <v>1.472E-3</v>
      </c>
      <c r="M8" s="17">
        <f t="shared" si="0"/>
        <v>1.5917000000000001E-3</v>
      </c>
      <c r="N8" s="7"/>
      <c r="O8" s="8">
        <v>13</v>
      </c>
      <c r="P8" s="2">
        <v>2.0320999999999999E-2</v>
      </c>
      <c r="Q8" s="2">
        <v>2.0153999999999998E-2</v>
      </c>
      <c r="R8" s="2">
        <v>2.0792000000000001E-2</v>
      </c>
      <c r="S8" s="2">
        <v>1.8689999999999998E-2</v>
      </c>
      <c r="T8" s="2">
        <v>1.9213999999999998E-2</v>
      </c>
      <c r="U8" s="2">
        <v>1.8487E-2</v>
      </c>
      <c r="V8" s="2">
        <v>1.9477000000000001E-2</v>
      </c>
      <c r="W8" s="2">
        <v>1.9043000000000001E-2</v>
      </c>
      <c r="X8" s="2">
        <v>2.0801E-2</v>
      </c>
      <c r="Y8" s="2">
        <v>1.7555000000000001E-2</v>
      </c>
      <c r="Z8" s="17">
        <f t="shared" si="1"/>
        <v>1.9453399999999999E-2</v>
      </c>
      <c r="AA8" s="1"/>
    </row>
    <row r="9" spans="1:27" ht="16.2" x14ac:dyDescent="0.3">
      <c r="A9" s="1"/>
      <c r="B9" s="6">
        <v>14</v>
      </c>
      <c r="C9" s="2">
        <v>4.0769999999999999E-3</v>
      </c>
      <c r="D9" s="2">
        <v>3.8400000000000001E-3</v>
      </c>
      <c r="E9" s="2">
        <v>3.8649999999999999E-3</v>
      </c>
      <c r="F9" s="2">
        <v>3.9779999999999998E-3</v>
      </c>
      <c r="G9" s="2">
        <v>3.7629999999999999E-3</v>
      </c>
      <c r="H9" s="2">
        <v>4.1200000000000004E-3</v>
      </c>
      <c r="I9" s="2">
        <v>4.1989999999999996E-3</v>
      </c>
      <c r="J9" s="2">
        <v>3.9870000000000001E-3</v>
      </c>
      <c r="K9" s="2">
        <v>3.8760000000000001E-3</v>
      </c>
      <c r="L9" s="2">
        <v>3.8019999999999998E-3</v>
      </c>
      <c r="M9" s="17">
        <f t="shared" si="0"/>
        <v>3.9506999999999997E-3</v>
      </c>
      <c r="N9" s="7"/>
      <c r="O9" s="8">
        <v>14</v>
      </c>
      <c r="P9" s="2">
        <v>2.5086000000000001E-2</v>
      </c>
      <c r="Q9" s="2">
        <v>2.5873E-2</v>
      </c>
      <c r="R9" s="2">
        <v>2.6443000000000001E-2</v>
      </c>
      <c r="S9" s="2">
        <v>2.6044999999999999E-2</v>
      </c>
      <c r="T9" s="2">
        <v>2.5828E-2</v>
      </c>
      <c r="U9" s="2">
        <v>2.8903000000000002E-2</v>
      </c>
      <c r="V9" s="2">
        <v>2.9194000000000001E-2</v>
      </c>
      <c r="W9" s="2">
        <v>2.6615E-2</v>
      </c>
      <c r="X9" s="2">
        <v>2.5132000000000002E-2</v>
      </c>
      <c r="Y9" s="2">
        <v>2.5572999999999999E-2</v>
      </c>
      <c r="Z9" s="17">
        <f t="shared" si="1"/>
        <v>2.6469200000000005E-2</v>
      </c>
      <c r="AA9" s="1"/>
    </row>
    <row r="10" spans="1:27" ht="16.2" x14ac:dyDescent="0.3">
      <c r="A10" s="1"/>
      <c r="B10" s="6">
        <v>15</v>
      </c>
      <c r="C10" s="2">
        <v>1.0241E-2</v>
      </c>
      <c r="D10" s="2">
        <v>9.5639999999999996E-3</v>
      </c>
      <c r="E10" s="2">
        <v>9.3620000000000005E-3</v>
      </c>
      <c r="F10" s="2">
        <v>9.247E-3</v>
      </c>
      <c r="G10" s="2">
        <v>9.8670000000000008E-3</v>
      </c>
      <c r="H10" s="2">
        <v>9.5160000000000002E-3</v>
      </c>
      <c r="I10" s="2">
        <v>9.8829999999999994E-3</v>
      </c>
      <c r="J10" s="2">
        <v>1.0002E-2</v>
      </c>
      <c r="K10" s="2">
        <v>1.0248E-2</v>
      </c>
      <c r="L10" s="2">
        <v>9.6369999999999997E-3</v>
      </c>
      <c r="M10" s="17">
        <f t="shared" si="0"/>
        <v>9.7567000000000018E-3</v>
      </c>
      <c r="N10" s="7"/>
      <c r="O10" s="8">
        <v>15</v>
      </c>
      <c r="P10" s="2">
        <v>3.3144E-2</v>
      </c>
      <c r="Q10" s="2">
        <v>3.2516999999999997E-2</v>
      </c>
      <c r="R10" s="2">
        <v>3.1336000000000003E-2</v>
      </c>
      <c r="S10" s="2">
        <v>2.9722999999999999E-2</v>
      </c>
      <c r="T10" s="2">
        <v>3.2169999999999997E-2</v>
      </c>
      <c r="U10" s="2">
        <v>3.159E-2</v>
      </c>
      <c r="V10" s="2">
        <v>3.3345E-2</v>
      </c>
      <c r="W10" s="2">
        <v>3.2537999999999997E-2</v>
      </c>
      <c r="X10" s="2">
        <v>3.4306000000000003E-2</v>
      </c>
      <c r="Y10" s="2">
        <v>3.1333E-2</v>
      </c>
      <c r="Z10" s="17">
        <f t="shared" si="1"/>
        <v>3.2200199999999998E-2</v>
      </c>
      <c r="AA10" s="1"/>
    </row>
    <row r="11" spans="1:27" ht="16.2" x14ac:dyDescent="0.3">
      <c r="A11" s="1"/>
      <c r="B11" s="6">
        <v>16</v>
      </c>
      <c r="C11" s="2">
        <v>2.3087E-2</v>
      </c>
      <c r="D11" s="2">
        <v>2.2891999999999999E-2</v>
      </c>
      <c r="E11" s="2">
        <v>2.3241999999999999E-2</v>
      </c>
      <c r="F11" s="2">
        <v>2.2887000000000001E-2</v>
      </c>
      <c r="G11" s="2">
        <v>2.4112999999999999E-2</v>
      </c>
      <c r="H11" s="2">
        <v>2.2242999999999999E-2</v>
      </c>
      <c r="I11" s="2">
        <v>2.2953000000000001E-2</v>
      </c>
      <c r="J11" s="2">
        <v>2.2886E-2</v>
      </c>
      <c r="K11" s="2">
        <v>2.3094E-2</v>
      </c>
      <c r="L11" s="2">
        <v>2.2665000000000001E-2</v>
      </c>
      <c r="M11" s="17">
        <f t="shared" si="0"/>
        <v>2.3006199999999997E-2</v>
      </c>
      <c r="N11" s="7"/>
      <c r="O11" s="8">
        <v>16</v>
      </c>
      <c r="P11" s="2">
        <v>4.0980000000000003E-2</v>
      </c>
      <c r="Q11" s="2">
        <v>3.7982000000000002E-2</v>
      </c>
      <c r="R11" s="2">
        <v>3.918E-2</v>
      </c>
      <c r="S11" s="2">
        <v>3.7633E-2</v>
      </c>
      <c r="T11" s="2">
        <v>4.3621E-2</v>
      </c>
      <c r="U11" s="2">
        <v>3.6915000000000003E-2</v>
      </c>
      <c r="V11" s="2">
        <v>3.7697000000000001E-2</v>
      </c>
      <c r="W11" s="2">
        <v>3.8126E-2</v>
      </c>
      <c r="X11" s="2">
        <v>3.7109000000000003E-2</v>
      </c>
      <c r="Y11" s="2">
        <v>3.8005999999999998E-2</v>
      </c>
      <c r="Z11" s="17">
        <f t="shared" si="1"/>
        <v>3.8724899999999993E-2</v>
      </c>
      <c r="AA11" s="1"/>
    </row>
    <row r="12" spans="1:27" ht="16.2" x14ac:dyDescent="0.3">
      <c r="A12" s="1"/>
      <c r="B12" s="6">
        <v>17</v>
      </c>
      <c r="C12" s="2">
        <v>5.6655999999999998E-2</v>
      </c>
      <c r="D12" s="2">
        <v>5.3719000000000003E-2</v>
      </c>
      <c r="E12" s="2">
        <v>5.4855000000000001E-2</v>
      </c>
      <c r="F12" s="2">
        <v>5.4233999999999997E-2</v>
      </c>
      <c r="G12" s="2">
        <v>5.3455999999999997E-2</v>
      </c>
      <c r="H12" s="2">
        <v>5.4253999999999997E-2</v>
      </c>
      <c r="I12" s="2">
        <v>5.1559000000000001E-2</v>
      </c>
      <c r="J12" s="2">
        <v>5.7737999999999998E-2</v>
      </c>
      <c r="K12" s="2">
        <v>5.3948999999999997E-2</v>
      </c>
      <c r="L12" s="2">
        <v>5.1555999999999998E-2</v>
      </c>
      <c r="M12" s="17">
        <f t="shared" si="0"/>
        <v>5.4197599999999999E-2</v>
      </c>
      <c r="N12" s="7"/>
      <c r="O12" s="8">
        <v>17</v>
      </c>
      <c r="P12" s="2">
        <v>4.4560000000000002E-2</v>
      </c>
      <c r="Q12" s="2">
        <v>4.6130999999999998E-2</v>
      </c>
      <c r="R12" s="2">
        <v>4.1842999999999998E-2</v>
      </c>
      <c r="S12" s="2">
        <v>4.4228000000000003E-2</v>
      </c>
      <c r="T12" s="2">
        <v>4.2962E-2</v>
      </c>
      <c r="U12" s="2">
        <v>4.3860999999999997E-2</v>
      </c>
      <c r="V12" s="2">
        <v>4.2695999999999998E-2</v>
      </c>
      <c r="W12" s="2">
        <v>4.8207E-2</v>
      </c>
      <c r="X12" s="2">
        <v>4.369E-2</v>
      </c>
      <c r="Y12" s="2">
        <v>4.1963E-2</v>
      </c>
      <c r="Z12" s="17">
        <f t="shared" si="1"/>
        <v>4.40141E-2</v>
      </c>
      <c r="AA12" s="1"/>
    </row>
    <row r="13" spans="1:27" ht="16.2" x14ac:dyDescent="0.3">
      <c r="A13" s="1"/>
      <c r="B13" s="6">
        <v>18</v>
      </c>
      <c r="C13" s="2">
        <v>0.14277999999999999</v>
      </c>
      <c r="D13" s="2">
        <v>0.16797699999999999</v>
      </c>
      <c r="E13" s="2">
        <v>0.136571</v>
      </c>
      <c r="F13" s="2">
        <v>0.13503200000000001</v>
      </c>
      <c r="G13" s="2">
        <v>0.13786999999999999</v>
      </c>
      <c r="H13" s="2">
        <v>0.138569</v>
      </c>
      <c r="I13" s="2">
        <v>0.14014099999999999</v>
      </c>
      <c r="J13" s="2">
        <v>0.13696800000000001</v>
      </c>
      <c r="K13" s="2">
        <v>0.13744700000000001</v>
      </c>
      <c r="L13" s="2">
        <v>0.13786999999999999</v>
      </c>
      <c r="M13" s="17">
        <f t="shared" si="0"/>
        <v>0.14112249999999998</v>
      </c>
      <c r="N13" s="7"/>
      <c r="O13" s="8">
        <v>18</v>
      </c>
      <c r="P13" s="2">
        <v>7.0757E-2</v>
      </c>
      <c r="Q13" s="2">
        <v>8.3604999999999999E-2</v>
      </c>
      <c r="R13" s="2">
        <v>7.0832000000000006E-2</v>
      </c>
      <c r="S13" s="2">
        <v>7.0000000000000007E-2</v>
      </c>
      <c r="T13" s="2">
        <v>7.1271000000000001E-2</v>
      </c>
      <c r="U13" s="2">
        <v>6.8658999999999998E-2</v>
      </c>
      <c r="V13" s="2">
        <v>7.4979000000000004E-2</v>
      </c>
      <c r="W13" s="2">
        <v>7.4992000000000003E-2</v>
      </c>
      <c r="X13" s="2">
        <v>7.7512999999999999E-2</v>
      </c>
      <c r="Y13" s="2">
        <v>7.1057999999999996E-2</v>
      </c>
      <c r="Z13" s="17">
        <f t="shared" si="1"/>
        <v>7.3366600000000004E-2</v>
      </c>
      <c r="AA13" s="1"/>
    </row>
    <row r="14" spans="1:27" ht="16.2" x14ac:dyDescent="0.3">
      <c r="A14" s="1"/>
      <c r="B14" s="6">
        <v>19</v>
      </c>
      <c r="C14" s="2">
        <v>0.43432399999999999</v>
      </c>
      <c r="D14" s="2">
        <v>0.45985700000000002</v>
      </c>
      <c r="E14" s="2">
        <v>0.43428600000000001</v>
      </c>
      <c r="F14" s="2">
        <v>0.417242</v>
      </c>
      <c r="G14" s="2">
        <v>0.448106</v>
      </c>
      <c r="H14" s="2">
        <v>0.41638999999999998</v>
      </c>
      <c r="I14" s="2">
        <v>0.41957</v>
      </c>
      <c r="J14" s="2">
        <v>0.42486000000000002</v>
      </c>
      <c r="K14" s="2">
        <v>0.42681799999999998</v>
      </c>
      <c r="L14" s="2">
        <v>0.48506300000000002</v>
      </c>
      <c r="M14" s="17">
        <f t="shared" si="0"/>
        <v>0.43665159999999997</v>
      </c>
      <c r="N14" s="7"/>
      <c r="O14" s="8">
        <v>19</v>
      </c>
      <c r="P14" s="2">
        <v>0.125834</v>
      </c>
      <c r="Q14" s="2">
        <v>0.149753</v>
      </c>
      <c r="R14" s="2">
        <v>0.126026</v>
      </c>
      <c r="S14" s="2">
        <v>0.126309</v>
      </c>
      <c r="T14" s="2">
        <v>0.136794</v>
      </c>
      <c r="U14" s="2">
        <v>0.124557</v>
      </c>
      <c r="V14" s="2">
        <v>0.13051299999999999</v>
      </c>
      <c r="W14" s="2">
        <v>0.13098099999999999</v>
      </c>
      <c r="X14" s="2">
        <v>0.131053</v>
      </c>
      <c r="Y14" s="2">
        <v>0.12700900000000001</v>
      </c>
      <c r="Z14" s="17">
        <f t="shared" si="1"/>
        <v>0.1308829</v>
      </c>
      <c r="AA14" s="1"/>
    </row>
    <row r="15" spans="1:27" ht="16.2" x14ac:dyDescent="0.3">
      <c r="A15" s="1"/>
      <c r="B15" s="6">
        <v>20</v>
      </c>
      <c r="C15" s="2">
        <v>1.32429</v>
      </c>
      <c r="D15" s="2">
        <v>1.28729</v>
      </c>
      <c r="E15" s="2">
        <v>1.2884599999999999</v>
      </c>
      <c r="F15" s="2">
        <v>1.31599</v>
      </c>
      <c r="G15" s="2">
        <v>1.29897</v>
      </c>
      <c r="H15" s="2">
        <v>1.3142</v>
      </c>
      <c r="I15" s="2">
        <v>1.30463</v>
      </c>
      <c r="J15" s="2">
        <v>1.28348</v>
      </c>
      <c r="K15" s="2">
        <v>1.3052299999999999</v>
      </c>
      <c r="L15" s="2">
        <v>1.29966</v>
      </c>
      <c r="M15" s="17">
        <f t="shared" si="0"/>
        <v>1.3022199999999999</v>
      </c>
      <c r="N15" s="7"/>
      <c r="O15" s="8">
        <v>20</v>
      </c>
      <c r="P15" s="2">
        <v>0.190834</v>
      </c>
      <c r="Q15" s="2">
        <v>0.182231</v>
      </c>
      <c r="R15" s="2">
        <v>0.205958</v>
      </c>
      <c r="S15" s="2">
        <v>0.20565</v>
      </c>
      <c r="T15" s="2">
        <v>0.182444</v>
      </c>
      <c r="U15" s="2">
        <v>0.20716599999999999</v>
      </c>
      <c r="V15" s="2">
        <v>0.19567100000000001</v>
      </c>
      <c r="W15" s="2">
        <v>0.183643</v>
      </c>
      <c r="X15" s="2">
        <v>0.20106399999999999</v>
      </c>
      <c r="Y15" s="2">
        <v>0.182671</v>
      </c>
      <c r="Z15" s="17">
        <f t="shared" si="1"/>
        <v>0.19373319999999999</v>
      </c>
      <c r="AA15" s="1"/>
    </row>
    <row r="16" spans="1:27" ht="16.2" x14ac:dyDescent="0.3">
      <c r="A16" s="1"/>
      <c r="B16" s="6">
        <v>21</v>
      </c>
      <c r="C16" s="2">
        <v>3.6919499999999998</v>
      </c>
      <c r="D16" s="2">
        <v>3.62154</v>
      </c>
      <c r="E16" s="2">
        <v>3.6840299999999999</v>
      </c>
      <c r="F16" s="2">
        <v>3.8039800000000001</v>
      </c>
      <c r="G16" s="2">
        <v>3.88347</v>
      </c>
      <c r="H16" s="2">
        <v>3.8998300000000001</v>
      </c>
      <c r="I16" s="2">
        <v>3.8871699999999998</v>
      </c>
      <c r="J16" s="2">
        <v>3.8879600000000001</v>
      </c>
      <c r="K16" s="2">
        <v>3.86883</v>
      </c>
      <c r="L16" s="2">
        <v>3.8873600000000001</v>
      </c>
      <c r="M16" s="17">
        <f t="shared" si="0"/>
        <v>3.8116120000000002</v>
      </c>
      <c r="N16" s="7"/>
      <c r="O16" s="8">
        <v>21</v>
      </c>
      <c r="P16" s="2">
        <v>0.23746999999999999</v>
      </c>
      <c r="Q16" s="2">
        <v>0.23314399999999999</v>
      </c>
      <c r="R16" s="2">
        <v>0.24018900000000001</v>
      </c>
      <c r="S16" s="2">
        <v>0.25202400000000003</v>
      </c>
      <c r="T16" s="2">
        <v>0.249331</v>
      </c>
      <c r="U16" s="2">
        <v>0.247335</v>
      </c>
      <c r="V16" s="2">
        <v>0.25017800000000001</v>
      </c>
      <c r="W16" s="2">
        <v>0.24945500000000001</v>
      </c>
      <c r="X16" s="2">
        <v>0.250666</v>
      </c>
      <c r="Y16" s="2">
        <v>0.26191999999999999</v>
      </c>
      <c r="Z16" s="17">
        <f t="shared" si="1"/>
        <v>0.24717120000000001</v>
      </c>
      <c r="AA16" s="1"/>
    </row>
    <row r="17" spans="1:27" ht="16.2" x14ac:dyDescent="0.3">
      <c r="A17" s="1"/>
      <c r="B17" s="6">
        <v>22</v>
      </c>
      <c r="C17" s="2">
        <v>9.98827</v>
      </c>
      <c r="D17" s="2">
        <v>9.8434000000000008</v>
      </c>
      <c r="E17" s="2">
        <v>9.6031300000000002</v>
      </c>
      <c r="F17" s="2">
        <v>9.3050599999999992</v>
      </c>
      <c r="G17" s="2">
        <v>9.9976699999999994</v>
      </c>
      <c r="H17" s="2">
        <v>9.9999000000000002</v>
      </c>
      <c r="I17" s="2">
        <v>9.9584700000000002</v>
      </c>
      <c r="J17" s="2">
        <v>10.080399999999999</v>
      </c>
      <c r="K17" s="2">
        <v>9.8995999999999995</v>
      </c>
      <c r="L17" s="2">
        <v>10.007400000000001</v>
      </c>
      <c r="M17" s="17">
        <f t="shared" si="0"/>
        <v>9.868330000000002</v>
      </c>
      <c r="N17" s="7"/>
      <c r="O17" s="8">
        <v>22</v>
      </c>
      <c r="P17" s="2">
        <v>0.29633500000000002</v>
      </c>
      <c r="Q17" s="2">
        <v>0.299149</v>
      </c>
      <c r="R17" s="2">
        <v>0.28787699999999999</v>
      </c>
      <c r="S17" s="2">
        <v>0.284528</v>
      </c>
      <c r="T17" s="2">
        <v>0.30718099999999998</v>
      </c>
      <c r="U17" s="2">
        <v>0.31118600000000002</v>
      </c>
      <c r="V17" s="2">
        <v>0.31226700000000002</v>
      </c>
      <c r="W17" s="2">
        <v>0.30865700000000001</v>
      </c>
      <c r="X17" s="2">
        <v>0.29991699999999999</v>
      </c>
      <c r="Y17" s="2">
        <v>0.30681700000000001</v>
      </c>
      <c r="Z17" s="17">
        <f t="shared" si="1"/>
        <v>0.30139140000000003</v>
      </c>
      <c r="AA17" s="1"/>
    </row>
    <row r="18" spans="1:27" ht="16.2" x14ac:dyDescent="0.3">
      <c r="A18" s="1"/>
      <c r="B18" s="6">
        <v>23</v>
      </c>
      <c r="C18" s="2">
        <v>24.487300000000001</v>
      </c>
      <c r="D18" s="2">
        <v>24.260300000000001</v>
      </c>
      <c r="E18" s="2">
        <v>23.840900000000001</v>
      </c>
      <c r="F18" s="2">
        <v>24.097200000000001</v>
      </c>
      <c r="G18" s="2">
        <v>24.248100000000001</v>
      </c>
      <c r="H18" s="2">
        <v>24.046199999999999</v>
      </c>
      <c r="I18" s="2">
        <v>24.177800000000001</v>
      </c>
      <c r="J18" s="2">
        <v>24.391500000000001</v>
      </c>
      <c r="K18" s="2">
        <v>24.086400000000001</v>
      </c>
      <c r="L18" s="2">
        <v>24.268999999999998</v>
      </c>
      <c r="M18" s="17">
        <f t="shared" si="0"/>
        <v>24.190470000000001</v>
      </c>
      <c r="N18" s="7"/>
      <c r="O18" s="8">
        <v>23</v>
      </c>
      <c r="P18" s="2">
        <v>0.35266700000000001</v>
      </c>
      <c r="Q18" s="2">
        <v>0.35253499999999999</v>
      </c>
      <c r="R18" s="2">
        <v>0.34818100000000002</v>
      </c>
      <c r="S18" s="2">
        <v>0.34768100000000002</v>
      </c>
      <c r="T18" s="2">
        <v>0.35367799999999999</v>
      </c>
      <c r="U18" s="2">
        <v>0.36129</v>
      </c>
      <c r="V18" s="2">
        <v>0.35305300000000001</v>
      </c>
      <c r="W18" s="2">
        <v>0.35466500000000001</v>
      </c>
      <c r="X18" s="2">
        <v>0.35158499999999998</v>
      </c>
      <c r="Y18" s="2">
        <v>0.35740499999999997</v>
      </c>
      <c r="Z18" s="17">
        <f t="shared" si="1"/>
        <v>0.35327399999999998</v>
      </c>
      <c r="AA18" s="1"/>
    </row>
    <row r="19" spans="1:27" ht="16.2" x14ac:dyDescent="0.3">
      <c r="A19" s="1"/>
      <c r="B19" s="6">
        <v>24</v>
      </c>
      <c r="C19" s="2">
        <v>57.368400000000001</v>
      </c>
      <c r="D19" s="2">
        <v>56.9587</v>
      </c>
      <c r="E19" s="2">
        <v>56.971400000000003</v>
      </c>
      <c r="F19" s="2">
        <v>57.157299999999999</v>
      </c>
      <c r="G19" s="2">
        <v>57.282600000000002</v>
      </c>
      <c r="H19" s="2">
        <v>57.3416</v>
      </c>
      <c r="I19" s="2">
        <v>57.4572</v>
      </c>
      <c r="J19" s="2">
        <v>57.575800000000001</v>
      </c>
      <c r="K19" s="2">
        <v>57.162700000000001</v>
      </c>
      <c r="L19" s="2">
        <v>56.9191</v>
      </c>
      <c r="M19" s="17">
        <f t="shared" si="0"/>
        <v>57.21947999999999</v>
      </c>
      <c r="N19" s="7"/>
      <c r="O19" s="8">
        <v>24</v>
      </c>
      <c r="P19" s="2">
        <v>0.41043600000000002</v>
      </c>
      <c r="Q19" s="2">
        <v>0.42488599999999999</v>
      </c>
      <c r="R19" s="2">
        <v>0.40750999999999998</v>
      </c>
      <c r="S19" s="2">
        <v>0.40857700000000002</v>
      </c>
      <c r="T19" s="2">
        <v>0.42006500000000002</v>
      </c>
      <c r="U19" s="2">
        <v>0.41176800000000002</v>
      </c>
      <c r="V19" s="2">
        <v>0.41098499999999999</v>
      </c>
      <c r="W19" s="2">
        <v>0.41426600000000002</v>
      </c>
      <c r="X19" s="2">
        <v>0.40784799999999999</v>
      </c>
      <c r="Y19" s="2">
        <v>0.40879500000000002</v>
      </c>
      <c r="Z19" s="17">
        <f t="shared" si="1"/>
        <v>0.41251359999999992</v>
      </c>
      <c r="AA19" s="1"/>
    </row>
    <row r="20" spans="1:27" ht="16.2" x14ac:dyDescent="0.3">
      <c r="A20" s="1"/>
      <c r="B20" s="6">
        <v>25</v>
      </c>
      <c r="C20" s="2">
        <v>135.84399999999999</v>
      </c>
      <c r="D20" s="2">
        <v>134.09299999999999</v>
      </c>
      <c r="E20" s="2">
        <v>134.017</v>
      </c>
      <c r="F20" s="2">
        <v>134.834</v>
      </c>
      <c r="G20" s="2">
        <v>135.68</v>
      </c>
      <c r="H20" s="2">
        <v>134.417</v>
      </c>
      <c r="I20" s="2">
        <v>135.24700000000001</v>
      </c>
      <c r="J20" s="2">
        <v>135.30600000000001</v>
      </c>
      <c r="K20" s="2">
        <v>134.51599999999999</v>
      </c>
      <c r="L20" s="2">
        <v>134.26400000000001</v>
      </c>
      <c r="M20" s="17">
        <f t="shared" si="0"/>
        <v>134.82180000000002</v>
      </c>
      <c r="N20" s="7"/>
      <c r="O20" s="8">
        <v>25</v>
      </c>
      <c r="P20" s="2">
        <v>0.51278400000000002</v>
      </c>
      <c r="Q20" s="2">
        <v>0.48944700000000002</v>
      </c>
      <c r="R20" s="2">
        <v>0.490898</v>
      </c>
      <c r="S20" s="2">
        <v>0.52598400000000001</v>
      </c>
      <c r="T20" s="2">
        <v>0.49190200000000001</v>
      </c>
      <c r="U20" s="2">
        <v>0.52722599999999997</v>
      </c>
      <c r="V20" s="2">
        <v>0.49424499999999999</v>
      </c>
      <c r="W20" s="2">
        <v>0.51307800000000003</v>
      </c>
      <c r="X20" s="2">
        <v>0.50994499999999998</v>
      </c>
      <c r="Y20" s="2">
        <v>0.48903999999999997</v>
      </c>
      <c r="Z20" s="17">
        <f t="shared" si="1"/>
        <v>0.50445490000000004</v>
      </c>
      <c r="AA20" s="1"/>
    </row>
    <row r="21" spans="1:27" ht="16.2" x14ac:dyDescent="0.3">
      <c r="A21" s="1"/>
      <c r="B21" s="6">
        <v>26</v>
      </c>
      <c r="C21" s="2">
        <v>330.108</v>
      </c>
      <c r="D21" s="2">
        <v>330.017</v>
      </c>
      <c r="E21" s="2">
        <v>329.58300000000003</v>
      </c>
      <c r="F21" s="2">
        <v>330.50299999999999</v>
      </c>
      <c r="G21" s="2">
        <v>330.35700000000003</v>
      </c>
      <c r="H21" s="2">
        <v>328.62599999999998</v>
      </c>
      <c r="I21" s="2">
        <v>330.33100000000002</v>
      </c>
      <c r="J21" s="2">
        <v>329.375</v>
      </c>
      <c r="K21" s="2">
        <v>332.95699999999999</v>
      </c>
      <c r="L21" s="2">
        <v>331.38600000000002</v>
      </c>
      <c r="M21" s="17">
        <f t="shared" si="0"/>
        <v>330.32429999999999</v>
      </c>
      <c r="N21" s="7"/>
      <c r="O21" s="8">
        <v>26</v>
      </c>
      <c r="P21" s="2">
        <v>0.62625799999999998</v>
      </c>
      <c r="Q21" s="2">
        <v>0.62764799999999998</v>
      </c>
      <c r="R21" s="2">
        <v>0.627579</v>
      </c>
      <c r="S21" s="2">
        <v>0.63043899999999997</v>
      </c>
      <c r="T21" s="2">
        <v>0.66150699999999996</v>
      </c>
      <c r="U21" s="2">
        <v>0.64201900000000001</v>
      </c>
      <c r="V21" s="2">
        <v>0.62534000000000001</v>
      </c>
      <c r="W21" s="2">
        <v>0.61963400000000002</v>
      </c>
      <c r="X21" s="2">
        <v>0.63338099999999997</v>
      </c>
      <c r="Y21" s="2">
        <v>0.64195800000000003</v>
      </c>
      <c r="Z21" s="17">
        <f t="shared" si="1"/>
        <v>0.63357629999999987</v>
      </c>
      <c r="AA21" s="1"/>
    </row>
    <row r="22" spans="1:27" ht="16.2" x14ac:dyDescent="0.3">
      <c r="A22" s="1"/>
      <c r="B22" s="6">
        <v>27</v>
      </c>
      <c r="C22" s="2">
        <v>816.43499999999995</v>
      </c>
      <c r="D22" s="2">
        <v>815.93499999999995</v>
      </c>
      <c r="E22" s="2">
        <v>749.46900000000005</v>
      </c>
      <c r="F22" s="2">
        <v>753.7</v>
      </c>
      <c r="G22" s="2">
        <v>753.85400000000004</v>
      </c>
      <c r="H22" s="2">
        <v>748.74400000000003</v>
      </c>
      <c r="I22" s="2">
        <v>751.67700000000002</v>
      </c>
      <c r="J22" s="2">
        <v>756.86900000000003</v>
      </c>
      <c r="K22" s="2">
        <v>751.36199999999997</v>
      </c>
      <c r="L22" s="2">
        <v>753.14099999999996</v>
      </c>
      <c r="M22" s="17">
        <f t="shared" si="0"/>
        <v>765.1185999999999</v>
      </c>
      <c r="N22" s="7"/>
      <c r="O22" s="8">
        <v>27</v>
      </c>
      <c r="P22" s="2">
        <v>0.78662799999999999</v>
      </c>
      <c r="Q22" s="2">
        <v>0.73026199999999997</v>
      </c>
      <c r="R22" s="2">
        <v>0.717839</v>
      </c>
      <c r="S22" s="2">
        <v>0.74959699999999996</v>
      </c>
      <c r="T22" s="2">
        <v>0.72230300000000003</v>
      </c>
      <c r="U22" s="2">
        <v>0.71567899999999995</v>
      </c>
      <c r="V22" s="2">
        <v>0.73984300000000003</v>
      </c>
      <c r="W22" s="2">
        <v>0.72207100000000002</v>
      </c>
      <c r="X22" s="2">
        <v>0.73402100000000003</v>
      </c>
      <c r="Y22" s="2">
        <v>0.71077800000000002</v>
      </c>
      <c r="Z22" s="17">
        <f t="shared" si="1"/>
        <v>0.7329021</v>
      </c>
      <c r="AA22" s="1"/>
    </row>
    <row r="23" spans="1:27" ht="16.2" x14ac:dyDescent="0.3">
      <c r="A23" s="1"/>
      <c r="B23" s="6">
        <v>28</v>
      </c>
      <c r="C23" s="24">
        <f>C22*C22/C21</f>
        <v>2019.2364596586569</v>
      </c>
      <c r="D23" s="24">
        <f t="shared" ref="D23:L25" si="2">D22*D22/D21</f>
        <v>2017.3200902529263</v>
      </c>
      <c r="E23" s="24">
        <f t="shared" si="2"/>
        <v>1704.2862707148124</v>
      </c>
      <c r="F23" s="24">
        <f t="shared" si="2"/>
        <v>1718.7852757766195</v>
      </c>
      <c r="G23" s="24">
        <f t="shared" si="2"/>
        <v>1720.2476512257952</v>
      </c>
      <c r="H23" s="24">
        <f t="shared" si="2"/>
        <v>1705.9440748327888</v>
      </c>
      <c r="I23" s="24">
        <f t="shared" si="2"/>
        <v>1710.4610597521878</v>
      </c>
      <c r="J23" s="24">
        <f t="shared" si="2"/>
        <v>1739.2051101662239</v>
      </c>
      <c r="K23" s="24">
        <f t="shared" si="2"/>
        <v>1695.5488397721026</v>
      </c>
      <c r="L23" s="24">
        <f t="shared" si="2"/>
        <v>1711.6636366080641</v>
      </c>
      <c r="M23" s="17">
        <f t="shared" si="0"/>
        <v>1774.2698468760177</v>
      </c>
      <c r="N23" s="7"/>
      <c r="O23" s="8">
        <v>28</v>
      </c>
      <c r="P23" s="24">
        <f>P22*P22/P21</f>
        <v>0.98806499938364056</v>
      </c>
      <c r="Q23" s="24">
        <f t="shared" ref="Q23:Y25" si="3">Q22*Q22/Q21</f>
        <v>0.84965233481824198</v>
      </c>
      <c r="R23" s="24">
        <f t="shared" si="3"/>
        <v>0.82108042162181971</v>
      </c>
      <c r="S23" s="24">
        <f t="shared" si="3"/>
        <v>0.89127681252111612</v>
      </c>
      <c r="T23" s="24">
        <f t="shared" si="3"/>
        <v>0.78868647468431929</v>
      </c>
      <c r="U23" s="24">
        <f t="shared" si="3"/>
        <v>0.79779014490381128</v>
      </c>
      <c r="V23" s="24">
        <f t="shared" si="3"/>
        <v>0.87531209365944929</v>
      </c>
      <c r="W23" s="24">
        <f t="shared" si="3"/>
        <v>0.841442737230365</v>
      </c>
      <c r="X23" s="24">
        <f t="shared" si="3"/>
        <v>0.85065202214938562</v>
      </c>
      <c r="Y23" s="24">
        <f t="shared" si="3"/>
        <v>0.78697572938416538</v>
      </c>
      <c r="Z23" s="17">
        <f t="shared" si="1"/>
        <v>0.84909337703563137</v>
      </c>
      <c r="AA23" s="1"/>
    </row>
    <row r="24" spans="1:27" ht="16.2" x14ac:dyDescent="0.3">
      <c r="A24" s="1"/>
      <c r="B24" s="6">
        <v>29</v>
      </c>
      <c r="C24" s="24">
        <f>C23*C23/C22</f>
        <v>4994.0483688411532</v>
      </c>
      <c r="D24" s="24">
        <f t="shared" si="2"/>
        <v>4987.6281156441073</v>
      </c>
      <c r="E24" s="24">
        <f t="shared" si="2"/>
        <v>3875.5328006188415</v>
      </c>
      <c r="F24" s="24">
        <f t="shared" si="2"/>
        <v>3919.6269394009687</v>
      </c>
      <c r="G24" s="24">
        <f t="shared" si="2"/>
        <v>3925.4974856508884</v>
      </c>
      <c r="H24" s="24">
        <f t="shared" si="2"/>
        <v>3886.836070081496</v>
      </c>
      <c r="I24" s="24">
        <f t="shared" si="2"/>
        <v>3892.1997572475643</v>
      </c>
      <c r="J24" s="24">
        <f t="shared" si="2"/>
        <v>3996.509852072561</v>
      </c>
      <c r="K24" s="24">
        <f t="shared" si="2"/>
        <v>3826.2327187860487</v>
      </c>
      <c r="L24" s="24">
        <f t="shared" si="2"/>
        <v>3890.0981421624142</v>
      </c>
      <c r="M24" s="17">
        <f t="shared" si="0"/>
        <v>4119.4210250506048</v>
      </c>
      <c r="N24" s="7"/>
      <c r="O24" s="8">
        <v>29</v>
      </c>
      <c r="P24" s="24">
        <f>P23*P23/P22</f>
        <v>1.2410852944555668</v>
      </c>
      <c r="Q24" s="24">
        <f t="shared" si="3"/>
        <v>0.98856176284962116</v>
      </c>
      <c r="R24" s="24">
        <f t="shared" si="3"/>
        <v>0.93917028577531347</v>
      </c>
      <c r="S24" s="24">
        <f t="shared" si="3"/>
        <v>1.0597352397859128</v>
      </c>
      <c r="T24" s="24">
        <f t="shared" si="3"/>
        <v>0.86117094259608418</v>
      </c>
      <c r="U24" s="24">
        <f t="shared" si="3"/>
        <v>0.88932204983748897</v>
      </c>
      <c r="V24" s="24">
        <f t="shared" si="3"/>
        <v>1.0355862815576933</v>
      </c>
      <c r="W24" s="24">
        <f t="shared" si="3"/>
        <v>0.98054883804740678</v>
      </c>
      <c r="X24" s="24">
        <f t="shared" si="3"/>
        <v>0.98581493279734345</v>
      </c>
      <c r="Y24" s="24">
        <f t="shared" si="3"/>
        <v>0.87134210490439923</v>
      </c>
      <c r="Z24" s="17">
        <f t="shared" si="1"/>
        <v>0.98523377326068307</v>
      </c>
      <c r="AA24" s="1"/>
    </row>
    <row r="25" spans="1:27" ht="16.8" thickBot="1" x14ac:dyDescent="0.35">
      <c r="A25" s="1"/>
      <c r="B25" s="9">
        <v>30</v>
      </c>
      <c r="C25" s="24">
        <f>C24*C24/C23</f>
        <v>12351.460370590312</v>
      </c>
      <c r="D25" s="24">
        <f t="shared" si="2"/>
        <v>12331.426400876544</v>
      </c>
      <c r="E25" s="24">
        <f t="shared" si="2"/>
        <v>8812.9293457095846</v>
      </c>
      <c r="F25" s="24">
        <f t="shared" si="2"/>
        <v>8938.5658351860966</v>
      </c>
      <c r="G25" s="24">
        <f t="shared" si="2"/>
        <v>8957.7396015457962</v>
      </c>
      <c r="H25" s="24">
        <f t="shared" si="2"/>
        <v>8855.7971263901818</v>
      </c>
      <c r="I25" s="24">
        <f t="shared" si="2"/>
        <v>8856.8043475440609</v>
      </c>
      <c r="J25" s="24">
        <f t="shared" si="2"/>
        <v>9183.5579968980855</v>
      </c>
      <c r="K25" s="24">
        <f t="shared" si="2"/>
        <v>8634.4058483603676</v>
      </c>
      <c r="L25" s="24">
        <f t="shared" si="2"/>
        <v>8841.0264914219133</v>
      </c>
      <c r="M25" s="18">
        <f t="shared" si="0"/>
        <v>9576.3713364522955</v>
      </c>
      <c r="N25" s="10"/>
      <c r="O25" s="11">
        <v>30</v>
      </c>
      <c r="P25" s="24">
        <f>P24*P24/P23</f>
        <v>1.5588981585975643</v>
      </c>
      <c r="Q25" s="24">
        <f t="shared" si="3"/>
        <v>1.1501814553094889</v>
      </c>
      <c r="R25" s="24">
        <f t="shared" si="3"/>
        <v>1.0742441330424779</v>
      </c>
      <c r="S25" s="24">
        <f t="shared" si="3"/>
        <v>1.2600336535934498</v>
      </c>
      <c r="T25" s="24">
        <f t="shared" si="3"/>
        <v>0.94031711735473611</v>
      </c>
      <c r="U25" s="24">
        <f t="shared" si="3"/>
        <v>0.99135557562259735</v>
      </c>
      <c r="V25" s="24">
        <f t="shared" si="3"/>
        <v>1.2252075052075486</v>
      </c>
      <c r="W25" s="24">
        <f t="shared" si="3"/>
        <v>1.1426517590024579</v>
      </c>
      <c r="X25" s="24">
        <f t="shared" si="3"/>
        <v>1.142454324943184</v>
      </c>
      <c r="Y25" s="24">
        <f t="shared" si="3"/>
        <v>0.96475283217864582</v>
      </c>
      <c r="Z25" s="18">
        <f t="shared" si="1"/>
        <v>1.1450096514852148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10A-70D3-4F50-8CB2-EFA151018BA0}">
  <dimension ref="A1:AA39"/>
  <sheetViews>
    <sheetView topLeftCell="A4" zoomScale="85" zoomScaleNormal="85" workbookViewId="0">
      <selection activeCell="L35" sqref="L35"/>
    </sheetView>
  </sheetViews>
  <sheetFormatPr defaultRowHeight="15" x14ac:dyDescent="0.3"/>
  <cols>
    <col min="1" max="1" width="1.25" customWidth="1"/>
    <col min="13" max="13" width="16.5" bestFit="1" customWidth="1"/>
    <col min="14" max="14" width="1.25" customWidth="1"/>
    <col min="26" max="26" width="12.75" bestFit="1" customWidth="1"/>
    <col min="27" max="27" width="1.25" customWidth="1"/>
  </cols>
  <sheetData>
    <row r="1" spans="1:27" ht="22.2" x14ac:dyDescent="0.4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6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6" thickBot="1" x14ac:dyDescent="0.35">
      <c r="A3" s="1"/>
      <c r="B3" s="30" t="s">
        <v>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  <c r="N3" s="5"/>
      <c r="O3" s="31" t="s">
        <v>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  <c r="AA3" s="1"/>
    </row>
    <row r="4" spans="1:27" ht="16.2" x14ac:dyDescent="0.3">
      <c r="A4" s="1"/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12" t="s">
        <v>1</v>
      </c>
      <c r="N4" s="5"/>
      <c r="O4" s="4" t="s">
        <v>0</v>
      </c>
      <c r="P4" s="4">
        <v>1</v>
      </c>
      <c r="Q4" s="4">
        <v>2</v>
      </c>
      <c r="R4" s="4">
        <v>3</v>
      </c>
      <c r="S4" s="4">
        <v>4</v>
      </c>
      <c r="T4" s="4">
        <v>5</v>
      </c>
      <c r="U4" s="4">
        <v>6</v>
      </c>
      <c r="V4" s="4">
        <v>7</v>
      </c>
      <c r="W4" s="4">
        <v>8</v>
      </c>
      <c r="X4" s="4">
        <v>9</v>
      </c>
      <c r="Y4" s="4">
        <v>10</v>
      </c>
      <c r="Z4" s="12" t="s">
        <v>1</v>
      </c>
      <c r="AA4" s="1"/>
    </row>
    <row r="5" spans="1:27" ht="16.2" x14ac:dyDescent="0.3">
      <c r="A5" s="1"/>
      <c r="B5" s="6">
        <v>10</v>
      </c>
      <c r="C5" s="2">
        <v>1.4200000000000001E-4</v>
      </c>
      <c r="D5" s="2">
        <v>1.2799999999999999E-4</v>
      </c>
      <c r="E5" s="2">
        <v>1.25E-4</v>
      </c>
      <c r="F5" s="2">
        <v>1.26E-4</v>
      </c>
      <c r="G5" s="2">
        <v>1.26E-4</v>
      </c>
      <c r="H5" s="2">
        <v>1.26E-4</v>
      </c>
      <c r="I5" s="2">
        <v>1.2300000000000001E-4</v>
      </c>
      <c r="J5" s="2">
        <v>1.2799999999999999E-4</v>
      </c>
      <c r="K5" s="2">
        <v>1.26E-4</v>
      </c>
      <c r="L5" s="2">
        <v>1.2400000000000001E-4</v>
      </c>
      <c r="M5" s="17">
        <f>AVERAGE(C5:L5)</f>
        <v>1.2740000000000001E-4</v>
      </c>
      <c r="N5" s="7"/>
      <c r="O5" s="8">
        <v>10</v>
      </c>
      <c r="P5" s="2">
        <v>7.1300000000000001E-3</v>
      </c>
      <c r="Q5" s="2">
        <v>8.0990000000000003E-3</v>
      </c>
      <c r="R5" s="2">
        <v>7.8329999999999997E-3</v>
      </c>
      <c r="S5" s="2">
        <v>7.6270000000000001E-3</v>
      </c>
      <c r="T5" s="2">
        <v>7.6420000000000004E-3</v>
      </c>
      <c r="U5" s="2">
        <v>8.0429999999999998E-3</v>
      </c>
      <c r="V5" s="2">
        <v>7.5700000000000003E-3</v>
      </c>
      <c r="W5" s="2">
        <v>7.9039999999999996E-3</v>
      </c>
      <c r="X5" s="2">
        <v>8.1180000000000002E-3</v>
      </c>
      <c r="Y5" s="2">
        <v>7.7549999999999997E-3</v>
      </c>
      <c r="Z5" s="17">
        <f>AVERAGE(P5:Y5)</f>
        <v>7.7720999999999997E-3</v>
      </c>
      <c r="AA5" s="1"/>
    </row>
    <row r="6" spans="1:27" ht="16.2" x14ac:dyDescent="0.3">
      <c r="A6" s="1"/>
      <c r="B6" s="6">
        <v>11</v>
      </c>
      <c r="C6" s="2">
        <v>2.9100000000000003E-4</v>
      </c>
      <c r="D6" s="2">
        <v>2.7E-4</v>
      </c>
      <c r="E6" s="2">
        <v>2.7399999999999999E-4</v>
      </c>
      <c r="F6" s="2">
        <v>2.6800000000000001E-4</v>
      </c>
      <c r="G6" s="2">
        <v>2.7399999999999999E-4</v>
      </c>
      <c r="H6" s="2">
        <v>2.7E-4</v>
      </c>
      <c r="I6" s="2">
        <v>2.6699999999999998E-4</v>
      </c>
      <c r="J6" s="2">
        <v>2.7099999999999997E-4</v>
      </c>
      <c r="K6" s="2">
        <v>2.7900000000000001E-4</v>
      </c>
      <c r="L6" s="2">
        <v>2.72E-4</v>
      </c>
      <c r="M6" s="17">
        <f t="shared" ref="M6:M25" si="0">AVERAGE(C6:L6)</f>
        <v>2.7360000000000004E-4</v>
      </c>
      <c r="N6" s="7"/>
      <c r="O6" s="8">
        <v>11</v>
      </c>
      <c r="P6" s="2">
        <v>9.1310000000000002E-3</v>
      </c>
      <c r="Q6" s="2">
        <v>9.0489999999999998E-3</v>
      </c>
      <c r="R6" s="2">
        <v>9.2010000000000008E-3</v>
      </c>
      <c r="S6" s="2">
        <v>9.044E-3</v>
      </c>
      <c r="T6" s="2">
        <v>9.3279999999999995E-3</v>
      </c>
      <c r="U6" s="2">
        <v>9.3860000000000002E-3</v>
      </c>
      <c r="V6" s="2">
        <v>9.1219999999999999E-3</v>
      </c>
      <c r="W6" s="2">
        <v>8.9409999999999993E-3</v>
      </c>
      <c r="X6" s="2">
        <v>9.9380000000000007E-3</v>
      </c>
      <c r="Y6" s="2">
        <v>9.2829999999999996E-3</v>
      </c>
      <c r="Z6" s="17">
        <f t="shared" ref="Z6:Z25" si="1">AVERAGE(P6:Y6)</f>
        <v>9.2423000000000002E-3</v>
      </c>
      <c r="AA6" s="1"/>
    </row>
    <row r="7" spans="1:27" ht="16.2" x14ac:dyDescent="0.3">
      <c r="A7" s="1"/>
      <c r="B7" s="6">
        <v>12</v>
      </c>
      <c r="C7" s="2">
        <v>6.3400000000000001E-4</v>
      </c>
      <c r="D7" s="2">
        <v>6.0300000000000002E-4</v>
      </c>
      <c r="E7" s="2">
        <v>6.2500000000000001E-4</v>
      </c>
      <c r="F7" s="2">
        <v>6.0999999999999997E-4</v>
      </c>
      <c r="G7" s="2">
        <v>5.9199999999999997E-4</v>
      </c>
      <c r="H7" s="2">
        <v>5.9500000000000004E-4</v>
      </c>
      <c r="I7" s="2">
        <v>6.0499999999999996E-4</v>
      </c>
      <c r="J7" s="2">
        <v>5.9699999999999998E-4</v>
      </c>
      <c r="K7" s="2">
        <v>5.9599999999999996E-4</v>
      </c>
      <c r="L7" s="2">
        <v>6.1899999999999998E-4</v>
      </c>
      <c r="M7" s="17">
        <f t="shared" si="0"/>
        <v>6.0760000000000002E-4</v>
      </c>
      <c r="N7" s="7"/>
      <c r="O7" s="8">
        <v>12</v>
      </c>
      <c r="P7" s="2">
        <v>1.0709E-2</v>
      </c>
      <c r="Q7" s="2">
        <v>1.1514999999999999E-2</v>
      </c>
      <c r="R7" s="2">
        <v>1.1405E-2</v>
      </c>
      <c r="S7" s="2">
        <v>1.1200999999999999E-2</v>
      </c>
      <c r="T7" s="2">
        <v>1.1246000000000001E-2</v>
      </c>
      <c r="U7" s="2">
        <v>1.1004999999999999E-2</v>
      </c>
      <c r="V7" s="2">
        <v>1.1009E-2</v>
      </c>
      <c r="W7" s="2">
        <v>1.1102000000000001E-2</v>
      </c>
      <c r="X7" s="2">
        <v>1.1006E-2</v>
      </c>
      <c r="Y7" s="2">
        <v>1.1449000000000001E-2</v>
      </c>
      <c r="Z7" s="17">
        <f t="shared" si="1"/>
        <v>1.11647E-2</v>
      </c>
      <c r="AA7" s="1"/>
    </row>
    <row r="8" spans="1:27" ht="16.2" x14ac:dyDescent="0.3">
      <c r="A8" s="1"/>
      <c r="B8" s="6">
        <v>13</v>
      </c>
      <c r="C8" s="2">
        <v>1.482E-3</v>
      </c>
      <c r="D8" s="2">
        <v>1.377E-3</v>
      </c>
      <c r="E8" s="2">
        <v>1.3860000000000001E-3</v>
      </c>
      <c r="F8" s="2">
        <v>1.379E-3</v>
      </c>
      <c r="G8" s="2">
        <v>1.42E-3</v>
      </c>
      <c r="H8" s="2">
        <v>1.3780000000000001E-3</v>
      </c>
      <c r="I8" s="2">
        <v>1.3699999999999999E-3</v>
      </c>
      <c r="J8" s="2">
        <v>1.3699999999999999E-3</v>
      </c>
      <c r="K8" s="2">
        <v>1.3699999999999999E-3</v>
      </c>
      <c r="L8" s="2">
        <v>1.4090000000000001E-3</v>
      </c>
      <c r="M8" s="17">
        <f t="shared" si="0"/>
        <v>1.3941000000000001E-3</v>
      </c>
      <c r="N8" s="7"/>
      <c r="O8" s="8">
        <v>13</v>
      </c>
      <c r="P8" s="2">
        <v>1.4500000000000001E-2</v>
      </c>
      <c r="Q8" s="2">
        <v>1.4588E-2</v>
      </c>
      <c r="R8" s="2">
        <v>1.4715000000000001E-2</v>
      </c>
      <c r="S8" s="2">
        <v>1.4369E-2</v>
      </c>
      <c r="T8" s="2">
        <v>1.5980999999999999E-2</v>
      </c>
      <c r="U8" s="2">
        <v>1.453E-2</v>
      </c>
      <c r="V8" s="2">
        <v>1.4401000000000001E-2</v>
      </c>
      <c r="W8" s="2">
        <v>1.4367E-2</v>
      </c>
      <c r="X8" s="2">
        <v>1.5051E-2</v>
      </c>
      <c r="Y8" s="2">
        <v>1.5065E-2</v>
      </c>
      <c r="Z8" s="17">
        <f t="shared" si="1"/>
        <v>1.4756700000000001E-2</v>
      </c>
      <c r="AA8" s="1"/>
    </row>
    <row r="9" spans="1:27" ht="16.2" x14ac:dyDescent="0.3">
      <c r="A9" s="1"/>
      <c r="B9" s="6">
        <v>14</v>
      </c>
      <c r="C9" s="2">
        <v>3.5130000000000001E-3</v>
      </c>
      <c r="D9" s="2">
        <v>3.1930000000000001E-3</v>
      </c>
      <c r="E9" s="2">
        <v>3.2829999999999999E-3</v>
      </c>
      <c r="F9" s="2">
        <v>3.251E-3</v>
      </c>
      <c r="G9" s="2">
        <v>3.1710000000000002E-3</v>
      </c>
      <c r="H9" s="2">
        <v>3.241E-3</v>
      </c>
      <c r="I9" s="2">
        <v>3.189E-3</v>
      </c>
      <c r="J9" s="2">
        <v>3.258E-3</v>
      </c>
      <c r="K9" s="2">
        <v>3.2690000000000002E-3</v>
      </c>
      <c r="L9" s="2">
        <v>3.1540000000000001E-3</v>
      </c>
      <c r="M9" s="17">
        <f t="shared" si="0"/>
        <v>3.2522000000000002E-3</v>
      </c>
      <c r="N9" s="7"/>
      <c r="O9" s="8">
        <v>14</v>
      </c>
      <c r="P9" s="2">
        <v>1.8256999999999999E-2</v>
      </c>
      <c r="Q9" s="2">
        <v>1.8936999999999999E-2</v>
      </c>
      <c r="R9" s="2">
        <v>1.8655000000000001E-2</v>
      </c>
      <c r="S9" s="2">
        <v>1.8970999999999998E-2</v>
      </c>
      <c r="T9" s="2">
        <v>1.8671E-2</v>
      </c>
      <c r="U9" s="2">
        <v>1.8426999999999999E-2</v>
      </c>
      <c r="V9" s="2">
        <v>1.8654E-2</v>
      </c>
      <c r="W9" s="2">
        <v>1.8747E-2</v>
      </c>
      <c r="X9" s="2">
        <v>1.8696999999999998E-2</v>
      </c>
      <c r="Y9" s="2">
        <v>1.8312999999999999E-2</v>
      </c>
      <c r="Z9" s="17">
        <f t="shared" si="1"/>
        <v>1.8632899999999997E-2</v>
      </c>
      <c r="AA9" s="1"/>
    </row>
    <row r="10" spans="1:27" ht="16.2" x14ac:dyDescent="0.3">
      <c r="A10" s="1"/>
      <c r="B10" s="6">
        <v>15</v>
      </c>
      <c r="C10" s="2">
        <v>8.0809999999999996E-3</v>
      </c>
      <c r="D10" s="2">
        <v>7.5909999999999997E-3</v>
      </c>
      <c r="E10" s="2">
        <v>7.6790000000000001E-3</v>
      </c>
      <c r="F10" s="2">
        <v>7.5649999999999997E-3</v>
      </c>
      <c r="G10" s="2">
        <v>7.4809999999999998E-3</v>
      </c>
      <c r="H10" s="2">
        <v>7.5820000000000002E-3</v>
      </c>
      <c r="I10" s="2">
        <v>7.6140000000000001E-3</v>
      </c>
      <c r="J10" s="2">
        <v>7.6790000000000001E-3</v>
      </c>
      <c r="K10" s="2">
        <v>7.6020000000000003E-3</v>
      </c>
      <c r="L10" s="2">
        <v>7.541E-3</v>
      </c>
      <c r="M10" s="17">
        <f t="shared" si="0"/>
        <v>7.6414999999999999E-3</v>
      </c>
      <c r="N10" s="7"/>
      <c r="O10" s="8">
        <v>15</v>
      </c>
      <c r="P10" s="2">
        <v>2.3133000000000001E-2</v>
      </c>
      <c r="Q10" s="2">
        <v>2.2557000000000001E-2</v>
      </c>
      <c r="R10" s="2">
        <v>2.3375E-2</v>
      </c>
      <c r="S10" s="2">
        <v>2.2095E-2</v>
      </c>
      <c r="T10" s="2">
        <v>2.2504E-2</v>
      </c>
      <c r="U10" s="2">
        <v>2.2814999999999998E-2</v>
      </c>
      <c r="V10" s="2">
        <v>2.3411999999999999E-2</v>
      </c>
      <c r="W10" s="2">
        <v>2.2733E-2</v>
      </c>
      <c r="X10" s="2">
        <v>2.2234E-2</v>
      </c>
      <c r="Y10" s="2">
        <v>2.3113000000000002E-2</v>
      </c>
      <c r="Z10" s="17">
        <f t="shared" si="1"/>
        <v>2.2797099999999997E-2</v>
      </c>
      <c r="AA10" s="1"/>
    </row>
    <row r="11" spans="1:27" ht="16.2" x14ac:dyDescent="0.3">
      <c r="A11" s="1"/>
      <c r="B11" s="6">
        <v>16</v>
      </c>
      <c r="C11" s="2">
        <v>1.8617000000000002E-2</v>
      </c>
      <c r="D11" s="2">
        <v>1.7725000000000001E-2</v>
      </c>
      <c r="E11" s="2">
        <v>1.7742999999999998E-2</v>
      </c>
      <c r="F11" s="2">
        <v>1.7527999999999998E-2</v>
      </c>
      <c r="G11" s="2">
        <v>1.7596000000000001E-2</v>
      </c>
      <c r="H11" s="2">
        <v>1.8030000000000001E-2</v>
      </c>
      <c r="I11" s="2">
        <v>1.7739999999999999E-2</v>
      </c>
      <c r="J11" s="2">
        <v>1.7462999999999999E-2</v>
      </c>
      <c r="K11" s="2">
        <v>1.7441999999999999E-2</v>
      </c>
      <c r="L11" s="2">
        <v>1.7943000000000001E-2</v>
      </c>
      <c r="M11" s="17">
        <f t="shared" si="0"/>
        <v>1.7782700000000002E-2</v>
      </c>
      <c r="N11" s="7"/>
      <c r="O11" s="8">
        <v>16</v>
      </c>
      <c r="P11" s="2">
        <v>2.6818000000000002E-2</v>
      </c>
      <c r="Q11" s="2">
        <v>2.6845999999999998E-2</v>
      </c>
      <c r="R11" s="2">
        <v>2.725E-2</v>
      </c>
      <c r="S11" s="2">
        <v>2.6245000000000001E-2</v>
      </c>
      <c r="T11" s="2">
        <v>2.7064999999999999E-2</v>
      </c>
      <c r="U11" s="2">
        <v>2.6724000000000001E-2</v>
      </c>
      <c r="V11" s="2">
        <v>2.6724999999999999E-2</v>
      </c>
      <c r="W11" s="2">
        <v>2.622E-2</v>
      </c>
      <c r="X11" s="2">
        <v>2.5968000000000001E-2</v>
      </c>
      <c r="Y11" s="2">
        <v>2.6674E-2</v>
      </c>
      <c r="Z11" s="17">
        <f t="shared" si="1"/>
        <v>2.6653499999999997E-2</v>
      </c>
      <c r="AA11" s="1"/>
    </row>
    <row r="12" spans="1:27" ht="16.2" x14ac:dyDescent="0.3">
      <c r="A12" s="1"/>
      <c r="B12" s="6">
        <v>17</v>
      </c>
      <c r="C12" s="2">
        <v>4.2147999999999998E-2</v>
      </c>
      <c r="D12" s="2">
        <v>4.0536000000000003E-2</v>
      </c>
      <c r="E12" s="2">
        <v>4.0985000000000001E-2</v>
      </c>
      <c r="F12" s="2">
        <v>3.9966000000000002E-2</v>
      </c>
      <c r="G12" s="2">
        <v>4.0127000000000003E-2</v>
      </c>
      <c r="H12" s="2">
        <v>4.0738000000000003E-2</v>
      </c>
      <c r="I12" s="2">
        <v>4.113E-2</v>
      </c>
      <c r="J12" s="2">
        <v>4.0126000000000002E-2</v>
      </c>
      <c r="K12" s="2">
        <v>4.0647999999999997E-2</v>
      </c>
      <c r="L12" s="2">
        <v>4.0585999999999997E-2</v>
      </c>
      <c r="M12" s="17">
        <f t="shared" si="0"/>
        <v>4.0698999999999999E-2</v>
      </c>
      <c r="N12" s="7"/>
      <c r="O12" s="8">
        <v>17</v>
      </c>
      <c r="P12" s="2">
        <v>3.0773999999999999E-2</v>
      </c>
      <c r="Q12" s="2">
        <v>3.1268999999999998E-2</v>
      </c>
      <c r="R12" s="2">
        <v>3.1019999999999999E-2</v>
      </c>
      <c r="S12" s="2">
        <v>3.0349000000000001E-2</v>
      </c>
      <c r="T12" s="2">
        <v>3.0849999999999999E-2</v>
      </c>
      <c r="U12" s="2">
        <v>3.1001999999999998E-2</v>
      </c>
      <c r="V12" s="2">
        <v>3.0967000000000001E-2</v>
      </c>
      <c r="W12" s="2">
        <v>3.1064000000000001E-2</v>
      </c>
      <c r="X12" s="2">
        <v>3.1531000000000003E-2</v>
      </c>
      <c r="Y12" s="2">
        <v>3.0766999999999999E-2</v>
      </c>
      <c r="Z12" s="17">
        <f t="shared" si="1"/>
        <v>3.0959300000000002E-2</v>
      </c>
      <c r="AA12" s="1"/>
    </row>
    <row r="13" spans="1:27" ht="16.2" x14ac:dyDescent="0.3">
      <c r="A13" s="1"/>
      <c r="B13" s="6">
        <v>18</v>
      </c>
      <c r="C13" s="2">
        <v>0.101465</v>
      </c>
      <c r="D13" s="2">
        <v>9.8016000000000006E-2</v>
      </c>
      <c r="E13" s="2">
        <v>0.102321</v>
      </c>
      <c r="F13" s="2">
        <v>0.119354</v>
      </c>
      <c r="G13" s="2">
        <v>9.9690000000000001E-2</v>
      </c>
      <c r="H13" s="2">
        <v>0.10173599999999999</v>
      </c>
      <c r="I13" s="2">
        <v>0.11947000000000001</v>
      </c>
      <c r="J13" s="2">
        <v>9.9583000000000005E-2</v>
      </c>
      <c r="K13" s="2">
        <v>9.9708000000000005E-2</v>
      </c>
      <c r="L13" s="2">
        <v>9.8586999999999994E-2</v>
      </c>
      <c r="M13" s="17">
        <f t="shared" si="0"/>
        <v>0.103993</v>
      </c>
      <c r="N13" s="7"/>
      <c r="O13" s="8">
        <v>18</v>
      </c>
      <c r="P13" s="2">
        <v>4.6689000000000001E-2</v>
      </c>
      <c r="Q13" s="2">
        <v>4.802E-2</v>
      </c>
      <c r="R13" s="2">
        <v>5.8205E-2</v>
      </c>
      <c r="S13" s="2">
        <v>5.0194000000000003E-2</v>
      </c>
      <c r="T13" s="2">
        <v>5.4920999999999998E-2</v>
      </c>
      <c r="U13" s="2">
        <v>4.6975000000000003E-2</v>
      </c>
      <c r="V13" s="2">
        <v>5.3399000000000002E-2</v>
      </c>
      <c r="W13" s="2">
        <v>4.8156999999999998E-2</v>
      </c>
      <c r="X13" s="2">
        <v>4.7328000000000002E-2</v>
      </c>
      <c r="Y13" s="2">
        <v>4.8070000000000002E-2</v>
      </c>
      <c r="Z13" s="17">
        <f t="shared" si="1"/>
        <v>5.0195799999999999E-2</v>
      </c>
      <c r="AA13" s="1"/>
    </row>
    <row r="14" spans="1:27" ht="16.2" x14ac:dyDescent="0.3">
      <c r="A14" s="1"/>
      <c r="B14" s="6">
        <v>19</v>
      </c>
      <c r="C14" s="2">
        <v>0.30364000000000002</v>
      </c>
      <c r="D14" s="2">
        <v>0.29991699999999999</v>
      </c>
      <c r="E14" s="2">
        <v>0.29298999999999997</v>
      </c>
      <c r="F14" s="2">
        <v>0.29033399999999998</v>
      </c>
      <c r="G14" s="2">
        <v>0.29614499999999999</v>
      </c>
      <c r="H14" s="2">
        <v>0.28875800000000001</v>
      </c>
      <c r="I14" s="2">
        <v>0.28945799999999999</v>
      </c>
      <c r="J14" s="2">
        <v>0.29114400000000001</v>
      </c>
      <c r="K14" s="2">
        <v>0.33877000000000002</v>
      </c>
      <c r="L14" s="2">
        <v>0.32106000000000001</v>
      </c>
      <c r="M14" s="17">
        <f t="shared" si="0"/>
        <v>0.30122160000000003</v>
      </c>
      <c r="N14" s="7"/>
      <c r="O14" s="8">
        <v>19</v>
      </c>
      <c r="P14" s="2">
        <v>8.4211999999999995E-2</v>
      </c>
      <c r="Q14" s="2">
        <v>8.2836000000000007E-2</v>
      </c>
      <c r="R14" s="2">
        <v>8.1240000000000007E-2</v>
      </c>
      <c r="S14" s="2">
        <v>8.2679000000000002E-2</v>
      </c>
      <c r="T14" s="2">
        <v>8.1798999999999997E-2</v>
      </c>
      <c r="U14" s="2">
        <v>8.0906000000000006E-2</v>
      </c>
      <c r="V14" s="2">
        <v>8.1745999999999999E-2</v>
      </c>
      <c r="W14" s="2">
        <v>8.2336000000000006E-2</v>
      </c>
      <c r="X14" s="2">
        <v>9.5321000000000003E-2</v>
      </c>
      <c r="Y14" s="2">
        <v>8.0684000000000006E-2</v>
      </c>
      <c r="Z14" s="17">
        <f t="shared" si="1"/>
        <v>8.3375899999999989E-2</v>
      </c>
      <c r="AA14" s="1"/>
    </row>
    <row r="15" spans="1:27" ht="16.2" x14ac:dyDescent="0.3">
      <c r="A15" s="1"/>
      <c r="B15" s="6">
        <v>20</v>
      </c>
      <c r="C15" s="2">
        <v>0.87879499999999999</v>
      </c>
      <c r="D15" s="2">
        <v>0.857541</v>
      </c>
      <c r="E15" s="2">
        <v>0.872556</v>
      </c>
      <c r="F15" s="2">
        <v>0.91071100000000005</v>
      </c>
      <c r="G15" s="2">
        <v>0.87252200000000002</v>
      </c>
      <c r="H15" s="2">
        <v>0.86004400000000003</v>
      </c>
      <c r="I15" s="2">
        <v>0.86807000000000001</v>
      </c>
      <c r="J15" s="2">
        <v>0.87342600000000004</v>
      </c>
      <c r="K15" s="2">
        <v>0.85626199999999997</v>
      </c>
      <c r="L15" s="2">
        <v>0.86358800000000002</v>
      </c>
      <c r="M15" s="17">
        <f t="shared" si="0"/>
        <v>0.87135150000000006</v>
      </c>
      <c r="N15" s="7"/>
      <c r="O15" s="8">
        <v>20</v>
      </c>
      <c r="P15" s="2">
        <v>0.118023</v>
      </c>
      <c r="Q15" s="2">
        <v>0.11645800000000001</v>
      </c>
      <c r="R15" s="2">
        <v>0.11661000000000001</v>
      </c>
      <c r="S15" s="2">
        <v>0.13762099999999999</v>
      </c>
      <c r="T15" s="2">
        <v>0.11675000000000001</v>
      </c>
      <c r="U15" s="2">
        <v>0.11787</v>
      </c>
      <c r="V15" s="2">
        <v>0.117482</v>
      </c>
      <c r="W15" s="2">
        <v>0.124385</v>
      </c>
      <c r="X15" s="2">
        <v>0.11941400000000001</v>
      </c>
      <c r="Y15" s="2">
        <v>0.123836</v>
      </c>
      <c r="Z15" s="17">
        <f t="shared" si="1"/>
        <v>0.12084489999999999</v>
      </c>
      <c r="AA15" s="1"/>
    </row>
    <row r="16" spans="1:27" ht="16.2" x14ac:dyDescent="0.3">
      <c r="A16" s="1"/>
      <c r="B16" s="6">
        <v>21</v>
      </c>
      <c r="C16" s="2">
        <v>2.3884400000000001</v>
      </c>
      <c r="D16" s="2">
        <v>2.3779599999999999</v>
      </c>
      <c r="E16" s="2">
        <v>2.4000599999999999</v>
      </c>
      <c r="F16" s="2">
        <v>2.3799199999999998</v>
      </c>
      <c r="G16" s="2">
        <v>2.45044</v>
      </c>
      <c r="H16" s="2">
        <v>2.3447900000000002</v>
      </c>
      <c r="I16" s="2">
        <v>2.3552599999999999</v>
      </c>
      <c r="J16" s="2">
        <v>2.41004</v>
      </c>
      <c r="K16" s="2">
        <v>2.3528199999999999</v>
      </c>
      <c r="L16" s="2">
        <v>2.41445</v>
      </c>
      <c r="M16" s="17">
        <f t="shared" si="0"/>
        <v>2.3874179999999998</v>
      </c>
      <c r="N16" s="7"/>
      <c r="O16" s="8">
        <v>21</v>
      </c>
      <c r="P16" s="2">
        <v>0.16838</v>
      </c>
      <c r="Q16" s="2">
        <v>0.15192900000000001</v>
      </c>
      <c r="R16" s="2">
        <v>0.15368200000000001</v>
      </c>
      <c r="S16" s="2">
        <v>0.15174699999999999</v>
      </c>
      <c r="T16" s="2">
        <v>0.15432000000000001</v>
      </c>
      <c r="U16" s="2">
        <v>0.164658</v>
      </c>
      <c r="V16" s="2">
        <v>0.15262700000000001</v>
      </c>
      <c r="W16" s="2">
        <v>0.15239</v>
      </c>
      <c r="X16" s="2">
        <v>0.15277099999999999</v>
      </c>
      <c r="Y16" s="2">
        <v>0.151251</v>
      </c>
      <c r="Z16" s="17">
        <f t="shared" si="1"/>
        <v>0.1553755</v>
      </c>
      <c r="AA16" s="1"/>
    </row>
    <row r="17" spans="1:27" ht="16.2" x14ac:dyDescent="0.3">
      <c r="A17" s="1"/>
      <c r="B17" s="6">
        <v>22</v>
      </c>
      <c r="C17" s="2">
        <v>6.2223499999999996</v>
      </c>
      <c r="D17" s="2">
        <v>6.1274899999999999</v>
      </c>
      <c r="E17" s="2">
        <v>6.1440900000000003</v>
      </c>
      <c r="F17" s="2">
        <v>6.1639200000000001</v>
      </c>
      <c r="G17" s="2">
        <v>6.1292799999999996</v>
      </c>
      <c r="H17" s="2">
        <v>6.12357</v>
      </c>
      <c r="I17" s="2">
        <v>6.1893900000000004</v>
      </c>
      <c r="J17" s="2">
        <v>6.1378599999999999</v>
      </c>
      <c r="K17" s="2">
        <v>6.1647800000000004</v>
      </c>
      <c r="L17" s="2">
        <v>6.1714799999999999</v>
      </c>
      <c r="M17" s="17">
        <f t="shared" si="0"/>
        <v>6.1574210000000003</v>
      </c>
      <c r="N17" s="7"/>
      <c r="O17" s="8">
        <v>22</v>
      </c>
      <c r="P17" s="2">
        <v>0.185803</v>
      </c>
      <c r="Q17" s="2">
        <v>0.19988800000000001</v>
      </c>
      <c r="R17" s="2">
        <v>0.187801</v>
      </c>
      <c r="S17" s="2">
        <v>0.185053</v>
      </c>
      <c r="T17" s="2">
        <v>0.186196</v>
      </c>
      <c r="U17" s="2">
        <v>0.18454499999999999</v>
      </c>
      <c r="V17" s="2">
        <v>0.18643399999999999</v>
      </c>
      <c r="W17" s="2">
        <v>0.18539700000000001</v>
      </c>
      <c r="X17" s="2">
        <v>0.18679599999999999</v>
      </c>
      <c r="Y17" s="2">
        <v>0.18574199999999999</v>
      </c>
      <c r="Z17" s="17">
        <f t="shared" si="1"/>
        <v>0.18736550000000002</v>
      </c>
      <c r="AA17" s="1"/>
    </row>
    <row r="18" spans="1:27" ht="16.2" x14ac:dyDescent="0.3">
      <c r="A18" s="1"/>
      <c r="B18" s="6">
        <v>23</v>
      </c>
      <c r="C18" s="2">
        <v>15.038</v>
      </c>
      <c r="D18" s="2">
        <v>15.076499999999999</v>
      </c>
      <c r="E18" s="2">
        <v>15.0428</v>
      </c>
      <c r="F18" s="2">
        <v>15.0105</v>
      </c>
      <c r="G18" s="2">
        <v>15.0525</v>
      </c>
      <c r="H18" s="2">
        <v>15.079000000000001</v>
      </c>
      <c r="I18" s="2">
        <v>15.095000000000001</v>
      </c>
      <c r="J18" s="2">
        <v>15.0511</v>
      </c>
      <c r="K18" s="2">
        <v>15.0755</v>
      </c>
      <c r="L18" s="2">
        <v>15.0526</v>
      </c>
      <c r="M18" s="17">
        <f t="shared" si="0"/>
        <v>15.05735</v>
      </c>
      <c r="N18" s="7"/>
      <c r="O18" s="8">
        <v>23</v>
      </c>
      <c r="P18" s="2">
        <v>0.21767900000000001</v>
      </c>
      <c r="Q18" s="2">
        <v>0.219081</v>
      </c>
      <c r="R18" s="2">
        <v>0.223664</v>
      </c>
      <c r="S18" s="2">
        <v>0.21972700000000001</v>
      </c>
      <c r="T18" s="2">
        <v>0.218891</v>
      </c>
      <c r="U18" s="2">
        <v>0.21920799999999999</v>
      </c>
      <c r="V18" s="2">
        <v>0.21993199999999999</v>
      </c>
      <c r="W18" s="2">
        <v>0.22026399999999999</v>
      </c>
      <c r="X18" s="2">
        <v>0.21956200000000001</v>
      </c>
      <c r="Y18" s="2">
        <v>0.219251</v>
      </c>
      <c r="Z18" s="17">
        <f t="shared" si="1"/>
        <v>0.21972590000000003</v>
      </c>
      <c r="AA18" s="1"/>
    </row>
    <row r="19" spans="1:27" ht="16.2" x14ac:dyDescent="0.3">
      <c r="A19" s="1"/>
      <c r="B19" s="6">
        <v>24</v>
      </c>
      <c r="C19" s="2">
        <v>35.800600000000003</v>
      </c>
      <c r="D19" s="2">
        <v>35.421300000000002</v>
      </c>
      <c r="E19" s="2">
        <v>35.582299999999996</v>
      </c>
      <c r="F19" s="2">
        <v>35.5336</v>
      </c>
      <c r="G19" s="2">
        <v>35.451700000000002</v>
      </c>
      <c r="H19" s="2">
        <v>35.713000000000001</v>
      </c>
      <c r="I19" s="2">
        <v>35.653100000000002</v>
      </c>
      <c r="J19" s="2">
        <v>35.418300000000002</v>
      </c>
      <c r="K19" s="2">
        <v>35.567</v>
      </c>
      <c r="L19" s="2">
        <v>35.585000000000001</v>
      </c>
      <c r="M19" s="17">
        <f t="shared" si="0"/>
        <v>35.572590000000005</v>
      </c>
      <c r="N19" s="7"/>
      <c r="O19" s="8">
        <v>24</v>
      </c>
      <c r="P19" s="2">
        <v>0.25226399999999999</v>
      </c>
      <c r="Q19" s="2">
        <v>0.25139</v>
      </c>
      <c r="R19" s="2">
        <v>0.25235200000000002</v>
      </c>
      <c r="S19" s="2">
        <v>0.25104700000000002</v>
      </c>
      <c r="T19" s="2">
        <v>0.25902999999999998</v>
      </c>
      <c r="U19" s="2">
        <v>0.25222899999999998</v>
      </c>
      <c r="V19" s="2">
        <v>0.25172099999999997</v>
      </c>
      <c r="W19" s="2">
        <v>0.25192999999999999</v>
      </c>
      <c r="X19" s="2">
        <v>0.25154500000000002</v>
      </c>
      <c r="Y19" s="2">
        <v>0.25386500000000001</v>
      </c>
      <c r="Z19" s="17">
        <f t="shared" si="1"/>
        <v>0.25273730000000005</v>
      </c>
      <c r="AA19" s="1"/>
    </row>
    <row r="20" spans="1:27" ht="16.2" x14ac:dyDescent="0.3">
      <c r="A20" s="1"/>
      <c r="B20" s="6">
        <v>25</v>
      </c>
      <c r="C20" s="2">
        <v>85.728999999999999</v>
      </c>
      <c r="D20" s="2">
        <v>84.661100000000005</v>
      </c>
      <c r="E20" s="2">
        <v>83.3</v>
      </c>
      <c r="F20" s="2">
        <v>83.488</v>
      </c>
      <c r="G20" s="2">
        <v>83.200599999999994</v>
      </c>
      <c r="H20" s="2">
        <v>83.522199999999998</v>
      </c>
      <c r="I20" s="2">
        <v>85.064700000000002</v>
      </c>
      <c r="J20" s="2">
        <v>83.597399999999993</v>
      </c>
      <c r="K20" s="2">
        <v>83.421599999999998</v>
      </c>
      <c r="L20" s="2">
        <v>83.405799999999999</v>
      </c>
      <c r="M20" s="17">
        <f t="shared" si="0"/>
        <v>83.939040000000006</v>
      </c>
      <c r="N20" s="7"/>
      <c r="O20" s="8">
        <v>25</v>
      </c>
      <c r="P20" s="2">
        <v>0.32176399999999999</v>
      </c>
      <c r="Q20" s="2">
        <v>0.30640699999999998</v>
      </c>
      <c r="R20" s="2">
        <v>0.297184</v>
      </c>
      <c r="S20" s="2">
        <v>0.29732599999999998</v>
      </c>
      <c r="T20" s="2">
        <v>0.29922900000000002</v>
      </c>
      <c r="U20" s="2">
        <v>0.295796</v>
      </c>
      <c r="V20" s="2">
        <v>0.29958000000000001</v>
      </c>
      <c r="W20" s="2">
        <v>0.29890600000000001</v>
      </c>
      <c r="X20" s="2">
        <v>0.29832900000000001</v>
      </c>
      <c r="Y20" s="2">
        <v>0.29366100000000001</v>
      </c>
      <c r="Z20" s="17">
        <f t="shared" si="1"/>
        <v>0.30081820000000004</v>
      </c>
      <c r="AA20" s="1"/>
    </row>
    <row r="21" spans="1:27" ht="16.2" x14ac:dyDescent="0.3">
      <c r="A21" s="1"/>
      <c r="B21" s="6">
        <v>26</v>
      </c>
      <c r="C21" s="2">
        <v>201.529</v>
      </c>
      <c r="D21" s="2">
        <v>201.36600000000001</v>
      </c>
      <c r="E21" s="2">
        <v>200.07900000000001</v>
      </c>
      <c r="F21" s="2">
        <v>200.95</v>
      </c>
      <c r="G21" s="2">
        <v>200.78</v>
      </c>
      <c r="H21" s="2">
        <v>202.358</v>
      </c>
      <c r="I21" s="2">
        <v>315.65499999999997</v>
      </c>
      <c r="J21" s="2">
        <v>200.398</v>
      </c>
      <c r="K21" s="2">
        <v>200.95699999999999</v>
      </c>
      <c r="L21" s="2">
        <v>200.97499999999999</v>
      </c>
      <c r="M21" s="17">
        <f t="shared" si="0"/>
        <v>212.50469999999996</v>
      </c>
      <c r="N21" s="7"/>
      <c r="O21" s="8">
        <v>26</v>
      </c>
      <c r="P21" s="2">
        <v>0.37898300000000001</v>
      </c>
      <c r="Q21" s="2">
        <v>0.37754399999999999</v>
      </c>
      <c r="R21" s="2">
        <v>0.38212600000000002</v>
      </c>
      <c r="S21" s="2">
        <v>0.377776</v>
      </c>
      <c r="T21" s="2">
        <v>0.38004900000000003</v>
      </c>
      <c r="U21" s="2">
        <v>0.403918</v>
      </c>
      <c r="V21" s="2">
        <v>0.37681500000000001</v>
      </c>
      <c r="W21" s="2">
        <v>0.37757400000000002</v>
      </c>
      <c r="X21" s="2">
        <v>0.38155099999999997</v>
      </c>
      <c r="Y21" s="2">
        <v>0.37646000000000002</v>
      </c>
      <c r="Z21" s="17">
        <f t="shared" si="1"/>
        <v>0.38127960000000005</v>
      </c>
      <c r="AA21" s="1"/>
    </row>
    <row r="22" spans="1:27" ht="16.2" x14ac:dyDescent="0.3">
      <c r="A22" s="1"/>
      <c r="B22" s="6">
        <v>27</v>
      </c>
      <c r="C22" s="2">
        <v>501.09100000000001</v>
      </c>
      <c r="D22" s="2">
        <v>496.17700000000002</v>
      </c>
      <c r="E22" s="2">
        <v>498.791</v>
      </c>
      <c r="F22" s="2">
        <v>497.983</v>
      </c>
      <c r="G22" s="2">
        <v>522.93299999999999</v>
      </c>
      <c r="H22" s="2">
        <v>498.48899999999998</v>
      </c>
      <c r="I22" s="2">
        <v>497.09100000000001</v>
      </c>
      <c r="J22" s="2">
        <v>495.13200000000001</v>
      </c>
      <c r="K22" s="2">
        <v>498.69099999999997</v>
      </c>
      <c r="L22" s="2">
        <v>499.39299999999997</v>
      </c>
      <c r="M22" s="17">
        <f t="shared" si="0"/>
        <v>500.57709999999997</v>
      </c>
      <c r="N22" s="7"/>
      <c r="O22" s="8">
        <v>27</v>
      </c>
      <c r="P22" s="2">
        <v>0.46804000000000001</v>
      </c>
      <c r="Q22" s="2">
        <v>0.46849299999999999</v>
      </c>
      <c r="R22" s="2">
        <v>0.47371799999999997</v>
      </c>
      <c r="S22" s="2">
        <v>0.49879400000000002</v>
      </c>
      <c r="T22" s="2">
        <v>0.47223599999999999</v>
      </c>
      <c r="U22" s="2">
        <v>0.46940399999999999</v>
      </c>
      <c r="V22" s="2">
        <v>0.471468</v>
      </c>
      <c r="W22" s="2">
        <v>0.46959899999999999</v>
      </c>
      <c r="X22" s="2">
        <v>0.469032</v>
      </c>
      <c r="Y22" s="2">
        <v>0.47106700000000001</v>
      </c>
      <c r="Z22" s="17">
        <f t="shared" si="1"/>
        <v>0.47318509999999997</v>
      </c>
      <c r="AA22" s="1"/>
    </row>
    <row r="23" spans="1:27" ht="16.2" x14ac:dyDescent="0.3">
      <c r="A23" s="1"/>
      <c r="B23" s="6">
        <v>28</v>
      </c>
      <c r="C23" s="24">
        <f>C22*C22/C21</f>
        <v>1245.9357724248125</v>
      </c>
      <c r="D23" s="24">
        <f t="shared" ref="D23:L25" si="2">D22*D22/D21</f>
        <v>1222.6076662842784</v>
      </c>
      <c r="E23" s="24">
        <f t="shared" si="2"/>
        <v>1243.4711373057642</v>
      </c>
      <c r="F23" s="24">
        <f t="shared" si="2"/>
        <v>1234.0734923563077</v>
      </c>
      <c r="G23" s="24">
        <f t="shared" si="2"/>
        <v>1361.9828792160574</v>
      </c>
      <c r="H23" s="24">
        <f t="shared" si="2"/>
        <v>1227.978548517973</v>
      </c>
      <c r="I23" s="24">
        <f t="shared" si="2"/>
        <v>782.81497926850534</v>
      </c>
      <c r="J23" s="24">
        <f t="shared" si="2"/>
        <v>1223.3440324953344</v>
      </c>
      <c r="K23" s="24">
        <f t="shared" si="2"/>
        <v>1237.5419292734266</v>
      </c>
      <c r="L23" s="24">
        <f t="shared" si="2"/>
        <v>1240.9173700659285</v>
      </c>
      <c r="M23" s="17">
        <f t="shared" si="0"/>
        <v>1202.0667807208388</v>
      </c>
      <c r="N23" s="7"/>
      <c r="O23" s="8">
        <v>28</v>
      </c>
      <c r="P23" s="24">
        <f>P22*P22/P21</f>
        <v>0.57802445386732393</v>
      </c>
      <c r="Q23" s="24">
        <f t="shared" ref="Q23:Y25" si="3">Q22*Q22/Q21</f>
        <v>0.58135128898618438</v>
      </c>
      <c r="R23" s="24">
        <f t="shared" si="3"/>
        <v>0.58726373898661688</v>
      </c>
      <c r="S23" s="24">
        <f t="shared" si="3"/>
        <v>0.65857930211553939</v>
      </c>
      <c r="T23" s="24">
        <f t="shared" si="3"/>
        <v>0.58678444015376963</v>
      </c>
      <c r="U23" s="24">
        <f t="shared" si="3"/>
        <v>0.54550704651934301</v>
      </c>
      <c r="V23" s="24">
        <f t="shared" si="3"/>
        <v>0.5898970981091517</v>
      </c>
      <c r="W23" s="24">
        <f t="shared" si="3"/>
        <v>0.58405298246436455</v>
      </c>
      <c r="X23" s="24">
        <f t="shared" si="3"/>
        <v>0.57657041135785259</v>
      </c>
      <c r="Y23" s="24">
        <f t="shared" si="3"/>
        <v>0.58944939300058441</v>
      </c>
      <c r="Z23" s="17">
        <f t="shared" si="1"/>
        <v>0.58774801555607303</v>
      </c>
      <c r="AA23" s="1"/>
    </row>
    <row r="24" spans="1:27" ht="16.2" x14ac:dyDescent="0.3">
      <c r="A24" s="1"/>
      <c r="B24" s="6">
        <v>29</v>
      </c>
      <c r="C24" s="24">
        <f>C23*C23/C22</f>
        <v>3097.9521663885685</v>
      </c>
      <c r="D24" s="24">
        <f t="shared" si="2"/>
        <v>3012.5731455853243</v>
      </c>
      <c r="E24" s="24">
        <f t="shared" si="2"/>
        <v>3099.9365852882083</v>
      </c>
      <c r="F24" s="24">
        <f t="shared" si="2"/>
        <v>3058.2115946457889</v>
      </c>
      <c r="G24" s="24">
        <f t="shared" si="2"/>
        <v>3547.2945162719921</v>
      </c>
      <c r="H24" s="24">
        <f t="shared" si="2"/>
        <v>3025.0041939146254</v>
      </c>
      <c r="I24" s="24">
        <f t="shared" si="2"/>
        <v>1232.7708443064757</v>
      </c>
      <c r="J24" s="24">
        <f t="shared" si="2"/>
        <v>3022.568975226699</v>
      </c>
      <c r="K24" s="24">
        <f t="shared" si="2"/>
        <v>3071.0600887318897</v>
      </c>
      <c r="L24" s="24">
        <f t="shared" si="2"/>
        <v>3083.4952018377121</v>
      </c>
      <c r="M24" s="17">
        <f t="shared" si="0"/>
        <v>2925.0867312197288</v>
      </c>
      <c r="N24" s="7"/>
      <c r="O24" s="8">
        <v>29</v>
      </c>
      <c r="P24" s="24">
        <f>P23*P23/P22</f>
        <v>0.71385409210455963</v>
      </c>
      <c r="Q24" s="24">
        <f t="shared" si="3"/>
        <v>0.72139673635656898</v>
      </c>
      <c r="R24" s="24">
        <f t="shared" si="3"/>
        <v>0.7280253212428941</v>
      </c>
      <c r="S24" s="24">
        <f t="shared" si="3"/>
        <v>0.86955075076081689</v>
      </c>
      <c r="T24" s="24">
        <f t="shared" si="3"/>
        <v>0.72911844756980171</v>
      </c>
      <c r="U24" s="24">
        <f t="shared" si="3"/>
        <v>0.63394844910196047</v>
      </c>
      <c r="V24" s="24">
        <f t="shared" si="3"/>
        <v>0.73807466542288802</v>
      </c>
      <c r="W24" s="24">
        <f t="shared" si="3"/>
        <v>0.72640249729134709</v>
      </c>
      <c r="X24" s="24">
        <f t="shared" si="3"/>
        <v>0.70876494408348112</v>
      </c>
      <c r="Y24" s="24">
        <f t="shared" si="3"/>
        <v>0.73758209959253651</v>
      </c>
      <c r="Z24" s="17">
        <f t="shared" si="1"/>
        <v>0.73067180035268553</v>
      </c>
      <c r="AA24" s="1"/>
    </row>
    <row r="25" spans="1:27" ht="16.8" thickBot="1" x14ac:dyDescent="0.35">
      <c r="A25" s="1"/>
      <c r="B25" s="9">
        <v>30</v>
      </c>
      <c r="C25" s="24">
        <f>C24*C24/C23</f>
        <v>7702.8911422565197</v>
      </c>
      <c r="D25" s="24">
        <f t="shared" si="2"/>
        <v>7423.1474313294666</v>
      </c>
      <c r="E25" s="24">
        <f t="shared" si="2"/>
        <v>7728.0497669045271</v>
      </c>
      <c r="F25" s="24">
        <f t="shared" si="2"/>
        <v>7578.6881539512033</v>
      </c>
      <c r="G25" s="24">
        <f t="shared" si="2"/>
        <v>9238.9548923083057</v>
      </c>
      <c r="H25" s="24">
        <f t="shared" si="2"/>
        <v>7451.799857778331</v>
      </c>
      <c r="I25" s="24">
        <f t="shared" si="2"/>
        <v>1941.3577854529483</v>
      </c>
      <c r="J25" s="24">
        <f t="shared" si="2"/>
        <v>7467.9918055167527</v>
      </c>
      <c r="K25" s="24">
        <f t="shared" si="2"/>
        <v>7621.0832501967816</v>
      </c>
      <c r="L25" s="24">
        <f t="shared" si="2"/>
        <v>7662.0272139885083</v>
      </c>
      <c r="M25" s="18">
        <f t="shared" si="0"/>
        <v>7181.5991299683346</v>
      </c>
      <c r="N25" s="10"/>
      <c r="O25" s="11">
        <v>30</v>
      </c>
      <c r="P25" s="24">
        <f>P24*P24/P23</f>
        <v>0.88160225991302543</v>
      </c>
      <c r="Q25" s="24">
        <f t="shared" si="3"/>
        <v>0.89517863138044329</v>
      </c>
      <c r="R25" s="24">
        <f t="shared" si="3"/>
        <v>0.90252612784406527</v>
      </c>
      <c r="S25" s="24">
        <f t="shared" si="3"/>
        <v>1.1481054836066635</v>
      </c>
      <c r="T25" s="24">
        <f t="shared" si="3"/>
        <v>0.90597785866183811</v>
      </c>
      <c r="U25" s="24">
        <f t="shared" si="3"/>
        <v>0.73672858798631558</v>
      </c>
      <c r="V25" s="24">
        <f t="shared" si="3"/>
        <v>0.92347328624815417</v>
      </c>
      <c r="W25" s="24">
        <f t="shared" si="3"/>
        <v>0.90344644050045619</v>
      </c>
      <c r="X25" s="24">
        <f t="shared" si="3"/>
        <v>0.87126868820515024</v>
      </c>
      <c r="Y25" s="24">
        <f t="shared" si="3"/>
        <v>0.922941579208302</v>
      </c>
      <c r="Z25" s="18">
        <f t="shared" si="1"/>
        <v>0.90912489435544153</v>
      </c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9" spans="1:27" x14ac:dyDescent="0.3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7" x14ac:dyDescent="0.3">
      <c r="C30" s="15"/>
    </row>
    <row r="31" spans="1:27" x14ac:dyDescent="0.3">
      <c r="C31" s="15"/>
    </row>
    <row r="32" spans="1:27" x14ac:dyDescent="0.3">
      <c r="C32" s="15"/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</sheetData>
  <mergeCells count="3">
    <mergeCell ref="A1:AA1"/>
    <mergeCell ref="B3:M3"/>
    <mergeCell ref="O3:Z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chart</vt:lpstr>
      <vt:lpstr>chart (2)</vt:lpstr>
      <vt:lpstr>mmset</vt:lpstr>
      <vt:lpstr>set</vt:lpstr>
      <vt:lpstr>mmap</vt:lpstr>
      <vt:lpstr>map</vt:lpstr>
      <vt:lpstr>sarr</vt:lpstr>
      <vt:lpstr>skip-list</vt:lpstr>
      <vt:lpstr>skip-list (2)</vt:lpstr>
      <vt:lpstr>skip-list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2020-11-24T18:32:18Z</dcterms:modified>
</cp:coreProperties>
</file>