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5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</calcChain>
</file>

<file path=xl/sharedStrings.xml><?xml version="1.0" encoding="utf-8"?>
<sst xmlns="http://schemas.openxmlformats.org/spreadsheetml/2006/main" count="98" uniqueCount="62">
  <si>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</si>
  <si>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</si>
  <si>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</si>
  <si>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</si>
  <si>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</si>
  <si>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</si>
  <si>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</si>
  <si>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</si>
  <si>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</si>
  <si>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</si>
  <si>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</si>
  <si>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</si>
  <si>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</si>
  <si>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</si>
  <si>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</si>
  <si>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</si>
  <si>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</si>
  <si>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</si>
  <si>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</si>
  <si>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</si>
  <si>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</si>
  <si>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</si>
  <si>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</si>
  <si>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</si>
  <si>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</si>
  <si>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</si>
  <si>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</si>
  <si>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</si>
  <si>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</si>
  <si>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</si>
  <si>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</si>
  <si>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</si>
  <si>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</si>
  <si>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</si>
  <si>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</si>
  <si>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</si>
  <si>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</si>
  <si>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</si>
  <si>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</si>
  <si>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</si>
  <si>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</si>
  <si>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</si>
  <si>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</si>
  <si>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</si>
  <si>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</si>
  <si>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</si>
  <si>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</si>
  <si>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Consumer 2</t>
  </si>
  <si>
    <t>NatGas Plant</t>
  </si>
  <si>
    <t>Coal Plant</t>
  </si>
  <si>
    <t>Biomass plant</t>
  </si>
  <si>
    <t>Wind turbine</t>
  </si>
  <si>
    <t>MWP/c</t>
  </si>
  <si>
    <t>MWP/MWP</t>
  </si>
  <si>
    <t>InvestCost_A/tech</t>
  </si>
  <si>
    <t>InvestCost_A/InvestCost_A</t>
  </si>
  <si>
    <t>Condensation (Coal)</t>
  </si>
  <si>
    <t>Condensation (Gas)</t>
  </si>
  <si>
    <t>Condensation (Bio)</t>
  </si>
  <si>
    <t>Offshore wind</t>
  </si>
  <si>
    <t>TechCap/tech</t>
  </si>
  <si>
    <t>TechCap/TechCap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</si>
</sst>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4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3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1:H5" totalsRowShown="0" headerRowDxfId="1">
  <autoFilter ref="G1:H5"/>
  <tableColumns count="2">
    <tableColumn id="1" name="InvestCost_A/tech"/>
    <tableColumn id="2" name="InvestCost_A/InvestCost_A" dataDxfId="2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I1:J5" totalsRowShown="0" headerRowDxfId="0">
  <autoFilter ref="I1:J5"/>
  <tableColumns count="2">
    <tableColumn id="1" name="TechCap/tech" dataCellStyle="Normal"/>
    <tableColumn id="2" name="TechCap/TechCa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selection activeCell="A2" sqref="A2"/>
    </sheetView>
  </sheetViews>
  <sheetFormatPr defaultRowHeight="14.6" x14ac:dyDescent="0.4"/>
  <cols>
    <col min="1" max="1" width="19.84375" bestFit="1" customWidth="1"/>
    <col min="2" max="2" width="51.84375" customWidth="1"/>
    <col min="3" max="3" width="47.84375" bestFit="1" customWidth="1"/>
  </cols>
  <sheetData>
    <row r="1" spans="1:3" x14ac:dyDescent="0.4">
      <c r="A1" s="2" t="s">
        <v>43</v>
      </c>
      <c r="B1" s="2" t="s">
        <v>44</v>
      </c>
      <c r="C1" s="2" t="s">
        <v>45</v>
      </c>
    </row>
    <row r="2" spans="1:3" x14ac:dyDescent="0.4">
      <c r="A2" t="s">
        <v>2</v>
      </c>
      <c r="B2" t="s">
        <v>5</v>
      </c>
    </row>
    <row r="3" spans="1:3" x14ac:dyDescent="0.4">
      <c r="A3" t="s">
        <v>10</v>
      </c>
      <c r="B3" t="s">
        <v>12</v>
      </c>
    </row>
    <row r="4" spans="1:3" x14ac:dyDescent="0.4">
      <c r="A4" t="s">
        <v>10</v>
      </c>
      <c r="B4" t="s">
        <v>11</v>
      </c>
    </row>
    <row r="5" spans="1:3" x14ac:dyDescent="0.4">
      <c r="A5" t="s">
        <v>6</v>
      </c>
      <c r="B5" t="s">
        <v>16</v>
      </c>
    </row>
    <row r="6" spans="1:3" x14ac:dyDescent="0.4">
      <c r="A6" t="s">
        <v>6</v>
      </c>
      <c r="B6" t="s">
        <v>17</v>
      </c>
    </row>
    <row r="7" spans="1:3" x14ac:dyDescent="0.4">
      <c r="A7" t="s">
        <v>18</v>
      </c>
      <c r="B7" t="s">
        <v>31</v>
      </c>
    </row>
    <row r="8" spans="1:3" x14ac:dyDescent="0.4">
      <c r="A8" t="s">
        <v>30</v>
      </c>
      <c r="B8" t="s">
        <v>33</v>
      </c>
    </row>
    <row r="9" spans="1:3" x14ac:dyDescent="0.4">
      <c r="A9" t="s">
        <v>20</v>
      </c>
      <c r="B9" t="s">
        <v>31</v>
      </c>
    </row>
    <row r="10" spans="1:3" x14ac:dyDescent="0.4">
      <c r="A10" t="s">
        <v>23</v>
      </c>
      <c r="B10" t="s">
        <v>32</v>
      </c>
    </row>
    <row r="11" spans="1:3" x14ac:dyDescent="0.4">
      <c r="A11" t="s">
        <v>38</v>
      </c>
      <c r="B11" s="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4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4">
      <c r="A4" t="s">
        <v>35</v>
      </c>
      <c r="B4" s="1">
        <v>10.335570469798657</v>
      </c>
      <c r="C4" t="s">
        <v>35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6" x14ac:dyDescent="0.4"/>
  <cols>
    <col min="1" max="1" width="11.3828125" bestFit="1" customWidth="1"/>
    <col min="2" max="2" width="10.15234375" bestFit="1" customWidth="1"/>
    <col min="3" max="3" width="19.3046875" bestFit="1" customWidth="1"/>
    <col min="4" max="4" width="36.15234375" bestFit="1" customWidth="1"/>
  </cols>
  <sheetData>
    <row r="1" spans="1:4" x14ac:dyDescent="0.4">
      <c r="A1" t="s">
        <v>40</v>
      </c>
      <c r="B1" t="s">
        <v>34</v>
      </c>
      <c r="C1" t="s">
        <v>52</v>
      </c>
      <c r="D1" t="s">
        <v>53</v>
      </c>
    </row>
    <row r="2" spans="1:4" x14ac:dyDescent="0.4">
      <c r="A2" t="s">
        <v>46</v>
      </c>
      <c r="B2">
        <v>100</v>
      </c>
      <c r="C2" t="s">
        <v>46</v>
      </c>
      <c r="D2">
        <v>25</v>
      </c>
    </row>
    <row r="3" spans="1:4" x14ac:dyDescent="0.4">
      <c r="A3" t="s">
        <v>47</v>
      </c>
      <c r="B3">
        <v>25</v>
      </c>
      <c r="C3" t="s">
        <v>47</v>
      </c>
      <c r="D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RowHeight="14.6" x14ac:dyDescent="0.4"/>
  <cols>
    <col min="1" max="1" width="14.53515625" bestFit="1" customWidth="1"/>
    <col min="2" max="2" width="9.84375" bestFit="1" customWidth="1"/>
    <col min="3" max="3" width="12.3046875" bestFit="1" customWidth="1"/>
    <col min="4" max="4" width="13.3828125" bestFit="1" customWidth="1"/>
    <col min="5" max="5" width="12.69140625" bestFit="1" customWidth="1"/>
  </cols>
  <sheetData>
    <row r="1" spans="1:5" x14ac:dyDescent="0.4">
      <c r="A1" t="s">
        <v>19</v>
      </c>
      <c r="B1" t="s">
        <v>49</v>
      </c>
      <c r="C1" t="s">
        <v>48</v>
      </c>
      <c r="D1" t="s">
        <v>50</v>
      </c>
      <c r="E1" t="s">
        <v>51</v>
      </c>
    </row>
    <row r="2" spans="1:5" x14ac:dyDescent="0.4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4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4">
      <c r="A4" t="s">
        <v>35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7" sqref="G7"/>
    </sheetView>
  </sheetViews>
  <sheetFormatPr defaultRowHeight="14.6" x14ac:dyDescent="0.4"/>
  <cols>
    <col min="1" max="1" width="23.15234375" customWidth="1"/>
    <col min="2" max="2" width="38.84375" customWidth="1"/>
    <col min="3" max="3" width="13.84375" customWidth="1"/>
    <col min="4" max="4" width="20.3046875" customWidth="1"/>
    <col min="5" max="5" width="13.3828125" bestFit="1" customWidth="1"/>
    <col min="6" max="6" width="12.53515625" customWidth="1"/>
    <col min="7" max="7" width="18.4609375" bestFit="1" customWidth="1"/>
    <col min="8" max="8" width="25.84375" bestFit="1" customWidth="1"/>
    <col min="9" max="9" width="14.23046875" customWidth="1"/>
    <col min="10" max="10" width="17.69140625" customWidth="1"/>
  </cols>
  <sheetData>
    <row r="1" spans="1:10" x14ac:dyDescent="0.4">
      <c r="A1" s="3" t="s">
        <v>21</v>
      </c>
      <c r="B1" s="3" t="s">
        <v>22</v>
      </c>
      <c r="C1" t="s">
        <v>24</v>
      </c>
      <c r="D1" t="s">
        <v>25</v>
      </c>
      <c r="E1" t="s">
        <v>36</v>
      </c>
      <c r="F1" t="s">
        <v>37</v>
      </c>
      <c r="G1" s="2" t="s">
        <v>54</v>
      </c>
      <c r="H1" s="2" t="s">
        <v>55</v>
      </c>
      <c r="I1" s="2" t="s">
        <v>60</v>
      </c>
      <c r="J1" s="2" t="s">
        <v>61</v>
      </c>
    </row>
    <row r="2" spans="1:10" x14ac:dyDescent="0.4">
      <c r="A2" t="s">
        <v>49</v>
      </c>
      <c r="B2">
        <v>50</v>
      </c>
      <c r="C2" t="s">
        <v>49</v>
      </c>
      <c r="D2">
        <v>3</v>
      </c>
      <c r="E2" t="s">
        <v>49</v>
      </c>
      <c r="F2" s="7">
        <f>31000/(1000*3.6)</f>
        <v>8.6111111111111107</v>
      </c>
      <c r="G2" t="s">
        <v>56</v>
      </c>
      <c r="H2" s="8">
        <v>30.975119222830539</v>
      </c>
      <c r="I2" t="s">
        <v>56</v>
      </c>
      <c r="J2">
        <v>1000</v>
      </c>
    </row>
    <row r="3" spans="1:10" x14ac:dyDescent="0.4">
      <c r="A3" t="s">
        <v>48</v>
      </c>
      <c r="B3">
        <v>30</v>
      </c>
      <c r="C3" t="s">
        <v>48</v>
      </c>
      <c r="D3">
        <v>3</v>
      </c>
      <c r="E3" t="s">
        <v>48</v>
      </c>
      <c r="F3" s="7">
        <f>29300/(1000*3.6)</f>
        <v>8.1388888888888893</v>
      </c>
      <c r="G3" t="s">
        <v>57</v>
      </c>
      <c r="H3" s="8">
        <v>15.48755961141527</v>
      </c>
      <c r="I3" t="s">
        <v>57</v>
      </c>
      <c r="J3">
        <v>1000</v>
      </c>
    </row>
    <row r="4" spans="1:10" x14ac:dyDescent="0.4">
      <c r="A4" t="s">
        <v>50</v>
      </c>
      <c r="B4">
        <v>60</v>
      </c>
      <c r="C4" t="s">
        <v>50</v>
      </c>
      <c r="D4">
        <v>3</v>
      </c>
      <c r="E4" t="s">
        <v>50</v>
      </c>
      <c r="F4" s="7">
        <f>28800/(1000*3.6)</f>
        <v>8</v>
      </c>
      <c r="G4" t="s">
        <v>58</v>
      </c>
      <c r="H4" s="8">
        <v>15.48755961141527</v>
      </c>
      <c r="I4" t="s">
        <v>58</v>
      </c>
      <c r="J4">
        <v>1000</v>
      </c>
    </row>
    <row r="5" spans="1:10" x14ac:dyDescent="0.4">
      <c r="A5" t="s">
        <v>51</v>
      </c>
      <c r="B5">
        <v>35</v>
      </c>
      <c r="C5" t="s">
        <v>51</v>
      </c>
      <c r="D5">
        <v>3</v>
      </c>
      <c r="E5" t="s">
        <v>51</v>
      </c>
      <c r="F5" s="7">
        <f>50000/(1000*3.6)</f>
        <v>13.888888888888889</v>
      </c>
      <c r="G5" t="s">
        <v>59</v>
      </c>
      <c r="H5" s="8">
        <v>25.014032785009661</v>
      </c>
      <c r="I5" t="s">
        <v>59</v>
      </c>
      <c r="J5">
        <v>100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14" sqref="K14"/>
    </sheetView>
  </sheetViews>
  <sheetFormatPr defaultRowHeight="14.6" x14ac:dyDescent="0.4"/>
  <cols>
    <col min="1" max="1" width="12.3046875" customWidth="1"/>
    <col min="2" max="2" width="14.53515625" bestFit="1" customWidth="1"/>
  </cols>
  <sheetData>
    <row r="1" spans="1:2" x14ac:dyDescent="0.4">
      <c r="A1" t="s">
        <v>26</v>
      </c>
      <c r="B1" t="s">
        <v>27</v>
      </c>
    </row>
    <row r="2" spans="1:2" x14ac:dyDescent="0.4">
      <c r="A2" s="5" t="s">
        <v>49</v>
      </c>
      <c r="B2" t="s">
        <v>28</v>
      </c>
    </row>
    <row r="3" spans="1:2" x14ac:dyDescent="0.4">
      <c r="A3" s="6" t="s">
        <v>48</v>
      </c>
      <c r="B3" t="s">
        <v>28</v>
      </c>
    </row>
    <row r="4" spans="1:2" x14ac:dyDescent="0.4">
      <c r="A4" s="5" t="s">
        <v>50</v>
      </c>
      <c r="B4" t="s">
        <v>28</v>
      </c>
    </row>
    <row r="5" spans="1:2" x14ac:dyDescent="0.4">
      <c r="A5" s="6" t="s">
        <v>51</v>
      </c>
      <c r="B5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4.6" x14ac:dyDescent="0.4"/>
  <sheetData>
    <row r="1" spans="1:2" x14ac:dyDescent="0.4">
      <c r="A1" t="s">
        <v>41</v>
      </c>
      <c r="B1">
        <v>5</v>
      </c>
    </row>
    <row r="2" spans="1:2" x14ac:dyDescent="0.4">
      <c r="A2" t="s">
        <v>42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2023-06-23T15:00:44Z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