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xr:revisionPtr revIDLastSave="393" documentId="11_0B1D56BE9CDCCE836B02CE7A5FB0D4A9BBFD1C62" xr6:coauthVersionLast="47" xr6:coauthVersionMax="47" xr10:uidLastSave="{FCBCB0F7-B5D3-4829-9B2D-E966FB2DF866}"/>
  <bookViews>
    <workbookView xWindow="240" yWindow="105" windowWidth="14805" windowHeight="8010" firstSheet="1" activeTab="2" xr2:uid="{00000000-000D-0000-FFFF-FFFF00000000}"/>
  </bookViews>
  <sheets>
    <sheet name="Dados" sheetId="1" r:id="rId1"/>
    <sheet name="Controller" sheetId="4" r:id="rId2"/>
    <sheet name="Dashboard" sheetId="3" r:id="rId3"/>
  </sheets>
  <definedNames>
    <definedName name="Slicer_mês">#N/A</definedName>
  </definedNames>
  <calcPr calcId="191028"/>
  <pivotCaches>
    <pivotCache cacheId="215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<sst xmlns="http://schemas.openxmlformats.org/spreadsheetml/2006/main" count="264" uniqueCount="82">
  <si>
    <t>Data</t>
  </si>
  <si>
    <t>mês</t>
  </si>
  <si>
    <t>Ent/saida</t>
  </si>
  <si>
    <t>Tipo</t>
  </si>
  <si>
    <t>Origem</t>
  </si>
  <si>
    <t>valor</t>
  </si>
  <si>
    <t xml:space="preserve">Meio 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</si>
  <si>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</si>
  <si>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</si>
  <si>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</si>
  <si>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</si>
  <si>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</si>
  <si>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</si>
  <si>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</si>
  <si>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</si>
  <si>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</si>
  <si>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</si>
  <si>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</si>
  <si>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</si>
  <si>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</si>
  <si>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</si>
  <si>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</si>
  <si>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</si>
  <si>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</si>
  <si>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</si>
  <si>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</si>
  <si>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</si>
  <si>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</si>
  <si>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</si>
  <si>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</si>
  <si>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</si>
  <si>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</si>
  <si>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</si>
  <si>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</si>
  <si>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</si>
  <si>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</si>
  <si>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</si>
  <si>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</si>
  <si>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</si>
  <si>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</si>
  <si>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</si>
  <si>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</si>
  <si>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</si>
  <si>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</si>
  <si>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</si>
  <si>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</si>
  <si>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</si>
  <si>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</si>
  <si>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</si>
  <si>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</si>
  <si>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</si>
  <si>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</si>
  <si>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</si>
  <si>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</si>
  <si>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</si>
  <si>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</si>
  <si>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</si>
  <si>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</si>
  <si>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</si>
  <si>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</si>
  <si>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</si>
  <si>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</si>
  <si>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</si>
  <si>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</si>
  <si>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</si>
  <si>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</si>
  <si>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</si>
  <si>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</si>
  <si>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</si>
  <si>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</si>
  <si>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</si>
  <si>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</si>
  <si>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</si>
  <si>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Values</t>
  </si>
  <si>
    <t>Sum of valor</t>
  </si>
  <si>
    <t>Total Sum of valor</t>
  </si>
  <si>
    <t>Total Sum of mês</t>
  </si>
  <si>
    <t>Grand Total</t>
  </si>
  <si>
    <t>Sum of mês</t>
  </si>
  <si>
    <t>Controle de gastos</t>
  </si>
  <si>
    <t>Entrada</t>
  </si>
  <si>
    <t>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</si>
</sst>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36"/>
      <color rgb="FF000000"/>
      <name val="Arial Black"/>
    </font>
    <font>
      <sz val="30"/>
      <color rgb="FF000000"/>
      <name val="Arial Black"/>
    </font>
    <font>
      <sz val="40"/>
      <color rgb="FFFF0000"/>
      <name val="Book Antiqua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0" fillId="5" borderId="0" xfId="0" applyFill="1"/>
    <xf numFmtId="0" fontId="4" fillId="5" borderId="0" xfId="0" applyFont="1" applyFill="1" applyAlignment="1">
      <alignment wrapText="1"/>
    </xf>
    <xf numFmtId="0" fontId="5" fillId="3" borderId="0" xfId="0" applyFont="1" applyFill="1"/>
    <xf numFmtId="1" fontId="0" fillId="0" borderId="0" xfId="0" applyNumberFormat="1" applyAlignment="1">
      <alignment horizontal="center" wrapText="1"/>
    </xf>
    <xf numFmtId="1" fontId="0" fillId="0" borderId="0" xfId="0" applyNumberFormat="1"/>
  </cellXfs>
  <cellStyles count="2">
    <cellStyle name="Currency" xfId="1" builtinId="4"/>
    <cellStyle name="Normal" xfId="0" builtinId="0"/>
  </cellStyles>
  <dxfs count="10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m/d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CAIXA PROJECT.xlsx]Controller!PivotTable1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Controller!$B$3:$B$5</c:f>
              <c:strCache>
                <c:ptCount val="1"/>
                <c:pt idx="0">
                  <c:v>SAÍDA - Sum of 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88-4FDC-9F87-8DAD449E77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88-4FDC-9F87-8DAD449E77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88-4FDC-9F87-8DAD449E77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88-4FDC-9F87-8DAD449E77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88-4FDC-9F87-8DAD449E77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88-4FDC-9F87-8DAD449E77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88-4FDC-9F87-8DAD449E77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88-4FDC-9F87-8DAD449E77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988-4FDC-9F87-8DAD449E77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988-4FDC-9F87-8DAD449E77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988-4FDC-9F87-8DAD449E77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988-4FDC-9F87-8DAD449E77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988-4FDC-9F87-8DAD449E77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988-4FDC-9F87-8DAD449E77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988-4FDC-9F87-8DAD449E77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Controller!$A$6:$A$20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Controller!$B$6:$B$20</c:f>
              <c:numCache>
                <c:formatCode>_("$"* #,##0.00_);_("$"* \(#,##0.00\);_("$"* "-"??_);_(@_)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988-4FDC-9F87-8DAD449E77E3}"/>
            </c:ext>
          </c:extLst>
        </c:ser>
        <c:ser>
          <c:idx val="1"/>
          <c:order val="1"/>
          <c:tx>
            <c:strRef>
              <c:f>Controller!$C$3:$C$5</c:f>
              <c:strCache>
                <c:ptCount val="1"/>
                <c:pt idx="0">
                  <c:v>SAÍDA - Sum of mês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D0B-4154-9035-37AEB4BDB8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D0B-4154-9035-37AEB4BDB8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D0B-4154-9035-37AEB4BDB8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D0B-4154-9035-37AEB4BDB8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D0B-4154-9035-37AEB4BDB8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D0B-4154-9035-37AEB4BDB8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D0B-4154-9035-37AEB4BDB80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D0B-4154-9035-37AEB4BDB80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D0B-4154-9035-37AEB4BDB80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D0B-4154-9035-37AEB4BDB80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D0B-4154-9035-37AEB4BDB80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D0B-4154-9035-37AEB4BDB80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D0B-4154-9035-37AEB4BDB80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D0B-4154-9035-37AEB4BDB80B}"/>
              </c:ext>
            </c:extLst>
          </c:dPt>
          <c:cat>
            <c:strRef>
              <c:f>Controller!$A$6:$A$20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Controller!$C$6:$C$20</c:f>
              <c:numCache>
                <c:formatCode>0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31D-4BCB-B591-B992B10EB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CAIXA PROJECT.xlsx]Controller!PivotTable2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Controller!$I$3:$I$4</c:f>
              <c:strCache>
                <c:ptCount val="1"/>
                <c:pt idx="0">
                  <c:v>ENTRADA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F0-427E-8D2C-1C566F1130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F0-427E-8D2C-1C566F1130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F0-427E-8D2C-1C566F1130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F0-427E-8D2C-1C566F1130C3}"/>
              </c:ext>
            </c:extLst>
          </c:dPt>
          <c:cat>
            <c:strRef>
              <c:f>Controller!$H$5:$H$9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Controller!$I$5:$I$9</c:f>
              <c:numCache>
                <c:formatCode>_("$"* #,##0.00_);_("$"* \(#,##0.00\);_("$"*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F0-427E-8D2C-1C566F11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CAIXA PROJECT.xlsx]Controller!PivotTable2</c:name>
    <c:fmtId val="2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Controller!$I$3:$I$4</c:f>
              <c:strCache>
                <c:ptCount val="1"/>
                <c:pt idx="0">
                  <c:v>ENTRADA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6-4121-8131-807FB2A73C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6-4121-8131-807FB2A73C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B6-4121-8131-807FB2A73C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B6-4121-8131-807FB2A73C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Controller!$H$5:$H$9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Controller!$I$5:$I$9</c:f>
              <c:numCache>
                <c:formatCode>_("$"* #,##0.00_);_("$"* \(#,##0.00\);_("$"*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B6-4121-8131-807FB2A73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12</xdr:row>
      <xdr:rowOff>123825</xdr:rowOff>
    </xdr:from>
    <xdr:to>
      <xdr:col>9</xdr:col>
      <xdr:colOff>228600</xdr:colOff>
      <xdr:row>19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B936C589-C48A-ECF0-F4C2-14A3DEF1CB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0" y="2409825"/>
              <a:ext cx="1828800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19</xdr:row>
      <xdr:rowOff>0</xdr:rowOff>
    </xdr:from>
    <xdr:to>
      <xdr:col>6</xdr:col>
      <xdr:colOff>542925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5DE642-9C46-4AC7-9A56-2411D93A4114}"/>
            </a:ext>
            <a:ext uri="{147F2762-F138-4A5C-976F-8EAC2B608ADB}">
              <a16:predDERef xmlns:a16="http://schemas.microsoft.com/office/drawing/2014/main" pred="{FD4677A2-6197-4B82-95CC-6511D421F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46</xdr:row>
      <xdr:rowOff>0</xdr:rowOff>
    </xdr:from>
    <xdr:to>
      <xdr:col>4</xdr:col>
      <xdr:colOff>66675</xdr:colOff>
      <xdr:row>60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57F0AD-D0F1-4A62-ADB7-4241EEE97426}"/>
            </a:ext>
            <a:ext uri="{147F2762-F138-4A5C-976F-8EAC2B608ADB}">
              <a16:predDERef xmlns:a16="http://schemas.microsoft.com/office/drawing/2014/main" pred="{FC5DE642-9C46-4AC7-9A56-2411D93A4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133350</xdr:rowOff>
    </xdr:from>
    <xdr:to>
      <xdr:col>6</xdr:col>
      <xdr:colOff>542925</xdr:colOff>
      <xdr:row>16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E27BE3-F687-42D2-9174-77B70A473F8A}"/>
            </a:ext>
            <a:ext uri="{147F2762-F138-4A5C-976F-8EAC2B608ADB}">
              <a16:predDERef xmlns:a16="http://schemas.microsoft.com/office/drawing/2014/main" pred="{8957F0AD-D0F1-4A62-ADB7-4241EEE97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57.525217013892" createdVersion="8" refreshedVersion="8" minRefreshableVersion="3" recordCount="44" xr:uid="{6DD005A5-C3D2-44AF-80E0-99BD65AF526E}">
  <cacheSource type="worksheet">
    <worksheetSource name="Table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Ent/saida" numFmtId="0">
      <sharedItems count="2">
        <s v="ENTRADA"/>
        <s v="SAÍDA"/>
      </sharedItems>
    </cacheField>
    <cacheField name="Tipo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Origem" numFmtId="0">
      <sharedItems/>
    </cacheField>
    <cacheField name="valor" numFmtId="44">
      <sharedItems containsSemiMixedTypes="0" containsString="0" containsNumber="1" containsInteger="1" minValue="80" maxValue="5000"/>
    </cacheField>
    <cacheField name="Meio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507897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275B6-2CCB-4BB4-8F71-8AB99F6D226A}" name="PivotTable1" cacheId="2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A3:E20" firstHeaderRow="1" firstDataRow="3" firstDataCol="1"/>
  <pivotFields count="8">
    <pivotField compact="0" numFmtId="14" outline="0" showAll="0"/>
    <pivotField dataField="1" compact="0" numFmtId="1" outline="0" showAll="0">
      <items count="4">
        <item x="0"/>
        <item h="1" x="1"/>
        <item h="1" x="2"/>
        <item t="default"/>
      </items>
    </pivotField>
    <pivotField axis="axisCol" compact="0" outline="0" showAll="0">
      <items count="3">
        <item h="1" x="0"/>
        <item x="1"/>
        <item t="default"/>
      </items>
    </pivotField>
    <pivotField axis="axisRow" compact="0" outline="0" showAll="0" sortType="ascending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Fields count="2">
    <field x="2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Sum of valor" fld="5" baseField="0" baseItem="0" numFmtId="44"/>
    <dataField name="Sum of mês" fld="1" baseField="0" baseItem="0" numFmtId="1"/>
  </dataFields>
  <chartFormats count="86"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3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3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1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13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13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13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13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3"/>
          </reference>
        </references>
      </pivotArea>
    </chartFormat>
    <chartFormat chart="13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4"/>
          </reference>
        </references>
      </pivotArea>
    </chartFormat>
    <chartFormat chart="13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5"/>
          </reference>
        </references>
      </pivotArea>
    </chartFormat>
    <chartFormat chart="13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7"/>
          </reference>
        </references>
      </pivotArea>
    </chartFormat>
    <chartFormat chart="13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8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4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4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4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4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4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14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14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14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14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14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3"/>
          </reference>
        </references>
      </pivotArea>
    </chartFormat>
    <chartFormat chart="14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4"/>
          </reference>
        </references>
      </pivotArea>
    </chartFormat>
    <chartFormat chart="14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5"/>
          </reference>
        </references>
      </pivotArea>
    </chartFormat>
    <chartFormat chart="14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7"/>
          </reference>
        </references>
      </pivotArea>
    </chartFormat>
    <chartFormat chart="14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8"/>
          </reference>
        </references>
      </pivotArea>
    </chartFormat>
    <chartFormat chart="15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5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5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5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5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5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15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15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15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15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15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3"/>
          </reference>
        </references>
      </pivotArea>
    </chartFormat>
    <chartFormat chart="15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4"/>
          </reference>
        </references>
      </pivotArea>
    </chartFormat>
    <chartFormat chart="15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5"/>
          </reference>
        </references>
      </pivotArea>
    </chartFormat>
    <chartFormat chart="15" format="4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7"/>
          </reference>
        </references>
      </pivotArea>
    </chartFormat>
    <chartFormat chart="15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8"/>
          </reference>
        </references>
      </pivotArea>
    </chartFormat>
    <chartFormat chart="16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6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16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3"/>
          </reference>
        </references>
      </pivotArea>
    </chartFormat>
    <chartFormat chart="16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4"/>
          </reference>
        </references>
      </pivotArea>
    </chartFormat>
    <chartFormat chart="16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5"/>
          </reference>
        </references>
      </pivotArea>
    </chartFormat>
    <chartFormat chart="16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7"/>
          </reference>
        </references>
      </pivotArea>
    </chartFormat>
    <chartFormat chart="16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8"/>
          </reference>
        </references>
      </pivotArea>
    </chartFormat>
    <chartFormat chart="16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6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6" format="67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6" format="68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6" format="69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6" format="70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6" format="7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6" format="72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16" format="73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16" format="74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16" format="75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16" format="76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16" format="77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3"/>
          </reference>
        </references>
      </pivotArea>
    </chartFormat>
    <chartFormat chart="16" format="78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5"/>
          </reference>
        </references>
      </pivotArea>
    </chartFormat>
    <chartFormat chart="16" format="79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7"/>
          </reference>
        </references>
      </pivotArea>
    </chartFormat>
    <chartFormat chart="16" format="80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8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D0BA3-F3BD-409D-8E97-9C041AE52B27}" name="PivotTable2" cacheId="2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4">
  <location ref="H3:J9" firstHeaderRow="1" firstDataRow="2" firstDataCol="1"/>
  <pivotFields count="8">
    <pivotField compact="0" numFmtId="14" outline="0" showAll="0"/>
    <pivotField compact="0" numFmtId="1" outline="0" showAll="0"/>
    <pivotField axis="axisCol" compact="0" outline="0" showAll="0">
      <items count="3">
        <item x="0"/>
        <item h="1" x="1"/>
        <item t="default"/>
      </items>
    </pivotField>
    <pivotField axis="axisRow" compact="0" outline="0" showAll="0" sortType="ascending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Fields count="1">
    <field x="2"/>
  </colFields>
  <colItems count="2">
    <i>
      <x/>
    </i>
    <i t="grand">
      <x/>
    </i>
  </colItems>
  <dataFields count="1">
    <dataField name="Sum of valor" fld="5" baseField="0" baseItem="0" numFmtId="44"/>
  </dataFields>
  <chartFormats count="103"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3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3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1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13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13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13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13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3"/>
          </reference>
        </references>
      </pivotArea>
    </chartFormat>
    <chartFormat chart="13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4"/>
          </reference>
        </references>
      </pivotArea>
    </chartFormat>
    <chartFormat chart="13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5"/>
          </reference>
        </references>
      </pivotArea>
    </chartFormat>
    <chartFormat chart="13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7"/>
          </reference>
        </references>
      </pivotArea>
    </chartFormat>
    <chartFormat chart="13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8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4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4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4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4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4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14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14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14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14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14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3"/>
          </reference>
        </references>
      </pivotArea>
    </chartFormat>
    <chartFormat chart="14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4"/>
          </reference>
        </references>
      </pivotArea>
    </chartFormat>
    <chartFormat chart="14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5"/>
          </reference>
        </references>
      </pivotArea>
    </chartFormat>
    <chartFormat chart="14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7"/>
          </reference>
        </references>
      </pivotArea>
    </chartFormat>
    <chartFormat chart="14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8"/>
          </reference>
        </references>
      </pivotArea>
    </chartFormat>
    <chartFormat chart="15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5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5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5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5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5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15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15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15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15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15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3"/>
          </reference>
        </references>
      </pivotArea>
    </chartFormat>
    <chartFormat chart="15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4"/>
          </reference>
        </references>
      </pivotArea>
    </chartFormat>
    <chartFormat chart="15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5"/>
          </reference>
        </references>
      </pivotArea>
    </chartFormat>
    <chartFormat chart="15" format="4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7"/>
          </reference>
        </references>
      </pivotArea>
    </chartFormat>
    <chartFormat chart="15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8"/>
          </reference>
        </references>
      </pivotArea>
    </chartFormat>
    <chartFormat chart="16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6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16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3"/>
          </reference>
        </references>
      </pivotArea>
    </chartFormat>
    <chartFormat chart="16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4"/>
          </reference>
        </references>
      </pivotArea>
    </chartFormat>
    <chartFormat chart="16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5"/>
          </reference>
        </references>
      </pivotArea>
    </chartFormat>
    <chartFormat chart="16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7"/>
          </reference>
        </references>
      </pivotArea>
    </chartFormat>
    <chartFormat chart="16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8"/>
          </reference>
        </references>
      </pivotArea>
    </chartFormat>
    <chartFormat chart="16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8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18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18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6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9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19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19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6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2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20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20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6"/>
          </reference>
        </references>
      </pivotArea>
    </chartFormat>
    <chartFormat chart="2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21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21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21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6"/>
          </reference>
        </references>
      </pivotArea>
    </chartFormat>
    <chartFormat chart="2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22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22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22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6"/>
          </reference>
        </references>
      </pivotArea>
    </chartFormat>
    <chartFormat chart="2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23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23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23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ês" xr10:uid="{926DEFF5-38F0-46CF-87F4-2473F7FB10C4}" sourceName="mês">
  <pivotTables>
    <pivotTable tabId="4" name="PivotTable1"/>
  </pivotTables>
  <data>
    <tabular pivotCacheId="550789702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8509E60-5119-40FB-9BFB-27D70C754874}" cache="Slicer_mês" caption="mês" style="SlicerStyleDark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5216B-9206-4EB7-8466-1664F8BF5412}" name="Table1" displayName="Table1" ref="A1:H45" totalsRowShown="0" headerRowDxfId="9" dataDxfId="8">
  <autoFilter ref="A1:H45" xr:uid="{B4D5216B-9206-4EB7-8466-1664F8BF5412}"/>
  <tableColumns count="8">
    <tableColumn id="1" xr3:uid="{15089CE1-7B1A-4B31-9CAA-BEA25BFAD1FE}" name="Data" dataDxfId="7"/>
    <tableColumn id="8" xr3:uid="{7A11FBE8-CD2F-40E8-B666-8202C87C2269}" name="mês" dataDxfId="6">
      <calculatedColumnFormula>MONTH(Table1[[#This Row],[Data]])</calculatedColumnFormula>
    </tableColumn>
    <tableColumn id="2" xr3:uid="{C8C6919E-5AFE-420D-AC01-9E23BB9DE329}" name="Ent/saida" dataDxfId="5"/>
    <tableColumn id="3" xr3:uid="{629C1CEC-707E-4CB1-8A79-C22DD0A85CFD}" name="Tipo" dataDxfId="4"/>
    <tableColumn id="4" xr3:uid="{C569024B-B606-4DC4-AE84-8F31915685F3}" name="Origem" dataDxfId="3"/>
    <tableColumn id="5" xr3:uid="{2E5849A0-88DA-451C-9FB3-5C7D441AD33D}" name="valor" dataDxfId="2" dataCellStyle="Currency"/>
    <tableColumn id="6" xr3:uid="{7FF85784-C371-44B2-A5B4-102AE6FB0F96}" name="Meio " dataDxfId="1"/>
    <tableColumn id="7" xr3:uid="{116A8B1A-C2AA-409B-8BCB-AC196C97ED4A}" name="Statu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workbookViewId="0">
      <selection activeCell="E6" sqref="E6"/>
    </sheetView>
  </sheetViews>
  <sheetFormatPr defaultRowHeight="15"/>
  <cols>
    <col min="1" max="1" width="10.7109375" customWidth="1"/>
    <col min="2" max="2" width="10.7109375" style="16" customWidth="1"/>
    <col min="3" max="3" width="11.5703125" bestFit="1" customWidth="1"/>
    <col min="4" max="5" width="10.7109375" customWidth="1"/>
    <col min="6" max="6" width="10.42578125" bestFit="1" customWidth="1"/>
    <col min="7" max="7" width="10.7109375" customWidth="1"/>
    <col min="8" max="8" width="9" bestFit="1" customWidth="1"/>
  </cols>
  <sheetData>
    <row r="1" spans="1:16">
      <c r="A1" s="1" t="s">
        <v>0</v>
      </c>
      <c r="B1" s="15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spans="1:16" ht="29.25">
      <c r="A2" s="1">
        <v>45505</v>
      </c>
      <c r="B2" s="15">
        <f>MONTH(Table1[[#This Row],[Data]])</f>
        <v>8</v>
      </c>
      <c r="C2" s="2" t="s">
        <v>8</v>
      </c>
      <c r="D2" s="2" t="s">
        <v>9</v>
      </c>
      <c r="E2" s="2" t="s">
        <v>10</v>
      </c>
      <c r="F2" s="3">
        <v>5000</v>
      </c>
      <c r="G2" s="2" t="s">
        <v>11</v>
      </c>
      <c r="H2" s="2" t="s">
        <v>12</v>
      </c>
    </row>
    <row r="3" spans="1:16" ht="57.75">
      <c r="A3" s="1">
        <v>45505</v>
      </c>
      <c r="B3" s="15">
        <f>MONTH(Table1[[#This Row],[Data]])</f>
        <v>8</v>
      </c>
      <c r="C3" s="2" t="s">
        <v>13</v>
      </c>
      <c r="D3" s="2" t="s">
        <v>14</v>
      </c>
      <c r="E3" s="2" t="s">
        <v>15</v>
      </c>
      <c r="F3" s="3">
        <v>550</v>
      </c>
      <c r="G3" s="2" t="s">
        <v>16</v>
      </c>
      <c r="H3" s="2" t="s">
        <v>17</v>
      </c>
    </row>
    <row r="4" spans="1:16" ht="29.25">
      <c r="A4" s="1">
        <v>45507</v>
      </c>
      <c r="B4" s="15">
        <f>MONTH(Table1[[#This Row],[Data]])</f>
        <v>8</v>
      </c>
      <c r="C4" s="2" t="s">
        <v>13</v>
      </c>
      <c r="D4" s="2" t="s">
        <v>18</v>
      </c>
      <c r="E4" s="2" t="s">
        <v>19</v>
      </c>
      <c r="F4" s="3">
        <v>300</v>
      </c>
      <c r="G4" s="2" t="s">
        <v>20</v>
      </c>
      <c r="H4" s="2" t="s">
        <v>21</v>
      </c>
    </row>
    <row r="5" spans="1:16" ht="29.25">
      <c r="A5" s="1">
        <v>45509</v>
      </c>
      <c r="B5" s="15">
        <f>MONTH(Table1[[#This Row],[Data]])</f>
        <v>8</v>
      </c>
      <c r="C5" s="2" t="s">
        <v>13</v>
      </c>
      <c r="D5" s="2" t="s">
        <v>22</v>
      </c>
      <c r="E5" s="2" t="s">
        <v>23</v>
      </c>
      <c r="F5" s="3">
        <v>120</v>
      </c>
      <c r="G5" s="2" t="s">
        <v>20</v>
      </c>
      <c r="H5" s="2" t="s">
        <v>21</v>
      </c>
      <c r="P5" s="4"/>
    </row>
    <row r="6" spans="1:16" ht="43.5">
      <c r="A6" s="1">
        <v>45511</v>
      </c>
      <c r="B6" s="15">
        <f>MONTH(Table1[[#This Row],[Data]])</f>
        <v>8</v>
      </c>
      <c r="C6" s="2" t="s">
        <v>13</v>
      </c>
      <c r="D6" s="2" t="s">
        <v>24</v>
      </c>
      <c r="E6" s="2" t="s">
        <v>25</v>
      </c>
      <c r="F6" s="3">
        <v>250</v>
      </c>
      <c r="G6" s="2" t="s">
        <v>11</v>
      </c>
      <c r="H6" s="2" t="s">
        <v>21</v>
      </c>
    </row>
    <row r="7" spans="1:16" ht="29.25">
      <c r="A7" s="1">
        <v>45514</v>
      </c>
      <c r="B7" s="15">
        <f>MONTH(Table1[[#This Row],[Data]])</f>
        <v>8</v>
      </c>
      <c r="C7" s="2" t="s">
        <v>13</v>
      </c>
      <c r="D7" s="2" t="s">
        <v>26</v>
      </c>
      <c r="E7" s="2" t="s">
        <v>27</v>
      </c>
      <c r="F7" s="3">
        <v>400</v>
      </c>
      <c r="G7" s="2" t="s">
        <v>16</v>
      </c>
      <c r="H7" s="2" t="s">
        <v>17</v>
      </c>
    </row>
    <row r="8" spans="1:16" ht="43.5">
      <c r="A8" s="1">
        <v>45516</v>
      </c>
      <c r="B8" s="15">
        <f>MONTH(Table1[[#This Row],[Data]])</f>
        <v>8</v>
      </c>
      <c r="C8" s="2" t="s">
        <v>13</v>
      </c>
      <c r="D8" s="2" t="s">
        <v>28</v>
      </c>
      <c r="E8" s="2" t="s">
        <v>29</v>
      </c>
      <c r="F8" s="3">
        <v>600</v>
      </c>
      <c r="G8" s="2" t="s">
        <v>20</v>
      </c>
      <c r="H8" s="2" t="s">
        <v>17</v>
      </c>
    </row>
    <row r="9" spans="1:16" ht="29.25">
      <c r="A9" s="1">
        <v>45519</v>
      </c>
      <c r="B9" s="15">
        <f>MONTH(Table1[[#This Row],[Data]])</f>
        <v>8</v>
      </c>
      <c r="C9" s="2" t="s">
        <v>8</v>
      </c>
      <c r="D9" s="2" t="s">
        <v>30</v>
      </c>
      <c r="E9" s="2" t="s">
        <v>31</v>
      </c>
      <c r="F9" s="3">
        <v>800</v>
      </c>
      <c r="G9" s="2" t="s">
        <v>11</v>
      </c>
      <c r="H9" s="2" t="s">
        <v>12</v>
      </c>
    </row>
    <row r="10" spans="1:16" ht="43.5">
      <c r="A10" s="1">
        <v>45519</v>
      </c>
      <c r="B10" s="15">
        <f>MONTH(Table1[[#This Row],[Data]])</f>
        <v>8</v>
      </c>
      <c r="C10" s="2" t="s">
        <v>13</v>
      </c>
      <c r="D10" s="2" t="s">
        <v>32</v>
      </c>
      <c r="E10" s="2" t="s">
        <v>33</v>
      </c>
      <c r="F10" s="3">
        <v>150</v>
      </c>
      <c r="G10" s="2" t="s">
        <v>11</v>
      </c>
      <c r="H10" s="2" t="s">
        <v>21</v>
      </c>
    </row>
    <row r="11" spans="1:16" ht="43.5">
      <c r="A11" s="1">
        <v>45522</v>
      </c>
      <c r="B11" s="15">
        <f>MONTH(Table1[[#This Row],[Data]])</f>
        <v>8</v>
      </c>
      <c r="C11" s="2" t="s">
        <v>13</v>
      </c>
      <c r="D11" s="2" t="s">
        <v>34</v>
      </c>
      <c r="E11" s="2" t="s">
        <v>35</v>
      </c>
      <c r="F11" s="3">
        <v>1200</v>
      </c>
      <c r="G11" s="2" t="s">
        <v>20</v>
      </c>
      <c r="H11" s="2" t="s">
        <v>17</v>
      </c>
    </row>
    <row r="12" spans="1:16" ht="43.5">
      <c r="A12" s="1">
        <v>45524</v>
      </c>
      <c r="B12" s="15">
        <f>MONTH(Table1[[#This Row],[Data]])</f>
        <v>8</v>
      </c>
      <c r="C12" s="2" t="s">
        <v>13</v>
      </c>
      <c r="D12" s="2" t="s">
        <v>36</v>
      </c>
      <c r="E12" s="2" t="s">
        <v>37</v>
      </c>
      <c r="F12" s="3">
        <v>450</v>
      </c>
      <c r="G12" s="2" t="s">
        <v>16</v>
      </c>
      <c r="H12" s="2" t="s">
        <v>21</v>
      </c>
    </row>
    <row r="13" spans="1:16" ht="43.5">
      <c r="A13" s="1">
        <v>45526</v>
      </c>
      <c r="B13" s="15">
        <f>MONTH(Table1[[#This Row],[Data]])</f>
        <v>8</v>
      </c>
      <c r="C13" s="2" t="s">
        <v>13</v>
      </c>
      <c r="D13" s="2" t="s">
        <v>38</v>
      </c>
      <c r="E13" s="2" t="s">
        <v>39</v>
      </c>
      <c r="F13" s="3">
        <v>180</v>
      </c>
      <c r="G13" s="2" t="s">
        <v>11</v>
      </c>
      <c r="H13" s="2" t="s">
        <v>17</v>
      </c>
    </row>
    <row r="14" spans="1:16" ht="43.5">
      <c r="A14" s="1">
        <v>45528</v>
      </c>
      <c r="B14" s="15">
        <f>MONTH(Table1[[#This Row],[Data]])</f>
        <v>8</v>
      </c>
      <c r="C14" s="2" t="s">
        <v>13</v>
      </c>
      <c r="D14" s="2" t="s">
        <v>40</v>
      </c>
      <c r="E14" s="2" t="s">
        <v>41</v>
      </c>
      <c r="F14" s="3">
        <v>80</v>
      </c>
      <c r="G14" s="2" t="s">
        <v>16</v>
      </c>
      <c r="H14" s="2" t="s">
        <v>21</v>
      </c>
    </row>
    <row r="15" spans="1:16" ht="57.75">
      <c r="A15" s="1">
        <v>45532</v>
      </c>
      <c r="B15" s="15">
        <f>MONTH(Table1[[#This Row],[Data]])</f>
        <v>8</v>
      </c>
      <c r="C15" s="2" t="s">
        <v>13</v>
      </c>
      <c r="D15" s="2" t="s">
        <v>42</v>
      </c>
      <c r="E15" s="2" t="s">
        <v>43</v>
      </c>
      <c r="F15" s="3">
        <v>200</v>
      </c>
      <c r="G15" s="2" t="s">
        <v>16</v>
      </c>
      <c r="H15" s="2" t="s">
        <v>21</v>
      </c>
    </row>
    <row r="16" spans="1:16" ht="29.25">
      <c r="A16" s="1">
        <v>45534</v>
      </c>
      <c r="B16" s="15">
        <f>MONTH(Table1[[#This Row],[Data]])</f>
        <v>8</v>
      </c>
      <c r="C16" s="2" t="s">
        <v>13</v>
      </c>
      <c r="D16" s="2" t="s">
        <v>44</v>
      </c>
      <c r="E16" s="2" t="s">
        <v>45</v>
      </c>
      <c r="F16" s="3">
        <v>750</v>
      </c>
      <c r="G16" s="2" t="s">
        <v>11</v>
      </c>
      <c r="H16" s="2" t="s">
        <v>17</v>
      </c>
    </row>
    <row r="17" spans="1:8" ht="43.5">
      <c r="A17" s="1">
        <v>45535</v>
      </c>
      <c r="B17" s="15">
        <f>MONTH(Table1[[#This Row],[Data]])</f>
        <v>8</v>
      </c>
      <c r="C17" s="2" t="s">
        <v>13</v>
      </c>
      <c r="D17" s="2" t="s">
        <v>46</v>
      </c>
      <c r="E17" s="2" t="s">
        <v>47</v>
      </c>
      <c r="F17" s="3">
        <v>350</v>
      </c>
      <c r="G17" s="2" t="s">
        <v>20</v>
      </c>
      <c r="H17" s="2" t="s">
        <v>21</v>
      </c>
    </row>
    <row r="18" spans="1:8" ht="29.25">
      <c r="A18" s="1">
        <v>45536</v>
      </c>
      <c r="B18" s="15">
        <f>MONTH(Table1[[#This Row],[Data]])</f>
        <v>9</v>
      </c>
      <c r="C18" s="2" t="s">
        <v>8</v>
      </c>
      <c r="D18" s="2" t="s">
        <v>9</v>
      </c>
      <c r="E18" s="2" t="s">
        <v>10</v>
      </c>
      <c r="F18" s="3">
        <v>5000</v>
      </c>
      <c r="G18" s="2" t="s">
        <v>11</v>
      </c>
      <c r="H18" s="2" t="s">
        <v>12</v>
      </c>
    </row>
    <row r="19" spans="1:8" ht="57.75">
      <c r="A19" s="1">
        <v>45537</v>
      </c>
      <c r="B19" s="15">
        <f>MONTH(Table1[[#This Row],[Data]])</f>
        <v>9</v>
      </c>
      <c r="C19" s="2" t="s">
        <v>13</v>
      </c>
      <c r="D19" s="2" t="s">
        <v>14</v>
      </c>
      <c r="E19" s="3" t="s">
        <v>15</v>
      </c>
      <c r="F19" s="3">
        <v>450</v>
      </c>
      <c r="G19" s="2" t="s">
        <v>16</v>
      </c>
      <c r="H19" s="2" t="s">
        <v>17</v>
      </c>
    </row>
    <row r="20" spans="1:8" ht="29.25">
      <c r="A20" s="1">
        <v>45540</v>
      </c>
      <c r="B20" s="15">
        <f>MONTH(Table1[[#This Row],[Data]])</f>
        <v>9</v>
      </c>
      <c r="C20" s="2" t="s">
        <v>13</v>
      </c>
      <c r="D20" s="2" t="s">
        <v>18</v>
      </c>
      <c r="E20" s="3" t="s">
        <v>19</v>
      </c>
      <c r="F20" s="3">
        <v>300</v>
      </c>
      <c r="G20" s="2" t="s">
        <v>16</v>
      </c>
      <c r="H20" s="2" t="s">
        <v>21</v>
      </c>
    </row>
    <row r="21" spans="1:8" ht="29.25">
      <c r="A21" s="1">
        <v>45543</v>
      </c>
      <c r="B21" s="15">
        <f>MONTH(Table1[[#This Row],[Data]])</f>
        <v>9</v>
      </c>
      <c r="C21" s="2" t="s">
        <v>13</v>
      </c>
      <c r="D21" s="2" t="s">
        <v>22</v>
      </c>
      <c r="E21" s="3" t="s">
        <v>48</v>
      </c>
      <c r="F21" s="3">
        <v>200</v>
      </c>
      <c r="G21" s="2" t="s">
        <v>11</v>
      </c>
      <c r="H21" s="2" t="s">
        <v>21</v>
      </c>
    </row>
    <row r="22" spans="1:8" ht="29.25">
      <c r="A22" s="1">
        <v>45546</v>
      </c>
      <c r="B22" s="15">
        <f>MONTH(Table1[[#This Row],[Data]])</f>
        <v>9</v>
      </c>
      <c r="C22" s="2" t="s">
        <v>13</v>
      </c>
      <c r="D22" s="2" t="s">
        <v>24</v>
      </c>
      <c r="E22" s="3" t="s">
        <v>49</v>
      </c>
      <c r="F22" s="3">
        <v>600</v>
      </c>
      <c r="G22" s="2" t="s">
        <v>16</v>
      </c>
      <c r="H22" s="2" t="s">
        <v>17</v>
      </c>
    </row>
    <row r="23" spans="1:8" ht="29.25">
      <c r="A23" s="1">
        <v>45549</v>
      </c>
      <c r="B23" s="15">
        <f>MONTH(Table1[[#This Row],[Data]])</f>
        <v>9</v>
      </c>
      <c r="C23" s="2" t="s">
        <v>13</v>
      </c>
      <c r="D23" s="2" t="s">
        <v>26</v>
      </c>
      <c r="E23" s="3" t="s">
        <v>27</v>
      </c>
      <c r="F23" s="3">
        <v>350</v>
      </c>
      <c r="G23" s="2" t="s">
        <v>11</v>
      </c>
      <c r="H23" s="2" t="s">
        <v>21</v>
      </c>
    </row>
    <row r="24" spans="1:8" ht="29.25">
      <c r="A24" s="1">
        <v>45552</v>
      </c>
      <c r="B24" s="15">
        <f>MONTH(Table1[[#This Row],[Data]])</f>
        <v>9</v>
      </c>
      <c r="C24" s="2" t="s">
        <v>13</v>
      </c>
      <c r="D24" s="2" t="s">
        <v>28</v>
      </c>
      <c r="E24" s="3" t="s">
        <v>50</v>
      </c>
      <c r="F24" s="3">
        <v>500</v>
      </c>
      <c r="G24" s="2" t="s">
        <v>20</v>
      </c>
      <c r="H24" s="2" t="s">
        <v>17</v>
      </c>
    </row>
    <row r="25" spans="1:8" ht="43.5">
      <c r="A25" s="1">
        <v>45555</v>
      </c>
      <c r="B25" s="15">
        <f>MONTH(Table1[[#This Row],[Data]])</f>
        <v>9</v>
      </c>
      <c r="C25" s="2" t="s">
        <v>8</v>
      </c>
      <c r="D25" s="2" t="s">
        <v>51</v>
      </c>
      <c r="E25" s="2" t="s">
        <v>52</v>
      </c>
      <c r="F25" s="3">
        <v>1200</v>
      </c>
      <c r="G25" s="2" t="s">
        <v>11</v>
      </c>
      <c r="H25" s="2" t="s">
        <v>12</v>
      </c>
    </row>
    <row r="26" spans="1:8" ht="57.75">
      <c r="A26" s="1">
        <v>45555</v>
      </c>
      <c r="B26" s="15">
        <f>MONTH(Table1[[#This Row],[Data]])</f>
        <v>9</v>
      </c>
      <c r="C26" s="2" t="s">
        <v>13</v>
      </c>
      <c r="D26" s="2" t="s">
        <v>32</v>
      </c>
      <c r="E26" s="3" t="s">
        <v>53</v>
      </c>
      <c r="F26" s="3">
        <v>800</v>
      </c>
      <c r="G26" s="2" t="s">
        <v>11</v>
      </c>
      <c r="H26" s="2" t="s">
        <v>21</v>
      </c>
    </row>
    <row r="27" spans="1:8" ht="57.75">
      <c r="A27" s="1">
        <v>45558</v>
      </c>
      <c r="B27" s="15">
        <f>MONTH(Table1[[#This Row],[Data]])</f>
        <v>9</v>
      </c>
      <c r="C27" s="2" t="s">
        <v>13</v>
      </c>
      <c r="D27" s="2" t="s">
        <v>34</v>
      </c>
      <c r="E27" s="3" t="s">
        <v>54</v>
      </c>
      <c r="F27" s="3">
        <v>1500</v>
      </c>
      <c r="G27" s="2" t="s">
        <v>20</v>
      </c>
      <c r="H27" s="2" t="s">
        <v>17</v>
      </c>
    </row>
    <row r="28" spans="1:8" ht="43.5">
      <c r="A28" s="1">
        <v>45561</v>
      </c>
      <c r="B28" s="15">
        <f>MONTH(Table1[[#This Row],[Data]])</f>
        <v>9</v>
      </c>
      <c r="C28" s="2" t="s">
        <v>13</v>
      </c>
      <c r="D28" s="2" t="s">
        <v>55</v>
      </c>
      <c r="E28" s="3" t="s">
        <v>56</v>
      </c>
      <c r="F28" s="3">
        <v>250</v>
      </c>
      <c r="G28" s="2" t="s">
        <v>16</v>
      </c>
      <c r="H28" s="2" t="s">
        <v>21</v>
      </c>
    </row>
    <row r="29" spans="1:8" ht="29.25">
      <c r="A29" s="1">
        <v>45564</v>
      </c>
      <c r="B29" s="15">
        <f>MONTH(Table1[[#This Row],[Data]])</f>
        <v>9</v>
      </c>
      <c r="C29" s="2" t="s">
        <v>13</v>
      </c>
      <c r="D29" s="2" t="s">
        <v>38</v>
      </c>
      <c r="E29" s="3" t="s">
        <v>57</v>
      </c>
      <c r="F29" s="3">
        <v>400</v>
      </c>
      <c r="G29" s="2" t="s">
        <v>20</v>
      </c>
      <c r="H29" s="2" t="s">
        <v>17</v>
      </c>
    </row>
    <row r="30" spans="1:8" ht="29.25">
      <c r="A30" s="1">
        <v>45566</v>
      </c>
      <c r="B30" s="15">
        <f>MONTH(Table1[[#This Row],[Data]])</f>
        <v>10</v>
      </c>
      <c r="C30" s="2" t="s">
        <v>8</v>
      </c>
      <c r="D30" s="2" t="s">
        <v>9</v>
      </c>
      <c r="E30" s="2" t="s">
        <v>10</v>
      </c>
      <c r="F30" s="3">
        <v>5000</v>
      </c>
      <c r="G30" s="2" t="s">
        <v>11</v>
      </c>
      <c r="H30" s="2" t="s">
        <v>12</v>
      </c>
    </row>
    <row r="31" spans="1:8" ht="57.75">
      <c r="A31" s="1">
        <v>45566</v>
      </c>
      <c r="B31" s="15">
        <f>MONTH(Table1[[#This Row],[Data]])</f>
        <v>10</v>
      </c>
      <c r="C31" s="2" t="s">
        <v>13</v>
      </c>
      <c r="D31" s="2" t="s">
        <v>14</v>
      </c>
      <c r="E31" s="2" t="s">
        <v>15</v>
      </c>
      <c r="F31" s="3">
        <v>600</v>
      </c>
      <c r="G31" s="2" t="s">
        <v>16</v>
      </c>
      <c r="H31" s="2" t="s">
        <v>17</v>
      </c>
    </row>
    <row r="32" spans="1:8" ht="43.5">
      <c r="A32" s="1">
        <v>45568</v>
      </c>
      <c r="B32" s="15">
        <f>MONTH(Table1[[#This Row],[Data]])</f>
        <v>10</v>
      </c>
      <c r="C32" s="2" t="s">
        <v>13</v>
      </c>
      <c r="D32" s="2" t="s">
        <v>18</v>
      </c>
      <c r="E32" s="2" t="s">
        <v>58</v>
      </c>
      <c r="F32" s="3">
        <v>200</v>
      </c>
      <c r="G32" s="2" t="s">
        <v>20</v>
      </c>
      <c r="H32" s="2" t="s">
        <v>21</v>
      </c>
    </row>
    <row r="33" spans="1:8" ht="29.25">
      <c r="A33" s="1">
        <v>45570</v>
      </c>
      <c r="B33" s="15">
        <f>MONTH(Table1[[#This Row],[Data]])</f>
        <v>10</v>
      </c>
      <c r="C33" s="2" t="s">
        <v>13</v>
      </c>
      <c r="D33" s="2" t="s">
        <v>22</v>
      </c>
      <c r="E33" s="2" t="s">
        <v>59</v>
      </c>
      <c r="F33" s="3">
        <v>180</v>
      </c>
      <c r="G33" s="2" t="s">
        <v>11</v>
      </c>
      <c r="H33" s="2" t="s">
        <v>21</v>
      </c>
    </row>
    <row r="34" spans="1:8" ht="43.5">
      <c r="A34" s="1">
        <v>45573</v>
      </c>
      <c r="B34" s="15">
        <f>MONTH(Table1[[#This Row],[Data]])</f>
        <v>10</v>
      </c>
      <c r="C34" s="2" t="s">
        <v>13</v>
      </c>
      <c r="D34" s="2" t="s">
        <v>24</v>
      </c>
      <c r="E34" s="2" t="s">
        <v>60</v>
      </c>
      <c r="F34" s="3">
        <v>120</v>
      </c>
      <c r="G34" s="2" t="s">
        <v>16</v>
      </c>
      <c r="H34" s="2" t="s">
        <v>17</v>
      </c>
    </row>
    <row r="35" spans="1:8" ht="29.25">
      <c r="A35" s="1">
        <v>45575</v>
      </c>
      <c r="B35" s="15">
        <f>MONTH(Table1[[#This Row],[Data]])</f>
        <v>10</v>
      </c>
      <c r="C35" s="2" t="s">
        <v>13</v>
      </c>
      <c r="D35" s="2" t="s">
        <v>26</v>
      </c>
      <c r="E35" s="2" t="s">
        <v>61</v>
      </c>
      <c r="F35" s="3">
        <v>350</v>
      </c>
      <c r="G35" s="2" t="s">
        <v>20</v>
      </c>
      <c r="H35" s="2" t="s">
        <v>17</v>
      </c>
    </row>
    <row r="36" spans="1:8" ht="29.25">
      <c r="A36" s="1">
        <v>45578</v>
      </c>
      <c r="B36" s="15">
        <f>MONTH(Table1[[#This Row],[Data]])</f>
        <v>10</v>
      </c>
      <c r="C36" s="2" t="s">
        <v>13</v>
      </c>
      <c r="D36" s="2" t="s">
        <v>28</v>
      </c>
      <c r="E36" s="2" t="s">
        <v>62</v>
      </c>
      <c r="F36" s="3">
        <v>400</v>
      </c>
      <c r="G36" s="2" t="s">
        <v>11</v>
      </c>
      <c r="H36" s="2" t="s">
        <v>21</v>
      </c>
    </row>
    <row r="37" spans="1:8" ht="29.25">
      <c r="A37" s="1">
        <v>45580</v>
      </c>
      <c r="B37" s="15">
        <f>MONTH(Table1[[#This Row],[Data]])</f>
        <v>10</v>
      </c>
      <c r="C37" s="2" t="s">
        <v>13</v>
      </c>
      <c r="D37" s="2" t="s">
        <v>32</v>
      </c>
      <c r="E37" s="2" t="s">
        <v>63</v>
      </c>
      <c r="F37" s="3">
        <v>450</v>
      </c>
      <c r="G37" s="2" t="s">
        <v>16</v>
      </c>
      <c r="H37" s="2" t="s">
        <v>21</v>
      </c>
    </row>
    <row r="38" spans="1:8" ht="57.75">
      <c r="A38" s="1">
        <v>45583</v>
      </c>
      <c r="B38" s="15">
        <f>MONTH(Table1[[#This Row],[Data]])</f>
        <v>10</v>
      </c>
      <c r="C38" s="2" t="s">
        <v>8</v>
      </c>
      <c r="D38" s="2" t="s">
        <v>64</v>
      </c>
      <c r="E38" s="2" t="s">
        <v>65</v>
      </c>
      <c r="F38" s="3">
        <v>1500</v>
      </c>
      <c r="G38" s="2" t="s">
        <v>11</v>
      </c>
      <c r="H38" s="2" t="s">
        <v>12</v>
      </c>
    </row>
    <row r="39" spans="1:8" ht="57.75">
      <c r="A39" s="1">
        <v>45583</v>
      </c>
      <c r="B39" s="15">
        <f>MONTH(Table1[[#This Row],[Data]])</f>
        <v>10</v>
      </c>
      <c r="C39" s="2" t="s">
        <v>13</v>
      </c>
      <c r="D39" s="2" t="s">
        <v>34</v>
      </c>
      <c r="E39" s="2" t="s">
        <v>66</v>
      </c>
      <c r="F39" s="3">
        <v>300</v>
      </c>
      <c r="G39" s="2" t="s">
        <v>20</v>
      </c>
      <c r="H39" s="2" t="s">
        <v>17</v>
      </c>
    </row>
    <row r="40" spans="1:8" ht="43.5">
      <c r="A40" s="1">
        <v>45585</v>
      </c>
      <c r="B40" s="15">
        <f>MONTH(Table1[[#This Row],[Data]])</f>
        <v>10</v>
      </c>
      <c r="C40" s="2" t="s">
        <v>13</v>
      </c>
      <c r="D40" s="2" t="s">
        <v>36</v>
      </c>
      <c r="E40" s="2" t="s">
        <v>67</v>
      </c>
      <c r="F40" s="3">
        <v>800</v>
      </c>
      <c r="G40" s="2" t="s">
        <v>11</v>
      </c>
      <c r="H40" s="2" t="s">
        <v>21</v>
      </c>
    </row>
    <row r="41" spans="1:8" ht="43.5">
      <c r="A41" s="1">
        <v>45587</v>
      </c>
      <c r="B41" s="15">
        <f>MONTH(Table1[[#This Row],[Data]])</f>
        <v>10</v>
      </c>
      <c r="C41" s="2" t="s">
        <v>13</v>
      </c>
      <c r="D41" s="2" t="s">
        <v>38</v>
      </c>
      <c r="E41" s="2" t="s">
        <v>68</v>
      </c>
      <c r="F41" s="3">
        <v>250</v>
      </c>
      <c r="G41" s="2" t="s">
        <v>20</v>
      </c>
      <c r="H41" s="2" t="s">
        <v>17</v>
      </c>
    </row>
    <row r="42" spans="1:8" ht="29.25">
      <c r="A42" s="1">
        <v>45589</v>
      </c>
      <c r="B42" s="15">
        <f>MONTH(Table1[[#This Row],[Data]])</f>
        <v>10</v>
      </c>
      <c r="C42" s="2" t="s">
        <v>13</v>
      </c>
      <c r="D42" s="2" t="s">
        <v>42</v>
      </c>
      <c r="E42" s="2" t="s">
        <v>69</v>
      </c>
      <c r="F42" s="3">
        <v>150</v>
      </c>
      <c r="G42" s="2" t="s">
        <v>16</v>
      </c>
      <c r="H42" s="2" t="s">
        <v>21</v>
      </c>
    </row>
    <row r="43" spans="1:8" ht="29.25">
      <c r="A43" s="1">
        <v>45591</v>
      </c>
      <c r="B43" s="15">
        <f>MONTH(Table1[[#This Row],[Data]])</f>
        <v>10</v>
      </c>
      <c r="C43" s="2" t="s">
        <v>13</v>
      </c>
      <c r="D43" s="2" t="s">
        <v>40</v>
      </c>
      <c r="E43" s="2" t="s">
        <v>70</v>
      </c>
      <c r="F43" s="3">
        <v>250</v>
      </c>
      <c r="G43" s="2" t="s">
        <v>11</v>
      </c>
      <c r="H43" s="2" t="s">
        <v>17</v>
      </c>
    </row>
    <row r="44" spans="1:8" ht="43.5">
      <c r="A44" s="1">
        <v>45595</v>
      </c>
      <c r="B44" s="15">
        <f>MONTH(Table1[[#This Row],[Data]])</f>
        <v>10</v>
      </c>
      <c r="C44" s="2" t="s">
        <v>13</v>
      </c>
      <c r="D44" s="2" t="s">
        <v>46</v>
      </c>
      <c r="E44" s="2" t="s">
        <v>71</v>
      </c>
      <c r="F44" s="3">
        <v>220</v>
      </c>
      <c r="G44" s="2" t="s">
        <v>11</v>
      </c>
      <c r="H44" s="2" t="s">
        <v>17</v>
      </c>
    </row>
    <row r="45" spans="1:8" ht="57.75">
      <c r="A45" s="1">
        <v>45596</v>
      </c>
      <c r="B45" s="15">
        <f>MONTH(Table1[[#This Row],[Data]])</f>
        <v>10</v>
      </c>
      <c r="C45" s="2" t="s">
        <v>13</v>
      </c>
      <c r="D45" s="2" t="s">
        <v>44</v>
      </c>
      <c r="E45" s="2" t="s">
        <v>72</v>
      </c>
      <c r="F45" s="3">
        <v>500</v>
      </c>
      <c r="G45" s="2" t="s">
        <v>20</v>
      </c>
      <c r="H45" s="2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E73B-BC37-4BE1-8D67-E0340102925B}">
  <dimension ref="A3:J20"/>
  <sheetViews>
    <sheetView workbookViewId="0">
      <selection activeCell="K12" sqref="K12"/>
    </sheetView>
  </sheetViews>
  <sheetFormatPr defaultRowHeight="15"/>
  <cols>
    <col min="1" max="1" width="20.140625" bestFit="1" customWidth="1"/>
    <col min="2" max="2" width="12.42578125" bestFit="1" customWidth="1"/>
    <col min="3" max="3" width="11.140625" bestFit="1" customWidth="1"/>
    <col min="4" max="4" width="16.5703125" bestFit="1" customWidth="1"/>
    <col min="5" max="5" width="15.85546875" bestFit="1" customWidth="1"/>
    <col min="6" max="6" width="12.42578125" bestFit="1" customWidth="1"/>
    <col min="7" max="7" width="11.42578125" bestFit="1" customWidth="1"/>
    <col min="8" max="8" width="8.7109375" bestFit="1" customWidth="1"/>
    <col min="9" max="9" width="12.42578125" bestFit="1" customWidth="1"/>
    <col min="10" max="10" width="11.42578125" bestFit="1" customWidth="1"/>
    <col min="11" max="17" width="8.7109375" bestFit="1" customWidth="1"/>
    <col min="18" max="20" width="10.42578125" bestFit="1" customWidth="1"/>
    <col min="21" max="21" width="11.85546875" bestFit="1" customWidth="1"/>
  </cols>
  <sheetData>
    <row r="3" spans="1:10">
      <c r="B3" s="5" t="s">
        <v>2</v>
      </c>
      <c r="C3" s="5" t="s">
        <v>73</v>
      </c>
      <c r="H3" s="5" t="s">
        <v>74</v>
      </c>
      <c r="I3" s="5" t="s">
        <v>2</v>
      </c>
    </row>
    <row r="4" spans="1:10">
      <c r="B4" t="s">
        <v>13</v>
      </c>
      <c r="D4" t="s">
        <v>75</v>
      </c>
      <c r="E4" t="s">
        <v>76</v>
      </c>
      <c r="H4" s="5" t="s">
        <v>3</v>
      </c>
      <c r="I4" t="s">
        <v>8</v>
      </c>
      <c r="J4" t="s">
        <v>77</v>
      </c>
    </row>
    <row r="5" spans="1:10">
      <c r="A5" s="5" t="s">
        <v>3</v>
      </c>
      <c r="B5" t="s">
        <v>74</v>
      </c>
      <c r="C5" t="s">
        <v>78</v>
      </c>
      <c r="H5" t="s">
        <v>51</v>
      </c>
      <c r="I5" s="6">
        <v>1200</v>
      </c>
      <c r="J5" s="6">
        <v>1200</v>
      </c>
    </row>
    <row r="6" spans="1:10">
      <c r="A6" t="s">
        <v>14</v>
      </c>
      <c r="B6" s="6">
        <v>550</v>
      </c>
      <c r="C6" s="16">
        <v>8</v>
      </c>
      <c r="D6" s="6">
        <v>550</v>
      </c>
      <c r="E6" s="16">
        <v>8</v>
      </c>
      <c r="H6" t="s">
        <v>30</v>
      </c>
      <c r="I6" s="6">
        <v>800</v>
      </c>
      <c r="J6" s="6">
        <v>800</v>
      </c>
    </row>
    <row r="7" spans="1:10">
      <c r="A7" t="s">
        <v>40</v>
      </c>
      <c r="B7" s="6">
        <v>80</v>
      </c>
      <c r="C7" s="16">
        <v>8</v>
      </c>
      <c r="D7" s="6">
        <v>80</v>
      </c>
      <c r="E7" s="16">
        <v>8</v>
      </c>
      <c r="H7" t="s">
        <v>9</v>
      </c>
      <c r="I7" s="6">
        <v>15000</v>
      </c>
      <c r="J7" s="6">
        <v>15000</v>
      </c>
    </row>
    <row r="8" spans="1:10">
      <c r="A8" t="s">
        <v>26</v>
      </c>
      <c r="B8" s="6">
        <v>400</v>
      </c>
      <c r="C8" s="16">
        <v>8</v>
      </c>
      <c r="D8" s="6">
        <v>400</v>
      </c>
      <c r="E8" s="16">
        <v>8</v>
      </c>
      <c r="H8" t="s">
        <v>64</v>
      </c>
      <c r="I8" s="6">
        <v>1500</v>
      </c>
      <c r="J8" s="6">
        <v>1500</v>
      </c>
    </row>
    <row r="9" spans="1:10">
      <c r="A9" t="s">
        <v>34</v>
      </c>
      <c r="B9" s="6">
        <v>1200</v>
      </c>
      <c r="C9" s="16">
        <v>8</v>
      </c>
      <c r="D9" s="6">
        <v>1200</v>
      </c>
      <c r="E9" s="16">
        <v>8</v>
      </c>
      <c r="H9" t="s">
        <v>77</v>
      </c>
      <c r="I9" s="6">
        <v>18500</v>
      </c>
      <c r="J9" s="6">
        <v>18500</v>
      </c>
    </row>
    <row r="10" spans="1:10">
      <c r="A10" t="s">
        <v>46</v>
      </c>
      <c r="B10" s="6">
        <v>350</v>
      </c>
      <c r="C10" s="16">
        <v>8</v>
      </c>
      <c r="D10" s="6">
        <v>350</v>
      </c>
      <c r="E10" s="16">
        <v>8</v>
      </c>
    </row>
    <row r="11" spans="1:10">
      <c r="A11" t="s">
        <v>22</v>
      </c>
      <c r="B11" s="6">
        <v>120</v>
      </c>
      <c r="C11" s="16">
        <v>8</v>
      </c>
      <c r="D11" s="6">
        <v>120</v>
      </c>
      <c r="E11" s="16">
        <v>8</v>
      </c>
    </row>
    <row r="12" spans="1:10">
      <c r="A12" t="s">
        <v>42</v>
      </c>
      <c r="B12" s="6">
        <v>200</v>
      </c>
      <c r="C12" s="16">
        <v>8</v>
      </c>
      <c r="D12" s="6">
        <v>200</v>
      </c>
      <c r="E12" s="16">
        <v>8</v>
      </c>
    </row>
    <row r="13" spans="1:10">
      <c r="A13" t="s">
        <v>38</v>
      </c>
      <c r="B13" s="6">
        <v>180</v>
      </c>
      <c r="C13" s="16">
        <v>8</v>
      </c>
      <c r="D13" s="6">
        <v>180</v>
      </c>
      <c r="E13" s="16">
        <v>8</v>
      </c>
    </row>
    <row r="14" spans="1:10">
      <c r="A14" t="s">
        <v>24</v>
      </c>
      <c r="B14" s="6">
        <v>250</v>
      </c>
      <c r="C14" s="16">
        <v>8</v>
      </c>
      <c r="D14" s="6">
        <v>250</v>
      </c>
      <c r="E14" s="16">
        <v>8</v>
      </c>
    </row>
    <row r="15" spans="1:10">
      <c r="A15" t="s">
        <v>32</v>
      </c>
      <c r="B15" s="6">
        <v>150</v>
      </c>
      <c r="C15" s="16">
        <v>8</v>
      </c>
      <c r="D15" s="6">
        <v>150</v>
      </c>
      <c r="E15" s="16">
        <v>8</v>
      </c>
    </row>
    <row r="16" spans="1:10">
      <c r="A16" t="s">
        <v>18</v>
      </c>
      <c r="B16" s="6">
        <v>300</v>
      </c>
      <c r="C16" s="16">
        <v>8</v>
      </c>
      <c r="D16" s="6">
        <v>300</v>
      </c>
      <c r="E16" s="16">
        <v>8</v>
      </c>
    </row>
    <row r="17" spans="1:5">
      <c r="A17" t="s">
        <v>36</v>
      </c>
      <c r="B17" s="6">
        <v>450</v>
      </c>
      <c r="C17" s="16">
        <v>8</v>
      </c>
      <c r="D17" s="6">
        <v>450</v>
      </c>
      <c r="E17" s="16">
        <v>8</v>
      </c>
    </row>
    <row r="18" spans="1:5">
      <c r="A18" t="s">
        <v>28</v>
      </c>
      <c r="B18" s="6">
        <v>600</v>
      </c>
      <c r="C18" s="16">
        <v>8</v>
      </c>
      <c r="D18" s="6">
        <v>600</v>
      </c>
      <c r="E18" s="16">
        <v>8</v>
      </c>
    </row>
    <row r="19" spans="1:5">
      <c r="A19" t="s">
        <v>44</v>
      </c>
      <c r="B19" s="6">
        <v>750</v>
      </c>
      <c r="C19" s="16">
        <v>8</v>
      </c>
      <c r="D19" s="6">
        <v>750</v>
      </c>
      <c r="E19" s="16">
        <v>8</v>
      </c>
    </row>
    <row r="20" spans="1:5">
      <c r="A20" t="s">
        <v>77</v>
      </c>
      <c r="B20" s="6">
        <v>5580</v>
      </c>
      <c r="C20" s="16">
        <v>112</v>
      </c>
      <c r="D20" s="6">
        <v>5580</v>
      </c>
      <c r="E20" s="16">
        <v>112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4023-D461-4F5E-9475-4F1E52D3C255}">
  <dimension ref="A1:W19"/>
  <sheetViews>
    <sheetView tabSelected="1" workbookViewId="0">
      <selection activeCell="L8" sqref="L8"/>
    </sheetView>
  </sheetViews>
  <sheetFormatPr defaultColWidth="0" defaultRowHeight="15"/>
  <cols>
    <col min="1" max="1" width="9.140625" style="8" customWidth="1"/>
    <col min="2" max="2" width="9.7109375" style="8" customWidth="1"/>
    <col min="3" max="3" width="9.140625" style="7" customWidth="1"/>
    <col min="4" max="4" width="67.5703125" style="7" customWidth="1"/>
    <col min="5" max="23" width="9.140625" style="7" customWidth="1"/>
  </cols>
  <sheetData>
    <row r="1" spans="1:4" s="12" customFormat="1" ht="53.25" customHeight="1">
      <c r="D1" s="13" t="s">
        <v>79</v>
      </c>
    </row>
    <row r="2" spans="1:4" s="9" customFormat="1">
      <c r="A2" s="8"/>
      <c r="B2" s="8"/>
    </row>
    <row r="3" spans="1:4" s="9" customFormat="1" ht="87.75" customHeight="1">
      <c r="A3" s="14"/>
      <c r="B3" s="8"/>
      <c r="D3" s="11" t="s">
        <v>80</v>
      </c>
    </row>
    <row r="4" spans="1:4" s="9" customFormat="1">
      <c r="A4" s="8"/>
      <c r="B4" s="8"/>
    </row>
    <row r="18" spans="1:4" s="9" customFormat="1" ht="15" customHeight="1">
      <c r="A18" s="8"/>
      <c r="B18" s="8"/>
    </row>
    <row r="19" spans="1:4" s="9" customFormat="1" ht="49.5" customHeight="1">
      <c r="A19" s="8"/>
      <c r="B19" s="8"/>
      <c r="D19" s="10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CAIO TAKAHIRO FUKUDA</cp:lastModifiedBy>
  <cp:revision/>
  <dcterms:created xsi:type="dcterms:W3CDTF">2024-12-27T19:43:48Z</dcterms:created>
  <dcterms:modified xsi:type="dcterms:W3CDTF">2024-12-31T16:03:10Z</dcterms:modified>
  <cp:category/>
  <cp:contentStatus/>
</cp:coreProperties>
</file>