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495" windowWidth="18195" windowHeight="937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 Comparison Tests" sheetId="8" r:id="rId10"/>
    <sheet name="5. Known Issues" sheetId="30" r:id="rId11"/>
    <sheet name="6.Inbound Test" sheetId="14" r:id="rId12"/>
    <sheet name="7.Outbounding" sheetId="7" r:id="rId13"/>
    <sheet name="8.Features" sheetId="4" r:id="rId14"/>
    <sheet name="9.Images and Copy" sheetId="12"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s>
  <externalReferences>
    <externalReference r:id="rId25"/>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 Comparison Tests'!$D$2:$F$2</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'8.Features'!$N$4:$P$4</definedName>
    <definedName name="_xlnm._FilterDatabase" localSheetId="14" hidden="1">'9.Images and Copy'!$J$1:$L$1</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I354" i="2" l="1"/>
  <c r="I1" i="2" s="1"/>
  <c r="H354" i="2"/>
  <c r="G354" i="2"/>
  <c r="G1" i="2" s="1"/>
  <c r="H1" i="2"/>
  <c r="B1" i="2"/>
  <c r="H1" i="29"/>
  <c r="I1" i="29"/>
  <c r="G1" i="29"/>
  <c r="B1" i="29"/>
  <c r="D6" i="28" l="1"/>
  <c r="G1" i="3" l="1"/>
  <c r="I1" i="3"/>
  <c r="H1" i="3"/>
  <c r="B1" i="3"/>
  <c r="H7" i="28"/>
  <c r="I7" i="28" s="1"/>
  <c r="H8" i="28"/>
  <c r="I8" i="28"/>
  <c r="H9" i="28"/>
  <c r="I9" i="28"/>
  <c r="H10" i="28"/>
  <c r="I10" i="28"/>
  <c r="H12" i="28"/>
  <c r="I12" i="28"/>
  <c r="H13" i="28"/>
  <c r="I13" i="28"/>
  <c r="H14" i="28"/>
  <c r="I14" i="28"/>
  <c r="F11" i="28"/>
  <c r="G11" i="28"/>
  <c r="E11" i="28"/>
  <c r="H11" i="28" s="1"/>
  <c r="D11" i="28"/>
  <c r="I1" i="30"/>
  <c r="H1" i="30"/>
  <c r="G1" i="30"/>
  <c r="B1" i="30"/>
  <c r="I11" i="28" l="1"/>
  <c r="D15" i="28"/>
  <c r="B1" i="23"/>
  <c r="B1" i="27"/>
  <c r="I21" i="28" l="1"/>
  <c r="I23" i="28" l="1"/>
  <c r="B1" i="20"/>
  <c r="I1" i="23"/>
  <c r="H1" i="23"/>
  <c r="G1" i="23"/>
  <c r="I1" i="27"/>
  <c r="H1" i="27"/>
  <c r="G1" i="27"/>
  <c r="H1" i="22"/>
  <c r="F6" i="28" s="1"/>
  <c r="I1" i="22"/>
  <c r="G1" i="22"/>
  <c r="E6" i="28" s="1"/>
  <c r="H1" i="21"/>
  <c r="I1" i="21"/>
  <c r="G1" i="21"/>
  <c r="B1" i="21"/>
  <c r="B1" i="22"/>
  <c r="F17" i="28" l="1"/>
  <c r="H17" i="28" s="1"/>
  <c r="I17" i="28" s="1"/>
  <c r="I1" i="20"/>
  <c r="H1" i="20"/>
  <c r="G1" i="20"/>
  <c r="N14" i="4" l="1"/>
  <c r="L36" i="12" l="1"/>
  <c r="K36" i="12"/>
  <c r="J36" i="12"/>
  <c r="P14" i="4"/>
  <c r="O14" i="4"/>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F12" i="8"/>
  <c r="E11" i="11" l="1"/>
  <c r="D11" i="11"/>
  <c r="E12" i="8"/>
  <c r="D12" i="8"/>
</calcChain>
</file>

<file path=xl/sharedStrings.xml><?xml version="1.0" encoding="utf-8"?>
<sst xmlns="http://schemas.openxmlformats.org/spreadsheetml/2006/main" count="7301" uniqueCount="5860">
  <si>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</si>
  <si>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</si>
  <si>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</si>
  <si>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</si>
  <si>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</si>
  <si>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</si>
  <si>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</si>
  <si>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</si>
  <si>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</si>
  <si>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</si>
  <si>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</si>
  <si>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</si>
  <si>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</si>
  <si>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</si>
  <si>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</si>
  <si>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</si>
  <si>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</si>
  <si>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</si>
  <si>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</si>
  <si>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</si>
  <si>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</si>
  <si>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</si>
  <si>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</si>
  <si>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</si>
  <si>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</si>
  <si>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</si>
  <si>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</si>
  <si>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</si>
  <si>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</si>
  <si>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</si>
  <si>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</si>
  <si>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</si>
  <si>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</si>
  <si>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</si>
  <si>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</si>
  <si>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</si>
  <si>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</si>
  <si>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</si>
  <si>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</si>
  <si>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</si>
  <si>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</si>
  <si>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</si>
  <si>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</si>
  <si>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</si>
  <si>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</si>
  <si>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</si>
  <si>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</si>
  <si>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</si>
  <si>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</si>
  <si>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</si>
  <si>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</si>
  <si>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</si>
  <si>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</si>
  <si>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</si>
  <si>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</si>
  <si>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</si>
  <si>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</si>
  <si>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</si>
  <si>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</si>
  <si>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</si>
  <si>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</si>
  <si>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</si>
  <si>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</si>
  <si>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</si>
  <si>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</si>
  <si>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</si>
  <si>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</si>
  <si>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</si>
  <si>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</si>
  <si>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</si>
  <si>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</si>
  <si>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</si>
  <si>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</si>
  <si>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</si>
  <si>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</si>
  <si>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</si>
  <si>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</si>
  <si>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</si>
  <si>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</si>
  <si>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</si>
  <si>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</si>
  <si>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</si>
  <si>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</si>
  <si>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</si>
  <si>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</si>
  <si>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</si>
  <si>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</si>
  <si>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</si>
  <si>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</si>
  <si>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</si>
  <si>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</si>
  <si>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</si>
  <si>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</si>
  <si>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</si>
  <si>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</si>
  <si>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</si>
  <si>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</si>
  <si>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</si>
  <si>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</si>
  <si>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</si>
  <si>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</si>
  <si>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</si>
  <si>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</si>
  <si>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</si>
  <si>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</si>
  <si>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</si>
  <si>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</si>
  <si>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</si>
  <si>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</si>
  <si>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</si>
  <si>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</si>
  <si>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</si>
  <si>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</si>
  <si>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</si>
  <si>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</si>
  <si>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</si>
  <si>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</si>
  <si>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</si>
  <si>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</si>
  <si>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</si>
  <si>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</si>
  <si>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</si>
  <si>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</si>
  <si>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</si>
  <si>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</si>
  <si>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</si>
  <si>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</si>
  <si>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</si>
  <si>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</si>
  <si>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</si>
  <si>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</si>
  <si>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</si>
  <si>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</si>
  <si>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</si>
  <si>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</si>
  <si>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</si>
  <si>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</si>
  <si>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</si>
  <si>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</si>
  <si>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</si>
  <si>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</si>
  <si>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</si>
  <si>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</si>
  <si>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</si>
  <si>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</si>
  <si>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</si>
  <si>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</si>
  <si>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</si>
  <si>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</si>
  <si>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</si>
  <si>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</si>
  <si>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</si>
  <si>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</si>
  <si>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</si>
  <si>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</si>
  <si>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</si>
  <si>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</si>
  <si>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</si>
  <si>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</si>
  <si>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</si>
  <si>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</si>
  <si>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</si>
  <si>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</si>
  <si>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</si>
  <si>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</si>
  <si>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</si>
  <si>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</si>
  <si>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</si>
  <si>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</si>
  <si>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</si>
  <si>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</si>
  <si>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</si>
  <si>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</si>
  <si>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</si>
  <si>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</si>
  <si>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</si>
  <si>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</si>
  <si>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</si>
  <si>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</si>
  <si>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</si>
  <si>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</si>
  <si>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</si>
  <si>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</si>
  <si>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</si>
  <si>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</si>
  <si>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</si>
  <si>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</si>
  <si>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</si>
  <si>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</si>
  <si>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</si>
  <si>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</si>
  <si>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</si>
  <si>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</si>
  <si>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</si>
  <si>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</si>
  <si>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</si>
  <si>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</si>
  <si>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</si>
  <si>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</si>
  <si>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</si>
  <si>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</si>
  <si>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</si>
  <si>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</si>
  <si>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</si>
  <si>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</si>
  <si>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</si>
  <si>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</si>
  <si>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</si>
  <si>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</si>
  <si>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</si>
  <si>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</si>
  <si>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</si>
  <si>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</si>
  <si>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</si>
  <si>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</si>
  <si>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</si>
  <si>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</si>
  <si>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</si>
  <si>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</si>
  <si>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</si>
  <si>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</si>
  <si>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</si>
  <si>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</si>
  <si>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</si>
  <si>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</si>
  <si>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</si>
  <si>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</si>
  <si>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</si>
  <si>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</si>
  <si>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</si>
  <si>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</si>
  <si>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</si>
  <si>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</si>
  <si>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</si>
  <si>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</si>
  <si>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</si>
  <si>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</si>
  <si>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</si>
  <si>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</si>
  <si>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</si>
  <si>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</si>
  <si>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</si>
  <si>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</si>
  <si>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</si>
  <si>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</si>
  <si>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</si>
  <si>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</si>
  <si>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</si>
  <si>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</si>
  <si>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</si>
  <si>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</si>
  <si>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</si>
  <si>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</si>
  <si>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</si>
  <si>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</si>
  <si>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</si>
  <si>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</si>
  <si>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</si>
  <si>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</si>
  <si>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</si>
  <si>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</si>
  <si>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</si>
  <si>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</si>
  <si>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</si>
  <si>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</si>
  <si>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</si>
  <si>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</si>
  <si>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</si>
  <si>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</si>
  <si>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</si>
  <si>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</si>
  <si>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</si>
  <si>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</si>
  <si>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</si>
  <si>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</si>
  <si>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</si>
  <si>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</si>
  <si>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</si>
  <si>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</si>
  <si>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</si>
  <si>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</si>
  <si>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</si>
  <si>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</si>
  <si>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</si>
  <si>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</si>
  <si>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</si>
  <si>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</si>
  <si>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</si>
  <si>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</si>
  <si>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</si>
  <si>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</si>
  <si>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</si>
  <si>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</si>
  <si>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</si>
  <si>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Description</t>
  </si>
  <si>
    <t>Expected</t>
  </si>
  <si>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</si>
  <si>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</si>
  <si>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</si>
  <si>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</si>
  <si>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</si>
  <si>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</si>
  <si>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</si>
  <si>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</si>
  <si>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</si>
  <si>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</si>
  <si>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</si>
  <si>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</si>
  <si>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</si>
  <si>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</si>
  <si>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</si>
  <si>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</si>
  <si>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</si>
  <si>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</si>
  <si>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</si>
  <si>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</si>
  <si>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</si>
  <si>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</si>
  <si>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</si>
  <si>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</si>
  <si>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</si>
  <si>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</si>
  <si>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</si>
  <si>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</si>
  <si>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</si>
  <si>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</si>
  <si>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</si>
  <si>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</si>
  <si>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</si>
  <si>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</si>
  <si>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</si>
  <si>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</si>
  <si>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</si>
  <si>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</si>
  <si>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</si>
  <si>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</si>
  <si>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</si>
  <si>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</si>
  <si>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</si>
  <si>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</si>
  <si>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</si>
  <si>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</si>
  <si>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</si>
  <si>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</si>
  <si>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</si>
  <si>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</si>
  <si>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</si>
  <si>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</si>
  <si>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</si>
  <si>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</si>
  <si>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</si>
  <si>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</si>
  <si>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</si>
  <si>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</si>
  <si>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</si>
  <si>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</si>
  <si>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</si>
  <si>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</si>
  <si>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</si>
  <si>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</si>
  <si>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</si>
  <si>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</si>
  <si>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</si>
  <si>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</si>
  <si>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</si>
  <si>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</si>
  <si>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</si>
  <si>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</si>
  <si>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</si>
  <si>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</si>
  <si>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</si>
  <si>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</si>
  <si>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</si>
  <si>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</si>
  <si>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</si>
  <si>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</si>
  <si>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</si>
  <si>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</si>
  <si>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</si>
  <si>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</si>
  <si>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</si>
  <si>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</si>
  <si>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</si>
  <si>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</si>
  <si>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</si>
  <si>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</si>
  <si>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</si>
  <si>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</si>
  <si>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</si>
  <si>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</si>
  <si>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</si>
  <si>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</si>
  <si>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</si>
  <si>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</si>
  <si>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</si>
  <si>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</si>
  <si>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</si>
  <si>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</si>
  <si>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</si>
  <si>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</si>
  <si>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</si>
  <si>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</si>
  <si>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</si>
  <si>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</si>
  <si>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</si>
  <si>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</si>
  <si>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</si>
  <si>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</si>
  <si>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</si>
  <si>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</si>
  <si>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</si>
  <si>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</si>
  <si>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</si>
  <si>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</si>
  <si>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</si>
  <si>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</si>
  <si>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</si>
  <si>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</si>
  <si>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</si>
  <si>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</si>
  <si>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</si>
  <si>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</si>
  <si>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</si>
  <si>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</si>
  <si>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</si>
  <si>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</si>
  <si>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</si>
  <si>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</si>
  <si>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</si>
  <si>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</si>
  <si>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</si>
  <si>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</si>
  <si>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</si>
  <si>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</si>
  <si>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</si>
  <si>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returned in xml</t>
  </si>
  <si>
    <t>please select</t>
  </si>
  <si>
    <t>if not available at extra cost it is:</t>
  </si>
  <si>
    <t>included as standard</t>
  </si>
  <si>
    <t>not available</t>
  </si>
  <si>
    <t>Your quote may have been based on a number of assumptions, please check your details before purchasing.</t>
  </si>
  <si>
    <t>YES</t>
  </si>
  <si>
    <t>NO</t>
  </si>
  <si>
    <t>1</t>
  </si>
  <si>
    <t>2</t>
  </si>
  <si>
    <t>3</t>
  </si>
  <si>
    <t xml:space="preserve">Protected NCD (required) </t>
  </si>
  <si>
    <t>4</t>
  </si>
  <si>
    <t>5</t>
  </si>
  <si>
    <t>6</t>
  </si>
  <si>
    <t>7</t>
  </si>
  <si>
    <t>8</t>
  </si>
  <si>
    <t>9</t>
  </si>
  <si>
    <t>online and telephone only</t>
  </si>
  <si>
    <t>Closed</t>
  </si>
  <si>
    <t>michael.hudson@bglgroup.co.uk</t>
  </si>
  <si>
    <t>Michelle</t>
  </si>
  <si>
    <t>Gary</t>
  </si>
  <si>
    <t>Kieran</t>
  </si>
  <si>
    <t>Mary</t>
  </si>
  <si>
    <t>Mark</t>
  </si>
  <si>
    <t>Richard</t>
  </si>
  <si>
    <t>Stuart</t>
  </si>
  <si>
    <t>Rosanna</t>
  </si>
  <si>
    <t>Raja</t>
  </si>
  <si>
    <t>Thula</t>
  </si>
  <si>
    <t>YYYY-MM-DD</t>
  </si>
  <si>
    <t>M</t>
  </si>
  <si>
    <t>S</t>
  </si>
  <si>
    <t>D</t>
  </si>
  <si>
    <t>W</t>
  </si>
  <si>
    <t>V</t>
  </si>
  <si>
    <t>E</t>
  </si>
  <si>
    <t>H</t>
  </si>
  <si>
    <t>FTE</t>
  </si>
  <si>
    <t>SE</t>
  </si>
  <si>
    <t>R</t>
  </si>
  <si>
    <t>U</t>
  </si>
  <si>
    <t>&lt;occCode&gt;</t>
  </si>
  <si>
    <t>&lt;empCode&gt;</t>
  </si>
  <si>
    <t>F</t>
  </si>
  <si>
    <t>A</t>
  </si>
  <si>
    <t>I</t>
  </si>
  <si>
    <t>AA</t>
  </si>
  <si>
    <t>INAM</t>
  </si>
  <si>
    <t>NONE</t>
  </si>
  <si>
    <t>NOT REQUIRED</t>
  </si>
  <si>
    <t>YYYY-MM-01</t>
  </si>
  <si>
    <t>Y</t>
  </si>
  <si>
    <t>N</t>
  </si>
  <si>
    <t>NAOV</t>
  </si>
  <si>
    <t>OOC</t>
  </si>
  <si>
    <t>NDOC</t>
  </si>
  <si>
    <t>CCSU</t>
  </si>
  <si>
    <t>CC</t>
  </si>
  <si>
    <t>DECLINE</t>
  </si>
  <si>
    <t>N/A</t>
  </si>
  <si>
    <t>ND</t>
  </si>
  <si>
    <t>CS</t>
  </si>
  <si>
    <t>O</t>
  </si>
  <si>
    <t>P</t>
  </si>
  <si>
    <t>Si</t>
  </si>
  <si>
    <t>M102</t>
  </si>
  <si>
    <t>T003</t>
  </si>
  <si>
    <t>T002</t>
  </si>
  <si>
    <t>V001</t>
  </si>
  <si>
    <t>W001</t>
  </si>
  <si>
    <t>F001</t>
  </si>
  <si>
    <t>C003</t>
  </si>
  <si>
    <t>O001</t>
  </si>
  <si>
    <t>O002</t>
  </si>
  <si>
    <t>F002</t>
  </si>
  <si>
    <t>not required</t>
  </si>
  <si>
    <t>TRAC</t>
  </si>
  <si>
    <t>G</t>
  </si>
  <si>
    <t>M
F</t>
  </si>
  <si>
    <t>Proposer</t>
  </si>
  <si>
    <t>Leased</t>
  </si>
  <si>
    <t>SDP</t>
  </si>
  <si>
    <t>SDPexC</t>
  </si>
  <si>
    <t>C1</t>
  </si>
  <si>
    <t>JC1</t>
  </si>
  <si>
    <t>C2</t>
  </si>
  <si>
    <t>C</t>
  </si>
  <si>
    <t>TPFT</t>
  </si>
  <si>
    <t>TPO</t>
  </si>
  <si>
    <t>0</t>
  </si>
  <si>
    <t>50</t>
  </si>
  <si>
    <t>100</t>
  </si>
  <si>
    <t>150</t>
  </si>
  <si>
    <t>200</t>
  </si>
  <si>
    <t>250</t>
  </si>
  <si>
    <t>300</t>
  </si>
  <si>
    <t>350</t>
  </si>
  <si>
    <t>400</t>
  </si>
  <si>
    <t>450</t>
  </si>
  <si>
    <t>500</t>
  </si>
  <si>
    <t>600</t>
  </si>
  <si>
    <t>700</t>
  </si>
  <si>
    <t>800</t>
  </si>
  <si>
    <t>900</t>
  </si>
  <si>
    <t>1000</t>
  </si>
  <si>
    <t>Firstname</t>
  </si>
  <si>
    <t>DOB</t>
  </si>
  <si>
    <t>//proposer/name/forenames</t>
  </si>
  <si>
    <t>//proposer/name/surname</t>
  </si>
  <si>
    <t>//proposer/dateOfBirth</t>
  </si>
  <si>
    <t>//proposer/maritalStatus</t>
  </si>
  <si>
    <t>//proposer/fullTimeOccupation/type</t>
  </si>
  <si>
    <t>//proposer/licence/type</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</si>
  <si>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</si>
  <si>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</si>
  <si>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</si>
  <si>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</si>
  <si>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</si>
  <si>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</si>
  <si>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</si>
  <si>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</si>
  <si>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</si>
  <si>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</si>
  <si>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</si>
  <si>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</si>
  <si>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</si>
  <si>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</si>
  <si>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</si>
  <si>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</si>
  <si>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</si>
  <si>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</si>
  <si>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</si>
  <si>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</si>
  <si>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</si>
  <si>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</si>
  <si>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</si>
  <si>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</si>
  <si>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</si>
  <si>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</si>
  <si>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</si>
  <si>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</si>
  <si>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</si>
  <si>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</si>
  <si>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</si>
  <si>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</si>
  <si>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</si>
  <si>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</si>
  <si>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</si>
  <si>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</si>
  <si>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</si>
  <si>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</si>
  <si>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</si>
  <si>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</si>
  <si>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</si>
  <si>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</si>
  <si>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</si>
  <si>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</si>
  <si>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</si>
  <si>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</si>
  <si>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</si>
  <si>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</si>
  <si>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</si>
  <si>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</si>
  <si>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</si>
  <si>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</si>
  <si>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</si>
  <si>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</si>
  <si>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</si>
  <si>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</si>
  <si>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</si>
  <si>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</si>
  <si>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</si>
  <si>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</si>
  <si>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</si>
  <si>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</si>
  <si>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</si>
  <si>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</si>
  <si>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</si>
  <si>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</si>
  <si>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</si>
  <si>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</si>
  <si>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</si>
  <si>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</si>
  <si>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</si>
  <si>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</si>
  <si>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</si>
  <si>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</si>
  <si>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</si>
  <si>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</si>
  <si>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</si>
  <si>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</si>
  <si>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</si>
  <si>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</si>
  <si>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</si>
  <si>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</si>
  <si>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</si>
  <si>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</si>
  <si>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</si>
  <si>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</si>
  <si>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</si>
  <si>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</si>
  <si>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</si>
  <si>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</si>
  <si>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</si>
  <si>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</si>
  <si>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</si>
  <si>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</si>
  <si>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</si>
  <si>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</si>
  <si>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</si>
  <si>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</si>
  <si>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</si>
  <si>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</si>
  <si>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</si>
  <si>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</si>
  <si>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</si>
  <si>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</si>
  <si>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</si>
  <si>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</si>
  <si>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</si>
  <si>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</si>
  <si>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</si>
  <si>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</si>
  <si>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</si>
  <si>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</si>
  <si>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</si>
  <si>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</si>
  <si>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</si>
  <si>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</si>
  <si>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</si>
  <si>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</si>
  <si>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</si>
  <si>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</si>
  <si>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</si>
  <si>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</si>
  <si>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</si>
  <si>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</si>
  <si>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</si>
  <si>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</si>
  <si>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</si>
  <si>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</si>
  <si>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</si>
  <si>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</si>
  <si>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</si>
  <si>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</si>
  <si>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</si>
  <si>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</si>
  <si>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</si>
  <si>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</si>
  <si>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</si>
  <si>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</si>
  <si>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</si>
  <si>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</si>
  <si>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</si>
  <si>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</si>
  <si>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</si>
  <si>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</si>
  <si>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</si>
  <si>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</si>
  <si>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</si>
  <si>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</si>
  <si>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</si>
  <si>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</si>
  <si>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</si>
  <si>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</si>
  <si>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</si>
  <si>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</si>
  <si>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</si>
  <si>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</si>
  <si>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</si>
  <si>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</si>
  <si>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</si>
  <si>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</si>
  <si>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</si>
  <si>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</si>
  <si>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</si>
  <si>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</si>
  <si>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</si>
  <si>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</si>
  <si>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</si>
  <si>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</si>
  <si>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</si>
  <si>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</si>
  <si>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</si>
  <si>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</si>
  <si>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</si>
  <si>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</si>
  <si>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</si>
  <si>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</si>
  <si>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</si>
  <si>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</si>
  <si>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</si>
  <si>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</si>
  <si>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</si>
  <si>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</si>
  <si>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</si>
  <si>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</si>
  <si>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</si>
  <si>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</si>
  <si>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</si>
  <si>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</si>
  <si>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</si>
  <si>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</si>
  <si>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</si>
  <si>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</si>
  <si>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</si>
  <si>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</si>
  <si>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</si>
  <si>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</si>
  <si>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</si>
  <si>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</si>
  <si>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</si>
  <si>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</si>
  <si>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</si>
  <si>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</si>
  <si>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</si>
  <si>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</si>
  <si>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</si>
  <si>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</si>
  <si>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</si>
  <si>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</si>
  <si>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</si>
  <si>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</si>
  <si>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</si>
  <si>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</si>
  <si>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</si>
  <si>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</si>
  <si>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</si>
  <si>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</si>
  <si>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</si>
  <si>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</si>
  <si>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</si>
  <si>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</si>
  <si>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</si>
  <si>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</si>
  <si>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</si>
  <si>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</si>
  <si>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</si>
  <si>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</si>
  <si>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</si>
  <si>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</si>
  <si>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</si>
  <si>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</si>
  <si>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</si>
  <si>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</si>
  <si>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</si>
  <si>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</si>
  <si>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</si>
  <si>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</si>
  <si>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</si>
  <si>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</si>
  <si>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</si>
  <si>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</si>
  <si>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</si>
  <si>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</si>
  <si>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</si>
  <si>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</si>
  <si>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</si>
  <si>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</si>
  <si>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</si>
  <si>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</si>
  <si>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</si>
  <si>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</si>
  <si>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</si>
  <si>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</si>
  <si>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</si>
  <si>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</si>
  <si>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</si>
  <si>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</si>
  <si>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</si>
  <si>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</si>
  <si>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</si>
  <si>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</si>
  <si>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</si>
  <si>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</si>
  <si>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</si>
  <si>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</si>
  <si>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</si>
  <si>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</si>
  <si>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</si>
  <si>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</si>
  <si>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</si>
  <si>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</si>
  <si>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</si>
  <si>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</si>
  <si>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</si>
  <si>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</si>
  <si>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</si>
  <si>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</si>
  <si>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</si>
  <si>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</si>
  <si>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</si>
  <si>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</si>
  <si>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</si>
  <si>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</si>
  <si>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</si>
  <si>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</si>
  <si>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</si>
  <si>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</si>
  <si>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</si>
  <si>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</si>
  <si>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</si>
  <si>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</si>
  <si>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</si>
  <si>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</si>
  <si>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</si>
  <si>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</si>
  <si>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</si>
  <si>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</si>
  <si>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</si>
  <si>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</si>
  <si>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</si>
  <si>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</si>
  <si>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</si>
  <si>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</si>
  <si>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</si>
  <si>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</si>
  <si>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</si>
  <si>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</si>
  <si>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</si>
  <si>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</si>
  <si>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</si>
  <si>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</si>
  <si>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</si>
  <si>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</si>
  <si>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</si>
  <si>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</si>
  <si>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</si>
  <si>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</si>
  <si>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</si>
  <si>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</si>
  <si>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</si>
  <si>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</si>
  <si>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</si>
  <si>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</si>
  <si>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</si>
  <si>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</si>
  <si>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</si>
  <si>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</si>
  <si>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</si>
  <si>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</si>
  <si>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</si>
  <si>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</si>
  <si>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</si>
  <si>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</si>
  <si>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</si>
  <si>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</si>
  <si>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</si>
  <si>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</si>
  <si>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</si>
  <si>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</si>
  <si>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</si>
  <si>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</si>
  <si>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</si>
  <si>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</si>
  <si>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</si>
  <si>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</si>
  <si>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</si>
  <si>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</si>
  <si>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</si>
  <si>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</si>
  <si>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</si>
  <si>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</si>
  <si>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</si>
  <si>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</si>
  <si>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</si>
  <si>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</si>
  <si>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</si>
  <si>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</si>
  <si>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</si>
  <si>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</si>
  <si>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</si>
  <si>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</si>
  <si>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</si>
  <si>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</si>
  <si>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</si>
  <si>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</si>
  <si>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</si>
  <si>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</si>
  <si>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</si>
  <si>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</si>
  <si>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</si>
  <si>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</si>
  <si>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</si>
  <si>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</si>
  <si>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</si>
  <si>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</si>
  <si>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</si>
  <si>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</si>
  <si>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</si>
  <si>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</si>
  <si>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</si>
  <si>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</si>
  <si>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</si>
  <si>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</si>
  <si>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</si>
  <si>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</si>
  <si>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</si>
  <si>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</si>
  <si>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</si>
  <si>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</si>
  <si>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</si>
  <si>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</si>
  <si>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</si>
  <si>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</si>
  <si>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</si>
  <si>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</si>
  <si>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</si>
  <si>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</si>
  <si>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</si>
  <si>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</si>
  <si>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</si>
  <si>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</si>
  <si>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</si>
  <si>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</si>
  <si>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</si>
  <si>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</si>
  <si>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</si>
  <si>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</si>
  <si>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</si>
  <si>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</si>
  <si>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</si>
  <si>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</si>
  <si>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</si>
  <si>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</si>
  <si>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</si>
  <si>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</si>
  <si>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</si>
  <si>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</si>
  <si>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</si>
  <si>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</si>
  <si>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</si>
  <si>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</si>
  <si>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</si>
  <si>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</si>
  <si>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</si>
  <si>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</si>
  <si>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</si>
  <si>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</si>
  <si>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</si>
  <si>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</si>
  <si>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</si>
  <si>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</si>
  <si>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</si>
  <si>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</si>
  <si>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</si>
  <si>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</si>
  <si>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</si>
  <si>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</si>
  <si>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</si>
  <si>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</si>
  <si>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</si>
  <si>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</si>
  <si>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</si>
  <si>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</si>
  <si>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</si>
  <si>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</si>
  <si>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</si>
  <si>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</si>
  <si>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</si>
  <si>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</si>
  <si>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</si>
  <si>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</si>
  <si>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</si>
  <si>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</si>
  <si>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</si>
  <si>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</si>
  <si>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</si>
  <si>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</si>
  <si>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</si>
  <si>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</si>
  <si>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</si>
  <si>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</si>
  <si>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</si>
  <si>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</si>
  <si>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</si>
  <si>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</si>
  <si>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</si>
  <si>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</si>
  <si>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</si>
  <si>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</si>
  <si>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</si>
  <si>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</si>
  <si>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</si>
  <si>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</si>
  <si>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</si>
  <si>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</si>
  <si>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</si>
  <si>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</si>
  <si>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</si>
  <si>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</si>
  <si>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</si>
  <si>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</si>
  <si>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</si>
  <si>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</si>
  <si>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</si>
  <si>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</si>
  <si>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</si>
  <si>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</si>
  <si>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</si>
  <si>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</si>
  <si>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</si>
  <si>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</si>
  <si>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</si>
  <si>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</si>
  <si>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</si>
  <si>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</si>
  <si>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</si>
  <si>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</si>
  <si>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</si>
  <si>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</si>
  <si>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</si>
  <si>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</si>
  <si>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</si>
  <si>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</si>
  <si>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</si>
  <si>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</si>
  <si>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</si>
  <si>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</si>
  <si>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</si>
  <si>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</si>
  <si>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</si>
  <si>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</si>
  <si>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</si>
  <si>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</si>
  <si>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</si>
  <si>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</si>
  <si>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</si>
  <si>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</si>
  <si>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</si>
  <si>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</si>
  <si>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</si>
  <si>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</si>
  <si>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</si>
  <si>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</si>
  <si>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</si>
  <si>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</si>
  <si>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</si>
  <si>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</si>
  <si>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</si>
  <si>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</si>
  <si>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</si>
  <si>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</si>
  <si>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</si>
  <si>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</si>
  <si>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</si>
  <si>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</si>
  <si>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</si>
  <si>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</si>
  <si>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</si>
  <si>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</si>
  <si>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</si>
  <si>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</si>
  <si>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</si>
  <si>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</si>
  <si>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</si>
  <si>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</si>
  <si>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</si>
  <si>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</si>
  <si>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</si>
  <si>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</si>
  <si>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</si>
  <si>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</si>
  <si>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</si>
  <si>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</si>
  <si>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</si>
  <si>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</si>
  <si>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</si>
  <si>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</si>
  <si>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</si>
  <si>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</si>
  <si>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</si>
  <si>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</si>
  <si>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</si>
  <si>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</si>
  <si>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</si>
  <si>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</si>
  <si>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</si>
  <si>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</si>
  <si>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</si>
  <si>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</si>
  <si>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</si>
  <si>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</si>
  <si>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</si>
  <si>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</si>
  <si>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</si>
  <si>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</si>
  <si>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</si>
  <si>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</si>
  <si>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</si>
  <si>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</si>
  <si>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</si>
  <si>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</si>
  <si>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</si>
  <si>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</si>
  <si>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</si>
  <si>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</si>
  <si>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</si>
  <si>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</si>
  <si>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</si>
  <si>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</si>
  <si>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</si>
  <si>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</si>
  <si>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</si>
  <si>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</si>
  <si>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</si>
  <si>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</si>
  <si>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</si>
  <si>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</si>
  <si>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</si>
  <si>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</si>
  <si>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</si>
  <si>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</si>
  <si>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</si>
  <si>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</si>
  <si>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</si>
  <si>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</si>
  <si>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</si>
  <si>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</si>
  <si>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</si>
  <si>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</si>
  <si>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</si>
  <si>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</si>
  <si>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</si>
  <si>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</si>
  <si>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</si>
  <si>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</si>
  <si>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</si>
  <si>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</si>
  <si>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</si>
  <si>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</si>
  <si>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</si>
  <si>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</si>
  <si>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</si>
  <si>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</si>
  <si>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</si>
  <si>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</si>
  <si>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</si>
  <si>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</si>
  <si>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</si>
  <si>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</si>
  <si>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</si>
  <si>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</si>
  <si>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</si>
  <si>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</si>
  <si>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</si>
  <si>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</si>
  <si>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</si>
  <si>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</si>
  <si>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</si>
  <si>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</si>
  <si>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</si>
  <si>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</si>
  <si>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</si>
  <si>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</si>
  <si>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</si>
  <si>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</si>
  <si>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</si>
  <si>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</si>
  <si>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</si>
  <si>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</si>
  <si>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</si>
  <si>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</si>
  <si>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</si>
  <si>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</si>
  <si>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</si>
  <si>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</si>
  <si>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</si>
  <si>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</si>
  <si>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</si>
  <si>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</si>
  <si>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</si>
  <si>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</si>
  <si>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</si>
  <si>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</si>
  <si>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</si>
  <si>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</si>
  <si>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</si>
  <si>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</si>
  <si>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</si>
  <si>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</si>
  <si>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</si>
  <si>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</si>
  <si>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</si>
  <si>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</si>
  <si>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</si>
  <si>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</si>
  <si>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</si>
  <si>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</si>
  <si>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</si>
  <si>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</si>
  <si>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</si>
  <si>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</si>
  <si>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</si>
  <si>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</si>
  <si>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</si>
  <si>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</si>
  <si>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</si>
  <si>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</si>
  <si>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</si>
  <si>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</si>
  <si>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</si>
  <si>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</si>
  <si>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</si>
  <si>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</si>
  <si>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</si>
  <si>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</si>
  <si>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</si>
  <si>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</si>
  <si>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</si>
  <si>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</si>
  <si>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</si>
  <si>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</si>
  <si>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</si>
  <si>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</si>
  <si>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</si>
  <si>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</si>
  <si>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</si>
  <si>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</si>
  <si>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</si>
  <si>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</si>
  <si>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</si>
  <si>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</si>
  <si>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</si>
  <si>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</si>
  <si>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</si>
  <si>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</si>
  <si>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</si>
  <si>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</si>
  <si>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</si>
  <si>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</si>
  <si>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</si>
  <si>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</si>
  <si>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</si>
  <si>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</si>
  <si>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</si>
  <si>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</si>
  <si>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</si>
  <si>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</si>
  <si>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</si>
  <si>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</si>
  <si>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</si>
  <si>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</si>
  <si>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</si>
  <si>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</si>
  <si>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</si>
  <si>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</si>
  <si>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</si>
  <si>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</si>
  <si>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</si>
  <si>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</si>
  <si>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</si>
  <si>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</si>
  <si>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</si>
  <si>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</si>
  <si>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</si>
  <si>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</si>
  <si>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</si>
  <si>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</si>
  <si>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</si>
  <si>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</si>
  <si>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</si>
  <si>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</si>
  <si>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</si>
  <si>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</si>
  <si>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</si>
  <si>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</si>
  <si>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</si>
  <si>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</si>
  <si>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</si>
  <si>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</si>
  <si>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</si>
  <si>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</si>
  <si>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</si>
  <si>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</si>
  <si>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</si>
  <si>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</si>
  <si>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</si>
  <si>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</si>
  <si>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</si>
  <si>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</si>
  <si>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</si>
  <si>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</si>
  <si>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</si>
  <si>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</si>
  <si>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</si>
  <si>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</si>
  <si>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</si>
  <si>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</si>
  <si>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</si>
  <si>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</si>
  <si>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</si>
  <si>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</si>
  <si>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</si>
  <si>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</si>
  <si>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</si>
  <si>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</si>
  <si>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</si>
  <si>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</si>
  <si>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</si>
  <si>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</si>
  <si>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</si>
  <si>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</si>
  <si>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</si>
  <si>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</si>
  <si>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</si>
  <si>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</si>
  <si>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</si>
  <si>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</si>
  <si>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</si>
  <si>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</si>
  <si>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</si>
  <si>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</si>
  <si>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</si>
  <si>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</si>
  <si>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</si>
  <si>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</si>
  <si>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</si>
  <si>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</si>
  <si>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</si>
  <si>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</si>
  <si>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</si>
  <si>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</si>
  <si>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</si>
  <si>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</si>
  <si>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</si>
  <si>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</si>
  <si>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</si>
  <si>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</si>
  <si>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</si>
  <si>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</si>
  <si>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</si>
  <si>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</si>
  <si>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</si>
  <si>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</si>
  <si>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</si>
  <si>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</si>
  <si>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</si>
  <si>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</si>
  <si>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</si>
  <si>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</si>
  <si>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</si>
  <si>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</si>
  <si>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</si>
  <si>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</si>
  <si>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</si>
  <si>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</si>
  <si>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</si>
  <si>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</si>
  <si>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</si>
  <si>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</si>
  <si>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</si>
  <si>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</si>
  <si>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</si>
  <si>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</si>
  <si>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</si>
  <si>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</si>
  <si>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</si>
  <si>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</si>
  <si>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</si>
  <si>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</si>
  <si>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</si>
  <si>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</si>
  <si>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</si>
  <si>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</si>
  <si>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</si>
  <si>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</si>
  <si>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</si>
  <si>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</si>
  <si>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</si>
  <si>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</si>
  <si>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</si>
  <si>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</si>
  <si>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</si>
  <si>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</si>
  <si>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</si>
  <si>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</si>
  <si>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</si>
  <si>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</si>
  <si>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</si>
  <si>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</si>
  <si>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</si>
  <si>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</si>
  <si>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</si>
  <si>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</si>
  <si>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</si>
  <si>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</si>
  <si>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</si>
  <si>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</si>
  <si>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</si>
  <si>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</si>
  <si>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</si>
  <si>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</si>
  <si>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</si>
  <si>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</si>
  <si>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</si>
  <si>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</si>
  <si>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</si>
  <si>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</si>
  <si>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</si>
  <si>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</si>
  <si>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</si>
  <si>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</si>
  <si>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</si>
  <si>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</si>
  <si>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</si>
  <si>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</si>
  <si>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</si>
  <si>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</si>
  <si>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</si>
  <si>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</si>
  <si>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</si>
  <si>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</si>
  <si>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</si>
  <si>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</si>
  <si>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</si>
  <si>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</si>
  <si>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</si>
  <si>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</si>
  <si>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</si>
  <si>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</si>
  <si>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</si>
  <si>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</si>
  <si>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</si>
  <si>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</si>
  <si>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</si>
  <si>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</si>
  <si>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</si>
  <si>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</si>
  <si>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</si>
  <si>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</si>
  <si>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</si>
  <si>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</si>
  <si>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</si>
  <si>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</si>
  <si>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</si>
  <si>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</si>
  <si>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</si>
  <si>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</si>
  <si>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</si>
  <si>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</si>
  <si>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</si>
  <si>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</si>
  <si>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</si>
  <si>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</si>
  <si>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</si>
  <si>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</si>
  <si>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</si>
  <si>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</si>
  <si>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</si>
  <si>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</si>
  <si>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</si>
  <si>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</si>
  <si>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</si>
  <si>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</si>
  <si>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</si>
  <si>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</si>
  <si>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</si>
  <si>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</si>
  <si>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</si>
  <si>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</si>
  <si>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</si>
  <si>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</si>
  <si>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</si>
  <si>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</si>
  <si>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</si>
  <si>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</si>
  <si>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</si>
  <si>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</si>
  <si>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</si>
  <si>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</si>
  <si>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</si>
  <si>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</si>
  <si>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</si>
  <si>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</si>
  <si>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</si>
  <si>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</si>
  <si>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</si>
  <si>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</si>
  <si>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</si>
  <si>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</si>
  <si>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</si>
  <si>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</si>
  <si>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</si>
  <si>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</si>
  <si>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</si>
  <si>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</si>
  <si>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</si>
  <si>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</si>
  <si>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</si>
  <si>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</si>
  <si>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</si>
  <si>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</si>
  <si>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</si>
  <si>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</si>
  <si>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</si>
  <si>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</si>
  <si>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</si>
  <si>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</si>
  <si>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</si>
  <si>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</si>
  <si>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</si>
  <si>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</si>
  <si>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</si>
  <si>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</si>
  <si>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</si>
  <si>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</si>
  <si>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</si>
  <si>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</si>
  <si>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</si>
  <si>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</si>
  <si>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</si>
  <si>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</si>
  <si>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</si>
  <si>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</si>
  <si>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</si>
  <si>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</si>
  <si>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</si>
  <si>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</si>
  <si>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</si>
  <si>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</si>
  <si>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</si>
  <si>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</si>
  <si>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</si>
  <si>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</si>
  <si>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</si>
  <si>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</si>
  <si>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</si>
  <si>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</si>
  <si>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</si>
  <si>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</si>
  <si>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</si>
  <si>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</si>
  <si>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</si>
  <si>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</si>
  <si>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</si>
  <si>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</si>
  <si>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</si>
  <si>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</si>
  <si>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</si>
  <si>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</si>
  <si>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</si>
  <si>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</si>
  <si>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</si>
  <si>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</si>
  <si>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</si>
  <si>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</si>
  <si>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</si>
  <si>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</si>
  <si>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</si>
  <si>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</si>
  <si>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</si>
  <si>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</si>
  <si>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</si>
  <si>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</si>
  <si>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</si>
  <si>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</si>
  <si>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</si>
  <si>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</si>
  <si>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</si>
  <si>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</si>
  <si>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</si>
  <si>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</si>
  <si>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</si>
  <si>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</si>
  <si>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</si>
  <si>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</si>
  <si>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</si>
  <si>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</si>
  <si>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</si>
  <si>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</si>
  <si>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</si>
  <si>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</si>
  <si>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</si>
  <si>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</si>
  <si>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</si>
  <si>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</si>
  <si>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</si>
  <si>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</si>
  <si>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</si>
  <si>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</si>
  <si>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</si>
  <si>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</si>
  <si>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</si>
  <si>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</si>
  <si>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</si>
  <si>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</si>
  <si>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</si>
  <si>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</si>
  <si>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</si>
  <si>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</si>
  <si>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</si>
  <si>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</si>
  <si>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</si>
  <si>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</si>
  <si>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</si>
  <si>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</si>
  <si>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</si>
  <si>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</si>
  <si>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</si>
  <si>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</si>
  <si>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</si>
  <si>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</si>
  <si>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</si>
  <si>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</si>
  <si>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</si>
  <si>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</si>
  <si>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</si>
  <si>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</si>
  <si>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</si>
  <si>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</si>
  <si>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</si>
  <si>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</si>
  <si>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</si>
  <si>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</si>
  <si>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</si>
  <si>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</si>
  <si>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</si>
  <si>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</si>
  <si>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</si>
  <si>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</si>
  <si>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</si>
  <si>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</si>
  <si>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</si>
  <si>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</si>
  <si>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</si>
  <si>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</si>
  <si>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</si>
  <si>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</si>
  <si>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</si>
  <si>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</si>
  <si>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</si>
  <si>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</si>
  <si>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</si>
  <si>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</si>
  <si>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</si>
  <si>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</si>
  <si>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</si>
  <si>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</si>
  <si>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</si>
  <si>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</si>
  <si>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</si>
  <si>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</si>
  <si>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</si>
  <si>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</si>
  <si>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</si>
  <si>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</si>
  <si>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</si>
  <si>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</si>
  <si>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</si>
  <si>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</si>
  <si>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</si>
  <si>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</si>
  <si>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</si>
  <si>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</si>
  <si>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</si>
  <si>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</si>
  <si>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</si>
  <si>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</si>
  <si>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</si>
  <si>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</si>
  <si>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</si>
  <si>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</si>
  <si>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</si>
  <si>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</si>
  <si>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</si>
  <si>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</si>
  <si>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</si>
  <si>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</si>
  <si>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</si>
  <si>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</si>
  <si>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</si>
  <si>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</si>
  <si>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</si>
  <si>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</si>
  <si>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</si>
  <si>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</si>
  <si>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</si>
  <si>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</si>
  <si>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</si>
  <si>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</si>
  <si>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</si>
  <si>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</si>
  <si>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</si>
  <si>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</si>
  <si>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</si>
  <si>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</si>
  <si>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</si>
  <si>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</si>
  <si>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</si>
  <si>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</si>
  <si>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</si>
  <si>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</si>
  <si>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</si>
  <si>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</si>
  <si>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</si>
  <si>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</si>
  <si>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</si>
  <si>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</si>
  <si>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</si>
  <si>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</si>
  <si>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</si>
  <si>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</si>
  <si>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</si>
  <si>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</si>
  <si>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</si>
  <si>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</si>
  <si>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</si>
  <si>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</si>
  <si>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</si>
  <si>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</si>
  <si>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</si>
  <si>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</si>
  <si>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</si>
  <si>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</si>
  <si>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</si>
  <si>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</si>
  <si>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</si>
  <si>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</si>
  <si>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</si>
  <si>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</si>
  <si>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</si>
  <si>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</si>
  <si>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</si>
  <si>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</si>
  <si>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</si>
  <si>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</si>
  <si>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</si>
  <si>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</si>
  <si>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</si>
  <si>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</si>
  <si>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</si>
  <si>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</si>
  <si>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</si>
  <si>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</si>
  <si>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</si>
  <si>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</si>
  <si>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</si>
  <si>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</si>
  <si>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</si>
  <si>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</si>
  <si>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</si>
  <si>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</si>
  <si>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</si>
  <si>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</si>
  <si>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</si>
  <si>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</si>
  <si>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</si>
  <si>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</si>
  <si>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</si>
  <si>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</si>
  <si>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</si>
  <si>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</si>
  <si>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</si>
  <si>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</si>
  <si>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</si>
  <si>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</si>
  <si>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</si>
  <si>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</si>
  <si>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</si>
  <si>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</si>
  <si>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</si>
  <si>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</si>
  <si>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</si>
  <si>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</si>
  <si>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</si>
  <si>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</si>
  <si>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</si>
  <si>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</si>
  <si>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</si>
  <si>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</si>
  <si>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</si>
  <si>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</si>
  <si>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</si>
  <si>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</si>
  <si>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</si>
  <si>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</si>
  <si>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</si>
  <si>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</si>
  <si>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</si>
  <si>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</si>
  <si>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</si>
  <si>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</si>
  <si>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</si>
  <si>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</si>
  <si>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</si>
  <si>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</si>
  <si>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</si>
  <si>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</si>
  <si>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</si>
  <si>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</si>
  <si>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</si>
  <si>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</si>
  <si>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</si>
  <si>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</si>
  <si>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</si>
  <si>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</si>
  <si>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</si>
  <si>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</si>
  <si>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</si>
  <si>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</si>
  <si>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</si>
  <si>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</si>
  <si>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</si>
  <si>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</si>
  <si>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</si>
  <si>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</si>
  <si>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</si>
  <si>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</si>
  <si>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</si>
  <si>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</si>
  <si>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</si>
  <si>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</si>
  <si>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</si>
  <si>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</si>
  <si>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</si>
  <si>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</si>
  <si>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</si>
  <si>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</si>
  <si>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</si>
  <si>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</si>
  <si>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</si>
  <si>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</si>
  <si>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</si>
  <si>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</si>
  <si>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</si>
  <si>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</si>
  <si>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</si>
  <si>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</si>
  <si>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</si>
  <si>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</si>
  <si>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</si>
  <si>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</si>
  <si>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</si>
  <si>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</si>
  <si>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</si>
  <si>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</si>
  <si>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</si>
  <si>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</si>
  <si>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</si>
  <si>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</si>
  <si>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</si>
  <si>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</si>
  <si>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</si>
  <si>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</si>
  <si>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</si>
  <si>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</si>
  <si>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</si>
  <si>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</si>
  <si>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</si>
  <si>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</si>
  <si>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</si>
  <si>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</si>
  <si>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</si>
  <si>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</si>
  <si>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</si>
  <si>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</si>
  <si>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</si>
  <si>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</si>
  <si>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</si>
  <si>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</si>
  <si>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</si>
  <si>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</si>
  <si>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</si>
  <si>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</si>
  <si>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</si>
  <si>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</si>
  <si>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</si>
  <si>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</si>
  <si>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</si>
  <si>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</si>
  <si>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</si>
  <si>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</si>
  <si>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</si>
  <si>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</si>
  <si>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</si>
  <si>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</si>
  <si>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</si>
  <si>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</si>
  <si>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</si>
  <si>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</si>
  <si>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</si>
  <si>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</si>
  <si>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</si>
  <si>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</si>
  <si>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</si>
  <si>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</si>
  <si>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</si>
  <si>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</si>
  <si>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</si>
  <si>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</si>
  <si>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</si>
  <si>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</si>
  <si>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</si>
  <si>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</si>
  <si>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</si>
  <si>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</si>
  <si>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</si>
  <si>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</si>
  <si>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</si>
  <si>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</si>
  <si>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</si>
  <si>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</si>
  <si>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</si>
  <si>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</si>
  <si>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</si>
  <si>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</si>
  <si>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</si>
  <si>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</si>
  <si>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</si>
  <si>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</si>
  <si>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</si>
  <si>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</si>
  <si>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</si>
  <si>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</si>
  <si>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</si>
  <si>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</si>
  <si>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</si>
  <si>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</si>
  <si>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</si>
  <si>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</si>
  <si>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</si>
  <si>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</si>
  <si>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</si>
  <si>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</si>
  <si>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</si>
  <si>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</si>
  <si>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</si>
  <si>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</si>
  <si>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</si>
  <si>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</si>
  <si>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</si>
  <si>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</si>
  <si>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</si>
  <si>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</si>
  <si>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</si>
  <si>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</si>
  <si>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</si>
  <si>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</si>
  <si>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</si>
  <si>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</si>
  <si>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</si>
  <si>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</si>
  <si>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</si>
  <si>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</si>
  <si>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</si>
  <si>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</si>
  <si>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</si>
  <si>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</si>
  <si>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</si>
  <si>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</si>
  <si>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</si>
  <si>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</si>
  <si>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</si>
  <si>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</si>
  <si>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</si>
  <si>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</si>
  <si>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</si>
  <si>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</si>
  <si>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</si>
  <si>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</si>
  <si>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</si>
  <si>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</si>
  <si>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</si>
  <si>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</si>
  <si>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</si>
  <si>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</si>
  <si>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</si>
  <si>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</si>
  <si>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</si>
  <si>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</si>
  <si>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</si>
  <si>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</si>
  <si>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</si>
  <si>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</si>
  <si>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</si>
  <si>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</si>
  <si>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</si>
  <si>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</si>
  <si>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</si>
  <si>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</si>
  <si>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</si>
  <si>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</si>
  <si>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</si>
  <si>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</si>
  <si>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</si>
  <si>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</si>
  <si>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</si>
  <si>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</si>
  <si>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</si>
  <si>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</si>
  <si>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</si>
  <si>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</si>
  <si>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</si>
  <si>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</si>
  <si>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</si>
  <si>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</si>
  <si>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</si>
  <si>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</si>
  <si>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</si>
  <si>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</si>
  <si>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</si>
  <si>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</si>
  <si>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</si>
  <si>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</si>
  <si>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</si>
  <si>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</si>
  <si>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</si>
  <si>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</si>
  <si>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</si>
  <si>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</si>
  <si>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</si>
  <si>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</si>
  <si>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</si>
  <si>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</si>
  <si>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</si>
  <si>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</si>
  <si>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</si>
  <si>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</si>
  <si>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</si>
  <si>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</si>
  <si>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</si>
  <si>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</si>
  <si>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</si>
  <si>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</si>
  <si>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</si>
  <si>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</si>
  <si>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</si>
  <si>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</si>
  <si>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</si>
  <si>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</si>
  <si>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</si>
  <si>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</si>
  <si>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</si>
  <si>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</si>
  <si>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</si>
  <si>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</si>
  <si>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</si>
  <si>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</si>
  <si>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</si>
  <si>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</si>
  <si>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</si>
  <si>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</si>
  <si>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</si>
  <si>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</si>
  <si>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</si>
  <si>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</si>
  <si>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</si>
  <si>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</si>
  <si>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</si>
  <si>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</si>
  <si>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</si>
  <si>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</si>
  <si>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</si>
  <si>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</si>
  <si>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</si>
  <si>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</si>
  <si>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</si>
  <si>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</si>
  <si>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</si>
  <si>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</si>
  <si>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</si>
  <si>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</si>
  <si>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</si>
  <si>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</si>
  <si>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</si>
  <si>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</si>
  <si>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</si>
  <si>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</si>
  <si>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</si>
  <si>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</si>
  <si>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</si>
  <si>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</si>
  <si>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</si>
  <si>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</si>
  <si>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</si>
  <si>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</si>
  <si>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</si>
  <si>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</si>
  <si>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</si>
  <si>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</si>
  <si>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</si>
  <si>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</si>
  <si>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</si>
  <si>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</si>
  <si>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</si>
  <si>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</si>
  <si>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</si>
  <si>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</si>
  <si>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</si>
  <si>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</si>
  <si>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</si>
  <si>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</si>
  <si>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</si>
  <si>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</si>
  <si>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</si>
  <si>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</si>
  <si>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</si>
  <si>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</si>
  <si>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</si>
  <si>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</si>
  <si>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</si>
  <si>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</si>
  <si>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</si>
  <si>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</si>
  <si>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</si>
  <si>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</si>
  <si>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</si>
  <si>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</si>
  <si>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</si>
  <si>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</si>
  <si>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</si>
  <si>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</si>
  <si>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</si>
  <si>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</si>
  <si>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</si>
  <si>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</si>
  <si>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</si>
  <si>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</si>
  <si>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</si>
  <si>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</si>
  <si>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</si>
  <si>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</si>
  <si>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</si>
  <si>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</si>
  <si>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</si>
  <si>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</si>
  <si>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</si>
  <si>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</si>
  <si>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</si>
  <si>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</si>
  <si>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</si>
  <si>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</si>
  <si>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</si>
  <si>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</si>
  <si>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</si>
  <si>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</si>
  <si>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</si>
  <si>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</si>
  <si>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</si>
  <si>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</si>
  <si>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</si>
  <si>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</si>
  <si>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</si>
  <si>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</si>
  <si>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</si>
  <si>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</si>
  <si>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</si>
  <si>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</si>
  <si>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</si>
  <si>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</si>
  <si>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</si>
  <si>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</si>
  <si>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</si>
  <si>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</si>
  <si>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</si>
  <si>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</si>
  <si>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</si>
  <si>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</si>
  <si>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</si>
  <si>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</si>
  <si>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</si>
  <si>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</si>
  <si>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</si>
  <si>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</si>
  <si>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</si>
  <si>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</si>
  <si>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</si>
  <si>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</si>
  <si>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</si>
  <si>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</si>
  <si>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</si>
  <si>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</si>
  <si>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</si>
  <si>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</si>
  <si>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</si>
  <si>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</si>
  <si>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</si>
  <si>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</si>
  <si>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</si>
  <si>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</si>
  <si>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</si>
  <si>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</si>
  <si>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</si>
  <si>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</si>
  <si>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</si>
  <si>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</si>
  <si>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</si>
  <si>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</si>
  <si>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</si>
  <si>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</si>
  <si>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</si>
  <si>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</si>
  <si>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</si>
  <si>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</si>
  <si>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</si>
  <si>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</si>
  <si>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</si>
  <si>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</si>
  <si>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</si>
  <si>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</si>
  <si>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</si>
  <si>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</si>
  <si>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</si>
  <si>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</si>
  <si>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</si>
  <si>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</si>
  <si>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</si>
  <si>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</si>
  <si>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</si>
  <si>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</si>
  <si>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</si>
  <si>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</si>
  <si>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</si>
  <si>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</si>
  <si>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</si>
  <si>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</si>
  <si>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</si>
  <si>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</si>
  <si>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</si>
  <si>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</si>
  <si>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</si>
  <si>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</si>
  <si>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</si>
  <si>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</si>
  <si>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</si>
  <si>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</si>
  <si>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</si>
  <si>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</si>
  <si>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</si>
  <si>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</si>
  <si>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</si>
  <si>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</si>
  <si>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</si>
  <si>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</si>
  <si>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</si>
  <si>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</si>
  <si>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</si>
  <si>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</si>
  <si>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</si>
  <si>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</si>
  <si>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</si>
  <si>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</si>
  <si>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</si>
  <si>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</si>
  <si>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</si>
  <si>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</si>
  <si>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</si>
  <si>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</si>
  <si>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</si>
  <si>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</si>
  <si>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</si>
  <si>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</si>
  <si>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</si>
  <si>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</si>
  <si>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</si>
  <si>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</si>
  <si>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</si>
  <si>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</si>
  <si>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</si>
  <si>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</si>
  <si>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</si>
  <si>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</si>
  <si>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</si>
  <si>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</si>
  <si>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</si>
  <si>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</si>
  <si>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</si>
  <si>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</si>
  <si>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</si>
  <si>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</si>
  <si>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</si>
  <si>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</si>
  <si>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</si>
  <si>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</si>
  <si>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</si>
  <si>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</si>
  <si>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</si>
  <si>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</si>
  <si>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</si>
  <si>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</si>
  <si>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</si>
  <si>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</si>
  <si>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</si>
  <si>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</si>
  <si>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</si>
  <si>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</si>
  <si>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</si>
  <si>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</si>
  <si>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</si>
  <si>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</si>
  <si>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</si>
  <si>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</si>
  <si>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</si>
  <si>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</si>
  <si>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</si>
  <si>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</si>
  <si>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</si>
  <si>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</si>
  <si>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</si>
  <si>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</si>
  <si>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</si>
  <si>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</si>
  <si>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</si>
  <si>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</si>
  <si>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</si>
  <si>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</si>
  <si>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</si>
  <si>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</si>
  <si>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</si>
  <si>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</si>
  <si>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</si>
  <si>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</si>
  <si>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</si>
  <si>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</si>
  <si>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</si>
  <si>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</si>
  <si>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</si>
  <si>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</si>
  <si>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</si>
  <si>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</si>
  <si>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</si>
  <si>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</si>
  <si>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</si>
  <si>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</si>
  <si>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</si>
  <si>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</si>
  <si>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</si>
  <si>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</si>
  <si>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</si>
  <si>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</si>
  <si>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</si>
  <si>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</si>
  <si>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</si>
  <si>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</si>
  <si>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</si>
  <si>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</si>
  <si>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</si>
  <si>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</si>
  <si>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</si>
  <si>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</si>
  <si>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</si>
  <si>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</si>
  <si>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</si>
  <si>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</si>
  <si>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</si>
  <si>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</si>
  <si>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</si>
  <si>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</si>
  <si>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</si>
  <si>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</si>
  <si>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</si>
  <si>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</si>
  <si>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</si>
  <si>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</si>
  <si>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</si>
  <si>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</si>
  <si>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</si>
  <si>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</si>
  <si>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</si>
  <si>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</si>
  <si>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</si>
  <si>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</si>
  <si>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</si>
  <si>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</si>
  <si>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</si>
  <si>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</si>
  <si>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</si>
  <si>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</si>
  <si>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</si>
  <si>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</si>
  <si>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</si>
  <si>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</si>
  <si>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</si>
  <si>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</si>
  <si>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</si>
  <si>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</si>
  <si>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</si>
  <si>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</si>
  <si>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</si>
  <si>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</si>
  <si>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</si>
  <si>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</si>
  <si>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</si>
  <si>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</si>
  <si>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</si>
  <si>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</si>
  <si>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</si>
  <si>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</si>
  <si>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</si>
  <si>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</si>
  <si>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</si>
  <si>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</si>
  <si>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</si>
  <si>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</si>
  <si>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</si>
  <si>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</si>
  <si>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</si>
  <si>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</si>
  <si>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</si>
  <si>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</si>
  <si>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</si>
  <si>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</si>
  <si>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</si>
  <si>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</si>
  <si>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</si>
  <si>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</si>
  <si>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</si>
  <si>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</si>
  <si>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</si>
  <si>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</si>
  <si>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</si>
  <si>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</si>
  <si>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</si>
  <si>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</si>
  <si>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</si>
  <si>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</si>
  <si>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</si>
  <si>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</si>
  <si>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</si>
  <si>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</si>
  <si>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</si>
  <si>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</si>
  <si>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</si>
  <si>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</si>
  <si>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</si>
  <si>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</si>
  <si>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</si>
  <si>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</si>
  <si>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</si>
  <si>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</si>
  <si>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</si>
  <si>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</si>
  <si>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</si>
  <si>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</si>
  <si>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</si>
  <si>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</si>
  <si>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</si>
  <si>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</si>
  <si>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</si>
  <si>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</si>
  <si>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</si>
  <si>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</si>
  <si>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</si>
  <si>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</si>
  <si>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</si>
  <si>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</si>
  <si>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</si>
  <si>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</si>
  <si>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</si>
  <si>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</si>
  <si>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</si>
  <si>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</si>
  <si>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</si>
  <si>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</si>
  <si>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</si>
  <si>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</si>
  <si>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</si>
  <si>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</si>
  <si>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</si>
  <si>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</si>
  <si>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</si>
  <si>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</si>
  <si>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</si>
  <si>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</si>
  <si>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</si>
  <si>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</si>
  <si>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</si>
  <si>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</si>
  <si>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</si>
  <si>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</si>
  <si>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</si>
  <si>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</si>
  <si>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</si>
  <si>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</si>
  <si>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</si>
  <si>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</si>
  <si>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</si>
  <si>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</si>
  <si>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</si>
  <si>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</si>
  <si>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</si>
  <si>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</si>
  <si>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</si>
  <si>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</si>
  <si>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</si>
  <si>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</si>
  <si>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</si>
  <si>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</si>
  <si>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</si>
  <si>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</si>
  <si>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</si>
  <si>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</si>
  <si>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</si>
  <si>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</si>
  <si>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</si>
  <si>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</si>
  <si>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</si>
  <si>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</si>
  <si>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</si>
  <si>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</si>
  <si>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</si>
  <si>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</si>
  <si>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</si>
  <si>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</si>
  <si>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</si>
  <si>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</si>
  <si>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</si>
  <si>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</si>
  <si>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</si>
  <si>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</si>
  <si>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</si>
  <si>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</si>
  <si>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</si>
  <si>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</si>
  <si>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</si>
  <si>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</si>
  <si>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</si>
  <si>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</si>
  <si>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</si>
  <si>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</si>
  <si>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</si>
  <si>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</si>
  <si>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</si>
  <si>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</si>
  <si>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</si>
  <si>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</si>
  <si>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</si>
  <si>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</si>
  <si>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</si>
  <si>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</si>
  <si>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</si>
  <si>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</si>
  <si>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</si>
  <si>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</si>
  <si>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</si>
  <si>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</si>
  <si>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</si>
  <si>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</si>
  <si>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</si>
  <si>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</si>
  <si>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</si>
  <si>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</si>
  <si>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</si>
  <si>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</si>
  <si>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</si>
  <si>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</si>
  <si>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</si>
  <si>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</si>
  <si>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</si>
  <si>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</si>
  <si>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</si>
  <si>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</si>
  <si>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</si>
  <si>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</si>
  <si>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</si>
  <si>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</si>
  <si>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</si>
  <si>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</si>
  <si>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</si>
  <si>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</si>
  <si>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</si>
  <si>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</si>
  <si>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</si>
  <si>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</si>
  <si>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</si>
  <si>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</si>
  <si>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</si>
  <si>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</si>
  <si>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</si>
  <si>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</si>
  <si>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</si>
  <si>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</si>
  <si>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</si>
  <si>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</si>
  <si>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</si>
  <si>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</si>
  <si>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</si>
  <si>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</si>
  <si>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</si>
  <si>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</si>
  <si>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</si>
  <si>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</si>
  <si>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</si>
  <si>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</si>
  <si>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</si>
  <si>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</si>
  <si>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</si>
  <si>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</si>
  <si>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</si>
  <si>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</si>
  <si>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</si>
  <si>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</si>
  <si>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</si>
  <si>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</si>
  <si>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</si>
  <si>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</si>
  <si>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</si>
  <si>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</si>
  <si>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</si>
  <si>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</si>
  <si>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</si>
  <si>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</si>
  <si>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</si>
  <si>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</si>
  <si>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</si>
  <si>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</si>
  <si>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</si>
  <si>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</si>
  <si>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</si>
  <si>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</si>
  <si>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</si>
  <si>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</si>
  <si>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</si>
  <si>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</si>
  <si>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</si>
  <si>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</si>
  <si>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</si>
  <si>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</si>
  <si>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</si>
  <si>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</si>
  <si>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</si>
  <si>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</si>
  <si>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</si>
  <si>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</si>
  <si>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</si>
  <si>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</si>
  <si>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</si>
  <si>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</si>
  <si>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</si>
  <si>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</si>
  <si>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</si>
  <si>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</si>
  <si>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</si>
  <si>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</si>
  <si>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</si>
  <si>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</si>
  <si>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</si>
  <si>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</si>
  <si>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</si>
  <si>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</si>
  <si>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</si>
  <si>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</si>
  <si>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</si>
  <si>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</si>
  <si>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</si>
  <si>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</si>
  <si>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</si>
  <si>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</si>
  <si>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</si>
  <si>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</si>
  <si>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</si>
  <si>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</si>
  <si>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</si>
  <si>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</si>
  <si>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</si>
  <si>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</si>
  <si>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</si>
  <si>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</si>
  <si>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</si>
  <si>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</si>
  <si>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</si>
  <si>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</si>
  <si>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</si>
  <si>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</si>
  <si>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</si>
  <si>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</si>
  <si>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</si>
  <si>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</si>
  <si>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</si>
  <si>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</si>
  <si>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</si>
  <si>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</si>
  <si>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</si>
  <si>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</si>
  <si>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</si>
  <si>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</si>
  <si>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</si>
  <si>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</si>
  <si>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</si>
  <si>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</si>
  <si>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</si>
  <si>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</si>
  <si>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</si>
  <si>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</si>
  <si>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</si>
  <si>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</si>
  <si>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</si>
  <si>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</si>
  <si>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</si>
  <si>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</si>
  <si>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</si>
  <si>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</si>
  <si>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</si>
  <si>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</si>
  <si>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</si>
  <si>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</si>
  <si>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</si>
  <si>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</si>
  <si>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</si>
  <si>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</si>
  <si>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</si>
  <si>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</si>
  <si>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</si>
  <si>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</si>
  <si>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</si>
  <si>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</si>
  <si>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</si>
  <si>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</si>
  <si>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</si>
  <si>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</si>
  <si>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</si>
  <si>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</si>
  <si>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</si>
  <si>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</si>
  <si>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</si>
  <si>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</si>
  <si>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</si>
  <si>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</si>
  <si>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</si>
  <si>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</si>
  <si>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</si>
  <si>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</si>
  <si>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</si>
  <si>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</si>
  <si>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</si>
  <si>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</si>
  <si>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</si>
  <si>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</si>
  <si>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</si>
  <si>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</si>
  <si>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</si>
  <si>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</si>
  <si>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</si>
  <si>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</si>
  <si>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</si>
  <si>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</si>
  <si>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</si>
  <si>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</si>
  <si>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</si>
  <si>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</si>
  <si>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</si>
  <si>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</si>
  <si>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</si>
  <si>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</si>
  <si>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</si>
  <si>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</si>
  <si>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</si>
  <si>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</si>
  <si>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</si>
  <si>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</si>
  <si>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</si>
  <si>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</si>
  <si>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</si>
  <si>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</si>
  <si>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</si>
  <si>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</si>
  <si>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</si>
  <si>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</si>
  <si>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</si>
  <si>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</si>
  <si>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</si>
  <si>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</si>
  <si>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</si>
  <si>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</si>
  <si>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</si>
  <si>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</si>
  <si>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</si>
  <si>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</si>
  <si>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</si>
  <si>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</si>
  <si>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</si>
  <si>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</si>
  <si>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</si>
  <si>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</si>
  <si>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</si>
  <si>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</si>
  <si>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</si>
  <si>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</si>
  <si>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</si>
  <si>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</si>
  <si>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</si>
  <si>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</si>
  <si>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</si>
  <si>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</si>
  <si>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</si>
  <si>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</si>
  <si>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</si>
  <si>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</si>
  <si>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</si>
  <si>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</si>
  <si>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</si>
  <si>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</si>
  <si>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</si>
  <si>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</si>
  <si>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</si>
  <si>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</si>
  <si>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</si>
  <si>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</si>
  <si>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</si>
  <si>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</si>
  <si>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</si>
  <si>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</si>
  <si>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</si>
  <si>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</si>
  <si>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</si>
  <si>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</si>
  <si>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</si>
  <si>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</si>
  <si>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</si>
  <si>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</si>
  <si>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</si>
  <si>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</si>
  <si>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</si>
  <si>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</si>
  <si>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</si>
  <si>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</si>
  <si>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</si>
  <si>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</si>
  <si>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</si>
  <si>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</si>
  <si>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</si>
  <si>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</si>
  <si>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</si>
  <si>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</si>
  <si>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</si>
  <si>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</si>
  <si>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</si>
  <si>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</si>
  <si>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</si>
  <si>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</si>
  <si>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</si>
  <si>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</si>
  <si>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</si>
  <si>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</si>
  <si>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</si>
  <si>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</si>
  <si>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</si>
  <si>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</si>
  <si>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</si>
  <si>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</si>
  <si>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</si>
  <si>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</si>
  <si>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</si>
  <si>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</si>
  <si>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</si>
  <si>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</si>
  <si>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</si>
  <si>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</si>
  <si>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</si>
  <si>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</si>
  <si>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</si>
  <si>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</si>
  <si>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</si>
  <si>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</si>
  <si>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</si>
  <si>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</si>
  <si>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</si>
  <si>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</si>
  <si>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</si>
  <si>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</si>
  <si>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</si>
  <si>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</si>
  <si>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</si>
  <si>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</si>
  <si>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</si>
  <si>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</si>
  <si>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</si>
  <si>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</si>
  <si>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</si>
  <si>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</si>
  <si>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</si>
  <si>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</si>
  <si>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</si>
  <si>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</si>
  <si>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</si>
  <si>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</si>
  <si>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</si>
  <si>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</si>
  <si>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</si>
  <si>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</si>
  <si>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</si>
  <si>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</si>
  <si>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</si>
  <si>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</si>
  <si>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</si>
  <si>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</si>
  <si>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</si>
  <si>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</si>
  <si>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</si>
  <si>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</si>
  <si>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</si>
  <si>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</si>
  <si>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</si>
  <si>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</si>
  <si>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</si>
  <si>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</si>
  <si>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</si>
  <si>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</si>
  <si>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</si>
  <si>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</si>
  <si>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</si>
  <si>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</si>
  <si>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</si>
  <si>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</si>
  <si>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</si>
  <si>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</si>
  <si>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</si>
  <si>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</si>
  <si>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</si>
  <si>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</si>
  <si>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</si>
  <si>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</si>
  <si>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</si>
  <si>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</si>
  <si>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</si>
  <si>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</si>
  <si>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</si>
  <si>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</si>
  <si>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</si>
  <si>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</si>
  <si>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</si>
  <si>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</si>
  <si>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</si>
  <si>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</si>
  <si>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</si>
  <si>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</si>
  <si>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</si>
  <si>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</si>
  <si>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</si>
  <si>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</si>
  <si>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</si>
  <si>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</si>
  <si>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</si>
  <si>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</si>
  <si>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</si>
  <si>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</si>
  <si>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</si>
  <si>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</si>
  <si>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</si>
  <si>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</si>
  <si>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</si>
  <si>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</si>
  <si>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</si>
  <si>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</si>
  <si>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</si>
  <si>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</si>
  <si>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</si>
  <si>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</si>
  <si>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</si>
  <si>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</si>
  <si>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</si>
  <si>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</si>
  <si>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</si>
  <si>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</si>
  <si>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</si>
  <si>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</si>
  <si>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</si>
  <si>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</si>
  <si>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</si>
  <si>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</si>
  <si>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</si>
  <si>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</si>
  <si>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</si>
  <si>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</si>
  <si>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</si>
  <si>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</si>
  <si>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</si>
  <si>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</si>
  <si>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</si>
  <si>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</si>
  <si>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</si>
  <si>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</si>
  <si>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</si>
  <si>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</si>
  <si>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</si>
  <si>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</si>
  <si>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</si>
  <si>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</si>
  <si>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</si>
  <si>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</si>
  <si>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</si>
  <si>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</si>
  <si>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</si>
  <si>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</si>
  <si>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</si>
  <si>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</si>
  <si>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</si>
  <si>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</si>
  <si>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</si>
  <si>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</si>
  <si>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</si>
  <si>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</si>
  <si>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</si>
  <si>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</si>
  <si>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</si>
  <si>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</si>
  <si>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</si>
  <si>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</si>
  <si>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</si>
  <si>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</si>
  <si>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</si>
  <si>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</si>
  <si>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</si>
  <si>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</si>
  <si>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</si>
  <si>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</si>
  <si>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</si>
  <si>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</si>
  <si>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</si>
  <si>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</si>
  <si>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</si>
  <si>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</si>
  <si>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</si>
  <si>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</si>
  <si>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</si>
  <si>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</si>
  <si>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</si>
  <si>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</si>
  <si>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</si>
  <si>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</si>
  <si>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</si>
  <si>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</si>
  <si>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</si>
  <si>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</si>
  <si>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</si>
  <si>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</si>
  <si>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</si>
  <si>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</si>
  <si>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</si>
  <si>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</si>
  <si>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</si>
  <si>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</si>
  <si>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</si>
  <si>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</si>
  <si>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</si>
  <si>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</si>
  <si>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</si>
  <si>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</si>
  <si>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</si>
  <si>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</si>
  <si>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</si>
  <si>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</si>
  <si>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</si>
  <si>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</si>
  <si>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</si>
  <si>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</si>
  <si>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</si>
  <si>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</si>
  <si>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</si>
  <si>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</si>
  <si>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</si>
  <si>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</si>
  <si>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</si>
  <si>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</si>
  <si>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</si>
  <si>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</si>
  <si>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</si>
  <si>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</si>
  <si>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</si>
  <si>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</si>
  <si>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</si>
  <si>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</si>
  <si>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</si>
  <si>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</si>
  <si>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</si>
  <si>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</si>
  <si>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</si>
  <si>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</si>
  <si>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</si>
  <si>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</si>
  <si>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</si>
  <si>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</si>
  <si>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</si>
  <si>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</si>
  <si>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</si>
  <si>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</si>
  <si>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</si>
  <si>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</si>
  <si>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</si>
  <si>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</si>
  <si>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</si>
  <si>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</si>
  <si>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</si>
  <si>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</si>
  <si>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</si>
  <si>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</si>
  <si>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</si>
  <si>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</si>
  <si>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</si>
  <si>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</si>
  <si>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</si>
  <si>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</si>
  <si>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</si>
  <si>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</si>
  <si>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</si>
  <si>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</si>
  <si>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</si>
  <si>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</si>
  <si>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</si>
  <si>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</si>
  <si>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</si>
  <si>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</si>
  <si>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</si>
  <si>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</si>
  <si>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</si>
  <si>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</si>
  <si>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</si>
  <si>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</si>
  <si>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</si>
  <si>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</si>
  <si>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</si>
  <si>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</si>
  <si>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</si>
  <si>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</si>
  <si>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</si>
  <si>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</si>
  <si>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</si>
  <si>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</si>
  <si>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</si>
  <si>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</si>
  <si>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</si>
  <si>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</si>
  <si>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</si>
  <si>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</si>
  <si>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</si>
  <si>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</si>
  <si>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</si>
  <si>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</si>
  <si>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</si>
  <si>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</si>
  <si>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</si>
  <si>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</si>
  <si>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</si>
  <si>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</si>
  <si>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</si>
  <si>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</si>
  <si>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</si>
  <si>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</si>
  <si>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</si>
  <si>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</si>
  <si>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</si>
  <si>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</si>
  <si>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</si>
  <si>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</si>
  <si>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</si>
  <si>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</si>
  <si>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</si>
  <si>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</si>
  <si>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</si>
  <si>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</si>
  <si>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</si>
  <si>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</si>
  <si>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</si>
  <si>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</si>
  <si>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</si>
  <si>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</si>
  <si>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</si>
  <si>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</si>
  <si>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</si>
  <si>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</si>
  <si>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</si>
  <si>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</si>
  <si>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</si>
  <si>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</si>
  <si>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</si>
  <si>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</si>
  <si>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</si>
  <si>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</si>
  <si>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</si>
  <si>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</si>
  <si>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</si>
  <si>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</si>
  <si>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</si>
  <si>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</si>
  <si>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</si>
  <si>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</si>
  <si>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</si>
  <si>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</si>
  <si>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</si>
  <si>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</si>
  <si>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</si>
  <si>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</si>
  <si>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</si>
  <si>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</si>
  <si>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</si>
  <si>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</si>
  <si>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</si>
  <si>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</si>
  <si>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</si>
  <si>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</si>
  <si>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</si>
  <si>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</si>
  <si>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</si>
  <si>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</si>
  <si>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</si>
  <si>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</si>
  <si>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</si>
  <si>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</si>
  <si>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</si>
  <si>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</si>
  <si>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</si>
  <si>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</si>
  <si>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</si>
  <si>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</si>
  <si>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</si>
  <si>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</si>
  <si>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</si>
  <si>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</si>
  <si>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</si>
  <si>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</si>
  <si>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</si>
  <si>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</si>
  <si>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</si>
  <si>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</si>
  <si>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</si>
  <si>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</si>
  <si>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</si>
  <si>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</si>
  <si>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</si>
  <si>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</si>
  <si>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</si>
  <si>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</si>
  <si>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</si>
  <si>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</si>
  <si>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</si>
  <si>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</si>
  <si>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</si>
  <si>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</si>
  <si>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</si>
  <si>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</si>
  <si>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</si>
  <si>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</si>
  <si>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</si>
  <si>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</si>
  <si>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</si>
  <si>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</si>
  <si>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</si>
  <si>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</si>
  <si>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</si>
  <si>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</si>
  <si>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</si>
  <si>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</si>
  <si>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</si>
  <si>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</si>
  <si>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</si>
  <si>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</si>
  <si>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</si>
  <si>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</si>
  <si>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</si>
  <si>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</si>
  <si>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</si>
  <si>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</si>
  <si>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</si>
  <si>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</si>
  <si>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</si>
  <si>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</si>
  <si>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</si>
  <si>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</si>
  <si>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</si>
  <si>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</si>
  <si>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</si>
  <si>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</si>
  <si>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</si>
  <si>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</si>
  <si>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</si>
  <si>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</si>
  <si>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</si>
  <si>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</si>
  <si>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</si>
  <si>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</si>
  <si>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</si>
  <si>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</si>
  <si>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</si>
  <si>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</si>
  <si>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</si>
  <si>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</si>
  <si>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</si>
  <si>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</si>
  <si>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</si>
  <si>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</si>
  <si>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</si>
  <si>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</si>
  <si>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</si>
  <si>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</si>
  <si>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</si>
  <si>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</si>
  <si>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</si>
  <si>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</si>
  <si>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</si>
  <si>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</si>
  <si>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</si>
  <si>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</si>
  <si>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</si>
  <si>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</si>
  <si>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</si>
  <si>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</si>
  <si>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</si>
  <si>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</si>
  <si>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</si>
  <si>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</si>
  <si>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</si>
  <si>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</si>
  <si>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</si>
  <si>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</si>
  <si>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</si>
  <si>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</si>
  <si>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</si>
  <si>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</si>
  <si>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</si>
  <si>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</si>
  <si>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</si>
  <si>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</si>
  <si>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</si>
  <si>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</si>
  <si>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</si>
  <si>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</si>
  <si>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</si>
  <si>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</si>
  <si>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</si>
  <si>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</si>
  <si>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</si>
  <si>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</si>
  <si>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</si>
  <si>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</si>
  <si>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</si>
  <si>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</si>
  <si>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</si>
  <si>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</si>
  <si>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</si>
  <si>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</si>
  <si>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</si>
  <si>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</si>
  <si>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</si>
  <si>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</si>
  <si>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</si>
  <si>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</si>
  <si>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</si>
  <si>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</si>
  <si>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</si>
  <si>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</si>
  <si>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</si>
  <si>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</si>
  <si>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</si>
  <si>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</si>
  <si>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</si>
  <si>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</si>
  <si>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</si>
  <si>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</si>
  <si>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</si>
  <si>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</si>
  <si>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</si>
  <si>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</si>
  <si>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</si>
  <si>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</si>
  <si>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</si>
  <si>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</si>
  <si>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</si>
  <si>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</si>
  <si>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</si>
  <si>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</si>
  <si>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</si>
  <si>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</si>
  <si>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</si>
  <si>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</si>
  <si>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</si>
  <si>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</si>
  <si>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</si>
  <si>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</si>
  <si>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</si>
  <si>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</si>
  <si>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</si>
  <si>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</si>
  <si>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</si>
  <si>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</si>
  <si>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</si>
  <si>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</si>
  <si>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</si>
  <si>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</si>
  <si>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</si>
  <si>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</si>
  <si>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</si>
  <si>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</si>
  <si>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</si>
  <si>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</si>
  <si>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</si>
  <si>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</si>
  <si>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</si>
  <si>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</si>
  <si>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</si>
  <si>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</si>
  <si>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</si>
  <si>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</si>
  <si>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</si>
  <si>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</si>
  <si>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</si>
  <si>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</si>
  <si>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</si>
  <si>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</si>
  <si>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</si>
  <si>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</si>
  <si>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</si>
  <si>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</si>
  <si>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</si>
  <si>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</si>
  <si>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</si>
  <si>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</si>
  <si>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</si>
  <si>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</si>
  <si>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</si>
  <si>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</si>
  <si>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</si>
  <si>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</si>
  <si>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</si>
  <si>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</si>
  <si>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</si>
  <si>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</si>
  <si>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</si>
  <si>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</si>
  <si>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</si>
  <si>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</si>
  <si>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</si>
  <si>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</si>
  <si>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</si>
  <si>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</si>
  <si>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</si>
  <si>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</si>
  <si>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</si>
  <si>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</si>
  <si>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</si>
  <si>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</si>
  <si>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</si>
  <si>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</si>
  <si>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</si>
  <si>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</si>
  <si>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</si>
  <si>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</si>
  <si>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</si>
  <si>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</si>
  <si>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</si>
  <si>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</si>
  <si>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</si>
  <si>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</si>
  <si>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</si>
  <si>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</si>
  <si>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</si>
  <si>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</si>
  <si>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</si>
  <si>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</si>
  <si>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</si>
  <si>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</si>
  <si>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</si>
  <si>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</si>
  <si>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</si>
  <si>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</si>
  <si>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</si>
  <si>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</si>
  <si>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</si>
  <si>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</si>
  <si>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</si>
  <si>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</si>
  <si>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</si>
  <si>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</si>
  <si>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</si>
  <si>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</si>
  <si>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</si>
  <si>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</si>
  <si>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</si>
  <si>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</si>
  <si>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</si>
  <si>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</si>
  <si>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</si>
  <si>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</si>
  <si>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</si>
  <si>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</si>
  <si>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</si>
  <si>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</si>
  <si>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</si>
  <si>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</si>
  <si>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</si>
  <si>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</si>
  <si>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</si>
  <si>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</si>
  <si>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</si>
  <si>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</si>
  <si>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</si>
  <si>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</si>
  <si>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</si>
  <si>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</si>
  <si>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</si>
  <si>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</si>
  <si>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</si>
  <si>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</si>
  <si>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</si>
  <si>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</si>
  <si>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</si>
  <si>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</si>
  <si>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</si>
  <si>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</si>
  <si>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</si>
  <si>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</si>
  <si>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</si>
  <si>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</si>
  <si>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</si>
  <si>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</si>
  <si>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</si>
  <si>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</si>
  <si>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</si>
  <si>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</si>
  <si>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</si>
  <si>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</si>
  <si>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</si>
  <si>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</si>
  <si>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</si>
  <si>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</si>
  <si>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</si>
  <si>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</si>
  <si>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</si>
  <si>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</si>
  <si>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</si>
  <si>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</si>
  <si>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</si>
  <si>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</si>
  <si>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</si>
  <si>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</si>
  <si>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</si>
  <si>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</si>
  <si>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</si>
  <si>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</si>
  <si>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</si>
  <si>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</si>
  <si>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</si>
  <si>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</si>
  <si>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</si>
  <si>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</si>
  <si>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</si>
  <si>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</si>
  <si>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</si>
  <si>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</si>
  <si>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</si>
  <si>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</si>
  <si>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</si>
  <si>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</si>
  <si>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</si>
  <si>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</si>
  <si>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</si>
  <si>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</si>
  <si>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</si>
  <si>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</si>
  <si>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</si>
  <si>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</si>
  <si>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</si>
  <si>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</si>
  <si>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</si>
  <si>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</si>
  <si>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</si>
  <si>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</si>
  <si>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</si>
  <si>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</si>
  <si>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</si>
  <si>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</si>
  <si>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</si>
  <si>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</si>
  <si>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</si>
  <si>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</si>
  <si>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</si>
  <si>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</si>
  <si>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</si>
  <si>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</si>
  <si>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</si>
  <si>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</si>
  <si>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</si>
  <si>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</si>
  <si>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</si>
  <si>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</si>
  <si>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</si>
  <si>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</si>
  <si>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</si>
  <si>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</si>
  <si>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</si>
  <si>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</si>
  <si>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</si>
  <si>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</si>
  <si>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</si>
  <si>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</si>
  <si>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</si>
  <si>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</si>
  <si>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</si>
  <si>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</si>
  <si>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</si>
  <si>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</si>
  <si>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</si>
  <si>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</si>
  <si>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</si>
  <si>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</si>
  <si>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</si>
  <si>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</si>
  <si>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</si>
  <si>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</si>
  <si>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</si>
  <si>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</si>
  <si>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</si>
  <si>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</si>
  <si>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</si>
  <si>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</si>
  <si>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</si>
  <si>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</si>
  <si>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</si>
  <si>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</si>
  <si>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</si>
  <si>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</si>
  <si>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</si>
  <si>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</si>
  <si>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</si>
  <si>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</si>
  <si>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</si>
  <si>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</si>
  <si>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</si>
  <si>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</si>
  <si>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</si>
  <si>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</si>
  <si>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</si>
  <si>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</si>
  <si>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</si>
  <si>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</si>
  <si>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</si>
  <si>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</si>
  <si>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</si>
  <si>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</si>
  <si>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</si>
  <si>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</si>
  <si>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</si>
  <si>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</si>
  <si>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</si>
  <si>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</si>
  <si>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</si>
  <si>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</si>
  <si>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</si>
  <si>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</si>
  <si>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</si>
  <si>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</si>
  <si>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</si>
  <si>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</si>
  <si>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</si>
  <si>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</si>
  <si>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</si>
  <si>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</si>
  <si>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</si>
  <si>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</si>
  <si>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</si>
  <si>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</si>
  <si>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</si>
  <si>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</si>
  <si>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</si>
  <si>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</si>
  <si>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</si>
  <si>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</si>
  <si>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</si>
  <si>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</si>
  <si>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</si>
  <si>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</si>
  <si>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</si>
  <si>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</si>
  <si>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</si>
  <si>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</si>
  <si>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</si>
  <si>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</si>
  <si>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</si>
  <si>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</si>
  <si>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</si>
  <si>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</si>
  <si>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</si>
  <si>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</si>
  <si>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</si>
  <si>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</si>
  <si>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</si>
  <si>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</si>
  <si>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</si>
  <si>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</si>
  <si>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</si>
  <si>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</si>
  <si>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</si>
  <si>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</si>
  <si>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</si>
  <si>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</si>
  <si>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</si>
  <si>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</si>
  <si>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</si>
  <si>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</si>
  <si>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</si>
  <si>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</si>
  <si>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</si>
  <si>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</si>
  <si>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</si>
  <si>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</si>
  <si>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</si>
  <si>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</si>
  <si>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</si>
  <si>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</si>
  <si>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</si>
  <si>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</si>
  <si>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</si>
  <si>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</si>
  <si>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</si>
  <si>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</si>
  <si>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</si>
  <si>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</si>
  <si>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</si>
  <si>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</si>
  <si>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</si>
  <si>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</si>
  <si>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</si>
  <si>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</si>
  <si>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</si>
  <si>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</si>
  <si>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</si>
  <si>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</si>
  <si>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</si>
  <si>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</si>
  <si>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</si>
  <si>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</si>
  <si>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</si>
  <si>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</si>
  <si>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</si>
  <si>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</si>
  <si>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</si>
  <si>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</si>
  <si>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</si>
  <si>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</si>
  <si>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</si>
  <si>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</si>
  <si>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</si>
  <si>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</si>
  <si>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</si>
  <si>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</si>
  <si>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</si>
  <si>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</si>
  <si>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</si>
  <si>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</si>
  <si>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</si>
  <si>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</si>
  <si>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</si>
  <si>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</si>
  <si>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</si>
  <si>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</si>
  <si>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</si>
  <si>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</si>
  <si>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</si>
  <si>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</si>
  <si>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</si>
  <si>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</si>
  <si>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</si>
  <si>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</si>
  <si>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</si>
  <si>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</si>
  <si>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</si>
  <si>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</si>
  <si>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</si>
  <si>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</si>
  <si>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</si>
  <si>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</si>
  <si>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</si>
  <si>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</si>
  <si>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</si>
  <si>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</si>
  <si>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</si>
  <si>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</si>
  <si>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</si>
  <si>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</si>
  <si>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</si>
  <si>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</si>
  <si>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</si>
  <si>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</si>
  <si>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</si>
  <si>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</si>
  <si>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</si>
  <si>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</si>
  <si>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</si>
  <si>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</si>
  <si>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</si>
  <si>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</si>
  <si>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</si>
  <si>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</si>
  <si>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</si>
  <si>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</si>
  <si>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</si>
  <si>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</si>
  <si>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</si>
  <si>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</si>
  <si>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</si>
  <si>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</si>
  <si>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</si>
  <si>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</si>
  <si>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</si>
  <si>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</si>
  <si>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</si>
  <si>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</si>
  <si>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</si>
  <si>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</si>
  <si>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</si>
  <si>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</si>
  <si>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</si>
  <si>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</si>
  <si>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</si>
  <si>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</si>
  <si>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</si>
  <si>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</si>
  <si>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</si>
  <si>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</si>
  <si>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</si>
  <si>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</si>
  <si>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</si>
  <si>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</si>
  <si>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</si>
  <si>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</si>
  <si>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</si>
  <si>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</si>
  <si>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</si>
  <si>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</si>
  <si>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</si>
  <si>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</si>
  <si>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</si>
  <si>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</si>
  <si>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</si>
  <si>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</si>
  <si>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</si>
  <si>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</si>
  <si>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</si>
  <si>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</si>
  <si>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</si>
  <si>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</si>
  <si>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</si>
  <si>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</si>
  <si>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</si>
  <si>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</si>
  <si>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</si>
  <si>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</si>
  <si>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</si>
  <si>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</si>
  <si>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</si>
  <si>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</si>
  <si>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</si>
  <si>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</si>
  <si>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</si>
  <si>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</si>
  <si>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</si>
  <si>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</si>
  <si>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</si>
  <si>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</si>
  <si>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</si>
  <si>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</si>
  <si>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</si>
  <si>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</si>
  <si>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</si>
  <si>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</si>
  <si>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</si>
  <si>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</si>
  <si>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</si>
  <si>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</si>
  <si>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</si>
  <si>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</si>
  <si>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</si>
  <si>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</si>
  <si>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</si>
  <si>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</si>
  <si>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</si>
  <si>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</si>
  <si>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</si>
  <si>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</si>
  <si>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</si>
  <si>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</si>
  <si>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</si>
  <si>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</si>
  <si>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</si>
  <si>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</si>
  <si>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</si>
  <si>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</si>
  <si>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</si>
  <si>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</si>
  <si>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</si>
  <si>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</si>
  <si>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</si>
  <si>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</si>
  <si>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</si>
  <si>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</si>
  <si>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</si>
  <si>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</si>
  <si>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</si>
  <si>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</si>
  <si>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</si>
  <si>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</si>
  <si>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</si>
  <si>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</si>
  <si>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</si>
  <si>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</si>
  <si>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</si>
  <si>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</si>
  <si>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</si>
  <si>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</si>
  <si>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</si>
  <si>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</si>
  <si>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</si>
  <si>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</si>
  <si>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</si>
  <si>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</si>
  <si>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</si>
  <si>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</si>
  <si>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</si>
  <si>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</si>
  <si>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</si>
  <si>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</si>
  <si>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</si>
  <si>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</si>
  <si>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</si>
  <si>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</si>
  <si>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</si>
  <si>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</si>
  <si>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</si>
  <si>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</si>
  <si>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</si>
  <si>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</si>
  <si>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</si>
  <si>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</si>
  <si>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</si>
  <si>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</si>
  <si>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</si>
  <si>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</si>
  <si>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</si>
  <si>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</si>
  <si>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</si>
  <si>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</si>
  <si>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</si>
  <si>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</si>
  <si>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</si>
  <si>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</si>
  <si>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</si>
  <si>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</si>
  <si>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</si>
  <si>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</si>
  <si>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</si>
  <si>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</si>
  <si>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</si>
  <si>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</si>
  <si>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</si>
  <si>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</si>
  <si>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</si>
  <si>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</si>
  <si>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</si>
  <si>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</si>
  <si>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</si>
  <si>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</si>
  <si>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</si>
  <si>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</si>
  <si>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</si>
  <si>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</si>
  <si>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</si>
  <si>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</si>
  <si>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</si>
  <si>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</si>
  <si>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</si>
  <si>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</si>
  <si>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</si>
  <si>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</si>
  <si>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</si>
  <si>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</si>
  <si>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</si>
  <si>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</si>
  <si>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</si>
  <si>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</si>
  <si>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</si>
  <si>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</si>
  <si>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</si>
  <si>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</si>
  <si>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</si>
  <si>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</si>
  <si>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</si>
  <si>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</si>
  <si>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</si>
  <si>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</si>
  <si>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</si>
  <si>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</si>
  <si>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</si>
  <si>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</si>
  <si>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</si>
  <si>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</si>
  <si>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</si>
  <si>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</si>
  <si>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</si>
  <si>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</si>
  <si>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</si>
  <si>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</si>
  <si>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</si>
  <si>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</si>
  <si>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</si>
  <si>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</si>
  <si>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</si>
  <si>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</si>
  <si>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</si>
  <si>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</si>
  <si>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</si>
  <si>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</si>
  <si>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</si>
  <si>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</si>
  <si>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</si>
  <si>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</si>
  <si>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</si>
  <si>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</si>
  <si>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</si>
  <si>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</si>
  <si>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</si>
  <si>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</si>
  <si>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</si>
  <si>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</si>
  <si>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</si>
  <si>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</si>
  <si>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</si>
  <si>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</si>
  <si>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</si>
  <si>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</si>
  <si>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</si>
  <si>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</si>
  <si>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</si>
  <si>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</si>
  <si>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</si>
  <si>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</si>
  <si>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</si>
  <si>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</si>
  <si>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</si>
  <si>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</si>
  <si>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</si>
  <si>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</si>
  <si>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</si>
  <si>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</si>
  <si>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</si>
  <si>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</si>
  <si>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</si>
  <si>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</si>
  <si>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</si>
  <si>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</si>
  <si>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</si>
  <si>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</si>
  <si>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</si>
  <si>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</si>
  <si>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</si>
  <si>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</si>
  <si>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</si>
  <si>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</si>
  <si>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</si>
  <si>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</si>
  <si>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</si>
  <si>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</si>
  <si>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</si>
  <si>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</si>
  <si>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</si>
  <si>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</si>
  <si>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</si>
  <si>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</si>
  <si>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</si>
  <si>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</si>
  <si>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</si>
  <si>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</si>
  <si>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</si>
  <si>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</si>
  <si>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</si>
  <si>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</si>
  <si>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</si>
  <si>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</si>
  <si>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</si>
  <si>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</si>
  <si>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</si>
  <si>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</si>
  <si>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</si>
  <si>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</si>
  <si>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</si>
  <si>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</si>
  <si>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</si>
  <si>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</si>
  <si>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</si>
  <si>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</si>
  <si>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</si>
  <si>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</si>
  <si>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</si>
  <si>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</si>
  <si>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</si>
  <si>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</si>
  <si>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</si>
  <si>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</si>
  <si>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</si>
  <si>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</si>
  <si>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</si>
  <si>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</si>
  <si>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</si>
  <si>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</si>
  <si>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</si>
  <si>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</si>
  <si>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</si>
  <si>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</si>
  <si>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</si>
  <si>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</si>
  <si>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</si>
  <si>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</si>
  <si>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</si>
  <si>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</si>
  <si>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</si>
  <si>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</si>
  <si>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</si>
  <si>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</si>
  <si>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</si>
  <si>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</si>
  <si>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</si>
  <si>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</si>
  <si>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</si>
  <si>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</si>
  <si>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</si>
  <si>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</si>
  <si>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</si>
  <si>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</si>
  <si>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</si>
  <si>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</si>
  <si>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</si>
  <si>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</si>
  <si>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</si>
  <si>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</si>
  <si>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</si>
  <si>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</si>
  <si>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</si>
  <si>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</si>
  <si>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</si>
  <si>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</si>
  <si>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</si>
  <si>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</si>
  <si>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</si>
  <si>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</si>
  <si>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</si>
  <si>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</si>
  <si>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</si>
  <si>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</si>
  <si>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</si>
  <si>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</si>
  <si>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</si>
  <si>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</si>
  <si>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</si>
  <si>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</si>
  <si>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</si>
  <si>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</si>
  <si>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</si>
  <si>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</si>
  <si>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</si>
  <si>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</si>
  <si>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</si>
  <si>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</si>
  <si>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</si>
  <si>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</si>
  <si>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</si>
  <si>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</si>
  <si>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</si>
  <si>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</si>
  <si>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</si>
  <si>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</si>
  <si>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</si>
  <si>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</si>
  <si>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</si>
  <si>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</si>
  <si>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</si>
  <si>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</si>
  <si>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</si>
  <si>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</si>
  <si>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</si>
  <si>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</si>
  <si>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</si>
  <si>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</si>
  <si>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</si>
  <si>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</si>
  <si>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</si>
  <si>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</si>
  <si>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</si>
  <si>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</si>
  <si>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</si>
  <si>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</si>
  <si>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</si>
  <si>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</si>
  <si>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</si>
  <si>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</si>
  <si>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</si>
  <si>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</si>
  <si>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</si>
  <si>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</si>
  <si>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</si>
  <si>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</si>
  <si>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</si>
  <si>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</si>
  <si>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</si>
  <si>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</si>
  <si>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</si>
  <si>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</si>
  <si>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</si>
  <si>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</si>
  <si>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</si>
  <si>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</si>
  <si>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</si>
  <si>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</si>
  <si>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</si>
  <si>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</si>
  <si>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</si>
  <si>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</si>
  <si>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</si>
  <si>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</si>
  <si>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</si>
  <si>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</si>
  <si>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</si>
  <si>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</si>
  <si>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</si>
  <si>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</si>
  <si>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</si>
  <si>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</si>
  <si>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</si>
  <si>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</si>
  <si>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</si>
  <si>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</si>
  <si>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</si>
  <si>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</si>
  <si>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</si>
  <si>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</si>
  <si>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</si>
  <si>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</si>
  <si>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</si>
  <si>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</si>
  <si>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</si>
  <si>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</si>
  <si>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</si>
  <si>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</si>
  <si>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</si>
  <si>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</si>
  <si>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</si>
  <si>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</si>
  <si>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</si>
  <si>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</si>
  <si>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</si>
  <si>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</si>
  <si>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</si>
  <si>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</si>
  <si>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</si>
  <si>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</si>
  <si>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</si>
  <si>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</si>
  <si>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</si>
  <si>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</si>
  <si>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</si>
  <si>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</si>
  <si>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</si>
  <si>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</si>
  <si>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</si>
  <si>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</si>
  <si>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</si>
  <si>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</si>
  <si>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</si>
  <si>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</si>
  <si>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</si>
  <si>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</si>
  <si>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</si>
  <si>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</si>
  <si>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</si>
  <si>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</si>
  <si>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</si>
  <si>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</si>
  <si>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</si>
  <si>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</si>
  <si>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</si>
  <si>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</si>
  <si>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</si>
  <si>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</si>
  <si>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</si>
  <si>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</si>
  <si>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</si>
  <si>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</si>
  <si>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</si>
  <si>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</si>
  <si>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</si>
  <si>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</si>
  <si>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</si>
  <si>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</si>
  <si>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</si>
  <si>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</si>
  <si>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</si>
  <si>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</si>
  <si>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</si>
  <si>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</si>
  <si>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</si>
  <si>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</si>
  <si>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</si>
  <si>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</si>
  <si>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</si>
  <si>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</si>
  <si>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</si>
  <si>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</si>
  <si>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</si>
  <si>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</si>
  <si>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</si>
  <si>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</si>
  <si>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</si>
  <si>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</si>
  <si>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</si>
  <si>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</si>
  <si>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</si>
  <si>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</si>
  <si>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</si>
  <si>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</si>
  <si>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</si>
  <si>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</si>
  <si>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</si>
  <si>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</si>
  <si>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</si>
  <si>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</si>
  <si>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</si>
  <si>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</si>
  <si>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</si>
  <si>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</si>
  <si>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</si>
  <si>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</si>
  <si>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</si>
  <si>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</si>
  <si>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</si>
  <si>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</si>
  <si>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</si>
  <si>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</si>
  <si>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</si>
  <si>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</si>
  <si>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</si>
  <si>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</si>
  <si>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</si>
  <si>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</si>
  <si>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</si>
  <si>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</si>
  <si>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</si>
  <si>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</si>
  <si>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</si>
  <si>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</si>
  <si>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</si>
  <si>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</si>
  <si>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</si>
  <si>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</si>
  <si>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</si>
  <si>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</si>
  <si>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</si>
  <si>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</si>
  <si>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</si>
  <si>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</si>
  <si>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</si>
  <si>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</si>
  <si>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</si>
  <si>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</si>
  <si>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</si>
  <si>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</si>
  <si>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</si>
  <si>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</si>
  <si>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</si>
  <si>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</si>
  <si>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</si>
  <si>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</si>
  <si>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</si>
  <si>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</si>
  <si>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</si>
  <si>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</si>
  <si>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</si>
  <si>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</si>
  <si>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</si>
  <si>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</si>
  <si>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</si>
  <si>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</si>
  <si>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</si>
  <si>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</si>
  <si>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</si>
  <si>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</si>
  <si>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</si>
  <si>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</si>
  <si>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</si>
  <si>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</si>
  <si>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</si>
  <si>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</si>
  <si>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</si>
  <si>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</si>
  <si>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</si>
  <si>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</si>
  <si>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</si>
  <si>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</si>
  <si>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</si>
  <si>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</si>
  <si>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</si>
  <si>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</si>
  <si>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</si>
  <si>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</si>
  <si>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</si>
  <si>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</si>
  <si>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</si>
  <si>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</si>
  <si>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</si>
  <si>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</si>
  <si>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</si>
  <si>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</si>
  <si>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</si>
  <si>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</si>
  <si>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</si>
  <si>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</si>
  <si>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</si>
  <si>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</si>
  <si>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</si>
  <si>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</si>
  <si>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</si>
  <si>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</si>
  <si>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</si>
  <si>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</si>
  <si>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</si>
  <si>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</si>
  <si>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</si>
  <si>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</si>
  <si>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</si>
  <si>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</si>
  <si>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</si>
  <si>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</si>
  <si>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//proposer/fullTimeOccupation/occCode</t>
  </si>
  <si>
    <t>//proposer/fullTimeOccupation/empCode</t>
  </si>
  <si>
    <t>H01</t>
  </si>
  <si>
    <t>//proposer/licence/date</t>
  </si>
  <si>
    <t>//proposer/motoringOrg</t>
  </si>
  <si>
    <t>//proposer/residentSince</t>
  </si>
  <si>
    <t>//proposer/accessToOtherVehicles</t>
  </si>
  <si>
    <t>//vehicle/vehicleOthers</t>
  </si>
  <si>
    <t>//proposer/nonRtaConviction</t>
  </si>
  <si>
    <t>//proposer/email</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</si>
  <si>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</si>
  <si>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</si>
  <si>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</si>
  <si>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</si>
  <si>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</si>
  <si>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</si>
  <si>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</si>
  <si>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</si>
  <si>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</si>
  <si>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</si>
  <si>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</si>
  <si>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</si>
  <si>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</si>
  <si>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</si>
  <si>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</si>
  <si>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</si>
  <si>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</si>
  <si>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</si>
  <si>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</si>
  <si>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</si>
  <si>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</si>
  <si>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</si>
  <si>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</si>
  <si>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</si>
  <si>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</si>
  <si>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</si>
  <si>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</si>
  <si>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</si>
  <si>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</si>
  <si>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</si>
  <si>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</si>
  <si>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</si>
  <si>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</si>
  <si>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</si>
  <si>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</si>
  <si>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</si>
  <si>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</si>
  <si>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</si>
  <si>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</si>
  <si>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</si>
  <si>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</si>
  <si>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</si>
  <si>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</si>
  <si>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</si>
  <si>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</si>
  <si>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</si>
  <si>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</si>
  <si>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</si>
  <si>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</si>
  <si>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</si>
  <si>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</si>
  <si>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</si>
  <si>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</si>
  <si>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</si>
  <si>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</si>
  <si>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</si>
  <si>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</si>
  <si>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</si>
  <si>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</si>
  <si>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</si>
  <si>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</si>
  <si>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</si>
  <si>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</si>
  <si>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</si>
  <si>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</si>
  <si>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</si>
  <si>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</si>
  <si>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</si>
  <si>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</si>
  <si>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</si>
  <si>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</si>
  <si>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</si>
  <si>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</si>
  <si>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</si>
  <si>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</si>
  <si>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</si>
  <si>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</si>
  <si>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</si>
  <si>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</si>
  <si>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</si>
  <si>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</si>
  <si>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</si>
  <si>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</si>
  <si>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</si>
  <si>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</si>
  <si>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</si>
  <si>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</si>
  <si>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</si>
  <si>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</si>
  <si>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</si>
  <si>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</si>
  <si>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</si>
  <si>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</si>
  <si>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</si>
  <si>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</si>
  <si>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</si>
  <si>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</si>
  <si>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</si>
  <si>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</si>
  <si>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</si>
  <si>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</si>
  <si>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</si>
  <si>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</si>
  <si>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</si>
  <si>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</si>
  <si>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</si>
  <si>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</si>
  <si>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</si>
  <si>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</si>
  <si>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</si>
  <si>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</si>
  <si>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</si>
  <si>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</si>
  <si>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</si>
  <si>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</si>
  <si>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</si>
  <si>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</si>
  <si>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</si>
  <si>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</si>
  <si>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</si>
  <si>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</si>
  <si>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</si>
  <si>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</si>
  <si>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</si>
  <si>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</si>
  <si>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</si>
  <si>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</si>
  <si>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</si>
  <si>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</si>
  <si>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</si>
  <si>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</si>
  <si>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</si>
  <si>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</si>
  <si>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</si>
  <si>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</si>
  <si>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</si>
  <si>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</si>
  <si>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</si>
  <si>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</si>
  <si>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</si>
  <si>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</si>
  <si>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</si>
  <si>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</si>
  <si>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</si>
  <si>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</si>
  <si>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</si>
  <si>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</si>
  <si>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</si>
  <si>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</si>
  <si>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</si>
  <si>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</si>
  <si>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</si>
  <si>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</si>
  <si>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</si>
  <si>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</si>
  <si>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</si>
  <si>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</si>
  <si>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</si>
  <si>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</si>
  <si>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</si>
  <si>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</si>
  <si>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</si>
  <si>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</si>
  <si>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</si>
  <si>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</si>
  <si>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</si>
  <si>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</si>
  <si>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</si>
  <si>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</si>
  <si>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</si>
  <si>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</si>
  <si>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</si>
  <si>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</si>
  <si>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</si>
  <si>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</si>
  <si>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</si>
  <si>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</si>
  <si>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</si>
  <si>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</si>
  <si>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</si>
  <si>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</si>
  <si>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</si>
  <si>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</si>
  <si>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</si>
  <si>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</si>
  <si>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</si>
  <si>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</si>
  <si>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</si>
  <si>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</si>
  <si>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</si>
  <si>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</si>
  <si>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</si>
  <si>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</si>
  <si>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</si>
  <si>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</si>
  <si>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</si>
  <si>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</si>
  <si>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</si>
  <si>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</si>
  <si>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</si>
  <si>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</si>
  <si>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</si>
  <si>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</si>
  <si>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</si>
  <si>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</si>
  <si>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</si>
  <si>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</si>
  <si>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</si>
  <si>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</si>
  <si>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</si>
  <si>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</si>
  <si>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</si>
  <si>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</si>
  <si>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</si>
  <si>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</si>
  <si>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</si>
  <si>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</si>
  <si>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</si>
  <si>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</si>
  <si>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</si>
  <si>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</si>
  <si>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</si>
  <si>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</si>
  <si>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</si>
  <si>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</si>
  <si>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</si>
  <si>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</si>
  <si>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</si>
  <si>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</si>
  <si>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</si>
  <si>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</si>
  <si>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</si>
  <si>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</si>
  <si>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</si>
  <si>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</si>
  <si>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</si>
  <si>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</si>
  <si>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</si>
  <si>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</si>
  <si>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</si>
  <si>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</si>
  <si>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</si>
  <si>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</si>
  <si>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</si>
  <si>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</si>
  <si>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</si>
  <si>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</si>
  <si>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</si>
  <si>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</si>
  <si>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</si>
  <si>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</si>
  <si>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</si>
  <si>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</si>
  <si>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</si>
  <si>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</si>
  <si>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</si>
  <si>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</si>
  <si>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</si>
  <si>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</si>
  <si>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</si>
  <si>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</si>
  <si>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</si>
  <si>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</si>
  <si>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</si>
  <si>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</si>
  <si>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</si>
  <si>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</si>
  <si>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</si>
  <si>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</si>
  <si>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</si>
  <si>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</si>
  <si>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</si>
  <si>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</si>
  <si>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</si>
  <si>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</si>
  <si>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</si>
  <si>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</si>
  <si>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</si>
  <si>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</si>
  <si>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</si>
  <si>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</si>
  <si>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</si>
  <si>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</si>
  <si>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</si>
  <si>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</si>
  <si>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</si>
  <si>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</si>
  <si>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</si>
  <si>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</si>
  <si>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</si>
  <si>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</si>
  <si>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</si>
  <si>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</si>
  <si>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</si>
  <si>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</si>
  <si>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</si>
  <si>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</si>
  <si>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</si>
  <si>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</si>
  <si>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</si>
  <si>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</si>
  <si>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</si>
  <si>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</si>
  <si>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</si>
  <si>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</si>
  <si>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</si>
  <si>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</si>
  <si>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</si>
  <si>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</si>
  <si>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</si>
  <si>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</si>
  <si>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</si>
  <si>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</si>
  <si>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</si>
  <si>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</si>
  <si>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</si>
  <si>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</si>
  <si>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</si>
  <si>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</si>
  <si>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</si>
  <si>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</si>
  <si>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</si>
  <si>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</si>
  <si>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</si>
  <si>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</si>
  <si>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</si>
  <si>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</si>
  <si>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</si>
  <si>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</si>
  <si>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</si>
  <si>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</si>
  <si>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</si>
  <si>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</si>
  <si>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</si>
  <si>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</si>
  <si>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</si>
  <si>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</si>
  <si>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</si>
  <si>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</si>
  <si>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</si>
  <si>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</si>
  <si>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</si>
  <si>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</si>
  <si>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</si>
  <si>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</si>
  <si>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</si>
  <si>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</si>
  <si>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</si>
  <si>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</si>
  <si>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</si>
  <si>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</si>
  <si>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</si>
  <si>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</si>
  <si>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</si>
  <si>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</si>
  <si>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</si>
  <si>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</si>
  <si>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</si>
  <si>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</si>
  <si>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</si>
  <si>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</si>
  <si>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</si>
  <si>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</si>
  <si>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</si>
  <si>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</si>
  <si>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</si>
  <si>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</si>
  <si>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</si>
  <si>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</si>
  <si>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</si>
  <si>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</si>
  <si>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</si>
  <si>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</si>
  <si>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</si>
  <si>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</si>
  <si>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</si>
  <si>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</si>
  <si>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</si>
  <si>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</si>
  <si>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</si>
  <si>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</si>
  <si>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</si>
  <si>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</si>
  <si>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</si>
  <si>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</si>
  <si>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</si>
  <si>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</si>
  <si>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</si>
  <si>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</si>
  <si>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</si>
  <si>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</si>
  <si>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</si>
  <si>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</si>
  <si>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</si>
  <si>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</si>
  <si>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</si>
  <si>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</si>
  <si>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</si>
  <si>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</si>
  <si>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</si>
  <si>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</si>
  <si>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</si>
  <si>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</si>
  <si>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</si>
  <si>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</si>
  <si>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</si>
  <si>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</si>
  <si>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</si>
  <si>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</si>
  <si>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</si>
  <si>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</si>
  <si>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</si>
  <si>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</si>
  <si>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</si>
  <si>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</si>
  <si>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</si>
  <si>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</si>
  <si>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</si>
  <si>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</si>
  <si>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</si>
  <si>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</si>
  <si>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</si>
  <si>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</si>
  <si>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</si>
  <si>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</si>
  <si>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</si>
  <si>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</si>
  <si>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</si>
  <si>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</si>
  <si>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</si>
  <si>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</si>
  <si>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</si>
  <si>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</si>
  <si>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</si>
  <si>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</si>
  <si>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</si>
  <si>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</si>
  <si>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</si>
  <si>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</si>
  <si>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</si>
  <si>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</si>
  <si>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</si>
  <si>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</si>
  <si>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</si>
  <si>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</si>
  <si>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</si>
  <si>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</si>
  <si>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</si>
  <si>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</si>
  <si>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</si>
  <si>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</si>
  <si>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</si>
  <si>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</si>
  <si>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</si>
  <si>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</si>
  <si>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</si>
  <si>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</si>
  <si>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</si>
  <si>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</si>
  <si>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</si>
  <si>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</si>
  <si>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</si>
  <si>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</si>
  <si>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</si>
  <si>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</si>
  <si>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</si>
  <si>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</si>
  <si>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</si>
  <si>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</si>
  <si>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</si>
  <si>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</si>
  <si>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</si>
  <si>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</si>
  <si>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</si>
  <si>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</si>
  <si>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</si>
  <si>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</si>
  <si>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</si>
  <si>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</si>
  <si>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</si>
  <si>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</si>
  <si>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</si>
  <si>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</si>
  <si>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</si>
  <si>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</si>
  <si>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</si>
  <si>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</si>
  <si>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</si>
  <si>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</si>
  <si>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</si>
  <si>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</si>
  <si>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</si>
  <si>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</si>
  <si>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</si>
  <si>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</si>
  <si>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</si>
  <si>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</si>
  <si>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</si>
  <si>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</si>
  <si>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</si>
  <si>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</si>
  <si>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</si>
  <si>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</si>
  <si>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</si>
  <si>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</si>
  <si>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</si>
  <si>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</si>
  <si>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</si>
  <si>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</si>
  <si>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</si>
  <si>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</si>
  <si>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</si>
  <si>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</si>
  <si>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</si>
  <si>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</si>
  <si>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</si>
  <si>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</si>
  <si>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</si>
  <si>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</si>
  <si>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</si>
  <si>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</si>
  <si>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</si>
  <si>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</si>
  <si>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</si>
  <si>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</si>
  <si>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</si>
  <si>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</si>
  <si>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</si>
  <si>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</si>
  <si>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</si>
  <si>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</si>
  <si>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</si>
  <si>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</si>
  <si>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</si>
  <si>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</si>
  <si>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</si>
  <si>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</si>
  <si>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</si>
  <si>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</si>
  <si>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</si>
  <si>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</si>
  <si>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</si>
  <si>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</si>
  <si>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</si>
  <si>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</si>
  <si>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</si>
  <si>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</si>
  <si>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</si>
  <si>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</si>
  <si>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</si>
  <si>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</si>
  <si>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</si>
  <si>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</si>
  <si>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</si>
  <si>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</si>
  <si>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</si>
  <si>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</si>
  <si>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</si>
  <si>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</si>
  <si>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</si>
  <si>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</si>
  <si>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</si>
  <si>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</si>
  <si>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</si>
  <si>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</si>
  <si>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</si>
  <si>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</si>
  <si>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</si>
  <si>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</si>
  <si>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</si>
  <si>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</si>
  <si>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</si>
  <si>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</si>
  <si>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</si>
  <si>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</si>
  <si>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</si>
  <si>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</si>
  <si>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</si>
  <si>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</si>
  <si>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</si>
  <si>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</si>
  <si>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</si>
  <si>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</si>
  <si>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</si>
  <si>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</si>
  <si>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</si>
  <si>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</si>
  <si>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</si>
  <si>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</si>
  <si>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</si>
  <si>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</si>
  <si>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</si>
  <si>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</si>
  <si>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</si>
  <si>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</si>
  <si>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</si>
  <si>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</si>
  <si>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</si>
  <si>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</si>
  <si>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</si>
  <si>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</si>
  <si>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</si>
  <si>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</si>
  <si>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</si>
  <si>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</si>
  <si>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</si>
  <si>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</si>
  <si>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</si>
  <si>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</si>
  <si>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</si>
  <si>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</si>
  <si>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</si>
  <si>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</si>
  <si>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</si>
  <si>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</si>
  <si>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</si>
  <si>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</si>
  <si>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</si>
  <si>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</si>
  <si>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</si>
  <si>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</si>
  <si>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</si>
  <si>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</si>
  <si>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</si>
  <si>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</si>
  <si>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</si>
  <si>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</si>
  <si>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</si>
  <si>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</si>
  <si>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</si>
  <si>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</si>
  <si>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</si>
  <si>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</si>
  <si>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</si>
  <si>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</si>
  <si>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</si>
  <si>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</si>
  <si>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</si>
  <si>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</si>
  <si>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</si>
  <si>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</si>
  <si>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</si>
  <si>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</si>
  <si>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</si>
  <si>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</si>
  <si>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</si>
  <si>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</si>
  <si>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</si>
  <si>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</si>
  <si>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</si>
  <si>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</si>
  <si>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</si>
  <si>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</si>
  <si>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</si>
  <si>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</si>
  <si>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</si>
  <si>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</si>
  <si>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</si>
  <si>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</si>
  <si>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</si>
  <si>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</si>
  <si>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</si>
  <si>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</si>
  <si>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</si>
  <si>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</si>
  <si>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</si>
  <si>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</si>
  <si>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</si>
  <si>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</si>
  <si>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</si>
  <si>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</si>
  <si>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</si>
  <si>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</si>
  <si>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</si>
  <si>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</si>
  <si>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</si>
  <si>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</si>
  <si>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</si>
  <si>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</si>
  <si>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</si>
  <si>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</si>
  <si>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</si>
  <si>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</si>
  <si>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</si>
  <si>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</si>
  <si>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</si>
  <si>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</si>
  <si>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</si>
  <si>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</si>
  <si>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</si>
  <si>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</si>
  <si>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</si>
  <si>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</si>
  <si>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</si>
  <si>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</si>
  <si>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</si>
  <si>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</si>
  <si>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</si>
  <si>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</si>
  <si>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</si>
  <si>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</si>
  <si>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</si>
  <si>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</si>
  <si>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</si>
  <si>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</si>
  <si>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</si>
  <si>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</si>
  <si>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</si>
  <si>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</si>
  <si>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</si>
  <si>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</si>
  <si>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</si>
  <si>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</si>
  <si>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</si>
  <si>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</si>
  <si>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</si>
  <si>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</si>
  <si>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</si>
  <si>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</si>
  <si>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</si>
  <si>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</si>
  <si>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</si>
  <si>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</si>
  <si>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</si>
  <si>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</si>
  <si>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</si>
  <si>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</si>
  <si>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</si>
  <si>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</si>
  <si>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</si>
  <si>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</si>
  <si>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</si>
  <si>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</si>
  <si>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</si>
  <si>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</si>
  <si>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</si>
  <si>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</si>
  <si>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</si>
  <si>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</si>
  <si>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</si>
  <si>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</si>
  <si>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</si>
  <si>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</si>
  <si>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</si>
  <si>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</si>
  <si>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</si>
  <si>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</si>
  <si>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</si>
  <si>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</si>
  <si>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</si>
  <si>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</si>
  <si>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</si>
  <si>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</si>
  <si>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</si>
  <si>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</si>
  <si>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</si>
  <si>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</si>
  <si>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</si>
  <si>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</si>
  <si>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</si>
  <si>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</si>
  <si>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</si>
  <si>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</si>
  <si>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</si>
  <si>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</si>
  <si>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</si>
  <si>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</si>
  <si>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</si>
  <si>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</si>
  <si>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</si>
  <si>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</si>
  <si>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</si>
  <si>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</si>
  <si>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</si>
  <si>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</si>
  <si>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</si>
  <si>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</si>
  <si>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</si>
  <si>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</si>
  <si>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</si>
  <si>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</si>
  <si>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</si>
  <si>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</si>
  <si>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</si>
  <si>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</si>
  <si>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</si>
  <si>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</si>
  <si>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</si>
  <si>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</si>
  <si>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</si>
  <si>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</si>
  <si>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</si>
  <si>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</si>
  <si>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</si>
  <si>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</si>
  <si>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</si>
  <si>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</si>
  <si>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</si>
  <si>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</si>
  <si>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</si>
  <si>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</si>
  <si>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</si>
  <si>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</si>
  <si>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</si>
  <si>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</si>
  <si>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</si>
  <si>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</si>
  <si>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</si>
  <si>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</si>
  <si>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</si>
  <si>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</si>
  <si>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</si>
  <si>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</si>
  <si>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</si>
  <si>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</si>
  <si>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</si>
  <si>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</si>
  <si>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</si>
  <si>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</si>
  <si>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</si>
  <si>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</si>
  <si>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</si>
  <si>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</si>
  <si>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</si>
  <si>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</si>
  <si>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</si>
  <si>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</si>
  <si>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</si>
  <si>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</si>
  <si>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</si>
  <si>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</si>
  <si>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</si>
  <si>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</si>
  <si>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</si>
  <si>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</si>
  <si>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</si>
  <si>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</si>
  <si>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</si>
  <si>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</si>
  <si>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</si>
  <si>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</si>
  <si>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</si>
  <si>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</si>
  <si>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</si>
  <si>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</si>
  <si>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</si>
  <si>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</si>
  <si>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</si>
  <si>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</si>
  <si>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</si>
  <si>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</si>
  <si>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</si>
  <si>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</si>
  <si>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</si>
  <si>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</si>
  <si>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</si>
  <si>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</si>
  <si>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</si>
  <si>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</si>
  <si>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</si>
  <si>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</si>
  <si>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</si>
  <si>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</si>
  <si>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</si>
  <si>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</si>
  <si>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</si>
  <si>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</si>
  <si>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</si>
  <si>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</si>
  <si>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</si>
  <si>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</si>
  <si>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</si>
  <si>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</si>
  <si>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</si>
  <si>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</si>
  <si>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</si>
  <si>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</si>
  <si>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</si>
  <si>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</si>
  <si>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</si>
  <si>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</si>
  <si>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</si>
  <si>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</si>
  <si>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</si>
  <si>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</si>
  <si>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</si>
  <si>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</si>
  <si>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</si>
  <si>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</si>
  <si>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</si>
  <si>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</si>
  <si>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</si>
  <si>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</si>
  <si>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</si>
  <si>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</si>
  <si>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</si>
  <si>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</si>
  <si>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</si>
  <si>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</si>
  <si>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</si>
  <si>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</si>
  <si>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</si>
  <si>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</si>
  <si>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</si>
  <si>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</si>
  <si>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</si>
  <si>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</si>
  <si>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</si>
  <si>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</si>
  <si>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</si>
  <si>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</si>
  <si>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</si>
  <si>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</si>
  <si>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</si>
  <si>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</si>
  <si>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</si>
  <si>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</si>
  <si>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</si>
  <si>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</si>
  <si>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</si>
  <si>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</si>
  <si>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</si>
  <si>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</si>
  <si>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</si>
  <si>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</si>
  <si>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</si>
  <si>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</si>
  <si>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</si>
  <si>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</si>
  <si>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</si>
  <si>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</si>
  <si>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</si>
  <si>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</si>
  <si>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</si>
  <si>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</si>
  <si>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</si>
  <si>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</si>
  <si>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</si>
  <si>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</si>
  <si>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</si>
  <si>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</si>
  <si>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</si>
  <si>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</si>
  <si>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</si>
  <si>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</si>
  <si>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</si>
  <si>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</si>
  <si>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</si>
  <si>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</si>
  <si>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</si>
  <si>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</si>
  <si>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</si>
  <si>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</si>
  <si>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</si>
  <si>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</si>
  <si>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</si>
  <si>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</si>
  <si>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</si>
  <si>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</si>
  <si>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</si>
  <si>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</si>
  <si>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</si>
  <si>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</si>
  <si>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</si>
  <si>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</si>
  <si>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</si>
  <si>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</si>
  <si>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</si>
  <si>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</si>
  <si>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</si>
  <si>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</si>
  <si>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</si>
  <si>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</si>
  <si>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</si>
  <si>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</si>
  <si>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</si>
  <si>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</si>
  <si>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</si>
  <si>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</si>
  <si>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</si>
  <si>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</si>
  <si>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</si>
  <si>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</si>
  <si>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</si>
  <si>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</si>
  <si>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</si>
  <si>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</si>
  <si>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</si>
  <si>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</si>
  <si>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</si>
  <si>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</si>
  <si>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</si>
  <si>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</si>
  <si>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</si>
  <si>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</si>
  <si>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</si>
  <si>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</si>
  <si>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</si>
  <si>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</si>
  <si>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</si>
  <si>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</si>
  <si>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</si>
  <si>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</si>
  <si>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</si>
  <si>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</si>
  <si>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</si>
  <si>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</si>
  <si>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</si>
  <si>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</si>
  <si>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</si>
  <si>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</si>
  <si>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</si>
  <si>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</si>
  <si>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</si>
  <si>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</si>
  <si>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</si>
  <si>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</si>
  <si>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</si>
  <si>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</si>
  <si>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</si>
  <si>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</si>
  <si>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</si>
  <si>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</si>
  <si>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</si>
  <si>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</si>
  <si>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</si>
  <si>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</si>
  <si>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</si>
  <si>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</si>
  <si>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</si>
  <si>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</si>
  <si>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</si>
  <si>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</si>
  <si>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</si>
  <si>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</si>
  <si>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</si>
  <si>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</si>
  <si>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</si>
  <si>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</si>
  <si>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</si>
  <si>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</si>
  <si>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</si>
  <si>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</si>
  <si>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</si>
  <si>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</si>
  <si>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</si>
  <si>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</si>
  <si>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</si>
  <si>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</si>
  <si>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</si>
  <si>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</si>
  <si>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</si>
  <si>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</si>
  <si>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//driver/relationshipToProposer</t>
  </si>
  <si>
    <t>//claim/code</t>
  </si>
  <si>
    <t>//claim/date</t>
  </si>
  <si>
    <t>//claim/cost</t>
  </si>
  <si>
    <t>//claim/thisPolicy</t>
  </si>
  <si>
    <t>//claim/fault</t>
  </si>
  <si>
    <t>//claim/personalInjury</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</si>
  <si>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</si>
  <si>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</si>
  <si>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</si>
  <si>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</si>
  <si>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</si>
  <si>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</si>
  <si>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</si>
  <si>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</si>
  <si>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</si>
  <si>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</si>
  <si>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</si>
  <si>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</si>
  <si>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</si>
  <si>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</si>
  <si>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</si>
  <si>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</si>
  <si>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</si>
  <si>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</si>
  <si>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</si>
  <si>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</si>
  <si>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</si>
  <si>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</si>
  <si>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</si>
  <si>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</si>
  <si>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</si>
  <si>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</si>
  <si>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</si>
  <si>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</si>
  <si>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</si>
  <si>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</si>
  <si>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</si>
  <si>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</si>
  <si>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</si>
  <si>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</si>
  <si>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</si>
  <si>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</si>
  <si>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</si>
  <si>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</si>
  <si>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</si>
  <si>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</si>
  <si>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</si>
  <si>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</si>
  <si>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</si>
  <si>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</si>
  <si>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</si>
  <si>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</si>
  <si>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</si>
  <si>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</si>
  <si>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</si>
  <si>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</si>
  <si>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</si>
  <si>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</si>
  <si>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</si>
  <si>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</si>
  <si>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</si>
  <si>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</si>
  <si>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</si>
  <si>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</si>
  <si>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</si>
  <si>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</si>
  <si>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</si>
  <si>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</si>
  <si>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</si>
  <si>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</si>
  <si>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</si>
  <si>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</si>
  <si>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</si>
  <si>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</si>
  <si>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</si>
  <si>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</si>
  <si>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</si>
  <si>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</si>
  <si>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</si>
  <si>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</si>
  <si>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</si>
  <si>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</si>
  <si>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</si>
  <si>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</si>
  <si>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</si>
  <si>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</si>
  <si>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</si>
  <si>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</si>
  <si>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</si>
  <si>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</si>
  <si>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</si>
  <si>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</si>
  <si>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</si>
  <si>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</si>
  <si>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</si>
  <si>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</si>
  <si>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</si>
  <si>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</si>
  <si>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</si>
  <si>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</si>
  <si>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</si>
  <si>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</si>
  <si>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</si>
  <si>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</si>
  <si>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</si>
  <si>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</si>
  <si>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</si>
  <si>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</si>
  <si>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</si>
  <si>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</si>
  <si>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</si>
  <si>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</si>
  <si>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</si>
  <si>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</si>
  <si>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</si>
  <si>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</si>
  <si>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</si>
  <si>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</si>
  <si>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</si>
  <si>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</si>
  <si>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</si>
  <si>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</si>
  <si>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</si>
  <si>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</si>
  <si>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</si>
  <si>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</si>
  <si>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</si>
  <si>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</si>
  <si>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</si>
  <si>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</si>
  <si>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</si>
  <si>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</si>
  <si>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</si>
  <si>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</si>
  <si>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</si>
  <si>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</si>
  <si>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</si>
  <si>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</si>
  <si>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</si>
  <si>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</si>
  <si>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</si>
  <si>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</si>
  <si>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</si>
  <si>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</si>
  <si>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</si>
  <si>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</si>
  <si>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</si>
  <si>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</si>
  <si>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</si>
  <si>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</si>
  <si>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</si>
  <si>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</si>
  <si>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</si>
  <si>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</si>
  <si>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</si>
  <si>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</si>
  <si>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</si>
  <si>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</si>
  <si>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</si>
  <si>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</si>
  <si>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</si>
  <si>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</si>
  <si>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</si>
  <si>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</si>
  <si>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</si>
  <si>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</si>
  <si>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</si>
  <si>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</si>
  <si>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</si>
  <si>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</si>
  <si>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</si>
  <si>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</si>
  <si>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</si>
  <si>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</si>
  <si>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</si>
  <si>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</si>
  <si>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</si>
  <si>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</si>
  <si>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</si>
  <si>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</si>
  <si>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</si>
  <si>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//driver/name/forenames</t>
  </si>
  <si>
    <t>//driver/name/surname</t>
  </si>
  <si>
    <t>//driver/dateOfBirth</t>
  </si>
  <si>
    <t>//driver/maritalStatus</t>
  </si>
  <si>
    <t>//driver/fullTimeOccupation/type</t>
  </si>
  <si>
    <t>//driver/fullTimeOccupation/occCode</t>
  </si>
  <si>
    <t>//driver/fullTimeOccupation/empCode</t>
  </si>
  <si>
    <t>//driver/licence/type</t>
  </si>
  <si>
    <t>//driver/licence/date</t>
  </si>
  <si>
    <t>//driver/residentSince</t>
  </si>
  <si>
    <t>//driver/accessToOtherVehicles</t>
  </si>
  <si>
    <t>//driver/nonRtaConviction</t>
  </si>
  <si>
    <t>This will always fail as F# journey tests can't handle this claim.</t>
  </si>
  <si>
    <t>//conviction/code</t>
  </si>
  <si>
    <t>//conviction/date</t>
  </si>
  <si>
    <t>&lt;conCode&gt;</t>
  </si>
  <si>
    <t>//conviction/points</t>
  </si>
  <si>
    <t>//conviction/disqualification</t>
  </si>
  <si>
    <t>//conviction/fine</t>
  </si>
  <si>
    <t>BR</t>
  </si>
  <si>
    <t>//conviction/drinkReading</t>
  </si>
  <si>
    <t>//conviction/drinkReading
//conviction/drinkReadingLevel</t>
  </si>
  <si>
    <t>BR
as input</t>
  </si>
  <si>
    <t>% Resolved</t>
  </si>
  <si>
    <t>Defects</t>
  </si>
  <si>
    <t>Rejected</t>
  </si>
  <si>
    <t>Defect Statuses</t>
  </si>
  <si>
    <t>CCR Statuses</t>
  </si>
  <si>
    <t>Open</t>
  </si>
  <si>
    <t>Fixed</t>
  </si>
  <si>
    <t>Failed Retest</t>
  </si>
  <si>
    <t>Failed</t>
  </si>
  <si>
    <t>//proposer/name/title
//proposer/gender</t>
  </si>
  <si>
    <t>//driver/name/title
//driver/gender</t>
  </si>
  <si>
    <t>//vehicle/regNumber</t>
  </si>
  <si>
    <t>//vehicle/abiCode
//vehicle/yearOfManufacture</t>
  </si>
  <si>
    <t>//vehicle/seats</t>
  </si>
  <si>
    <t>//vehicle/immob
//vehicle/alarm</t>
  </si>
  <si>
    <t>NONE
NONE</t>
  </si>
  <si>
    <t>FACT
FACT</t>
  </si>
  <si>
    <t>FF92
FACT</t>
  </si>
  <si>
    <t>FF93
FACT</t>
  </si>
  <si>
    <t>//vehicle/tracker</t>
  </si>
  <si>
    <t>//vehicle/LHD</t>
  </si>
  <si>
    <t>as input
as input</t>
  </si>
  <si>
    <t>//vehicle/value
//vehicle/paid</t>
  </si>
  <si>
    <t>//vehicle/modifications/modified</t>
  </si>
  <si>
    <t>//vehicle/purchased</t>
  </si>
  <si>
    <t>//vehicle/whereKept</t>
  </si>
  <si>
    <t>Private Mileage</t>
  </si>
  <si>
    <t>Where is the car kept during the day?</t>
  </si>
  <si>
    <t>//proposer/vehicleUse
//driver/vehicleUse</t>
  </si>
  <si>
    <t>//vehicle/keeper</t>
  </si>
  <si>
    <t>Relationship to proposer</t>
  </si>
  <si>
    <t>Registered Keeper</t>
  </si>
  <si>
    <t>Legal Owner</t>
  </si>
  <si>
    <t>Relationsip to proposer</t>
  </si>
  <si>
    <t>//vehicle/owner</t>
  </si>
  <si>
    <t>//proposer/insuranceRefused</t>
  </si>
  <si>
    <t>//policy/classOfUse</t>
  </si>
  <si>
    <t>//policy/cover</t>
  </si>
  <si>
    <t>//policy/volXS</t>
  </si>
  <si>
    <t>Named Driver Experience</t>
  </si>
  <si>
    <t>//vehicle/keptPostcode</t>
  </si>
  <si>
    <t>//drivingExperience/type</t>
  </si>
  <si>
    <t>ND
0</t>
  </si>
  <si>
    <t>//drivingExperience/type
//drivingExperience/yearsClaimFree</t>
  </si>
  <si>
    <t>//drivingExperience/yearsClaimFree</t>
  </si>
  <si>
    <t>Named Driver Experience Years</t>
  </si>
  <si>
    <t>//previousInsurance/type</t>
  </si>
  <si>
    <t>PC</t>
  </si>
  <si>
    <t>company vehicle</t>
  </si>
  <si>
    <t>//policy/protectedBonus</t>
  </si>
  <si>
    <t>//duqs/question[@number='15']
//duqs/question[@number='544']</t>
  </si>
  <si>
    <t>Y
Y</t>
  </si>
  <si>
    <t>N
N</t>
  </si>
  <si>
    <t>//duqs/question[@number='266']
//duqs/question[@number='282']
//duqs/question[@number='527']
//duqs/question[@number='595']</t>
  </si>
  <si>
    <t>M
I
Y
M</t>
  </si>
  <si>
    <t>A
F
N
F</t>
  </si>
  <si>
    <t>//policy/inceptionDate</t>
  </si>
  <si>
    <t>//proposer/daytimeTelephone
//proposer/eveningTelephone</t>
  </si>
  <si>
    <t>Address</t>
  </si>
  <si>
    <t>27 A
Langley Lane
Shipley
West Yorkshire
BD17 7LH</t>
  </si>
  <si>
    <t>Flat 1
32 Fernlea Road
Balham
London
SW12 9AH</t>
  </si>
  <si>
    <t>Nuttree Farm
Low Road
Harleston
IP20 9PQ</t>
  </si>
  <si>
    <t>Flat 1
45 Wilbury Road
Hove
BN3 3PB</t>
  </si>
  <si>
    <t>Stable Cottage Newmoor Hall
Longframlington
Morpeth
NE65 8EQ</t>
  </si>
  <si>
    <t>10
Brambridge
Eastleigh
SO50 6HZ</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</si>
  <si>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</si>
  <si>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</si>
  <si>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</si>
  <si>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</si>
  <si>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</si>
  <si>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</si>
  <si>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</si>
  <si>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//proposer/address/addressLine1
//proposer/address/addressLine2
//proposer/address/addressLine3
//proposer/address/postCode</t>
  </si>
  <si>
    <t>//proposer/address/addressLine1
//proposer/address/addressLine2
//proposer/address/addressLine3
//proposer/address/addressLine4
//proposer/address/postCode</t>
  </si>
  <si>
    <t>North Wing
The Old Rectory
The Street
Albury
GU5 9AX</t>
  </si>
  <si>
    <t>YES / NO</t>
  </si>
  <si>
    <t>Not purchased yet</t>
  </si>
  <si>
    <t>Business Mileage</t>
  </si>
  <si>
    <t>Vehicle Value</t>
  </si>
  <si>
    <t>&lt;carCode&gt;
YYYY</t>
  </si>
  <si>
    <t>KX07 VXM</t>
  </si>
  <si>
    <t>//policy/totalMileage</t>
  </si>
  <si>
    <t>//policy/businessMileage</t>
  </si>
  <si>
    <t>//policy/previousInsurance/noClaimsBonusYears</t>
  </si>
  <si>
    <t>RA03TVV</t>
  </si>
  <si>
    <t>07025303</t>
  </si>
  <si>
    <t>Mr
M</t>
  </si>
  <si>
    <t>Mrs
F</t>
  </si>
  <si>
    <t>Ms
F</t>
  </si>
  <si>
    <t>Miss
F</t>
  </si>
  <si>
    <t>Dr
M</t>
  </si>
  <si>
    <t>Dr
F</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</si>
  <si>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</si>
  <si>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</si>
  <si>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</si>
  <si>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</si>
  <si>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</si>
  <si>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</si>
  <si>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</si>
  <si>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</si>
  <si>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</si>
  <si>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</si>
  <si>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</si>
  <si>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</si>
  <si>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</si>
  <si>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</si>
  <si>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</si>
  <si>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</si>
  <si>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</si>
  <si>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</si>
  <si>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</si>
  <si>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</si>
  <si>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</si>
  <si>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incapable of setting this in journey.</t>
  </si>
  <si>
    <t>F# tests don't check for this because it's too complicated.</t>
  </si>
  <si>
    <t>Civil</t>
  </si>
  <si>
    <t>Brand Code:</t>
  </si>
  <si>
    <t>RIAS</t>
  </si>
  <si>
    <t>RIA3</t>
  </si>
  <si>
    <t xml:space="preserve"> From £40.00</t>
  </si>
  <si>
    <t>O = Optional  at extra cost for &gt;4 years</t>
  </si>
  <si>
    <t>N = No available at all</t>
  </si>
  <si>
    <t>0800 183 9264</t>
  </si>
  <si>
    <t>8.30am – 8.00 pm</t>
  </si>
  <si>
    <t>8.30am - 4.00pm</t>
  </si>
  <si>
    <t xml:space="preserve">5 Star Car Insurance Defaqto Rating
</t>
  </si>
  <si>
    <t xml:space="preserve">Protected No Claims Discount
</t>
  </si>
  <si>
    <t>Uninsured Driver Promise</t>
  </si>
  <si>
    <t>24hr Claims Service</t>
  </si>
  <si>
    <t>Online Servicing Facility</t>
  </si>
  <si>
    <t>UK Call Centres</t>
  </si>
  <si>
    <t>4. Comparison Tests</t>
  </si>
  <si>
    <t>Occupations</t>
  </si>
  <si>
    <t>Business Codes</t>
  </si>
  <si>
    <t>Convictions</t>
  </si>
  <si>
    <t>Modifications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</si>
</sst>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10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sz val="14"/>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12"/>
      <name val="Trebuchet MS"/>
      <family val="2"/>
    </font>
    <font>
      <sz val="10"/>
      <color indexed="9"/>
      <name val="Trebuchet MS"/>
      <family val="2"/>
    </font>
    <font>
      <sz val="10"/>
      <color rgb="FFFF0000"/>
      <name val="Trebuchet MS"/>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ont>
    <font>
      <sz val="10"/>
      <color indexed="8"/>
      <name val="Arial"/>
      <family val="2"/>
    </font>
    <font>
      <b/>
      <sz val="12"/>
      <color rgb="FFFF0000"/>
      <name val="Trebuchet MS"/>
      <family val="2"/>
    </font>
    <font>
      <sz val="11"/>
      <color rgb="FFFF0000"/>
      <name val="Trebuchet MS"/>
      <family val="2"/>
    </font>
    <font>
      <b/>
      <sz val="11"/>
      <color rgb="FFFF0000"/>
      <name val="Trebuchet MS"/>
      <family val="2"/>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15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style="thin">
        <color indexed="49"/>
      </top>
      <bottom style="double">
        <color indexed="49"/>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style="thin">
        <color indexed="49"/>
      </top>
      <bottom style="double">
        <color indexed="49"/>
      </bottom>
      <diagonal/>
    </border>
  </borders>
  <cellStyleXfs count="9188">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7" fillId="0" borderId="20" applyNumberFormat="0" applyFill="0" applyAlignment="0" applyProtection="0"/>
    <xf numFmtId="0" fontId="53" fillId="0" borderId="0" applyNumberFormat="0" applyFont="0" applyFill="0" applyBorder="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45" fillId="0" borderId="0"/>
    <xf numFmtId="0" fontId="2" fillId="0" borderId="0"/>
    <xf numFmtId="0" fontId="2" fillId="0" borderId="0"/>
    <xf numFmtId="0" fontId="2" fillId="0" borderId="0"/>
    <xf numFmtId="0" fontId="2" fillId="5" borderId="23" applyNumberFormat="0" applyFont="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53" fillId="5" borderId="12" applyNumberFormat="0" applyFont="0" applyAlignment="0" applyProtection="0"/>
    <xf numFmtId="0" fontId="53" fillId="0" borderId="0">
      <alignment horizontal="left" wrapText="1"/>
    </xf>
    <xf numFmtId="0" fontId="4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2" fillId="5" borderId="23" applyNumberFormat="0" applyFont="0" applyAlignment="0" applyProtection="0"/>
    <xf numFmtId="0" fontId="2" fillId="5" borderId="12" applyNumberFormat="0" applyFont="0" applyAlignment="0" applyProtection="0"/>
    <xf numFmtId="0" fontId="2" fillId="0" borderId="0">
      <alignment horizontal="left" wrapText="1"/>
    </xf>
    <xf numFmtId="0" fontId="53"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3" fillId="0" borderId="0"/>
    <xf numFmtId="0" fontId="18" fillId="59" borderId="13" applyNumberFormat="0" applyAlignment="0" applyProtection="0"/>
    <xf numFmtId="0" fontId="46" fillId="47" borderId="0" applyNumberFormat="0" applyBorder="0" applyAlignment="0" applyProtection="0"/>
    <xf numFmtId="0" fontId="2" fillId="0" borderId="0"/>
    <xf numFmtId="0" fontId="2" fillId="0" borderId="0"/>
    <xf numFmtId="0" fontId="46" fillId="47" borderId="0" applyNumberFormat="0" applyBorder="0" applyAlignment="0" applyProtection="0"/>
    <xf numFmtId="0" fontId="49" fillId="0" borderId="22"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6" fillId="41"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8" fillId="0" borderId="21" applyNumberFormat="0" applyFill="0" applyAlignment="0" applyProtection="0"/>
    <xf numFmtId="0" fontId="46" fillId="44" borderId="0" applyNumberFormat="0" applyBorder="0" applyAlignment="0" applyProtection="0"/>
    <xf numFmtId="0" fontId="46" fillId="49" borderId="0" applyNumberFormat="0" applyBorder="0" applyAlignment="0" applyProtection="0"/>
    <xf numFmtId="0" fontId="6" fillId="56" borderId="0" applyNumberFormat="0" applyBorder="0" applyAlignment="0" applyProtection="0"/>
    <xf numFmtId="0" fontId="51" fillId="0" borderId="24" applyNumberFormat="0" applyFill="0" applyAlignment="0" applyProtection="0"/>
    <xf numFmtId="0" fontId="47" fillId="0" borderId="20" applyNumberFormat="0" applyFill="0" applyAlignment="0" applyProtection="0"/>
    <xf numFmtId="0" fontId="6" fillId="49" borderId="0" applyNumberFormat="0" applyBorder="0" applyAlignment="0" applyProtection="0"/>
    <xf numFmtId="0" fontId="49" fillId="0" borderId="0" applyNumberFormat="0" applyFill="0" applyBorder="0" applyAlignment="0" applyProtection="0"/>
    <xf numFmtId="0" fontId="46"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6" fillId="0" borderId="0"/>
    <xf numFmtId="0" fontId="46" fillId="42" borderId="0" applyNumberFormat="0" applyBorder="0" applyAlignment="0" applyProtection="0"/>
    <xf numFmtId="0" fontId="5" fillId="61" borderId="0" applyNumberFormat="0" applyBorder="0" applyAlignment="0" applyProtection="0"/>
    <xf numFmtId="0" fontId="46" fillId="62" borderId="23" applyNumberFormat="0" applyAlignment="0" applyProtection="0"/>
    <xf numFmtId="0" fontId="15" fillId="46" borderId="6" applyNumberFormat="0" applyAlignment="0" applyProtection="0"/>
    <xf numFmtId="0" fontId="7" fillId="42" borderId="0" applyNumberFormat="0" applyBorder="0" applyAlignment="0" applyProtection="0"/>
    <xf numFmtId="0" fontId="46" fillId="48" borderId="0" applyNumberFormat="0" applyBorder="0" applyAlignment="0" applyProtection="0"/>
    <xf numFmtId="0" fontId="46" fillId="43" borderId="0" applyNumberFormat="0" applyBorder="0" applyAlignment="0" applyProtection="0"/>
    <xf numFmtId="0" fontId="6" fillId="55" borderId="0" applyNumberFormat="0" applyBorder="0" applyAlignment="0" applyProtection="0"/>
    <xf numFmtId="0" fontId="46" fillId="46" borderId="0" applyNumberFormat="0" applyBorder="0" applyAlignment="0" applyProtection="0"/>
    <xf numFmtId="0" fontId="2" fillId="0" borderId="0"/>
    <xf numFmtId="0" fontId="6" fillId="53" borderId="0" applyNumberFormat="0" applyBorder="0" applyAlignment="0" applyProtection="0"/>
    <xf numFmtId="0" fontId="46"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0" fillId="0" borderId="0" applyNumberFormat="0" applyFill="0" applyBorder="0" applyAlignment="0" applyProtection="0"/>
    <xf numFmtId="0" fontId="46"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3"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2" fillId="0" borderId="0" applyNumberFormat="0" applyFont="0" applyFill="0" applyBorder="0" applyAlignment="0" applyProtection="0"/>
    <xf numFmtId="0" fontId="69" fillId="0" borderId="0" applyNumberFormat="0" applyFill="0" applyBorder="0" applyAlignment="0" applyProtection="0"/>
    <xf numFmtId="0" fontId="70" fillId="0" borderId="27" applyNumberFormat="0" applyFill="0" applyAlignment="0" applyProtection="0"/>
    <xf numFmtId="0" fontId="71" fillId="0" borderId="28" applyNumberFormat="0" applyFill="0" applyAlignment="0" applyProtection="0"/>
    <xf numFmtId="0" fontId="72" fillId="0" borderId="29" applyNumberFormat="0" applyFill="0" applyAlignment="0" applyProtection="0"/>
    <xf numFmtId="0" fontId="72" fillId="0" borderId="0" applyNumberFormat="0" applyFill="0" applyBorder="0" applyAlignment="0" applyProtection="0"/>
    <xf numFmtId="0" fontId="73" fillId="66" borderId="0" applyNumberFormat="0" applyBorder="0" applyAlignment="0" applyProtection="0"/>
    <xf numFmtId="0" fontId="74" fillId="67" borderId="0" applyNumberFormat="0" applyBorder="0" applyAlignment="0" applyProtection="0"/>
    <xf numFmtId="0" fontId="75" fillId="68" borderId="0" applyNumberFormat="0" applyBorder="0" applyAlignment="0" applyProtection="0"/>
    <xf numFmtId="0" fontId="76" fillId="69" borderId="30" applyNumberFormat="0" applyAlignment="0" applyProtection="0"/>
    <xf numFmtId="0" fontId="77" fillId="70" borderId="31" applyNumberFormat="0" applyAlignment="0" applyProtection="0"/>
    <xf numFmtId="0" fontId="78" fillId="70" borderId="30" applyNumberFormat="0" applyAlignment="0" applyProtection="0"/>
    <xf numFmtId="0" fontId="79" fillId="0" borderId="32" applyNumberFormat="0" applyFill="0" applyAlignment="0" applyProtection="0"/>
    <xf numFmtId="0" fontId="56" fillId="71" borderId="33" applyNumberFormat="0" applyAlignment="0" applyProtection="0"/>
    <xf numFmtId="0" fontId="80" fillId="0" borderId="0" applyNumberFormat="0" applyFill="0" applyBorder="0" applyAlignment="0" applyProtection="0"/>
    <xf numFmtId="0" fontId="43" fillId="72" borderId="34" applyNumberFormat="0" applyFont="0" applyAlignment="0" applyProtection="0"/>
    <xf numFmtId="0" fontId="81" fillId="0" borderId="0" applyNumberFormat="0" applyFill="0" applyBorder="0" applyAlignment="0" applyProtection="0"/>
    <xf numFmtId="0" fontId="57" fillId="0" borderId="35" applyNumberFormat="0" applyFill="0" applyAlignment="0" applyProtection="0"/>
    <xf numFmtId="0" fontId="1" fillId="73" borderId="0" applyNumberFormat="0" applyBorder="0" applyAlignment="0" applyProtection="0"/>
    <xf numFmtId="0" fontId="43" fillId="74" borderId="0" applyNumberFormat="0" applyBorder="0" applyAlignment="0" applyProtection="0"/>
    <xf numFmtId="0" fontId="43"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3" fillId="78" borderId="0" applyNumberFormat="0" applyBorder="0" applyAlignment="0" applyProtection="0"/>
    <xf numFmtId="0" fontId="43"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3" fillId="82" borderId="0" applyNumberFormat="0" applyBorder="0" applyAlignment="0" applyProtection="0"/>
    <xf numFmtId="0" fontId="43" fillId="83" borderId="0" applyNumberFormat="0" applyBorder="0" applyAlignment="0" applyProtection="0"/>
    <xf numFmtId="0" fontId="1" fillId="84" borderId="0" applyNumberFormat="0" applyBorder="0" applyAlignment="0" applyProtection="0"/>
    <xf numFmtId="0" fontId="43" fillId="85" borderId="0" applyNumberFormat="0" applyBorder="0" applyAlignment="0" applyProtection="0"/>
    <xf numFmtId="0" fontId="43"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3" fillId="89" borderId="0" applyNumberFormat="0" applyBorder="0" applyAlignment="0" applyProtection="0"/>
    <xf numFmtId="0" fontId="43"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3" fillId="93" borderId="0" applyNumberFormat="0" applyBorder="0" applyAlignment="0" applyProtection="0"/>
    <xf numFmtId="0" fontId="43"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31" fillId="25" borderId="36"/>
    <xf numFmtId="0" fontId="32" fillId="7" borderId="0"/>
    <xf numFmtId="0" fontId="33" fillId="12" borderId="0"/>
    <xf numFmtId="0" fontId="83" fillId="0" borderId="0" applyNumberFormat="0" applyFill="0" applyBorder="0" applyAlignment="0" applyProtection="0">
      <alignment vertical="top"/>
      <protection locked="0"/>
    </xf>
    <xf numFmtId="0" fontId="31" fillId="0" borderId="0"/>
    <xf numFmtId="0" fontId="85" fillId="0" borderId="0" applyNumberFormat="0" applyFill="0" applyBorder="0" applyAlignment="0" applyProtection="0">
      <alignment vertical="top"/>
      <protection locked="0"/>
    </xf>
    <xf numFmtId="0" fontId="84" fillId="0" borderId="0"/>
    <xf numFmtId="0" fontId="2" fillId="5" borderId="23" applyNumberFormat="0" applyFont="0" applyAlignment="0" applyProtection="0"/>
    <xf numFmtId="0" fontId="2" fillId="0" borderId="0">
      <alignment horizontal="left" wrapText="1"/>
    </xf>
    <xf numFmtId="0" fontId="43" fillId="0" borderId="0"/>
    <xf numFmtId="0" fontId="46" fillId="19" borderId="0" applyNumberFormat="0" applyBorder="0" applyAlignment="0" applyProtection="0"/>
    <xf numFmtId="0" fontId="6" fillId="38" borderId="0" applyNumberFormat="0" applyBorder="0" applyAlignment="0" applyProtection="0"/>
    <xf numFmtId="0" fontId="46" fillId="4" borderId="0" applyNumberFormat="0" applyBorder="0" applyAlignment="0" applyProtection="0"/>
    <xf numFmtId="0" fontId="6" fillId="7" borderId="0" applyNumberFormat="0" applyBorder="0" applyAlignment="0" applyProtection="0"/>
    <xf numFmtId="0" fontId="2" fillId="5" borderId="23"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6" fillId="34" borderId="0" applyNumberFormat="0" applyBorder="0" applyAlignment="0" applyProtection="0"/>
    <xf numFmtId="0" fontId="46" fillId="7" borderId="0" applyNumberFormat="0" applyBorder="0" applyAlignment="0" applyProtection="0"/>
    <xf numFmtId="0" fontId="46" fillId="9" borderId="0" applyNumberFormat="0" applyBorder="0" applyAlignment="0" applyProtection="0"/>
    <xf numFmtId="0" fontId="46" fillId="34" borderId="0" applyNumberFormat="0" applyBorder="0" applyAlignment="0" applyProtection="0"/>
    <xf numFmtId="0" fontId="46" fillId="16" borderId="0" applyNumberFormat="0" applyBorder="0" applyAlignment="0" applyProtection="0"/>
    <xf numFmtId="0" fontId="46" fillId="9" borderId="0" applyNumberFormat="0" applyBorder="0" applyAlignment="0" applyProtection="0"/>
    <xf numFmtId="0" fontId="46" fillId="33" borderId="0" applyNumberFormat="0" applyBorder="0" applyAlignment="0" applyProtection="0"/>
    <xf numFmtId="0" fontId="6" fillId="37" borderId="0" applyNumberFormat="0" applyBorder="0" applyAlignment="0" applyProtection="0"/>
    <xf numFmtId="0" fontId="46" fillId="6" borderId="0" applyNumberFormat="0" applyBorder="0" applyAlignment="0" applyProtection="0"/>
    <xf numFmtId="0" fontId="46" fillId="21" borderId="0" applyNumberFormat="0" applyBorder="0" applyAlignment="0" applyProtection="0"/>
    <xf numFmtId="0" fontId="46"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7" fillId="0" borderId="20" applyNumberFormat="0" applyFill="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21" fillId="0" borderId="0" applyNumberFormat="0" applyFill="0" applyBorder="0" applyAlignment="0" applyProtection="0"/>
    <xf numFmtId="0" fontId="2" fillId="0" borderId="0"/>
    <xf numFmtId="0" fontId="2" fillId="5" borderId="23" applyNumberFormat="0" applyFont="0" applyAlignment="0" applyProtection="0"/>
    <xf numFmtId="0" fontId="2" fillId="5" borderId="23"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7"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2" fillId="0" borderId="0"/>
    <xf numFmtId="0" fontId="43"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87"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29" fillId="20" borderId="38" applyProtection="0">
      <alignment vertical="center" wrapText="1"/>
    </xf>
    <xf numFmtId="0" fontId="4" fillId="20" borderId="0" applyBorder="0" applyAlignment="0" applyProtection="0"/>
    <xf numFmtId="0" fontId="29" fillId="20" borderId="38" applyProtection="0">
      <alignment vertical="center" wrapText="1"/>
    </xf>
    <xf numFmtId="0" fontId="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38" applyProtection="0">
      <alignment horizontal="center" vertical="center" wrapText="1"/>
      <protection locked="0" hidden="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0" fontId="2" fillId="0" borderId="0"/>
    <xf numFmtId="0" fontId="43"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5" fillId="24" borderId="1">
      <alignment vertical="center" wrapText="1"/>
    </xf>
    <xf numFmtId="0" fontId="2" fillId="0" borderId="0" applyNumberFormat="0" applyFont="0" applyFill="0" applyBorder="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46" fillId="62" borderId="57"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93"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5" fillId="24" borderId="38">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7" fontId="2" fillId="0" borderId="0"/>
    <xf numFmtId="0" fontId="19" fillId="0" borderId="0" applyNumberFormat="0" applyFill="0" applyBorder="0" applyAlignment="0" applyProtection="0"/>
    <xf numFmtId="167" fontId="2" fillId="0" borderId="0"/>
    <xf numFmtId="0" fontId="2" fillId="0" borderId="0" applyNumberFormat="0" applyFont="0" applyFill="0" applyBorder="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43" fillId="0" borderId="0"/>
    <xf numFmtId="43" fontId="2" fillId="0" borderId="0" applyFont="0" applyFill="0" applyBorder="0" applyAlignment="0" applyProtection="0"/>
    <xf numFmtId="43" fontId="2" fillId="0" borderId="0" applyFont="0" applyFill="0" applyBorder="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8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2" fillId="0" borderId="0"/>
    <xf numFmtId="0" fontId="46" fillId="0" borderId="0"/>
    <xf numFmtId="0" fontId="2" fillId="0" borderId="0"/>
    <xf numFmtId="0" fontId="43" fillId="0" borderId="0"/>
    <xf numFmtId="0" fontId="43" fillId="0" borderId="0"/>
    <xf numFmtId="0" fontId="2" fillId="0" borderId="0"/>
    <xf numFmtId="0" fontId="2" fillId="5" borderId="57" applyNumberFormat="0" applyFont="0" applyAlignment="0" applyProtection="0"/>
    <xf numFmtId="0" fontId="46" fillId="62" borderId="57" applyNumberForma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 fillId="0" borderId="0" applyNumberFormat="0" applyFont="0" applyFill="0" applyBorder="0" applyAlignment="0" applyProtection="0"/>
    <xf numFmtId="0" fontId="95"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3" fillId="0" borderId="0"/>
    <xf numFmtId="0" fontId="96" fillId="0" borderId="0" applyNumberFormat="0" applyFont="0" applyFill="0" applyBorder="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51" fillId="0" borderId="105" applyNumberFormat="0" applyFill="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15" fillId="4" borderId="99"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18" fillId="17" borderId="72" applyNumberFormat="0" applyAlignment="0" applyProtection="0"/>
    <xf numFmtId="0" fontId="18" fillId="59" borderId="72" applyNumberFormat="0" applyAlignment="0" applyProtection="0"/>
    <xf numFmtId="0" fontId="18" fillId="17" borderId="72" applyNumberFormat="0" applyAlignment="0" applyProtection="0"/>
    <xf numFmtId="0" fontId="18" fillId="3" borderId="72" applyNumberFormat="0" applyAlignment="0" applyProtection="0"/>
    <xf numFmtId="0" fontId="18" fillId="17" borderId="72" applyNumberFormat="0" applyAlignment="0" applyProtection="0"/>
    <xf numFmtId="0" fontId="18" fillId="17" borderId="72"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46" fillId="62" borderId="71"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130" applyNumberFormat="0" applyFont="0" applyAlignment="0" applyProtection="0"/>
    <xf numFmtId="0" fontId="29" fillId="20" borderId="107" applyProtection="0">
      <alignment vertical="center" wrapText="1"/>
    </xf>
    <xf numFmtId="0" fontId="2" fillId="5" borderId="104" applyNumberFormat="0" applyFont="0" applyAlignment="0" applyProtection="0"/>
    <xf numFmtId="0" fontId="2" fillId="5" borderId="104" applyNumberFormat="0" applyFont="0" applyAlignment="0" applyProtection="0"/>
    <xf numFmtId="0" fontId="8" fillId="3" borderId="99"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18" fillId="17" borderId="102" applyNumberFormat="0" applyAlignment="0" applyProtection="0"/>
    <xf numFmtId="0" fontId="2" fillId="5" borderId="101" applyNumberFormat="0" applyFont="0" applyAlignment="0" applyProtection="0"/>
    <xf numFmtId="0" fontId="20" fillId="0" borderId="103" applyNumberFormat="0" applyFill="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31" fillId="18" borderId="100"/>
    <xf numFmtId="0" fontId="2" fillId="5" borderId="104"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30" applyNumberFormat="0" applyFont="0" applyAlignment="0" applyProtection="0"/>
    <xf numFmtId="0" fontId="2" fillId="5" borderId="104" applyNumberFormat="0" applyFont="0" applyAlignment="0" applyProtection="0"/>
    <xf numFmtId="0" fontId="2" fillId="5" borderId="130" applyNumberFormat="0" applyFont="0" applyAlignment="0" applyProtection="0"/>
    <xf numFmtId="0" fontId="8" fillId="59" borderId="99" applyNumberFormat="0" applyAlignment="0" applyProtection="0"/>
    <xf numFmtId="0" fontId="2" fillId="5" borderId="130" applyNumberFormat="0" applyFont="0" applyAlignment="0" applyProtection="0"/>
    <xf numFmtId="0" fontId="20" fillId="0" borderId="103" applyNumberFormat="0" applyFill="0" applyAlignment="0" applyProtection="0"/>
    <xf numFmtId="0" fontId="2" fillId="5" borderId="101" applyNumberFormat="0" applyFont="0" applyAlignment="0" applyProtection="0"/>
    <xf numFmtId="0" fontId="2" fillId="5" borderId="104" applyNumberFormat="0" applyFont="0" applyAlignment="0" applyProtection="0"/>
    <xf numFmtId="0" fontId="20" fillId="0" borderId="103" applyNumberFormat="0" applyFill="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8" fillId="17" borderId="99" applyNumberForma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15" fillId="4" borderId="68" applyNumberFormat="0" applyAlignment="0" applyProtection="0"/>
    <xf numFmtId="0" fontId="15" fillId="46" borderId="68" applyNumberFormat="0" applyAlignment="0" applyProtection="0"/>
    <xf numFmtId="0" fontId="15" fillId="4" borderId="68" applyNumberFormat="0" applyAlignment="0" applyProtection="0"/>
    <xf numFmtId="0" fontId="15" fillId="4" borderId="68" applyNumberFormat="0" applyAlignment="0" applyProtection="0"/>
    <xf numFmtId="0" fontId="2" fillId="5" borderId="101" applyNumberFormat="0" applyFont="0" applyAlignment="0" applyProtection="0"/>
    <xf numFmtId="0" fontId="2" fillId="5" borderId="104" applyNumberFormat="0" applyFont="0" applyAlignment="0" applyProtection="0"/>
    <xf numFmtId="0" fontId="18" fillId="17" borderId="102"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8" fillId="3" borderId="99"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18" fillId="3" borderId="131" applyNumberFormat="0" applyAlignment="0" applyProtection="0"/>
    <xf numFmtId="0" fontId="18" fillId="17" borderId="131" applyNumberFormat="0" applyAlignment="0" applyProtection="0"/>
    <xf numFmtId="0" fontId="2" fillId="5" borderId="130" applyNumberFormat="0" applyFont="0" applyAlignment="0" applyProtection="0"/>
    <xf numFmtId="0" fontId="29" fillId="22" borderId="107" applyProtection="0">
      <alignment horizontal="center" vertical="center" wrapText="1"/>
      <protection locked="0" hidden="1"/>
    </xf>
    <xf numFmtId="0" fontId="2" fillId="5" borderId="101" applyNumberFormat="0" applyFont="0" applyAlignment="0" applyProtection="0"/>
    <xf numFmtId="0" fontId="31" fillId="18" borderId="69"/>
    <xf numFmtId="0" fontId="15" fillId="4" borderId="99" applyNumberFormat="0" applyAlignment="0" applyProtection="0"/>
    <xf numFmtId="0" fontId="8" fillId="17" borderId="68" applyNumberFormat="0" applyAlignment="0" applyProtection="0"/>
    <xf numFmtId="0" fontId="8" fillId="59" borderId="68" applyNumberFormat="0" applyAlignment="0" applyProtection="0"/>
    <xf numFmtId="0" fontId="8" fillId="17" borderId="68" applyNumberFormat="0" applyAlignment="0" applyProtection="0"/>
    <xf numFmtId="0" fontId="8" fillId="3" borderId="68" applyNumberFormat="0" applyAlignment="0" applyProtection="0"/>
    <xf numFmtId="0" fontId="8" fillId="17" borderId="68" applyNumberFormat="0" applyAlignment="0" applyProtection="0"/>
    <xf numFmtId="0" fontId="8" fillId="17" borderId="68"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04" applyNumberFormat="0" applyFont="0" applyAlignment="0" applyProtection="0"/>
    <xf numFmtId="0" fontId="18" fillId="17" borderId="102" applyNumberFormat="0" applyAlignment="0" applyProtection="0"/>
    <xf numFmtId="0" fontId="51" fillId="0" borderId="105" applyNumberFormat="0" applyFill="0" applyAlignment="0" applyProtection="0"/>
    <xf numFmtId="0" fontId="2" fillId="5" borderId="104" applyNumberFormat="0" applyFont="0" applyAlignment="0" applyProtection="0"/>
    <xf numFmtId="0" fontId="2" fillId="5" borderId="130" applyNumberFormat="0" applyFont="0" applyAlignment="0" applyProtection="0"/>
    <xf numFmtId="0" fontId="8" fillId="3" borderId="99"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18" fillId="3" borderId="102" applyNumberFormat="0" applyAlignment="0" applyProtection="0"/>
    <xf numFmtId="0" fontId="51" fillId="0" borderId="105" applyNumberFormat="0" applyFill="0" applyAlignment="0" applyProtection="0"/>
    <xf numFmtId="0" fontId="18" fillId="3" borderId="102" applyNumberFormat="0" applyAlignment="0" applyProtection="0"/>
    <xf numFmtId="0" fontId="15" fillId="4" borderId="99" applyNumberFormat="0" applyAlignment="0" applyProtection="0"/>
    <xf numFmtId="0" fontId="20" fillId="0" borderId="103" applyNumberFormat="0" applyFill="0" applyAlignment="0" applyProtection="0"/>
    <xf numFmtId="0" fontId="2" fillId="5" borderId="130" applyNumberFormat="0" applyFont="0" applyAlignment="0" applyProtection="0"/>
    <xf numFmtId="0" fontId="2" fillId="5" borderId="101" applyNumberFormat="0" applyFont="0" applyAlignment="0" applyProtection="0"/>
    <xf numFmtId="49" fontId="25" fillId="24" borderId="107">
      <alignment vertical="center" wrapText="1"/>
    </xf>
    <xf numFmtId="0" fontId="2" fillId="5" borderId="130" applyNumberFormat="0" applyFont="0" applyAlignment="0" applyProtection="0"/>
    <xf numFmtId="0" fontId="46" fillId="62" borderId="104"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8" fillId="59" borderId="99" applyNumberFormat="0" applyAlignment="0" applyProtection="0"/>
    <xf numFmtId="0" fontId="2" fillId="5" borderId="130" applyNumberFormat="0" applyFont="0" applyAlignment="0" applyProtection="0"/>
    <xf numFmtId="0" fontId="2" fillId="5" borderId="104" applyNumberFormat="0" applyFont="0" applyAlignment="0" applyProtection="0"/>
    <xf numFmtId="0" fontId="2" fillId="5" borderId="130" applyNumberFormat="0" applyFont="0" applyAlignment="0" applyProtection="0"/>
    <xf numFmtId="0" fontId="18" fillId="3" borderId="102" applyNumberFormat="0" applyAlignment="0" applyProtection="0"/>
    <xf numFmtId="0" fontId="2" fillId="5" borderId="130" applyNumberFormat="0" applyFont="0" applyAlignment="0" applyProtection="0"/>
    <xf numFmtId="0" fontId="18" fillId="3" borderId="102" applyNumberFormat="0" applyAlignment="0" applyProtection="0"/>
    <xf numFmtId="0" fontId="2" fillId="5" borderId="130" applyNumberFormat="0" applyFont="0" applyAlignment="0" applyProtection="0"/>
    <xf numFmtId="0" fontId="20" fillId="0" borderId="103" applyNumberFormat="0" applyFill="0" applyAlignment="0" applyProtection="0"/>
    <xf numFmtId="0" fontId="18" fillId="17" borderId="102" applyNumberForma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15" fillId="4" borderId="99" applyNumberFormat="0" applyAlignment="0" applyProtection="0"/>
    <xf numFmtId="0" fontId="2" fillId="5" borderId="101" applyNumberFormat="0" applyFont="0" applyAlignment="0" applyProtection="0"/>
    <xf numFmtId="0" fontId="2" fillId="5" borderId="130" applyNumberFormat="0" applyFont="0" applyAlignment="0" applyProtection="0"/>
    <xf numFmtId="49" fontId="25" fillId="24" borderId="107">
      <alignment vertical="center" wrapText="1"/>
    </xf>
    <xf numFmtId="49" fontId="25" fillId="24" borderId="107">
      <alignment vertical="center" wrapText="1"/>
    </xf>
    <xf numFmtId="0" fontId="31" fillId="25" borderId="75"/>
    <xf numFmtId="0" fontId="2" fillId="5" borderId="71" applyNumberFormat="0" applyFont="0" applyAlignment="0" applyProtection="0"/>
    <xf numFmtId="0" fontId="2" fillId="5" borderId="71" applyNumberFormat="0" applyFont="0" applyAlignment="0" applyProtection="0"/>
    <xf numFmtId="0" fontId="31" fillId="18" borderId="100"/>
    <xf numFmtId="0" fontId="18" fillId="3" borderId="72" applyNumberFormat="0" applyAlignment="0" applyProtection="0"/>
    <xf numFmtId="0" fontId="15" fillId="4" borderId="68" applyNumberFormat="0" applyAlignment="0" applyProtection="0"/>
    <xf numFmtId="0" fontId="2" fillId="5" borderId="130" applyNumberFormat="0" applyFont="0" applyAlignment="0" applyProtection="0"/>
    <xf numFmtId="0" fontId="8" fillId="3" borderId="68" applyNumberFormat="0" applyAlignment="0" applyProtection="0"/>
    <xf numFmtId="0" fontId="2" fillId="5" borderId="101" applyNumberFormat="0" applyFont="0" applyAlignment="0" applyProtection="0"/>
    <xf numFmtId="0" fontId="18" fillId="17" borderId="131" applyNumberFormat="0" applyAlignment="0" applyProtection="0"/>
    <xf numFmtId="0" fontId="20" fillId="0" borderId="73"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18" fillId="17" borderId="131"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8" fillId="59" borderId="102" applyNumberFormat="0" applyAlignment="0" applyProtection="0"/>
    <xf numFmtId="0" fontId="8" fillId="17" borderId="99"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18" fillId="3" borderId="102" applyNumberFormat="0" applyAlignment="0" applyProtection="0"/>
    <xf numFmtId="0" fontId="2" fillId="5" borderId="101" applyNumberFormat="0" applyFont="0" applyAlignment="0" applyProtection="0"/>
    <xf numFmtId="0" fontId="2" fillId="5" borderId="104" applyNumberFormat="0" applyFont="0" applyAlignment="0" applyProtection="0"/>
    <xf numFmtId="0" fontId="15" fillId="4" borderId="99" applyNumberFormat="0" applyAlignment="0" applyProtection="0"/>
    <xf numFmtId="0" fontId="8" fillId="17" borderId="99"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51" fillId="0" borderId="133" applyNumberFormat="0" applyFill="0" applyAlignment="0" applyProtection="0"/>
    <xf numFmtId="0" fontId="18" fillId="59" borderId="131" applyNumberFormat="0" applyAlignment="0" applyProtection="0"/>
    <xf numFmtId="0" fontId="2" fillId="5" borderId="101" applyNumberFormat="0" applyFont="0" applyAlignment="0" applyProtection="0"/>
    <xf numFmtId="0" fontId="8" fillId="3" borderId="68" applyNumberFormat="0" applyAlignment="0" applyProtection="0"/>
    <xf numFmtId="0" fontId="51" fillId="0" borderId="105" applyNumberFormat="0" applyFill="0" applyAlignment="0" applyProtection="0"/>
    <xf numFmtId="0" fontId="2" fillId="5" borderId="71" applyNumberFormat="0" applyFont="0" applyAlignment="0" applyProtection="0"/>
    <xf numFmtId="0" fontId="18" fillId="3" borderId="72" applyNumberFormat="0" applyAlignment="0" applyProtection="0"/>
    <xf numFmtId="0" fontId="2" fillId="5" borderId="101" applyNumberFormat="0" applyFont="0" applyAlignment="0" applyProtection="0"/>
    <xf numFmtId="0" fontId="51" fillId="0" borderId="74" applyNumberFormat="0" applyFill="0" applyAlignment="0" applyProtection="0"/>
    <xf numFmtId="0" fontId="2" fillId="5" borderId="71" applyNumberFormat="0" applyFont="0" applyAlignment="0" applyProtection="0"/>
    <xf numFmtId="0" fontId="2" fillId="5" borderId="71" applyNumberFormat="0" applyFont="0" applyAlignment="0" applyProtection="0"/>
    <xf numFmtId="0" fontId="8" fillId="17" borderId="99" applyNumberFormat="0" applyAlignment="0" applyProtection="0"/>
    <xf numFmtId="0" fontId="8" fillId="3" borderId="99" applyNumberFormat="0" applyAlignment="0" applyProtection="0"/>
    <xf numFmtId="0" fontId="2" fillId="5" borderId="130" applyNumberFormat="0" applyFont="0" applyAlignment="0" applyProtection="0"/>
    <xf numFmtId="0" fontId="31" fillId="25" borderId="106"/>
    <xf numFmtId="0" fontId="18" fillId="3" borderId="131" applyNumberFormat="0" applyAlignment="0" applyProtection="0"/>
    <xf numFmtId="0" fontId="15" fillId="4" borderId="99" applyNumberFormat="0" applyAlignment="0" applyProtection="0"/>
    <xf numFmtId="0" fontId="20" fillId="0" borderId="103" applyNumberFormat="0" applyFill="0" applyAlignment="0" applyProtection="0"/>
    <xf numFmtId="0" fontId="15" fillId="4" borderId="99" applyNumberFormat="0" applyAlignment="0" applyProtection="0"/>
    <xf numFmtId="0" fontId="2" fillId="5" borderId="101" applyNumberFormat="0" applyFont="0" applyAlignment="0" applyProtection="0"/>
    <xf numFmtId="49" fontId="25" fillId="24" borderId="107">
      <alignment vertical="center" wrapText="1"/>
    </xf>
    <xf numFmtId="49" fontId="25" fillId="24" borderId="107">
      <alignment vertical="center" wrapText="1"/>
    </xf>
    <xf numFmtId="0" fontId="29" fillId="20" borderId="76" applyProtection="0">
      <alignment vertical="center" wrapText="1"/>
    </xf>
    <xf numFmtId="0" fontId="51" fillId="0" borderId="105" applyNumberFormat="0" applyFill="0" applyAlignment="0" applyProtection="0"/>
    <xf numFmtId="0" fontId="18" fillId="3" borderId="131" applyNumberFormat="0" applyAlignment="0" applyProtection="0"/>
    <xf numFmtId="0" fontId="2" fillId="5" borderId="70" applyNumberFormat="0" applyFont="0" applyAlignment="0" applyProtection="0"/>
    <xf numFmtId="0" fontId="29" fillId="22" borderId="76" applyProtection="0">
      <alignment horizontal="center" vertical="center" wrapText="1"/>
      <protection locked="0" hidden="1"/>
    </xf>
    <xf numFmtId="49" fontId="25" fillId="24" borderId="76">
      <alignment vertical="center" wrapText="1"/>
    </xf>
    <xf numFmtId="49" fontId="25" fillId="24" borderId="76">
      <alignment vertical="center" wrapText="1"/>
    </xf>
    <xf numFmtId="49" fontId="25" fillId="24" borderId="76">
      <alignment vertical="center" wrapText="1"/>
    </xf>
    <xf numFmtId="49" fontId="25" fillId="24" borderId="76">
      <alignment vertical="center" wrapText="1"/>
    </xf>
    <xf numFmtId="49" fontId="25" fillId="24" borderId="76">
      <alignment vertical="center" wrapText="1"/>
    </xf>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46" fillId="62" borderId="104" applyNumberFormat="0" applyAlignment="0" applyProtection="0"/>
    <xf numFmtId="0" fontId="2" fillId="5" borderId="130" applyNumberFormat="0" applyFont="0" applyAlignment="0" applyProtection="0"/>
    <xf numFmtId="0" fontId="51" fillId="0" borderId="133" applyNumberFormat="0" applyFill="0" applyAlignment="0" applyProtection="0"/>
    <xf numFmtId="0" fontId="15" fillId="46" borderId="99" applyNumberFormat="0" applyAlignment="0" applyProtection="0"/>
    <xf numFmtId="0" fontId="31" fillId="25" borderId="134"/>
    <xf numFmtId="0" fontId="2" fillId="5" borderId="130" applyNumberFormat="0" applyFont="0" applyAlignment="0" applyProtection="0"/>
    <xf numFmtId="0" fontId="2" fillId="5" borderId="101" applyNumberFormat="0" applyFont="0" applyAlignment="0" applyProtection="0"/>
    <xf numFmtId="0" fontId="2" fillId="5" borderId="130" applyNumberFormat="0" applyFont="0" applyAlignment="0" applyProtection="0"/>
    <xf numFmtId="0" fontId="2" fillId="5" borderId="101" applyNumberFormat="0" applyFont="0" applyAlignment="0" applyProtection="0"/>
    <xf numFmtId="0" fontId="2" fillId="5" borderId="130" applyNumberFormat="0" applyFont="0" applyAlignment="0" applyProtection="0"/>
    <xf numFmtId="0" fontId="18" fillId="59" borderId="102" applyNumberFormat="0" applyAlignment="0" applyProtection="0"/>
    <xf numFmtId="0" fontId="18" fillId="17" borderId="102" applyNumberFormat="0" applyAlignment="0" applyProtection="0"/>
    <xf numFmtId="0" fontId="8" fillId="17" borderId="99" applyNumberFormat="0" applyAlignment="0" applyProtection="0"/>
    <xf numFmtId="0" fontId="2" fillId="5" borderId="130" applyNumberFormat="0" applyFont="0" applyAlignment="0" applyProtection="0"/>
    <xf numFmtId="0" fontId="18" fillId="17" borderId="102" applyNumberFormat="0" applyAlignment="0" applyProtection="0"/>
    <xf numFmtId="0" fontId="2" fillId="5" borderId="101" applyNumberFormat="0" applyFont="0" applyAlignment="0" applyProtection="0"/>
    <xf numFmtId="0" fontId="8" fillId="17" borderId="99"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101" applyNumberFormat="0" applyFont="0" applyAlignment="0" applyProtection="0"/>
    <xf numFmtId="0" fontId="8" fillId="17" borderId="68" applyNumberFormat="0" applyAlignment="0" applyProtection="0"/>
    <xf numFmtId="0" fontId="8" fillId="17" borderId="68" applyNumberFormat="0" applyAlignment="0" applyProtection="0"/>
    <xf numFmtId="0" fontId="8" fillId="3" borderId="68" applyNumberFormat="0" applyAlignment="0" applyProtection="0"/>
    <xf numFmtId="0" fontId="8" fillId="17" borderId="68" applyNumberFormat="0" applyAlignment="0" applyProtection="0"/>
    <xf numFmtId="0" fontId="8" fillId="59" borderId="68" applyNumberFormat="0" applyAlignment="0" applyProtection="0"/>
    <xf numFmtId="0" fontId="8" fillId="17" borderId="68" applyNumberFormat="0" applyAlignment="0" applyProtection="0"/>
    <xf numFmtId="0" fontId="31" fillId="18" borderId="69"/>
    <xf numFmtId="0" fontId="15" fillId="4" borderId="68" applyNumberFormat="0" applyAlignment="0" applyProtection="0"/>
    <xf numFmtId="0" fontId="15" fillId="4" borderId="68" applyNumberFormat="0" applyAlignment="0" applyProtection="0"/>
    <xf numFmtId="0" fontId="15" fillId="46" borderId="68" applyNumberFormat="0" applyAlignment="0" applyProtection="0"/>
    <xf numFmtId="0" fontId="15" fillId="4" borderId="68"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46" fillId="62" borderId="71"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18" fillId="17" borderId="72" applyNumberFormat="0" applyAlignment="0" applyProtection="0"/>
    <xf numFmtId="0" fontId="18" fillId="17" borderId="72" applyNumberFormat="0" applyAlignment="0" applyProtection="0"/>
    <xf numFmtId="0" fontId="18" fillId="3" borderId="72" applyNumberFormat="0" applyAlignment="0" applyProtection="0"/>
    <xf numFmtId="0" fontId="18" fillId="17" borderId="72" applyNumberFormat="0" applyAlignment="0" applyProtection="0"/>
    <xf numFmtId="0" fontId="18" fillId="59" borderId="72" applyNumberFormat="0" applyAlignment="0" applyProtection="0"/>
    <xf numFmtId="0" fontId="18" fillId="17" borderId="72" applyNumberFormat="0" applyAlignment="0" applyProtection="0"/>
    <xf numFmtId="0" fontId="20" fillId="0" borderId="73"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2" fillId="5" borderId="104"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18" fillId="3" borderId="72" applyNumberFormat="0" applyAlignment="0" applyProtection="0"/>
    <xf numFmtId="0" fontId="15" fillId="4" borderId="68" applyNumberFormat="0" applyAlignment="0" applyProtection="0"/>
    <xf numFmtId="0" fontId="8" fillId="3" borderId="68" applyNumberFormat="0" applyAlignment="0" applyProtection="0"/>
    <xf numFmtId="0" fontId="8" fillId="3" borderId="68" applyNumberFormat="0" applyAlignment="0" applyProtection="0"/>
    <xf numFmtId="0" fontId="2" fillId="5" borderId="71" applyNumberFormat="0" applyFont="0" applyAlignment="0" applyProtection="0"/>
    <xf numFmtId="0" fontId="18" fillId="3" borderId="72" applyNumberFormat="0" applyAlignment="0" applyProtection="0"/>
    <xf numFmtId="0" fontId="51" fillId="0" borderId="74" applyNumberFormat="0" applyFill="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30" applyNumberFormat="0" applyFont="0" applyAlignment="0" applyProtection="0"/>
    <xf numFmtId="0" fontId="2" fillId="5" borderId="101" applyNumberFormat="0" applyFont="0" applyAlignment="0" applyProtection="0"/>
    <xf numFmtId="0" fontId="8" fillId="17" borderId="99" applyNumberFormat="0" applyAlignment="0" applyProtection="0"/>
    <xf numFmtId="0" fontId="15" fillId="46" borderId="99"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49" fontId="25" fillId="24" borderId="76">
      <alignment vertical="center" wrapText="1"/>
    </xf>
    <xf numFmtId="0" fontId="18" fillId="17" borderId="102" applyNumberFormat="0" applyAlignment="0" applyProtection="0"/>
    <xf numFmtId="0" fontId="2" fillId="5" borderId="130" applyNumberFormat="0" applyFont="0" applyAlignment="0" applyProtection="0"/>
    <xf numFmtId="0" fontId="2" fillId="5" borderId="10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20" fillId="0" borderId="73" applyNumberFormat="0" applyFill="0" applyAlignment="0" applyProtection="0"/>
    <xf numFmtId="0" fontId="18" fillId="17" borderId="72" applyNumberFormat="0" applyAlignment="0" applyProtection="0"/>
    <xf numFmtId="0" fontId="18" fillId="59" borderId="72" applyNumberFormat="0" applyAlignment="0" applyProtection="0"/>
    <xf numFmtId="0" fontId="18" fillId="17" borderId="72" applyNumberFormat="0" applyAlignment="0" applyProtection="0"/>
    <xf numFmtId="0" fontId="18" fillId="3" borderId="72" applyNumberFormat="0" applyAlignment="0" applyProtection="0"/>
    <xf numFmtId="0" fontId="18" fillId="17" borderId="72" applyNumberFormat="0" applyAlignment="0" applyProtection="0"/>
    <xf numFmtId="0" fontId="18" fillId="17" borderId="72"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15" fillId="46" borderId="68" applyNumberFormat="0" applyAlignment="0" applyProtection="0"/>
    <xf numFmtId="0" fontId="15" fillId="4" borderId="68" applyNumberFormat="0" applyAlignment="0" applyProtection="0"/>
    <xf numFmtId="0" fontId="8" fillId="17" borderId="68" applyNumberFormat="0" applyAlignment="0" applyProtection="0"/>
    <xf numFmtId="0" fontId="8" fillId="59" borderId="68" applyNumberFormat="0" applyAlignment="0" applyProtection="0"/>
    <xf numFmtId="0" fontId="8" fillId="3" borderId="68" applyNumberFormat="0" applyAlignment="0" applyProtection="0"/>
    <xf numFmtId="0" fontId="8" fillId="17" borderId="68" applyNumberFormat="0" applyAlignment="0" applyProtection="0"/>
    <xf numFmtId="0" fontId="15" fillId="4" borderId="68" applyNumberFormat="0" applyAlignment="0" applyProtection="0"/>
    <xf numFmtId="0" fontId="15" fillId="4" borderId="68" applyNumberFormat="0" applyAlignment="0" applyProtection="0"/>
    <xf numFmtId="0" fontId="31" fillId="18" borderId="69"/>
    <xf numFmtId="0" fontId="8" fillId="17" borderId="68" applyNumberFormat="0" applyAlignment="0" applyProtection="0"/>
    <xf numFmtId="0" fontId="8" fillId="17" borderId="68" applyNumberFormat="0" applyAlignment="0" applyProtection="0"/>
    <xf numFmtId="0" fontId="31" fillId="25" borderId="75"/>
    <xf numFmtId="0" fontId="2" fillId="5" borderId="70" applyNumberFormat="0" applyFont="0" applyAlignment="0" applyProtection="0"/>
    <xf numFmtId="0" fontId="46" fillId="62" borderId="71" applyNumberFormat="0" applyAlignment="0" applyProtection="0"/>
    <xf numFmtId="0" fontId="2" fillId="5" borderId="71" applyNumberFormat="0" applyFont="0" applyAlignment="0" applyProtection="0"/>
    <xf numFmtId="0" fontId="46" fillId="62" borderId="71" applyNumberForma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20" fillId="0" borderId="73" applyNumberFormat="0" applyFill="0" applyAlignment="0" applyProtection="0"/>
    <xf numFmtId="0" fontId="18" fillId="17" borderId="72" applyNumberFormat="0" applyAlignment="0" applyProtection="0"/>
    <xf numFmtId="0" fontId="18" fillId="59" borderId="72" applyNumberFormat="0" applyAlignment="0" applyProtection="0"/>
    <xf numFmtId="0" fontId="18" fillId="17" borderId="72" applyNumberFormat="0" applyAlignment="0" applyProtection="0"/>
    <xf numFmtId="0" fontId="18" fillId="3" borderId="72" applyNumberFormat="0" applyAlignment="0" applyProtection="0"/>
    <xf numFmtId="0" fontId="18" fillId="17" borderId="72" applyNumberFormat="0" applyAlignment="0" applyProtection="0"/>
    <xf numFmtId="0" fontId="18" fillId="17" borderId="72"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15" fillId="46" borderId="68" applyNumberFormat="0" applyAlignment="0" applyProtection="0"/>
    <xf numFmtId="0" fontId="15" fillId="4" borderId="68" applyNumberFormat="0" applyAlignment="0" applyProtection="0"/>
    <xf numFmtId="0" fontId="8" fillId="17" borderId="68" applyNumberFormat="0" applyAlignment="0" applyProtection="0"/>
    <xf numFmtId="0" fontId="8" fillId="59" borderId="68" applyNumberFormat="0" applyAlignment="0" applyProtection="0"/>
    <xf numFmtId="0" fontId="8" fillId="3" borderId="68" applyNumberFormat="0" applyAlignment="0" applyProtection="0"/>
    <xf numFmtId="0" fontId="8" fillId="17" borderId="68" applyNumberFormat="0" applyAlignment="0" applyProtection="0"/>
    <xf numFmtId="0" fontId="15" fillId="4" borderId="68" applyNumberFormat="0" applyAlignment="0" applyProtection="0"/>
    <xf numFmtId="0" fontId="15" fillId="4" borderId="68" applyNumberFormat="0" applyAlignment="0" applyProtection="0"/>
    <xf numFmtId="0" fontId="31" fillId="18" borderId="69"/>
    <xf numFmtId="0" fontId="8" fillId="17" borderId="68" applyNumberFormat="0" applyAlignment="0" applyProtection="0"/>
    <xf numFmtId="0" fontId="8" fillId="17" borderId="68" applyNumberFormat="0" applyAlignment="0" applyProtection="0"/>
    <xf numFmtId="0" fontId="31" fillId="25" borderId="75"/>
    <xf numFmtId="0" fontId="2" fillId="5" borderId="70" applyNumberFormat="0" applyFont="0" applyAlignment="0" applyProtection="0"/>
    <xf numFmtId="0" fontId="46" fillId="62" borderId="71" applyNumberFormat="0" applyAlignment="0" applyProtection="0"/>
    <xf numFmtId="0" fontId="46" fillId="62" borderId="71" applyNumberForma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18" fillId="3" borderId="72" applyNumberFormat="0" applyAlignment="0" applyProtection="0"/>
    <xf numFmtId="0" fontId="15" fillId="4" borderId="68" applyNumberFormat="0" applyAlignment="0" applyProtection="0"/>
    <xf numFmtId="0" fontId="8" fillId="3" borderId="68" applyNumberFormat="0" applyAlignment="0" applyProtection="0"/>
    <xf numFmtId="0" fontId="8" fillId="3" borderId="68" applyNumberFormat="0" applyAlignment="0" applyProtection="0"/>
    <xf numFmtId="0" fontId="2" fillId="5" borderId="71" applyNumberFormat="0" applyFont="0" applyAlignment="0" applyProtection="0"/>
    <xf numFmtId="0" fontId="18" fillId="3" borderId="72" applyNumberFormat="0" applyAlignment="0" applyProtection="0"/>
    <xf numFmtId="0" fontId="51" fillId="0" borderId="74" applyNumberFormat="0" applyFill="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8" fillId="17" borderId="68" applyNumberFormat="0" applyAlignment="0" applyProtection="0"/>
    <xf numFmtId="0" fontId="8" fillId="17" borderId="68" applyNumberFormat="0" applyAlignment="0" applyProtection="0"/>
    <xf numFmtId="0" fontId="8" fillId="3" borderId="68" applyNumberFormat="0" applyAlignment="0" applyProtection="0"/>
    <xf numFmtId="0" fontId="8" fillId="17" borderId="68" applyNumberFormat="0" applyAlignment="0" applyProtection="0"/>
    <xf numFmtId="0" fontId="8" fillId="59" borderId="68" applyNumberFormat="0" applyAlignment="0" applyProtection="0"/>
    <xf numFmtId="0" fontId="8" fillId="17" borderId="68" applyNumberFormat="0" applyAlignment="0" applyProtection="0"/>
    <xf numFmtId="0" fontId="31" fillId="18" borderId="69"/>
    <xf numFmtId="0" fontId="15" fillId="4" borderId="68" applyNumberFormat="0" applyAlignment="0" applyProtection="0"/>
    <xf numFmtId="0" fontId="15" fillId="4" borderId="68" applyNumberFormat="0" applyAlignment="0" applyProtection="0"/>
    <xf numFmtId="0" fontId="15" fillId="46" borderId="68" applyNumberFormat="0" applyAlignment="0" applyProtection="0"/>
    <xf numFmtId="0" fontId="15" fillId="4" borderId="68"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18" fillId="17" borderId="72" applyNumberFormat="0" applyAlignment="0" applyProtection="0"/>
    <xf numFmtId="0" fontId="18" fillId="17" borderId="72" applyNumberFormat="0" applyAlignment="0" applyProtection="0"/>
    <xf numFmtId="0" fontId="18" fillId="3" borderId="72" applyNumberFormat="0" applyAlignment="0" applyProtection="0"/>
    <xf numFmtId="0" fontId="18" fillId="17" borderId="72" applyNumberFormat="0" applyAlignment="0" applyProtection="0"/>
    <xf numFmtId="0" fontId="18" fillId="59" borderId="72" applyNumberFormat="0" applyAlignment="0" applyProtection="0"/>
    <xf numFmtId="0" fontId="18" fillId="17" borderId="72" applyNumberFormat="0" applyAlignment="0" applyProtection="0"/>
    <xf numFmtId="0" fontId="20" fillId="0" borderId="73"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2" fillId="5" borderId="71" applyNumberFormat="0" applyFont="0" applyAlignment="0" applyProtection="0"/>
    <xf numFmtId="0" fontId="2" fillId="5" borderId="71" applyNumberFormat="0" applyFont="0" applyAlignment="0" applyProtection="0"/>
    <xf numFmtId="0" fontId="18" fillId="3" borderId="72" applyNumberFormat="0" applyAlignment="0" applyProtection="0"/>
    <xf numFmtId="0" fontId="15" fillId="4" borderId="68" applyNumberFormat="0" applyAlignment="0" applyProtection="0"/>
    <xf numFmtId="0" fontId="8" fillId="3" borderId="68" applyNumberFormat="0" applyAlignment="0" applyProtection="0"/>
    <xf numFmtId="0" fontId="8" fillId="3" borderId="68" applyNumberFormat="0" applyAlignment="0" applyProtection="0"/>
    <xf numFmtId="0" fontId="2" fillId="5" borderId="71" applyNumberFormat="0" applyFont="0" applyAlignment="0" applyProtection="0"/>
    <xf numFmtId="0" fontId="18" fillId="3" borderId="72" applyNumberFormat="0" applyAlignment="0" applyProtection="0"/>
    <xf numFmtId="0" fontId="51" fillId="0" borderId="74" applyNumberFormat="0" applyFill="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20" fillId="0" borderId="73" applyNumberFormat="0" applyFill="0" applyAlignment="0" applyProtection="0"/>
    <xf numFmtId="0" fontId="18" fillId="17" borderId="72" applyNumberFormat="0" applyAlignment="0" applyProtection="0"/>
    <xf numFmtId="0" fontId="18" fillId="59" borderId="72" applyNumberFormat="0" applyAlignment="0" applyProtection="0"/>
    <xf numFmtId="0" fontId="18" fillId="17" borderId="72" applyNumberFormat="0" applyAlignment="0" applyProtection="0"/>
    <xf numFmtId="0" fontId="18" fillId="3" borderId="72" applyNumberFormat="0" applyAlignment="0" applyProtection="0"/>
    <xf numFmtId="0" fontId="18" fillId="17" borderId="72" applyNumberFormat="0" applyAlignment="0" applyProtection="0"/>
    <xf numFmtId="0" fontId="18" fillId="17" borderId="72"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15" fillId="46" borderId="68" applyNumberFormat="0" applyAlignment="0" applyProtection="0"/>
    <xf numFmtId="0" fontId="15" fillId="4" borderId="68" applyNumberFormat="0" applyAlignment="0" applyProtection="0"/>
    <xf numFmtId="0" fontId="8" fillId="17" borderId="68" applyNumberFormat="0" applyAlignment="0" applyProtection="0"/>
    <xf numFmtId="0" fontId="8" fillId="59" borderId="68" applyNumberFormat="0" applyAlignment="0" applyProtection="0"/>
    <xf numFmtId="0" fontId="8" fillId="3" borderId="68" applyNumberFormat="0" applyAlignment="0" applyProtection="0"/>
    <xf numFmtId="0" fontId="8" fillId="17" borderId="68" applyNumberFormat="0" applyAlignment="0" applyProtection="0"/>
    <xf numFmtId="0" fontId="15" fillId="4" borderId="68" applyNumberFormat="0" applyAlignment="0" applyProtection="0"/>
    <xf numFmtId="0" fontId="15" fillId="4" borderId="68" applyNumberFormat="0" applyAlignment="0" applyProtection="0"/>
    <xf numFmtId="0" fontId="31" fillId="18" borderId="69"/>
    <xf numFmtId="0" fontId="8" fillId="17" borderId="68" applyNumberFormat="0" applyAlignment="0" applyProtection="0"/>
    <xf numFmtId="0" fontId="8" fillId="17" borderId="68" applyNumberFormat="0" applyAlignment="0" applyProtection="0"/>
    <xf numFmtId="0" fontId="31" fillId="25" borderId="75"/>
    <xf numFmtId="0" fontId="2" fillId="5" borderId="70" applyNumberFormat="0" applyFont="0" applyAlignment="0" applyProtection="0"/>
    <xf numFmtId="0" fontId="46" fillId="62" borderId="71" applyNumberFormat="0" applyAlignment="0" applyProtection="0"/>
    <xf numFmtId="0" fontId="46" fillId="62" borderId="71" applyNumberFormat="0" applyAlignment="0" applyProtection="0"/>
    <xf numFmtId="0" fontId="2" fillId="5" borderId="71" applyNumberFormat="0" applyFont="0" applyAlignment="0" applyProtection="0"/>
    <xf numFmtId="0" fontId="25" fillId="24" borderId="76">
      <alignment vertical="center" wrapText="1"/>
    </xf>
    <xf numFmtId="0" fontId="25" fillId="24" borderId="76">
      <alignment vertical="center" wrapText="1"/>
    </xf>
    <xf numFmtId="0" fontId="25" fillId="24" borderId="76">
      <alignment vertical="center" wrapText="1"/>
    </xf>
    <xf numFmtId="0" fontId="25" fillId="24" borderId="76">
      <alignment vertical="center" wrapText="1"/>
    </xf>
    <xf numFmtId="0" fontId="25" fillId="24" borderId="76">
      <alignment vertical="center" wrapText="1"/>
    </xf>
    <xf numFmtId="0" fontId="25" fillId="24" borderId="76">
      <alignment vertical="center" wrapText="1"/>
    </xf>
    <xf numFmtId="0" fontId="25" fillId="24" borderId="76">
      <alignment vertical="center" wrapText="1"/>
    </xf>
    <xf numFmtId="0" fontId="25" fillId="24" borderId="76">
      <alignment vertical="center" wrapText="1"/>
    </xf>
    <xf numFmtId="0" fontId="25" fillId="24" borderId="76">
      <alignment vertical="center" wrapText="1"/>
    </xf>
    <xf numFmtId="0" fontId="25" fillId="24" borderId="76">
      <alignment vertical="center" wrapText="1"/>
    </xf>
    <xf numFmtId="0" fontId="25" fillId="24" borderId="76">
      <alignment vertical="center" wrapText="1"/>
    </xf>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0" fillId="0" borderId="103" applyNumberFormat="0" applyFill="0" applyAlignment="0" applyProtection="0"/>
    <xf numFmtId="0" fontId="8" fillId="3" borderId="99" applyNumberFormat="0" applyAlignment="0" applyProtection="0"/>
    <xf numFmtId="0" fontId="2" fillId="5" borderId="130" applyNumberFormat="0" applyFont="0" applyAlignment="0" applyProtection="0"/>
    <xf numFmtId="0" fontId="18" fillId="3" borderId="102" applyNumberFormat="0" applyAlignment="0" applyProtection="0"/>
    <xf numFmtId="0" fontId="51" fillId="0" borderId="105" applyNumberFormat="0" applyFill="0" applyAlignment="0" applyProtection="0"/>
    <xf numFmtId="0" fontId="2" fillId="5" borderId="104" applyNumberFormat="0" applyFont="0" applyAlignment="0" applyProtection="0"/>
    <xf numFmtId="0" fontId="2" fillId="5" borderId="130" applyNumberFormat="0" applyFont="0" applyAlignment="0" applyProtection="0"/>
    <xf numFmtId="0" fontId="8" fillId="3" borderId="99" applyNumberFormat="0" applyAlignment="0" applyProtection="0"/>
    <xf numFmtId="0" fontId="51" fillId="0" borderId="133" applyNumberFormat="0" applyFill="0" applyAlignment="0" applyProtection="0"/>
    <xf numFmtId="43" fontId="2" fillId="0" borderId="0" applyFont="0" applyFill="0" applyBorder="0" applyAlignment="0" applyProtection="0"/>
    <xf numFmtId="43" fontId="2" fillId="0" borderId="0" applyFont="0" applyFill="0" applyBorder="0" applyAlignment="0" applyProtection="0"/>
    <xf numFmtId="0" fontId="31" fillId="25" borderId="75"/>
    <xf numFmtId="0" fontId="46" fillId="62" borderId="71" applyNumberFormat="0" applyAlignment="0" applyProtection="0"/>
    <xf numFmtId="0" fontId="2" fillId="5" borderId="71" applyNumberFormat="0" applyFont="0" applyAlignment="0" applyProtection="0"/>
    <xf numFmtId="0" fontId="18" fillId="17" borderId="72" applyNumberFormat="0" applyAlignment="0" applyProtection="0"/>
    <xf numFmtId="0" fontId="2" fillId="5" borderId="70" applyNumberFormat="0" applyFont="0" applyAlignment="0" applyProtection="0"/>
    <xf numFmtId="0" fontId="18" fillId="17" borderId="72"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15" fillId="46" borderId="68" applyNumberFormat="0" applyAlignment="0" applyProtection="0"/>
    <xf numFmtId="0" fontId="2" fillId="5" borderId="79" applyNumberFormat="0" applyFont="0" applyAlignment="0" applyProtection="0"/>
    <xf numFmtId="0" fontId="2" fillId="5" borderId="79" applyNumberFormat="0" applyFont="0" applyAlignment="0" applyProtection="0"/>
    <xf numFmtId="0" fontId="20" fillId="0" borderId="73" applyNumberFormat="0" applyFill="0" applyAlignment="0" applyProtection="0"/>
    <xf numFmtId="0" fontId="20" fillId="0" borderId="73" applyNumberFormat="0" applyFill="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80" applyNumberFormat="0" applyFont="0" applyAlignment="0" applyProtection="0"/>
    <xf numFmtId="0" fontId="2" fillId="5" borderId="70" applyNumberFormat="0" applyFont="0" applyAlignment="0" applyProtection="0"/>
    <xf numFmtId="0" fontId="2" fillId="5" borderId="79" applyNumberFormat="0" applyFont="0" applyAlignment="0" applyProtection="0"/>
    <xf numFmtId="0" fontId="18" fillId="3" borderId="72" applyNumberForma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51" fillId="0" borderId="83" applyNumberFormat="0" applyFill="0" applyAlignment="0" applyProtection="0"/>
    <xf numFmtId="0" fontId="8" fillId="17" borderId="68" applyNumberForma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18" fillId="59" borderId="81" applyNumberFormat="0" applyAlignment="0" applyProtection="0"/>
    <xf numFmtId="0" fontId="2" fillId="5" borderId="70" applyNumberFormat="0" applyFont="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20" fillId="0" borderId="73" applyNumberFormat="0" applyFill="0" applyAlignment="0" applyProtection="0"/>
    <xf numFmtId="0" fontId="2" fillId="5" borderId="79"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18" fillId="17" borderId="72" applyNumberFormat="0" applyAlignment="0" applyProtection="0"/>
    <xf numFmtId="0" fontId="18" fillId="59" borderId="72" applyNumberFormat="0" applyAlignment="0" applyProtection="0"/>
    <xf numFmtId="0" fontId="18" fillId="17" borderId="72" applyNumberFormat="0" applyAlignment="0" applyProtection="0"/>
    <xf numFmtId="0" fontId="18" fillId="3" borderId="72" applyNumberFormat="0" applyAlignment="0" applyProtection="0"/>
    <xf numFmtId="0" fontId="18" fillId="17" borderId="72" applyNumberFormat="0" applyAlignment="0" applyProtection="0"/>
    <xf numFmtId="0" fontId="18" fillId="17" borderId="72"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46" fillId="62" borderId="71"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51" fillId="0" borderId="83" applyNumberFormat="0" applyFill="0" applyAlignment="0" applyProtection="0"/>
    <xf numFmtId="0" fontId="15" fillId="4" borderId="68" applyNumberFormat="0" applyAlignment="0" applyProtection="0"/>
    <xf numFmtId="0" fontId="18" fillId="17" borderId="81" applyNumberFormat="0" applyAlignment="0" applyProtection="0"/>
    <xf numFmtId="0" fontId="20" fillId="0" borderId="73" applyNumberFormat="0" applyFill="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9" applyNumberFormat="0" applyFont="0" applyAlignment="0" applyProtection="0"/>
    <xf numFmtId="0" fontId="2" fillId="5" borderId="80" applyNumberFormat="0" applyFont="0" applyAlignment="0" applyProtection="0"/>
    <xf numFmtId="0" fontId="8" fillId="17" borderId="68" applyNumberFormat="0" applyAlignment="0" applyProtection="0"/>
    <xf numFmtId="0" fontId="2" fillId="5" borderId="79" applyNumberFormat="0" applyFont="0" applyAlignment="0" applyProtection="0"/>
    <xf numFmtId="0" fontId="51" fillId="0" borderId="74" applyNumberFormat="0" applyFill="0" applyAlignment="0" applyProtection="0"/>
    <xf numFmtId="0" fontId="18" fillId="59" borderId="72" applyNumberFormat="0" applyAlignment="0" applyProtection="0"/>
    <xf numFmtId="0" fontId="2" fillId="5" borderId="70" applyNumberFormat="0" applyFont="0" applyAlignment="0" applyProtection="0"/>
    <xf numFmtId="0" fontId="15" fillId="4" borderId="68" applyNumberFormat="0" applyAlignment="0" applyProtection="0"/>
    <xf numFmtId="0" fontId="15" fillId="4" borderId="68" applyNumberFormat="0" applyAlignment="0" applyProtection="0"/>
    <xf numFmtId="0" fontId="2" fillId="5" borderId="71" applyNumberFormat="0" applyFont="0" applyAlignment="0" applyProtection="0"/>
    <xf numFmtId="0" fontId="31" fillId="18" borderId="78"/>
    <xf numFmtId="0" fontId="8" fillId="17" borderId="77" applyNumberFormat="0" applyAlignment="0" applyProtection="0"/>
    <xf numFmtId="0" fontId="2" fillId="5" borderId="71" applyNumberFormat="0" applyFont="0" applyAlignment="0" applyProtection="0"/>
    <xf numFmtId="0" fontId="15" fillId="46" borderId="77" applyNumberFormat="0" applyAlignment="0" applyProtection="0"/>
    <xf numFmtId="0" fontId="8" fillId="17" borderId="68" applyNumberFormat="0" applyAlignment="0" applyProtection="0"/>
    <xf numFmtId="0" fontId="8" fillId="17" borderId="68" applyNumberFormat="0" applyAlignment="0" applyProtection="0"/>
    <xf numFmtId="0" fontId="8" fillId="17" borderId="68" applyNumberFormat="0" applyAlignment="0" applyProtection="0"/>
    <xf numFmtId="0" fontId="8" fillId="3" borderId="68" applyNumberFormat="0" applyAlignment="0" applyProtection="0"/>
    <xf numFmtId="0" fontId="2" fillId="5" borderId="79" applyNumberFormat="0" applyFont="0" applyAlignment="0" applyProtection="0"/>
    <xf numFmtId="0" fontId="8" fillId="59" borderId="68" applyNumberFormat="0" applyAlignment="0" applyProtection="0"/>
    <xf numFmtId="0" fontId="15" fillId="4" borderId="68" applyNumberFormat="0" applyAlignment="0" applyProtection="0"/>
    <xf numFmtId="0" fontId="51" fillId="0" borderId="74" applyNumberFormat="0" applyFill="0" applyAlignment="0" applyProtection="0"/>
    <xf numFmtId="0" fontId="2" fillId="5" borderId="70" applyNumberFormat="0" applyFont="0" applyAlignment="0" applyProtection="0"/>
    <xf numFmtId="0" fontId="18" fillId="17" borderId="72" applyNumberFormat="0" applyAlignment="0" applyProtection="0"/>
    <xf numFmtId="0" fontId="2" fillId="5" borderId="70" applyNumberFormat="0" applyFont="0" applyAlignment="0" applyProtection="0"/>
    <xf numFmtId="0" fontId="2" fillId="5" borderId="70" applyNumberFormat="0" applyFont="0" applyAlignment="0" applyProtection="0"/>
    <xf numFmtId="0" fontId="31" fillId="25" borderId="84"/>
    <xf numFmtId="0" fontId="2" fillId="5" borderId="79" applyNumberFormat="0" applyFont="0" applyAlignment="0" applyProtection="0"/>
    <xf numFmtId="0" fontId="8" fillId="17" borderId="77" applyNumberFormat="0" applyAlignment="0" applyProtection="0"/>
    <xf numFmtId="0" fontId="18" fillId="17" borderId="81" applyNumberFormat="0" applyAlignment="0" applyProtection="0"/>
    <xf numFmtId="0" fontId="15" fillId="4" borderId="68" applyNumberFormat="0" applyAlignment="0" applyProtection="0"/>
    <xf numFmtId="0" fontId="15" fillId="4" borderId="77" applyNumberFormat="0" applyAlignment="0" applyProtection="0"/>
    <xf numFmtId="0" fontId="8" fillId="3" borderId="77" applyNumberFormat="0" applyAlignment="0" applyProtection="0"/>
    <xf numFmtId="0" fontId="8" fillId="17" borderId="68" applyNumberFormat="0" applyAlignment="0" applyProtection="0"/>
    <xf numFmtId="0" fontId="15" fillId="46" borderId="68" applyNumberFormat="0" applyAlignment="0" applyProtection="0"/>
    <xf numFmtId="0" fontId="2" fillId="5" borderId="71" applyNumberFormat="0" applyFont="0" applyAlignment="0" applyProtection="0"/>
    <xf numFmtId="0" fontId="46" fillId="62" borderId="71" applyNumberFormat="0" applyAlignment="0" applyProtection="0"/>
    <xf numFmtId="0" fontId="2" fillId="5" borderId="8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9" applyNumberFormat="0" applyFont="0" applyAlignment="0" applyProtection="0"/>
    <xf numFmtId="0" fontId="15" fillId="46" borderId="68" applyNumberFormat="0" applyAlignment="0" applyProtection="0"/>
    <xf numFmtId="0" fontId="2" fillId="5" borderId="79" applyNumberFormat="0" applyFont="0" applyAlignment="0" applyProtection="0"/>
    <xf numFmtId="0" fontId="15" fillId="4" borderId="68" applyNumberFormat="0" applyAlignment="0" applyProtection="0"/>
    <xf numFmtId="0" fontId="20" fillId="0" borderId="82" applyNumberFormat="0" applyFill="0" applyAlignment="0" applyProtection="0"/>
    <xf numFmtId="0" fontId="46" fillId="62" borderId="80" applyNumberFormat="0" applyAlignment="0" applyProtection="0"/>
    <xf numFmtId="0" fontId="20" fillId="0" borderId="82" applyNumberFormat="0" applyFill="0" applyAlignment="0" applyProtection="0"/>
    <xf numFmtId="0" fontId="8" fillId="17" borderId="68" applyNumberFormat="0" applyAlignment="0" applyProtection="0"/>
    <xf numFmtId="0" fontId="31" fillId="18" borderId="69"/>
    <xf numFmtId="0" fontId="8" fillId="17" borderId="68" applyNumberFormat="0" applyAlignment="0" applyProtection="0"/>
    <xf numFmtId="0" fontId="2" fillId="5" borderId="80" applyNumberFormat="0" applyFont="0" applyAlignment="0" applyProtection="0"/>
    <xf numFmtId="0" fontId="8" fillId="59" borderId="68" applyNumberFormat="0" applyAlignment="0" applyProtection="0"/>
    <xf numFmtId="0" fontId="8" fillId="3" borderId="68" applyNumberFormat="0" applyAlignment="0" applyProtection="0"/>
    <xf numFmtId="0" fontId="8" fillId="17" borderId="68" applyNumberFormat="0" applyAlignment="0" applyProtection="0"/>
    <xf numFmtId="0" fontId="2" fillId="5" borderId="79" applyNumberFormat="0" applyFont="0" applyAlignment="0" applyProtection="0"/>
    <xf numFmtId="0" fontId="18" fillId="3" borderId="81" applyNumberFormat="0" applyAlignment="0" applyProtection="0"/>
    <xf numFmtId="0" fontId="2" fillId="5" borderId="71" applyNumberFormat="0" applyFont="0" applyAlignment="0" applyProtection="0"/>
    <xf numFmtId="0" fontId="31" fillId="18" borderId="69"/>
    <xf numFmtId="0" fontId="8" fillId="17" borderId="68" applyNumberFormat="0" applyAlignment="0" applyProtection="0"/>
    <xf numFmtId="0" fontId="8" fillId="3" borderId="68" applyNumberFormat="0" applyAlignment="0" applyProtection="0"/>
    <xf numFmtId="0" fontId="15" fillId="4" borderId="77" applyNumberFormat="0" applyAlignment="0" applyProtection="0"/>
    <xf numFmtId="0" fontId="20" fillId="0" borderId="73" applyNumberFormat="0" applyFill="0" applyAlignment="0" applyProtection="0"/>
    <xf numFmtId="0" fontId="2" fillId="5" borderId="70" applyNumberFormat="0" applyFont="0" applyAlignment="0" applyProtection="0"/>
    <xf numFmtId="0" fontId="2" fillId="5" borderId="70" applyNumberFormat="0" applyFont="0" applyAlignment="0" applyProtection="0"/>
    <xf numFmtId="0" fontId="8" fillId="59" borderId="77" applyNumberFormat="0" applyAlignment="0" applyProtection="0"/>
    <xf numFmtId="0" fontId="8" fillId="17" borderId="68" applyNumberFormat="0" applyAlignment="0" applyProtection="0"/>
    <xf numFmtId="0" fontId="15" fillId="4" borderId="68" applyNumberFormat="0" applyAlignment="0" applyProtection="0"/>
    <xf numFmtId="0" fontId="2" fillId="5" borderId="70"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31" fillId="25" borderId="75"/>
    <xf numFmtId="0" fontId="2" fillId="5" borderId="71" applyNumberFormat="0" applyFont="0" applyAlignment="0" applyProtection="0"/>
    <xf numFmtId="0" fontId="2" fillId="5" borderId="70"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18" fillId="17" borderId="72" applyNumberFormat="0" applyAlignment="0" applyProtection="0"/>
    <xf numFmtId="0" fontId="2" fillId="5" borderId="80" applyNumberFormat="0" applyFont="0" applyAlignment="0" applyProtection="0"/>
    <xf numFmtId="0" fontId="2" fillId="5" borderId="71" applyNumberFormat="0" applyFont="0" applyAlignment="0" applyProtection="0"/>
    <xf numFmtId="0" fontId="8" fillId="17" borderId="68" applyNumberFormat="0" applyAlignment="0" applyProtection="0"/>
    <xf numFmtId="0" fontId="46" fillId="62" borderId="71" applyNumberFormat="0" applyAlignment="0" applyProtection="0"/>
    <xf numFmtId="0" fontId="2" fillId="5" borderId="71" applyNumberFormat="0" applyFont="0" applyAlignment="0" applyProtection="0"/>
    <xf numFmtId="0" fontId="2" fillId="5" borderId="70" applyNumberFormat="0" applyFont="0" applyAlignment="0" applyProtection="0"/>
    <xf numFmtId="0" fontId="2" fillId="5" borderId="80" applyNumberFormat="0" applyFont="0" applyAlignment="0" applyProtection="0"/>
    <xf numFmtId="0" fontId="2" fillId="5" borderId="79" applyNumberFormat="0" applyFont="0" applyAlignment="0" applyProtection="0"/>
    <xf numFmtId="0" fontId="2" fillId="5" borderId="80"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15" fillId="4" borderId="68" applyNumberFormat="0" applyAlignment="0" applyProtection="0"/>
    <xf numFmtId="0" fontId="2" fillId="5" borderId="79" applyNumberFormat="0" applyFont="0" applyAlignment="0" applyProtection="0"/>
    <xf numFmtId="0" fontId="2" fillId="5" borderId="79" applyNumberFormat="0" applyFont="0" applyAlignment="0" applyProtection="0"/>
    <xf numFmtId="0" fontId="46" fillId="62" borderId="80" applyNumberFormat="0" applyAlignment="0" applyProtection="0"/>
    <xf numFmtId="0" fontId="2" fillId="5" borderId="79" applyNumberFormat="0" applyFont="0" applyAlignment="0" applyProtection="0"/>
    <xf numFmtId="0" fontId="2" fillId="5" borderId="79" applyNumberFormat="0" applyFont="0" applyAlignment="0" applyProtection="0"/>
    <xf numFmtId="0" fontId="8" fillId="59" borderId="68" applyNumberFormat="0" applyAlignment="0" applyProtection="0"/>
    <xf numFmtId="0" fontId="8" fillId="17" borderId="77" applyNumberFormat="0" applyAlignment="0" applyProtection="0"/>
    <xf numFmtId="0" fontId="8" fillId="17" borderId="77" applyNumberFormat="0" applyAlignment="0" applyProtection="0"/>
    <xf numFmtId="0" fontId="2" fillId="5" borderId="71" applyNumberFormat="0" applyFont="0" applyAlignment="0" applyProtection="0"/>
    <xf numFmtId="0" fontId="46" fillId="62" borderId="71" applyNumberFormat="0" applyAlignment="0" applyProtection="0"/>
    <xf numFmtId="0" fontId="2" fillId="5" borderId="79" applyNumberFormat="0" applyFont="0" applyAlignment="0" applyProtection="0"/>
    <xf numFmtId="0" fontId="31" fillId="25" borderId="75"/>
    <xf numFmtId="0" fontId="2" fillId="5" borderId="70"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46" fillId="62" borderId="71" applyNumberFormat="0" applyAlignment="0" applyProtection="0"/>
    <xf numFmtId="0" fontId="2" fillId="5" borderId="71" applyNumberFormat="0" applyFont="0" applyAlignment="0" applyProtection="0"/>
    <xf numFmtId="0" fontId="43" fillId="0" borderId="0"/>
    <xf numFmtId="0" fontId="2" fillId="5" borderId="71" applyNumberFormat="0" applyFont="0" applyAlignment="0" applyProtection="0"/>
    <xf numFmtId="0" fontId="2" fillId="5" borderId="80" applyNumberFormat="0" applyFont="0" applyAlignment="0" applyProtection="0"/>
    <xf numFmtId="0" fontId="18" fillId="17" borderId="81" applyNumberFormat="0" applyAlignment="0" applyProtection="0"/>
    <xf numFmtId="0" fontId="18" fillId="17" borderId="81" applyNumberFormat="0" applyAlignment="0" applyProtection="0"/>
    <xf numFmtId="0" fontId="2" fillId="5" borderId="71" applyNumberFormat="0" applyFont="0" applyAlignment="0" applyProtection="0"/>
    <xf numFmtId="0" fontId="15" fillId="4" borderId="77" applyNumberFormat="0" applyAlignment="0" applyProtection="0"/>
    <xf numFmtId="0" fontId="8" fillId="3" borderId="68" applyNumberFormat="0" applyAlignment="0" applyProtection="0"/>
    <xf numFmtId="0" fontId="8" fillId="17" borderId="68" applyNumberFormat="0" applyAlignment="0" applyProtection="0"/>
    <xf numFmtId="0" fontId="8" fillId="17" borderId="68" applyNumberFormat="0" applyAlignment="0" applyProtection="0"/>
    <xf numFmtId="0" fontId="8" fillId="3" borderId="68" applyNumberFormat="0" applyAlignment="0" applyProtection="0"/>
    <xf numFmtId="0" fontId="8" fillId="3" borderId="68" applyNumberFormat="0" applyAlignment="0" applyProtection="0"/>
    <xf numFmtId="0" fontId="8" fillId="59" borderId="68" applyNumberFormat="0" applyAlignment="0" applyProtection="0"/>
    <xf numFmtId="0" fontId="8" fillId="3" borderId="68" applyNumberFormat="0" applyAlignment="0" applyProtection="0"/>
    <xf numFmtId="0" fontId="8" fillId="3" borderId="68" applyNumberFormat="0" applyAlignment="0" applyProtection="0"/>
    <xf numFmtId="0" fontId="8" fillId="17" borderId="68" applyNumberFormat="0" applyAlignment="0" applyProtection="0"/>
    <xf numFmtId="0" fontId="8" fillId="17" borderId="68" applyNumberFormat="0" applyAlignment="0" applyProtection="0"/>
    <xf numFmtId="0" fontId="46" fillId="62" borderId="71" applyNumberFormat="0" applyAlignment="0" applyProtection="0"/>
    <xf numFmtId="0" fontId="31" fillId="18" borderId="69"/>
    <xf numFmtId="0" fontId="29" fillId="20" borderId="76" applyProtection="0">
      <alignment vertical="center" wrapText="1"/>
    </xf>
    <xf numFmtId="0" fontId="15" fillId="4" borderId="68" applyNumberFormat="0" applyAlignment="0" applyProtection="0"/>
    <xf numFmtId="0" fontId="15" fillId="4" borderId="68" applyNumberFormat="0" applyAlignment="0" applyProtection="0"/>
    <xf numFmtId="0" fontId="15" fillId="4" borderId="68" applyNumberFormat="0" applyAlignment="0" applyProtection="0"/>
    <xf numFmtId="0" fontId="15" fillId="46" borderId="68" applyNumberFormat="0" applyAlignment="0" applyProtection="0"/>
    <xf numFmtId="0" fontId="15" fillId="4" borderId="68" applyNumberFormat="0" applyAlignment="0" applyProtection="0"/>
    <xf numFmtId="0" fontId="15" fillId="4" borderId="68" applyNumberFormat="0" applyAlignment="0" applyProtection="0"/>
    <xf numFmtId="0" fontId="15" fillId="4" borderId="68"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1"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18" fillId="3" borderId="72" applyNumberFormat="0" applyAlignment="0" applyProtection="0"/>
    <xf numFmtId="0" fontId="18" fillId="17" borderId="72" applyNumberFormat="0" applyAlignment="0" applyProtection="0"/>
    <xf numFmtId="0" fontId="18" fillId="17" borderId="72" applyNumberFormat="0" applyAlignment="0" applyProtection="0"/>
    <xf numFmtId="0" fontId="18" fillId="3" borderId="72" applyNumberFormat="0" applyAlignment="0" applyProtection="0"/>
    <xf numFmtId="0" fontId="18" fillId="3" borderId="72" applyNumberFormat="0" applyAlignment="0" applyProtection="0"/>
    <xf numFmtId="0" fontId="18" fillId="59" borderId="72" applyNumberFormat="0" applyAlignment="0" applyProtection="0"/>
    <xf numFmtId="0" fontId="18" fillId="3" borderId="72" applyNumberFormat="0" applyAlignment="0" applyProtection="0"/>
    <xf numFmtId="0" fontId="18" fillId="3" borderId="72" applyNumberFormat="0" applyAlignment="0" applyProtection="0"/>
    <xf numFmtId="0" fontId="18" fillId="17" borderId="72" applyNumberFormat="0" applyAlignment="0" applyProtection="0"/>
    <xf numFmtId="0" fontId="18" fillId="17" borderId="72" applyNumberFormat="0" applyAlignment="0" applyProtection="0"/>
    <xf numFmtId="0" fontId="29" fillId="22" borderId="76" applyProtection="0">
      <alignment horizontal="center" vertical="center" wrapText="1"/>
      <protection locked="0" hidden="1"/>
    </xf>
    <xf numFmtId="49" fontId="25" fillId="24" borderId="76">
      <alignment vertical="center" wrapText="1"/>
    </xf>
    <xf numFmtId="49" fontId="25" fillId="24" borderId="76">
      <alignment vertical="center" wrapText="1"/>
    </xf>
    <xf numFmtId="49" fontId="25" fillId="24" borderId="76">
      <alignment vertical="center" wrapText="1"/>
    </xf>
    <xf numFmtId="49" fontId="25" fillId="24" borderId="76">
      <alignment vertical="center" wrapText="1"/>
    </xf>
    <xf numFmtId="49" fontId="25" fillId="24" borderId="76">
      <alignment vertical="center" wrapText="1"/>
    </xf>
    <xf numFmtId="0" fontId="51" fillId="0" borderId="74" applyNumberFormat="0" applyFill="0" applyAlignment="0" applyProtection="0"/>
    <xf numFmtId="0" fontId="20" fillId="0" borderId="73"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51" fillId="0" borderId="74"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20" fillId="0" borderId="73"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80" applyNumberFormat="0" applyFont="0" applyAlignment="0" applyProtection="0"/>
    <xf numFmtId="0" fontId="2" fillId="5" borderId="79" applyNumberFormat="0" applyFont="0" applyAlignment="0" applyProtection="0"/>
    <xf numFmtId="0" fontId="8" fillId="3" borderId="68" applyNumberFormat="0" applyAlignment="0" applyProtection="0"/>
    <xf numFmtId="0" fontId="8" fillId="17" borderId="68" applyNumberFormat="0" applyAlignment="0" applyProtection="0"/>
    <xf numFmtId="0" fontId="8" fillId="17" borderId="68" applyNumberFormat="0" applyAlignment="0" applyProtection="0"/>
    <xf numFmtId="0" fontId="8" fillId="3" borderId="68" applyNumberFormat="0" applyAlignment="0" applyProtection="0"/>
    <xf numFmtId="0" fontId="8" fillId="3" borderId="68" applyNumberFormat="0" applyAlignment="0" applyProtection="0"/>
    <xf numFmtId="0" fontId="8" fillId="59" borderId="68" applyNumberFormat="0" applyAlignment="0" applyProtection="0"/>
    <xf numFmtId="0" fontId="8" fillId="3" borderId="68" applyNumberFormat="0" applyAlignment="0" applyProtection="0"/>
    <xf numFmtId="0" fontId="8" fillId="3" borderId="68" applyNumberFormat="0" applyAlignment="0" applyProtection="0"/>
    <xf numFmtId="0" fontId="8" fillId="17" borderId="68" applyNumberFormat="0" applyAlignment="0" applyProtection="0"/>
    <xf numFmtId="0" fontId="8" fillId="17" borderId="68" applyNumberFormat="0" applyAlignment="0" applyProtection="0"/>
    <xf numFmtId="0" fontId="29" fillId="20" borderId="76" applyProtection="0">
      <alignment vertical="center" wrapText="1"/>
    </xf>
    <xf numFmtId="0" fontId="20" fillId="0" borderId="82" applyNumberFormat="0" applyFill="0" applyAlignment="0" applyProtection="0"/>
    <xf numFmtId="0" fontId="20" fillId="0" borderId="82" applyNumberFormat="0" applyFill="0" applyAlignment="0" applyProtection="0"/>
    <xf numFmtId="0" fontId="2" fillId="5" borderId="79" applyNumberFormat="0" applyFont="0" applyAlignment="0" applyProtection="0"/>
    <xf numFmtId="0" fontId="15" fillId="4" borderId="68" applyNumberFormat="0" applyAlignment="0" applyProtection="0"/>
    <xf numFmtId="0" fontId="15" fillId="4" borderId="68" applyNumberFormat="0" applyAlignment="0" applyProtection="0"/>
    <xf numFmtId="0" fontId="15" fillId="4" borderId="68" applyNumberFormat="0" applyAlignment="0" applyProtection="0"/>
    <xf numFmtId="0" fontId="15" fillId="46" borderId="68" applyNumberFormat="0" applyAlignment="0" applyProtection="0"/>
    <xf numFmtId="0" fontId="15" fillId="4" borderId="68" applyNumberFormat="0" applyAlignment="0" applyProtection="0"/>
    <xf numFmtId="0" fontId="15" fillId="4" borderId="68" applyNumberForma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 fillId="5" borderId="71" applyNumberFormat="0" applyFont="0" applyAlignment="0" applyProtection="0"/>
    <xf numFmtId="0" fontId="29" fillId="22" borderId="76" applyProtection="0">
      <alignment horizontal="center" vertical="center" wrapText="1"/>
      <protection locked="0" hidden="1"/>
    </xf>
    <xf numFmtId="49" fontId="25" fillId="24" borderId="76">
      <alignment vertical="center" wrapText="1"/>
    </xf>
    <xf numFmtId="49" fontId="25" fillId="24" borderId="76">
      <alignment vertical="center" wrapText="1"/>
    </xf>
    <xf numFmtId="49" fontId="25" fillId="24" borderId="76">
      <alignment vertical="center" wrapText="1"/>
    </xf>
    <xf numFmtId="49" fontId="25" fillId="24" borderId="76">
      <alignment vertical="center" wrapText="1"/>
    </xf>
    <xf numFmtId="49" fontId="25" fillId="24" borderId="76">
      <alignment vertical="center" wrapText="1"/>
    </xf>
    <xf numFmtId="0" fontId="2" fillId="5" borderId="86" applyNumberFormat="0" applyFont="0" applyAlignment="0" applyProtection="0"/>
    <xf numFmtId="0" fontId="2" fillId="5" borderId="8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6" applyNumberFormat="0" applyFont="0" applyAlignment="0" applyProtection="0"/>
    <xf numFmtId="0" fontId="8" fillId="17"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29" fillId="22" borderId="87" applyProtection="0">
      <alignment horizontal="center" vertical="center" wrapText="1"/>
      <protection locked="0" hidden="1"/>
    </xf>
    <xf numFmtId="0" fontId="15" fillId="4" borderId="85" applyNumberFormat="0" applyAlignment="0" applyProtection="0"/>
    <xf numFmtId="0" fontId="2" fillId="5" borderId="86" applyNumberFormat="0" applyFont="0" applyAlignment="0" applyProtection="0"/>
    <xf numFmtId="0" fontId="2" fillId="5" borderId="89"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0" fillId="0" borderId="91" applyNumberFormat="0" applyFill="0" applyAlignment="0" applyProtection="0"/>
    <xf numFmtId="0" fontId="8" fillId="3" borderId="85" applyNumberFormat="0" applyAlignment="0" applyProtection="0"/>
    <xf numFmtId="0" fontId="2" fillId="5" borderId="89" applyNumberFormat="0" applyFont="0" applyAlignment="0" applyProtection="0"/>
    <xf numFmtId="0" fontId="15" fillId="46" borderId="85" applyNumberFormat="0" applyAlignment="0" applyProtection="0"/>
    <xf numFmtId="0" fontId="2" fillId="5" borderId="89" applyNumberFormat="0" applyFont="0" applyAlignment="0" applyProtection="0"/>
    <xf numFmtId="0" fontId="8" fillId="17" borderId="85" applyNumberForma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8" fillId="17" borderId="85" applyNumberFormat="0" applyAlignment="0" applyProtection="0"/>
    <xf numFmtId="0" fontId="8" fillId="3" borderId="85" applyNumberFormat="0" applyAlignment="0" applyProtection="0"/>
    <xf numFmtId="0" fontId="2" fillId="5" borderId="89" applyNumberFormat="0" applyFont="0" applyAlignment="0" applyProtection="0"/>
    <xf numFmtId="0" fontId="2" fillId="5" borderId="86" applyNumberFormat="0" applyFont="0" applyAlignment="0" applyProtection="0"/>
    <xf numFmtId="0" fontId="51" fillId="0" borderId="92" applyNumberFormat="0" applyFill="0" applyAlignment="0" applyProtection="0"/>
    <xf numFmtId="0" fontId="18" fillId="3" borderId="90" applyNumberFormat="0" applyAlignment="0" applyProtection="0"/>
    <xf numFmtId="0" fontId="2" fillId="5" borderId="89" applyNumberFormat="0" applyFont="0" applyAlignment="0" applyProtection="0"/>
    <xf numFmtId="49" fontId="25" fillId="24" borderId="87">
      <alignment vertical="center" wrapText="1"/>
    </xf>
    <xf numFmtId="0" fontId="8" fillId="17" borderId="85" applyNumberFormat="0" applyAlignment="0" applyProtection="0"/>
    <xf numFmtId="0" fontId="2" fillId="5" borderId="89" applyNumberFormat="0" applyFont="0" applyAlignment="0" applyProtection="0"/>
    <xf numFmtId="0" fontId="15" fillId="4" borderId="85" applyNumberFormat="0" applyAlignment="0" applyProtection="0"/>
    <xf numFmtId="0" fontId="20" fillId="0" borderId="91" applyNumberFormat="0" applyFill="0" applyAlignment="0" applyProtection="0"/>
    <xf numFmtId="0" fontId="2" fillId="5" borderId="89" applyNumberFormat="0" applyFont="0" applyAlignment="0" applyProtection="0"/>
    <xf numFmtId="0" fontId="2" fillId="5" borderId="86" applyNumberFormat="0" applyFont="0" applyAlignment="0" applyProtection="0"/>
    <xf numFmtId="0" fontId="2" fillId="5" borderId="89" applyNumberFormat="0" applyFont="0" applyAlignment="0" applyProtection="0"/>
    <xf numFmtId="0" fontId="18" fillId="17" borderId="90" applyNumberFormat="0" applyAlignment="0" applyProtection="0"/>
    <xf numFmtId="0" fontId="46" fillId="62" borderId="86" applyNumberFormat="0" applyAlignment="0" applyProtection="0"/>
    <xf numFmtId="0" fontId="15" fillId="46" borderId="85" applyNumberFormat="0" applyAlignment="0" applyProtection="0"/>
    <xf numFmtId="0" fontId="18" fillId="3" borderId="90" applyNumberFormat="0" applyAlignment="0" applyProtection="0"/>
    <xf numFmtId="0" fontId="8" fillId="17" borderId="85" applyNumberFormat="0" applyAlignment="0" applyProtection="0"/>
    <xf numFmtId="0" fontId="8" fillId="59" borderId="85" applyNumberFormat="0" applyAlignment="0" applyProtection="0"/>
    <xf numFmtId="0" fontId="8" fillId="3"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46" fillId="62" borderId="86" applyNumberFormat="0" applyAlignment="0" applyProtection="0"/>
    <xf numFmtId="0" fontId="2" fillId="5" borderId="89" applyNumberFormat="0" applyFont="0" applyAlignment="0" applyProtection="0"/>
    <xf numFmtId="0" fontId="2" fillId="5" borderId="89" applyNumberFormat="0" applyFon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15" fillId="4" borderId="85" applyNumberFormat="0" applyAlignment="0" applyProtection="0"/>
    <xf numFmtId="0" fontId="8" fillId="3" borderId="85" applyNumberFormat="0" applyAlignment="0" applyProtection="0"/>
    <xf numFmtId="0" fontId="51" fillId="0" borderId="92" applyNumberFormat="0" applyFill="0" applyAlignment="0" applyProtection="0"/>
    <xf numFmtId="0" fontId="15" fillId="4" borderId="85" applyNumberFormat="0" applyAlignment="0" applyProtection="0"/>
    <xf numFmtId="0" fontId="2" fillId="5" borderId="86" applyNumberFormat="0" applyFont="0" applyAlignment="0" applyProtection="0"/>
    <xf numFmtId="0" fontId="31" fillId="18" borderId="88"/>
    <xf numFmtId="0" fontId="2" fillId="5" borderId="89" applyNumberFormat="0" applyFont="0" applyAlignment="0" applyProtection="0"/>
    <xf numFmtId="0" fontId="2" fillId="5" borderId="89" applyNumberFormat="0" applyFont="0" applyAlignment="0" applyProtection="0"/>
    <xf numFmtId="49" fontId="25" fillId="24" borderId="87">
      <alignment vertical="center" wrapText="1"/>
    </xf>
    <xf numFmtId="0" fontId="8" fillId="17"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8" fillId="3" borderId="85" applyNumberFormat="0" applyAlignment="0" applyProtection="0"/>
    <xf numFmtId="0" fontId="2" fillId="5" borderId="89"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15" fillId="4" borderId="85" applyNumberFormat="0" applyAlignment="0" applyProtection="0"/>
    <xf numFmtId="0" fontId="2" fillId="5" borderId="86" applyNumberFormat="0" applyFont="0" applyAlignment="0" applyProtection="0"/>
    <xf numFmtId="0" fontId="8" fillId="17" borderId="85" applyNumberFormat="0" applyAlignment="0" applyProtection="0"/>
    <xf numFmtId="49" fontId="25" fillId="24" borderId="87">
      <alignment vertical="center" wrapText="1"/>
    </xf>
    <xf numFmtId="0" fontId="20" fillId="0" borderId="91" applyNumberFormat="0" applyFill="0" applyAlignment="0" applyProtection="0"/>
    <xf numFmtId="0" fontId="2" fillId="5" borderId="86" applyNumberFormat="0" applyFont="0" applyAlignment="0" applyProtection="0"/>
    <xf numFmtId="0" fontId="2" fillId="5" borderId="86" applyNumberFormat="0" applyFont="0" applyAlignment="0" applyProtection="0"/>
    <xf numFmtId="49" fontId="25" fillId="24" borderId="87">
      <alignment vertical="center" wrapText="1"/>
    </xf>
    <xf numFmtId="0" fontId="2" fillId="5" borderId="86" applyNumberFormat="0" applyFont="0" applyAlignment="0" applyProtection="0"/>
    <xf numFmtId="0" fontId="2" fillId="5" borderId="89" applyNumberFormat="0" applyFont="0" applyAlignment="0" applyProtection="0"/>
    <xf numFmtId="0" fontId="29" fillId="20" borderId="87" applyProtection="0">
      <alignment vertical="center" wrapText="1"/>
    </xf>
    <xf numFmtId="0" fontId="20" fillId="0" borderId="91" applyNumberFormat="0" applyFill="0" applyAlignment="0" applyProtection="0"/>
    <xf numFmtId="0" fontId="29" fillId="22" borderId="87" applyProtection="0">
      <alignment horizontal="center" vertical="center" wrapText="1"/>
      <protection locked="0" hidden="1"/>
    </xf>
    <xf numFmtId="49" fontId="25" fillId="24" borderId="87">
      <alignment vertical="center" wrapText="1"/>
    </xf>
    <xf numFmtId="49" fontId="25" fillId="24" borderId="87">
      <alignment vertical="center" wrapText="1"/>
    </xf>
    <xf numFmtId="49" fontId="25" fillId="24" borderId="87">
      <alignment vertical="center" wrapText="1"/>
    </xf>
    <xf numFmtId="49" fontId="25" fillId="24" borderId="87">
      <alignment vertical="center" wrapText="1"/>
    </xf>
    <xf numFmtId="49" fontId="25" fillId="24" borderId="87">
      <alignment vertical="center" wrapText="1"/>
    </xf>
    <xf numFmtId="0" fontId="2" fillId="5" borderId="86" applyNumberFormat="0" applyFont="0" applyAlignment="0" applyProtection="0"/>
    <xf numFmtId="0" fontId="18" fillId="59" borderId="90" applyNumberFormat="0" applyAlignment="0" applyProtection="0"/>
    <xf numFmtId="0" fontId="51" fillId="0" borderId="92" applyNumberFormat="0" applyFill="0" applyAlignment="0" applyProtection="0"/>
    <xf numFmtId="0" fontId="15" fillId="4" borderId="85" applyNumberFormat="0" applyAlignment="0" applyProtection="0"/>
    <xf numFmtId="0" fontId="51" fillId="0" borderId="92" applyNumberFormat="0" applyFill="0" applyAlignment="0" applyProtection="0"/>
    <xf numFmtId="0" fontId="2" fillId="5" borderId="89" applyNumberFormat="0" applyFont="0" applyAlignment="0" applyProtection="0"/>
    <xf numFmtId="0" fontId="31" fillId="25" borderId="93"/>
    <xf numFmtId="0" fontId="2" fillId="5" borderId="89" applyNumberFormat="0" applyFont="0" applyAlignment="0" applyProtection="0"/>
    <xf numFmtId="0" fontId="2" fillId="5" borderId="89" applyNumberFormat="0" applyFont="0" applyAlignment="0" applyProtection="0"/>
    <xf numFmtId="0" fontId="51" fillId="0" borderId="92" applyNumberFormat="0" applyFill="0" applyAlignment="0" applyProtection="0"/>
    <xf numFmtId="0" fontId="2" fillId="5" borderId="89"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8" fillId="17" borderId="85" applyNumberFormat="0" applyAlignment="0" applyProtection="0"/>
    <xf numFmtId="0" fontId="8" fillId="17" borderId="85" applyNumberFormat="0" applyAlignment="0" applyProtection="0"/>
    <xf numFmtId="0" fontId="8" fillId="3" borderId="85" applyNumberFormat="0" applyAlignment="0" applyProtection="0"/>
    <xf numFmtId="0" fontId="8" fillId="17" borderId="85" applyNumberFormat="0" applyAlignment="0" applyProtection="0"/>
    <xf numFmtId="0" fontId="8" fillId="59" borderId="85" applyNumberFormat="0" applyAlignment="0" applyProtection="0"/>
    <xf numFmtId="0" fontId="8" fillId="17" borderId="85" applyNumberFormat="0" applyAlignment="0" applyProtection="0"/>
    <xf numFmtId="0" fontId="15" fillId="4" borderId="85" applyNumberFormat="0" applyAlignment="0" applyProtection="0"/>
    <xf numFmtId="0" fontId="15" fillId="4" borderId="85" applyNumberFormat="0" applyAlignment="0" applyProtection="0"/>
    <xf numFmtId="0" fontId="15" fillId="46" borderId="85" applyNumberFormat="0" applyAlignment="0" applyProtection="0"/>
    <xf numFmtId="0" fontId="15" fillId="4" borderId="85" applyNumberFormat="0" applyAlignment="0" applyProtection="0"/>
    <xf numFmtId="0" fontId="18" fillId="3" borderId="90" applyNumberFormat="0" applyAlignment="0" applyProtection="0"/>
    <xf numFmtId="0" fontId="2" fillId="5" borderId="86" applyNumberFormat="0" applyFont="0" applyAlignment="0" applyProtection="0"/>
    <xf numFmtId="0" fontId="2" fillId="5" borderId="89" applyNumberFormat="0" applyFont="0" applyAlignment="0" applyProtection="0"/>
    <xf numFmtId="0" fontId="2" fillId="5" borderId="86" applyNumberFormat="0" applyFont="0" applyAlignment="0" applyProtection="0"/>
    <xf numFmtId="0" fontId="2" fillId="5" borderId="89"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46" fillId="62" borderId="86" applyNumberFormat="0" applyAlignment="0" applyProtection="0"/>
    <xf numFmtId="0" fontId="15" fillId="4" borderId="85" applyNumberFormat="0" applyAlignment="0" applyProtection="0"/>
    <xf numFmtId="0" fontId="2" fillId="5" borderId="86" applyNumberFormat="0" applyFont="0" applyAlignment="0" applyProtection="0"/>
    <xf numFmtId="0" fontId="2" fillId="5" borderId="86" applyNumberFormat="0" applyFont="0" applyAlignment="0" applyProtection="0"/>
    <xf numFmtId="0" fontId="15" fillId="4" borderId="85" applyNumberFormat="0" applyAlignment="0" applyProtection="0"/>
    <xf numFmtId="0" fontId="8" fillId="3" borderId="85" applyNumberFormat="0" applyAlignment="0" applyProtection="0"/>
    <xf numFmtId="0" fontId="8" fillId="3" borderId="85" applyNumberForma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9"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49" fontId="25" fillId="24" borderId="87">
      <alignment vertical="center" wrapText="1"/>
    </xf>
    <xf numFmtId="0" fontId="2" fillId="5" borderId="89" applyNumberFormat="0" applyFont="0" applyAlignment="0" applyProtection="0"/>
    <xf numFmtId="49" fontId="25" fillId="24" borderId="87">
      <alignment vertical="center" wrapText="1"/>
    </xf>
    <xf numFmtId="0" fontId="2" fillId="5" borderId="86" applyNumberFormat="0" applyFont="0" applyAlignment="0" applyProtection="0"/>
    <xf numFmtId="0" fontId="2" fillId="5" borderId="8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20" fillId="0" borderId="73" applyNumberFormat="0" applyFill="0" applyAlignment="0" applyProtection="0"/>
    <xf numFmtId="0" fontId="18" fillId="17" borderId="72" applyNumberFormat="0" applyAlignment="0" applyProtection="0"/>
    <xf numFmtId="0" fontId="18" fillId="59" borderId="72" applyNumberFormat="0" applyAlignment="0" applyProtection="0"/>
    <xf numFmtId="0" fontId="18" fillId="17" borderId="72" applyNumberFormat="0" applyAlignment="0" applyProtection="0"/>
    <xf numFmtId="0" fontId="18" fillId="3" borderId="72" applyNumberFormat="0" applyAlignment="0" applyProtection="0"/>
    <xf numFmtId="0" fontId="18" fillId="17" borderId="72" applyNumberFormat="0" applyAlignment="0" applyProtection="0"/>
    <xf numFmtId="0" fontId="18" fillId="17" borderId="72"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15" fillId="46" borderId="85" applyNumberFormat="0" applyAlignment="0" applyProtection="0"/>
    <xf numFmtId="0" fontId="15" fillId="4" borderId="85" applyNumberFormat="0" applyAlignment="0" applyProtection="0"/>
    <xf numFmtId="0" fontId="8" fillId="17" borderId="85" applyNumberFormat="0" applyAlignment="0" applyProtection="0"/>
    <xf numFmtId="0" fontId="8" fillId="59" borderId="85" applyNumberFormat="0" applyAlignment="0" applyProtection="0"/>
    <xf numFmtId="0" fontId="8" fillId="3" borderId="85" applyNumberFormat="0" applyAlignment="0" applyProtection="0"/>
    <xf numFmtId="0" fontId="8" fillId="17" borderId="85" applyNumberFormat="0" applyAlignment="0" applyProtection="0"/>
    <xf numFmtId="0" fontId="15" fillId="4" borderId="85" applyNumberFormat="0" applyAlignment="0" applyProtection="0"/>
    <xf numFmtId="0" fontId="15" fillId="4" borderId="85" applyNumberFormat="0" applyAlignment="0" applyProtection="0"/>
    <xf numFmtId="0" fontId="31" fillId="18" borderId="69"/>
    <xf numFmtId="0" fontId="8" fillId="17" borderId="85" applyNumberFormat="0" applyAlignment="0" applyProtection="0"/>
    <xf numFmtId="0" fontId="8" fillId="17" borderId="85" applyNumberFormat="0" applyAlignment="0" applyProtection="0"/>
    <xf numFmtId="0" fontId="15" fillId="4" borderId="85" applyNumberFormat="0" applyAlignment="0" applyProtection="0"/>
    <xf numFmtId="0" fontId="31" fillId="25" borderId="75"/>
    <xf numFmtId="0" fontId="2" fillId="5" borderId="70" applyNumberFormat="0" applyFont="0" applyAlignment="0" applyProtection="0"/>
    <xf numFmtId="0" fontId="46" fillId="62" borderId="86" applyNumberFormat="0" applyAlignment="0" applyProtection="0"/>
    <xf numFmtId="0" fontId="2" fillId="5" borderId="89"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46" fillId="62" borderId="86" applyNumberForma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20" fillId="0" borderId="73" applyNumberFormat="0" applyFill="0" applyAlignment="0" applyProtection="0"/>
    <xf numFmtId="0" fontId="18" fillId="17" borderId="72" applyNumberFormat="0" applyAlignment="0" applyProtection="0"/>
    <xf numFmtId="0" fontId="18" fillId="59" borderId="72" applyNumberFormat="0" applyAlignment="0" applyProtection="0"/>
    <xf numFmtId="0" fontId="18" fillId="17" borderId="72" applyNumberFormat="0" applyAlignment="0" applyProtection="0"/>
    <xf numFmtId="0" fontId="18" fillId="3" borderId="72" applyNumberFormat="0" applyAlignment="0" applyProtection="0"/>
    <xf numFmtId="0" fontId="18" fillId="17" borderId="72" applyNumberFormat="0" applyAlignment="0" applyProtection="0"/>
    <xf numFmtId="0" fontId="18" fillId="17" borderId="72"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15" fillId="46" borderId="85" applyNumberFormat="0" applyAlignment="0" applyProtection="0"/>
    <xf numFmtId="0" fontId="15" fillId="4" borderId="85" applyNumberFormat="0" applyAlignment="0" applyProtection="0"/>
    <xf numFmtId="0" fontId="8" fillId="17" borderId="85" applyNumberFormat="0" applyAlignment="0" applyProtection="0"/>
    <xf numFmtId="0" fontId="8" fillId="59" borderId="85" applyNumberFormat="0" applyAlignment="0" applyProtection="0"/>
    <xf numFmtId="0" fontId="8" fillId="3" borderId="85" applyNumberFormat="0" applyAlignment="0" applyProtection="0"/>
    <xf numFmtId="0" fontId="8" fillId="17" borderId="85" applyNumberFormat="0" applyAlignment="0" applyProtection="0"/>
    <xf numFmtId="0" fontId="15" fillId="4" borderId="85" applyNumberFormat="0" applyAlignment="0" applyProtection="0"/>
    <xf numFmtId="0" fontId="15" fillId="4" borderId="85" applyNumberFormat="0" applyAlignment="0" applyProtection="0"/>
    <xf numFmtId="0" fontId="31" fillId="18" borderId="69"/>
    <xf numFmtId="0" fontId="8" fillId="17" borderId="85" applyNumberFormat="0" applyAlignment="0" applyProtection="0"/>
    <xf numFmtId="0" fontId="8" fillId="17" borderId="85" applyNumberFormat="0" applyAlignment="0" applyProtection="0"/>
    <xf numFmtId="0" fontId="31" fillId="25" borderId="75"/>
    <xf numFmtId="0" fontId="2" fillId="5" borderId="70" applyNumberFormat="0" applyFont="0" applyAlignment="0" applyProtection="0"/>
    <xf numFmtId="0" fontId="46" fillId="62" borderId="86" applyNumberFormat="0" applyAlignment="0" applyProtection="0"/>
    <xf numFmtId="0" fontId="46" fillId="62" borderId="86" applyNumberFormat="0" applyAlignment="0" applyProtection="0"/>
    <xf numFmtId="0" fontId="2" fillId="5" borderId="86"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18" fillId="3" borderId="72" applyNumberFormat="0" applyAlignment="0" applyProtection="0"/>
    <xf numFmtId="0" fontId="15" fillId="4" borderId="85" applyNumberFormat="0" applyAlignment="0" applyProtection="0"/>
    <xf numFmtId="0" fontId="8" fillId="3" borderId="85" applyNumberFormat="0" applyAlignment="0" applyProtection="0"/>
    <xf numFmtId="0" fontId="8" fillId="3" borderId="85" applyNumberFormat="0" applyAlignment="0" applyProtection="0"/>
    <xf numFmtId="0" fontId="2" fillId="5" borderId="86" applyNumberFormat="0" applyFont="0" applyAlignment="0" applyProtection="0"/>
    <xf numFmtId="0" fontId="18" fillId="3" borderId="72" applyNumberFormat="0" applyAlignment="0" applyProtection="0"/>
    <xf numFmtId="0" fontId="51" fillId="0" borderId="74" applyNumberFormat="0" applyFill="0" applyAlignment="0" applyProtection="0"/>
    <xf numFmtId="0" fontId="2" fillId="5" borderId="86"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8" fillId="17" borderId="85" applyNumberFormat="0" applyAlignment="0" applyProtection="0"/>
    <xf numFmtId="0" fontId="8" fillId="17" borderId="85" applyNumberFormat="0" applyAlignment="0" applyProtection="0"/>
    <xf numFmtId="0" fontId="8" fillId="3" borderId="85" applyNumberFormat="0" applyAlignment="0" applyProtection="0"/>
    <xf numFmtId="0" fontId="8" fillId="17" borderId="85" applyNumberFormat="0" applyAlignment="0" applyProtection="0"/>
    <xf numFmtId="0" fontId="8" fillId="59" borderId="85" applyNumberFormat="0" applyAlignment="0" applyProtection="0"/>
    <xf numFmtId="0" fontId="8" fillId="17" borderId="85" applyNumberFormat="0" applyAlignment="0" applyProtection="0"/>
    <xf numFmtId="0" fontId="31" fillId="18" borderId="69"/>
    <xf numFmtId="0" fontId="15" fillId="4" borderId="85" applyNumberFormat="0" applyAlignment="0" applyProtection="0"/>
    <xf numFmtId="0" fontId="15" fillId="4" borderId="85" applyNumberFormat="0" applyAlignment="0" applyProtection="0"/>
    <xf numFmtId="0" fontId="15" fillId="46" borderId="85" applyNumberFormat="0" applyAlignment="0" applyProtection="0"/>
    <xf numFmtId="0" fontId="15" fillId="4" borderId="85"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18" fillId="17" borderId="72" applyNumberFormat="0" applyAlignment="0" applyProtection="0"/>
    <xf numFmtId="0" fontId="18" fillId="17" borderId="72" applyNumberFormat="0" applyAlignment="0" applyProtection="0"/>
    <xf numFmtId="0" fontId="18" fillId="3" borderId="72" applyNumberFormat="0" applyAlignment="0" applyProtection="0"/>
    <xf numFmtId="0" fontId="18" fillId="17" borderId="72" applyNumberFormat="0" applyAlignment="0" applyProtection="0"/>
    <xf numFmtId="0" fontId="18" fillId="59" borderId="72" applyNumberFormat="0" applyAlignment="0" applyProtection="0"/>
    <xf numFmtId="0" fontId="18" fillId="17" borderId="72" applyNumberFormat="0" applyAlignment="0" applyProtection="0"/>
    <xf numFmtId="0" fontId="20" fillId="0" borderId="73"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2" fillId="5" borderId="86" applyNumberFormat="0" applyFont="0" applyAlignment="0" applyProtection="0"/>
    <xf numFmtId="0" fontId="2" fillId="5" borderId="86" applyNumberFormat="0" applyFont="0" applyAlignment="0" applyProtection="0"/>
    <xf numFmtId="0" fontId="18" fillId="3" borderId="72" applyNumberFormat="0" applyAlignment="0" applyProtection="0"/>
    <xf numFmtId="0" fontId="15" fillId="4" borderId="85" applyNumberFormat="0" applyAlignment="0" applyProtection="0"/>
    <xf numFmtId="0" fontId="8" fillId="3" borderId="85" applyNumberFormat="0" applyAlignment="0" applyProtection="0"/>
    <xf numFmtId="0" fontId="8" fillId="3" borderId="85" applyNumberFormat="0" applyAlignment="0" applyProtection="0"/>
    <xf numFmtId="0" fontId="2" fillId="5" borderId="86" applyNumberFormat="0" applyFont="0" applyAlignment="0" applyProtection="0"/>
    <xf numFmtId="0" fontId="18" fillId="3" borderId="72" applyNumberFormat="0" applyAlignment="0" applyProtection="0"/>
    <xf numFmtId="0" fontId="51" fillId="0" borderId="74" applyNumberFormat="0" applyFill="0" applyAlignment="0" applyProtection="0"/>
    <xf numFmtId="0" fontId="2" fillId="5" borderId="86"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51" fillId="0" borderId="74" applyNumberFormat="0" applyFill="0" applyAlignment="0" applyProtection="0"/>
    <xf numFmtId="0" fontId="20" fillId="0" borderId="73" applyNumberFormat="0" applyFill="0" applyAlignment="0" applyProtection="0"/>
    <xf numFmtId="0" fontId="20" fillId="0" borderId="73" applyNumberFormat="0" applyFill="0" applyAlignment="0" applyProtection="0"/>
    <xf numFmtId="0" fontId="18" fillId="17" borderId="72" applyNumberFormat="0" applyAlignment="0" applyProtection="0"/>
    <xf numFmtId="0" fontId="18" fillId="59" borderId="72" applyNumberFormat="0" applyAlignment="0" applyProtection="0"/>
    <xf numFmtId="0" fontId="18" fillId="17" borderId="72" applyNumberFormat="0" applyAlignment="0" applyProtection="0"/>
    <xf numFmtId="0" fontId="18" fillId="3" borderId="72" applyNumberFormat="0" applyAlignment="0" applyProtection="0"/>
    <xf numFmtId="0" fontId="18" fillId="17" borderId="72" applyNumberFormat="0" applyAlignment="0" applyProtection="0"/>
    <xf numFmtId="0" fontId="18" fillId="17" borderId="72" applyNumberForma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86"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15" fillId="46" borderId="85" applyNumberFormat="0" applyAlignment="0" applyProtection="0"/>
    <xf numFmtId="0" fontId="15" fillId="4" borderId="85" applyNumberFormat="0" applyAlignment="0" applyProtection="0"/>
    <xf numFmtId="0" fontId="8" fillId="17" borderId="85" applyNumberFormat="0" applyAlignment="0" applyProtection="0"/>
    <xf numFmtId="0" fontId="8" fillId="59" borderId="85" applyNumberFormat="0" applyAlignment="0" applyProtection="0"/>
    <xf numFmtId="0" fontId="8" fillId="3" borderId="85" applyNumberFormat="0" applyAlignment="0" applyProtection="0"/>
    <xf numFmtId="0" fontId="8" fillId="17" borderId="85" applyNumberFormat="0" applyAlignment="0" applyProtection="0"/>
    <xf numFmtId="0" fontId="15" fillId="4" borderId="85" applyNumberFormat="0" applyAlignment="0" applyProtection="0"/>
    <xf numFmtId="0" fontId="15" fillId="4" borderId="85" applyNumberFormat="0" applyAlignment="0" applyProtection="0"/>
    <xf numFmtId="0" fontId="31" fillId="18" borderId="69"/>
    <xf numFmtId="0" fontId="8" fillId="17" borderId="85" applyNumberFormat="0" applyAlignment="0" applyProtection="0"/>
    <xf numFmtId="0" fontId="8" fillId="17" borderId="85" applyNumberFormat="0" applyAlignment="0" applyProtection="0"/>
    <xf numFmtId="0" fontId="31" fillId="25" borderId="75"/>
    <xf numFmtId="0" fontId="2" fillId="5" borderId="70" applyNumberFormat="0" applyFont="0" applyAlignment="0" applyProtection="0"/>
    <xf numFmtId="0" fontId="46" fillId="62" borderId="86" applyNumberFormat="0" applyAlignment="0" applyProtection="0"/>
    <xf numFmtId="0" fontId="46" fillId="62" borderId="86" applyNumberFormat="0" applyAlignment="0" applyProtection="0"/>
    <xf numFmtId="0" fontId="2" fillId="5" borderId="86" applyNumberFormat="0" applyFont="0" applyAlignment="0" applyProtection="0"/>
    <xf numFmtId="0" fontId="25" fillId="24" borderId="87">
      <alignment vertical="center" wrapText="1"/>
    </xf>
    <xf numFmtId="0" fontId="25" fillId="24" borderId="87">
      <alignment vertical="center" wrapText="1"/>
    </xf>
    <xf numFmtId="0" fontId="25" fillId="24" borderId="87">
      <alignment vertical="center" wrapText="1"/>
    </xf>
    <xf numFmtId="0" fontId="25" fillId="24" borderId="87">
      <alignment vertical="center" wrapText="1"/>
    </xf>
    <xf numFmtId="0" fontId="25" fillId="24" borderId="87">
      <alignment vertical="center" wrapText="1"/>
    </xf>
    <xf numFmtId="0" fontId="25" fillId="24" borderId="87">
      <alignment vertical="center" wrapText="1"/>
    </xf>
    <xf numFmtId="0" fontId="25" fillId="24" borderId="87">
      <alignment vertical="center" wrapText="1"/>
    </xf>
    <xf numFmtId="0" fontId="25" fillId="24" borderId="87">
      <alignment vertical="center" wrapText="1"/>
    </xf>
    <xf numFmtId="0" fontId="25" fillId="24" borderId="87">
      <alignment vertical="center" wrapText="1"/>
    </xf>
    <xf numFmtId="0" fontId="25" fillId="24" borderId="87">
      <alignment vertical="center" wrapText="1"/>
    </xf>
    <xf numFmtId="0" fontId="25" fillId="24" borderId="87">
      <alignment vertical="center" wrapText="1"/>
    </xf>
    <xf numFmtId="0" fontId="2" fillId="0" borderId="0" applyNumberFormat="0" applyFont="0" applyFill="0" applyBorder="0" applyAlignment="0" applyProtection="0"/>
    <xf numFmtId="0" fontId="8" fillId="17"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6" applyNumberFormat="0" applyFont="0" applyAlignment="0" applyProtection="0"/>
    <xf numFmtId="0" fontId="2" fillId="5" borderId="86" applyNumberFormat="0" applyFont="0" applyAlignment="0" applyProtection="0"/>
    <xf numFmtId="0" fontId="18" fillId="3" borderId="90" applyNumberFormat="0" applyAlignment="0" applyProtection="0"/>
    <xf numFmtId="0" fontId="2" fillId="5" borderId="89" applyNumberFormat="0" applyFont="0" applyAlignment="0" applyProtection="0"/>
    <xf numFmtId="0" fontId="15" fillId="4"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8" fillId="59"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15" fillId="4" borderId="85" applyNumberFormat="0" applyAlignment="0" applyProtection="0"/>
    <xf numFmtId="0" fontId="20" fillId="0" borderId="91" applyNumberFormat="0" applyFill="0" applyAlignment="0" applyProtection="0"/>
    <xf numFmtId="0" fontId="15" fillId="46" borderId="85" applyNumberFormat="0" applyAlignment="0" applyProtection="0"/>
    <xf numFmtId="0" fontId="2" fillId="5" borderId="89" applyNumberFormat="0" applyFont="0" applyAlignment="0" applyProtection="0"/>
    <xf numFmtId="0" fontId="18" fillId="59" borderId="90" applyNumberFormat="0" applyAlignment="0" applyProtection="0"/>
    <xf numFmtId="0" fontId="2" fillId="5" borderId="89" applyNumberFormat="0" applyFont="0" applyAlignment="0" applyProtection="0"/>
    <xf numFmtId="0" fontId="20" fillId="0" borderId="91" applyNumberFormat="0" applyFill="0" applyAlignment="0" applyProtection="0"/>
    <xf numFmtId="0" fontId="18" fillId="3"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6" applyNumberFormat="0" applyFont="0" applyAlignment="0" applyProtection="0"/>
    <xf numFmtId="0" fontId="2" fillId="5" borderId="89" applyNumberFormat="0" applyFont="0" applyAlignment="0" applyProtection="0"/>
    <xf numFmtId="0" fontId="2" fillId="5" borderId="86" applyNumberFormat="0" applyFont="0" applyAlignment="0" applyProtection="0"/>
    <xf numFmtId="0" fontId="18" fillId="17" borderId="90" applyNumberFormat="0" applyAlignment="0" applyProtection="0"/>
    <xf numFmtId="0" fontId="8" fillId="3" borderId="85" applyNumberForma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18" fillId="17" borderId="90" applyNumberFormat="0" applyAlignment="0" applyProtection="0"/>
    <xf numFmtId="0" fontId="2" fillId="5" borderId="89" applyNumberFormat="0" applyFont="0" applyAlignment="0" applyProtection="0"/>
    <xf numFmtId="0" fontId="8" fillId="17" borderId="85" applyNumberFormat="0" applyAlignment="0" applyProtection="0"/>
    <xf numFmtId="0" fontId="46" fillId="62" borderId="86" applyNumberFormat="0" applyAlignment="0" applyProtection="0"/>
    <xf numFmtId="0" fontId="8" fillId="3" borderId="85" applyNumberFormat="0" applyAlignment="0" applyProtection="0"/>
    <xf numFmtId="0" fontId="2" fillId="5" borderId="89" applyNumberFormat="0" applyFont="0" applyAlignment="0" applyProtection="0"/>
    <xf numFmtId="0" fontId="2" fillId="5" borderId="86" applyNumberFormat="0" applyFont="0" applyAlignment="0" applyProtection="0"/>
    <xf numFmtId="0" fontId="2" fillId="5" borderId="89" applyNumberFormat="0" applyFont="0" applyAlignment="0" applyProtection="0"/>
    <xf numFmtId="0" fontId="2" fillId="5" borderId="86" applyNumberFormat="0" applyFont="0" applyAlignment="0" applyProtection="0"/>
    <xf numFmtId="0" fontId="2" fillId="5" borderId="89" applyNumberFormat="0" applyFont="0" applyAlignment="0" applyProtection="0"/>
    <xf numFmtId="0" fontId="18" fillId="17" borderId="90" applyNumberFormat="0" applyAlignment="0" applyProtection="0"/>
    <xf numFmtId="0" fontId="2" fillId="5" borderId="86" applyNumberFormat="0" applyFont="0" applyAlignment="0" applyProtection="0"/>
    <xf numFmtId="0" fontId="18" fillId="3" borderId="90" applyNumberFormat="0" applyAlignment="0" applyProtection="0"/>
    <xf numFmtId="0" fontId="2" fillId="5" borderId="89" applyNumberFormat="0" applyFont="0" applyAlignment="0" applyProtection="0"/>
    <xf numFmtId="0" fontId="20" fillId="0" borderId="91" applyNumberFormat="0" applyFill="0" applyAlignment="0" applyProtection="0"/>
    <xf numFmtId="0" fontId="31" fillId="18" borderId="88"/>
    <xf numFmtId="0" fontId="29" fillId="20" borderId="87" applyProtection="0">
      <alignment vertical="center" wrapText="1"/>
    </xf>
    <xf numFmtId="0" fontId="2" fillId="5" borderId="89" applyNumberFormat="0" applyFont="0" applyAlignment="0" applyProtection="0"/>
    <xf numFmtId="0" fontId="2" fillId="5" borderId="89" applyNumberFormat="0" applyFont="0" applyAlignment="0" applyProtection="0"/>
    <xf numFmtId="0" fontId="2" fillId="5" borderId="86" applyNumberFormat="0" applyFont="0" applyAlignment="0" applyProtection="0"/>
    <xf numFmtId="0" fontId="8" fillId="3" borderId="85" applyNumberFormat="0" applyAlignment="0" applyProtection="0"/>
    <xf numFmtId="0" fontId="8" fillId="3"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8" fillId="59" borderId="85" applyNumberFormat="0" applyAlignment="0" applyProtection="0"/>
    <xf numFmtId="0" fontId="18" fillId="17" borderId="90" applyNumberFormat="0" applyAlignment="0" applyProtection="0"/>
    <xf numFmtId="0" fontId="8" fillId="17" borderId="85" applyNumberFormat="0" applyAlignment="0" applyProtection="0"/>
    <xf numFmtId="0" fontId="2" fillId="5" borderId="86" applyNumberFormat="0" applyFont="0" applyAlignment="0" applyProtection="0"/>
    <xf numFmtId="0" fontId="2" fillId="5" borderId="86" applyNumberFormat="0" applyFont="0" applyAlignment="0" applyProtection="0"/>
    <xf numFmtId="0" fontId="51" fillId="0" borderId="92" applyNumberFormat="0" applyFill="0" applyAlignment="0" applyProtection="0"/>
    <xf numFmtId="0" fontId="2" fillId="5" borderId="86" applyNumberFormat="0" applyFont="0" applyAlignment="0" applyProtection="0"/>
    <xf numFmtId="0" fontId="8" fillId="17" borderId="94" applyNumberFormat="0" applyAlignment="0" applyProtection="0"/>
    <xf numFmtId="0" fontId="8" fillId="17" borderId="94" applyNumberFormat="0" applyAlignment="0" applyProtection="0"/>
    <xf numFmtId="0" fontId="8" fillId="3" borderId="94" applyNumberFormat="0" applyAlignment="0" applyProtection="0"/>
    <xf numFmtId="0" fontId="8" fillId="17" borderId="94" applyNumberFormat="0" applyAlignment="0" applyProtection="0"/>
    <xf numFmtId="0" fontId="8" fillId="59" borderId="94" applyNumberFormat="0" applyAlignment="0" applyProtection="0"/>
    <xf numFmtId="0" fontId="8" fillId="17" borderId="94" applyNumberFormat="0" applyAlignment="0" applyProtection="0"/>
    <xf numFmtId="0" fontId="31" fillId="18" borderId="95"/>
    <xf numFmtId="0" fontId="15" fillId="4" borderId="94" applyNumberFormat="0" applyAlignment="0" applyProtection="0"/>
    <xf numFmtId="0" fontId="15" fillId="4" borderId="94" applyNumberFormat="0" applyAlignment="0" applyProtection="0"/>
    <xf numFmtId="0" fontId="15" fillId="46" borderId="94" applyNumberFormat="0" applyAlignment="0" applyProtection="0"/>
    <xf numFmtId="0" fontId="15" fillId="4" borderId="94" applyNumberFormat="0" applyAlignment="0" applyProtection="0"/>
    <xf numFmtId="0" fontId="2" fillId="0" borderId="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2" borderId="96"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9" fillId="20" borderId="97" applyProtection="0">
      <alignment vertical="center" wrapText="1"/>
    </xf>
    <xf numFmtId="0" fontId="29" fillId="22" borderId="97" applyProtection="0">
      <alignment horizontal="center" vertical="center" wrapText="1"/>
      <protection locked="0" hidden="1"/>
    </xf>
    <xf numFmtId="49" fontId="25" fillId="24" borderId="97">
      <alignment vertical="center" wrapText="1"/>
    </xf>
    <xf numFmtId="49" fontId="25" fillId="24" borderId="97">
      <alignment vertical="center" wrapText="1"/>
    </xf>
    <xf numFmtId="49" fontId="25" fillId="24" borderId="97">
      <alignment vertical="center" wrapText="1"/>
    </xf>
    <xf numFmtId="49" fontId="25" fillId="24" borderId="97">
      <alignment vertical="center" wrapText="1"/>
    </xf>
    <xf numFmtId="49" fontId="25" fillId="24" borderId="97">
      <alignment vertical="center" wrapText="1"/>
    </xf>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49" fontId="25" fillId="24" borderId="87">
      <alignment vertical="center" wrapText="1"/>
    </xf>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2" borderId="96"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49" fontId="25" fillId="24" borderId="97">
      <alignment vertical="center" wrapText="1"/>
    </xf>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18" fillId="17" borderId="90" applyNumberFormat="0" applyAlignment="0" applyProtection="0"/>
    <xf numFmtId="0" fontId="18" fillId="59" borderId="90" applyNumberFormat="0" applyAlignment="0" applyProtection="0"/>
    <xf numFmtId="0" fontId="18" fillId="17" borderId="90" applyNumberFormat="0" applyAlignment="0" applyProtection="0"/>
    <xf numFmtId="0" fontId="18" fillId="3" borderId="90" applyNumberFormat="0" applyAlignment="0" applyProtection="0"/>
    <xf numFmtId="0" fontId="18" fillId="17" borderId="90" applyNumberForma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5" fillId="46" borderId="85" applyNumberFormat="0" applyAlignment="0" applyProtection="0"/>
    <xf numFmtId="0" fontId="15" fillId="4" borderId="85" applyNumberFormat="0" applyAlignment="0" applyProtection="0"/>
    <xf numFmtId="0" fontId="8" fillId="17" borderId="85" applyNumberFormat="0" applyAlignment="0" applyProtection="0"/>
    <xf numFmtId="0" fontId="8" fillId="59" borderId="85" applyNumberFormat="0" applyAlignment="0" applyProtection="0"/>
    <xf numFmtId="0" fontId="8" fillId="3" borderId="85" applyNumberFormat="0" applyAlignment="0" applyProtection="0"/>
    <xf numFmtId="0" fontId="8" fillId="17" borderId="85" applyNumberFormat="0" applyAlignment="0" applyProtection="0"/>
    <xf numFmtId="0" fontId="15" fillId="4" borderId="85" applyNumberFormat="0" applyAlignment="0" applyProtection="0"/>
    <xf numFmtId="0" fontId="15" fillId="4" borderId="85" applyNumberFormat="0" applyAlignment="0" applyProtection="0"/>
    <xf numFmtId="0" fontId="31" fillId="18" borderId="88"/>
    <xf numFmtId="0" fontId="8" fillId="17" borderId="85" applyNumberFormat="0" applyAlignment="0" applyProtection="0"/>
    <xf numFmtId="0" fontId="8" fillId="17" borderId="85"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31" fillId="25" borderId="93"/>
    <xf numFmtId="0" fontId="2" fillId="5" borderId="89" applyNumberFormat="0" applyFont="0" applyAlignment="0" applyProtection="0"/>
    <xf numFmtId="0" fontId="46" fillId="62" borderId="96" applyNumberFormat="0" applyAlignment="0" applyProtection="0"/>
    <xf numFmtId="0" fontId="2" fillId="5" borderId="96" applyNumberFormat="0" applyFont="0" applyAlignment="0" applyProtection="0"/>
    <xf numFmtId="0" fontId="46" fillId="62" borderId="96" applyNumberForma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18" fillId="17" borderId="90" applyNumberFormat="0" applyAlignment="0" applyProtection="0"/>
    <xf numFmtId="0" fontId="18" fillId="59" borderId="90" applyNumberFormat="0" applyAlignment="0" applyProtection="0"/>
    <xf numFmtId="0" fontId="18" fillId="17" borderId="90" applyNumberFormat="0" applyAlignment="0" applyProtection="0"/>
    <xf numFmtId="0" fontId="18" fillId="3" borderId="90" applyNumberFormat="0" applyAlignment="0" applyProtection="0"/>
    <xf numFmtId="0" fontId="18" fillId="17" borderId="90" applyNumberForma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5" fillId="46" borderId="85" applyNumberFormat="0" applyAlignment="0" applyProtection="0"/>
    <xf numFmtId="0" fontId="15" fillId="4" borderId="85" applyNumberFormat="0" applyAlignment="0" applyProtection="0"/>
    <xf numFmtId="0" fontId="8" fillId="17" borderId="85" applyNumberFormat="0" applyAlignment="0" applyProtection="0"/>
    <xf numFmtId="0" fontId="8" fillId="59" borderId="85" applyNumberFormat="0" applyAlignment="0" applyProtection="0"/>
    <xf numFmtId="0" fontId="8" fillId="3" borderId="85" applyNumberFormat="0" applyAlignment="0" applyProtection="0"/>
    <xf numFmtId="0" fontId="8" fillId="17" borderId="85" applyNumberFormat="0" applyAlignment="0" applyProtection="0"/>
    <xf numFmtId="0" fontId="15" fillId="4" borderId="85" applyNumberFormat="0" applyAlignment="0" applyProtection="0"/>
    <xf numFmtId="0" fontId="15" fillId="4" borderId="85" applyNumberFormat="0" applyAlignment="0" applyProtection="0"/>
    <xf numFmtId="0" fontId="31" fillId="18" borderId="88"/>
    <xf numFmtId="0" fontId="8" fillId="17" borderId="85" applyNumberFormat="0" applyAlignment="0" applyProtection="0"/>
    <xf numFmtId="0" fontId="8" fillId="17" borderId="85" applyNumberFormat="0" applyAlignment="0" applyProtection="0"/>
    <xf numFmtId="0" fontId="31" fillId="25" borderId="93"/>
    <xf numFmtId="0" fontId="2" fillId="5" borderId="89" applyNumberFormat="0" applyFont="0" applyAlignment="0" applyProtection="0"/>
    <xf numFmtId="0" fontId="46" fillId="62" borderId="96" applyNumberFormat="0" applyAlignment="0" applyProtection="0"/>
    <xf numFmtId="0" fontId="46" fillId="62" borderId="96"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3" borderId="90" applyNumberFormat="0" applyAlignment="0" applyProtection="0"/>
    <xf numFmtId="0" fontId="15" fillId="4" borderId="85" applyNumberFormat="0" applyAlignment="0" applyProtection="0"/>
    <xf numFmtId="0" fontId="8" fillId="3" borderId="85" applyNumberFormat="0" applyAlignment="0" applyProtection="0"/>
    <xf numFmtId="0" fontId="8" fillId="3" borderId="85" applyNumberFormat="0" applyAlignment="0" applyProtection="0"/>
    <xf numFmtId="0" fontId="2" fillId="5" borderId="96" applyNumberFormat="0" applyFont="0" applyAlignment="0" applyProtection="0"/>
    <xf numFmtId="0" fontId="18" fillId="3" borderId="90" applyNumberFormat="0" applyAlignment="0" applyProtection="0"/>
    <xf numFmtId="0" fontId="51" fillId="0" borderId="92"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8" fillId="17" borderId="85" applyNumberFormat="0" applyAlignment="0" applyProtection="0"/>
    <xf numFmtId="0" fontId="8" fillId="17" borderId="85" applyNumberFormat="0" applyAlignment="0" applyProtection="0"/>
    <xf numFmtId="0" fontId="8" fillId="3" borderId="85" applyNumberFormat="0" applyAlignment="0" applyProtection="0"/>
    <xf numFmtId="0" fontId="8" fillId="17" borderId="85" applyNumberFormat="0" applyAlignment="0" applyProtection="0"/>
    <xf numFmtId="0" fontId="8" fillId="59" borderId="85" applyNumberFormat="0" applyAlignment="0" applyProtection="0"/>
    <xf numFmtId="0" fontId="8" fillId="17" borderId="85" applyNumberFormat="0" applyAlignment="0" applyProtection="0"/>
    <xf numFmtId="0" fontId="31" fillId="18" borderId="88"/>
    <xf numFmtId="0" fontId="15" fillId="4" borderId="85" applyNumberFormat="0" applyAlignment="0" applyProtection="0"/>
    <xf numFmtId="0" fontId="15" fillId="4" borderId="85" applyNumberFormat="0" applyAlignment="0" applyProtection="0"/>
    <xf numFmtId="0" fontId="15" fillId="46" borderId="85" applyNumberFormat="0" applyAlignment="0" applyProtection="0"/>
    <xf numFmtId="0" fontId="15" fillId="4"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8" fillId="17" borderId="90" applyNumberFormat="0" applyAlignment="0" applyProtection="0"/>
    <xf numFmtId="0" fontId="18" fillId="17" borderId="90" applyNumberFormat="0" applyAlignment="0" applyProtection="0"/>
    <xf numFmtId="0" fontId="18" fillId="3" borderId="90" applyNumberFormat="0" applyAlignment="0" applyProtection="0"/>
    <xf numFmtId="0" fontId="18" fillId="17" borderId="90" applyNumberFormat="0" applyAlignment="0" applyProtection="0"/>
    <xf numFmtId="0" fontId="18" fillId="59" borderId="90" applyNumberFormat="0" applyAlignment="0" applyProtection="0"/>
    <xf numFmtId="0" fontId="18" fillId="17" borderId="90" applyNumberFormat="0" applyAlignment="0" applyProtection="0"/>
    <xf numFmtId="0" fontId="20" fillId="0" borderId="91"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18" fillId="3" borderId="90" applyNumberFormat="0" applyAlignment="0" applyProtection="0"/>
    <xf numFmtId="0" fontId="15" fillId="4" borderId="85" applyNumberFormat="0" applyAlignment="0" applyProtection="0"/>
    <xf numFmtId="0" fontId="8" fillId="3" borderId="85" applyNumberFormat="0" applyAlignment="0" applyProtection="0"/>
    <xf numFmtId="0" fontId="8" fillId="3" borderId="85" applyNumberFormat="0" applyAlignment="0" applyProtection="0"/>
    <xf numFmtId="0" fontId="2" fillId="5" borderId="96" applyNumberFormat="0" applyFont="0" applyAlignment="0" applyProtection="0"/>
    <xf numFmtId="0" fontId="18" fillId="3" borderId="90" applyNumberFormat="0" applyAlignment="0" applyProtection="0"/>
    <xf numFmtId="0" fontId="51" fillId="0" borderId="92"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18" fillId="17" borderId="90" applyNumberFormat="0" applyAlignment="0" applyProtection="0"/>
    <xf numFmtId="0" fontId="18" fillId="59" borderId="90" applyNumberFormat="0" applyAlignment="0" applyProtection="0"/>
    <xf numFmtId="0" fontId="18" fillId="17" borderId="90" applyNumberFormat="0" applyAlignment="0" applyProtection="0"/>
    <xf numFmtId="0" fontId="18" fillId="3" borderId="90" applyNumberFormat="0" applyAlignment="0" applyProtection="0"/>
    <xf numFmtId="0" fontId="18" fillId="17" borderId="90" applyNumberForma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5" fillId="46" borderId="85" applyNumberFormat="0" applyAlignment="0" applyProtection="0"/>
    <xf numFmtId="0" fontId="15" fillId="4" borderId="85" applyNumberFormat="0" applyAlignment="0" applyProtection="0"/>
    <xf numFmtId="0" fontId="8" fillId="17" borderId="85" applyNumberFormat="0" applyAlignment="0" applyProtection="0"/>
    <xf numFmtId="0" fontId="8" fillId="59" borderId="85" applyNumberFormat="0" applyAlignment="0" applyProtection="0"/>
    <xf numFmtId="0" fontId="8" fillId="3" borderId="85" applyNumberFormat="0" applyAlignment="0" applyProtection="0"/>
    <xf numFmtId="0" fontId="8" fillId="17" borderId="85" applyNumberFormat="0" applyAlignment="0" applyProtection="0"/>
    <xf numFmtId="0" fontId="15" fillId="4" borderId="85" applyNumberFormat="0" applyAlignment="0" applyProtection="0"/>
    <xf numFmtId="0" fontId="15" fillId="4" borderId="85" applyNumberFormat="0" applyAlignment="0" applyProtection="0"/>
    <xf numFmtId="0" fontId="31" fillId="18" borderId="88"/>
    <xf numFmtId="0" fontId="8" fillId="17" borderId="85" applyNumberFormat="0" applyAlignment="0" applyProtection="0"/>
    <xf numFmtId="0" fontId="8" fillId="17" borderId="85" applyNumberFormat="0" applyAlignment="0" applyProtection="0"/>
    <xf numFmtId="0" fontId="31" fillId="25" borderId="93"/>
    <xf numFmtId="0" fontId="2" fillId="5" borderId="89" applyNumberFormat="0" applyFont="0" applyAlignment="0" applyProtection="0"/>
    <xf numFmtId="0" fontId="46" fillId="62" borderId="96" applyNumberFormat="0" applyAlignment="0" applyProtection="0"/>
    <xf numFmtId="0" fontId="46" fillId="62" borderId="96" applyNumberFormat="0" applyAlignment="0" applyProtection="0"/>
    <xf numFmtId="0" fontId="2" fillId="5" borderId="96" applyNumberFormat="0" applyFont="0" applyAlignment="0" applyProtection="0"/>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18" fillId="17" borderId="90" applyNumberFormat="0" applyAlignment="0" applyProtection="0"/>
    <xf numFmtId="0" fontId="18" fillId="59" borderId="90" applyNumberFormat="0" applyAlignment="0" applyProtection="0"/>
    <xf numFmtId="0" fontId="18" fillId="17" borderId="90" applyNumberFormat="0" applyAlignment="0" applyProtection="0"/>
    <xf numFmtId="0" fontId="18" fillId="3" borderId="90" applyNumberFormat="0" applyAlignment="0" applyProtection="0"/>
    <xf numFmtId="0" fontId="18" fillId="17" borderId="90" applyNumberForma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46" fillId="62" borderId="96"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5" fillId="4" borderId="85" applyNumberFormat="0" applyAlignment="0" applyProtection="0"/>
    <xf numFmtId="0" fontId="15" fillId="4" borderId="85" applyNumberFormat="0" applyAlignment="0" applyProtection="0"/>
    <xf numFmtId="0" fontId="8" fillId="17" borderId="85" applyNumberFormat="0" applyAlignment="0" applyProtection="0"/>
    <xf numFmtId="0" fontId="8" fillId="17" borderId="85" applyNumberFormat="0" applyAlignment="0" applyProtection="0"/>
    <xf numFmtId="0" fontId="8" fillId="17" borderId="85" applyNumberFormat="0" applyAlignment="0" applyProtection="0"/>
    <xf numFmtId="0" fontId="15" fillId="46" borderId="85" applyNumberFormat="0" applyAlignment="0" applyProtection="0"/>
    <xf numFmtId="0" fontId="15" fillId="4" borderId="85" applyNumberFormat="0" applyAlignment="0" applyProtection="0"/>
    <xf numFmtId="0" fontId="31" fillId="18" borderId="88"/>
    <xf numFmtId="0" fontId="8" fillId="59" borderId="85" applyNumberFormat="0" applyAlignment="0" applyProtection="0"/>
    <xf numFmtId="0" fontId="8" fillId="3" borderId="85" applyNumberFormat="0" applyAlignment="0" applyProtection="0"/>
    <xf numFmtId="0" fontId="8" fillId="17" borderId="85"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31" fillId="25" borderId="93"/>
    <xf numFmtId="0" fontId="46" fillId="62" borderId="96" applyNumberFormat="0" applyAlignment="0" applyProtection="0"/>
    <xf numFmtId="0" fontId="2" fillId="5" borderId="96" applyNumberFormat="0" applyFont="0" applyAlignment="0" applyProtection="0"/>
    <xf numFmtId="0" fontId="18" fillId="17" borderId="90" applyNumberFormat="0" applyAlignment="0" applyProtection="0"/>
    <xf numFmtId="0" fontId="2" fillId="5" borderId="89" applyNumberFormat="0" applyFon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15" fillId="46"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20" fillId="0" borderId="91" applyNumberFormat="0" applyFill="0" applyAlignment="0" applyProtection="0"/>
    <xf numFmtId="0" fontId="20" fillId="0" borderId="91" applyNumberFormat="0" applyFill="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8" fillId="3" borderId="90" applyNumberForma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51" fillId="0" borderId="92" applyNumberFormat="0" applyFill="0" applyAlignment="0" applyProtection="0"/>
    <xf numFmtId="0" fontId="8" fillId="17"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8" fillId="59" borderId="90" applyNumberFormat="0" applyAlignment="0" applyProtection="0"/>
    <xf numFmtId="0" fontId="2" fillId="5" borderId="89" applyNumberFormat="0" applyFont="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8" fillId="17" borderId="90" applyNumberFormat="0" applyAlignment="0" applyProtection="0"/>
    <xf numFmtId="0" fontId="18" fillId="59" borderId="90" applyNumberFormat="0" applyAlignment="0" applyProtection="0"/>
    <xf numFmtId="0" fontId="18" fillId="17" borderId="90" applyNumberFormat="0" applyAlignment="0" applyProtection="0"/>
    <xf numFmtId="0" fontId="18" fillId="3" borderId="90" applyNumberFormat="0" applyAlignment="0" applyProtection="0"/>
    <xf numFmtId="0" fontId="18" fillId="17" borderId="90" applyNumberForma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46" fillId="62" borderId="96"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51" fillId="0" borderId="92" applyNumberFormat="0" applyFill="0" applyAlignment="0" applyProtection="0"/>
    <xf numFmtId="0" fontId="15" fillId="4" borderId="85" applyNumberFormat="0" applyAlignment="0" applyProtection="0"/>
    <xf numFmtId="0" fontId="18" fillId="17" borderId="90" applyNumberFormat="0" applyAlignment="0" applyProtection="0"/>
    <xf numFmtId="0" fontId="20" fillId="0" borderId="91" applyNumberFormat="0" applyFill="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8" fillId="17" borderId="85" applyNumberFormat="0" applyAlignment="0" applyProtection="0"/>
    <xf numFmtId="0" fontId="2" fillId="5" borderId="89" applyNumberFormat="0" applyFont="0" applyAlignment="0" applyProtection="0"/>
    <xf numFmtId="0" fontId="51" fillId="0" borderId="92" applyNumberFormat="0" applyFill="0" applyAlignment="0" applyProtection="0"/>
    <xf numFmtId="0" fontId="18" fillId="59" borderId="90" applyNumberFormat="0" applyAlignment="0" applyProtection="0"/>
    <xf numFmtId="0" fontId="2" fillId="5" borderId="89" applyNumberFormat="0" applyFont="0" applyAlignment="0" applyProtection="0"/>
    <xf numFmtId="0" fontId="15" fillId="4" borderId="85" applyNumberFormat="0" applyAlignment="0" applyProtection="0"/>
    <xf numFmtId="0" fontId="15" fillId="4" borderId="85" applyNumberFormat="0" applyAlignment="0" applyProtection="0"/>
    <xf numFmtId="0" fontId="2" fillId="5" borderId="96" applyNumberFormat="0" applyFont="0" applyAlignment="0" applyProtection="0"/>
    <xf numFmtId="0" fontId="31" fillId="18" borderId="88"/>
    <xf numFmtId="0" fontId="8" fillId="17" borderId="94" applyNumberFormat="0" applyAlignment="0" applyProtection="0"/>
    <xf numFmtId="0" fontId="2" fillId="5" borderId="96" applyNumberFormat="0" applyFont="0" applyAlignment="0" applyProtection="0"/>
    <xf numFmtId="0" fontId="15" fillId="46" borderId="94" applyNumberFormat="0" applyAlignment="0" applyProtection="0"/>
    <xf numFmtId="0" fontId="8" fillId="17" borderId="85" applyNumberFormat="0" applyAlignment="0" applyProtection="0"/>
    <xf numFmtId="0" fontId="8" fillId="17" borderId="85" applyNumberFormat="0" applyAlignment="0" applyProtection="0"/>
    <xf numFmtId="0" fontId="8" fillId="17" borderId="85" applyNumberFormat="0" applyAlignment="0" applyProtection="0"/>
    <xf numFmtId="0" fontId="8" fillId="3" borderId="85" applyNumberFormat="0" applyAlignment="0" applyProtection="0"/>
    <xf numFmtId="0" fontId="2" fillId="5" borderId="89" applyNumberFormat="0" applyFont="0" applyAlignment="0" applyProtection="0"/>
    <xf numFmtId="0" fontId="8" fillId="59" borderId="85" applyNumberFormat="0" applyAlignment="0" applyProtection="0"/>
    <xf numFmtId="0" fontId="15" fillId="4" borderId="85" applyNumberFormat="0" applyAlignment="0" applyProtection="0"/>
    <xf numFmtId="0" fontId="51" fillId="0" borderId="92" applyNumberFormat="0" applyFill="0" applyAlignment="0" applyProtection="0"/>
    <xf numFmtId="0" fontId="2" fillId="5" borderId="89" applyNumberFormat="0" applyFon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31" fillId="25" borderId="93"/>
    <xf numFmtId="0" fontId="2" fillId="5" borderId="89" applyNumberFormat="0" applyFont="0" applyAlignment="0" applyProtection="0"/>
    <xf numFmtId="0" fontId="8" fillId="17" borderId="94" applyNumberFormat="0" applyAlignment="0" applyProtection="0"/>
    <xf numFmtId="0" fontId="18" fillId="17" borderId="90" applyNumberFormat="0" applyAlignment="0" applyProtection="0"/>
    <xf numFmtId="0" fontId="15" fillId="4" borderId="85" applyNumberFormat="0" applyAlignment="0" applyProtection="0"/>
    <xf numFmtId="0" fontId="15" fillId="4" borderId="94" applyNumberFormat="0" applyAlignment="0" applyProtection="0"/>
    <xf numFmtId="0" fontId="8" fillId="3" borderId="94" applyNumberFormat="0" applyAlignment="0" applyProtection="0"/>
    <xf numFmtId="0" fontId="8" fillId="17" borderId="85" applyNumberFormat="0" applyAlignment="0" applyProtection="0"/>
    <xf numFmtId="0" fontId="15" fillId="46" borderId="85" applyNumberFormat="0" applyAlignment="0" applyProtection="0"/>
    <xf numFmtId="0" fontId="2" fillId="5" borderId="96" applyNumberFormat="0" applyFont="0" applyAlignment="0" applyProtection="0"/>
    <xf numFmtId="0" fontId="46" fillId="62" borderId="96" applyNumberForma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15" fillId="46" borderId="85" applyNumberFormat="0" applyAlignment="0" applyProtection="0"/>
    <xf numFmtId="0" fontId="2" fillId="5" borderId="89" applyNumberFormat="0" applyFont="0" applyAlignment="0" applyProtection="0"/>
    <xf numFmtId="0" fontId="15" fillId="4" borderId="85" applyNumberFormat="0" applyAlignment="0" applyProtection="0"/>
    <xf numFmtId="0" fontId="20" fillId="0" borderId="91" applyNumberFormat="0" applyFill="0" applyAlignment="0" applyProtection="0"/>
    <xf numFmtId="0" fontId="46" fillId="62" borderId="96" applyNumberFormat="0" applyAlignment="0" applyProtection="0"/>
    <xf numFmtId="0" fontId="20" fillId="0" borderId="91" applyNumberFormat="0" applyFill="0" applyAlignment="0" applyProtection="0"/>
    <xf numFmtId="0" fontId="8" fillId="17" borderId="85" applyNumberFormat="0" applyAlignment="0" applyProtection="0"/>
    <xf numFmtId="0" fontId="31" fillId="18" borderId="88"/>
    <xf numFmtId="0" fontId="8" fillId="17" borderId="85" applyNumberFormat="0" applyAlignment="0" applyProtection="0"/>
    <xf numFmtId="0" fontId="2" fillId="5" borderId="96" applyNumberFormat="0" applyFont="0" applyAlignment="0" applyProtection="0"/>
    <xf numFmtId="0" fontId="8" fillId="59" borderId="85" applyNumberFormat="0" applyAlignment="0" applyProtection="0"/>
    <xf numFmtId="0" fontId="8" fillId="3" borderId="85" applyNumberFormat="0" applyAlignment="0" applyProtection="0"/>
    <xf numFmtId="0" fontId="8" fillId="17" borderId="85" applyNumberFormat="0" applyAlignment="0" applyProtection="0"/>
    <xf numFmtId="0" fontId="2" fillId="5" borderId="89" applyNumberFormat="0" applyFont="0" applyAlignment="0" applyProtection="0"/>
    <xf numFmtId="0" fontId="18" fillId="3" borderId="90" applyNumberFormat="0" applyAlignment="0" applyProtection="0"/>
    <xf numFmtId="0" fontId="2" fillId="5" borderId="96" applyNumberFormat="0" applyFont="0" applyAlignment="0" applyProtection="0"/>
    <xf numFmtId="0" fontId="31" fillId="18" borderId="88"/>
    <xf numFmtId="0" fontId="8" fillId="17" borderId="85" applyNumberFormat="0" applyAlignment="0" applyProtection="0"/>
    <xf numFmtId="0" fontId="8" fillId="3" borderId="85" applyNumberFormat="0" applyAlignment="0" applyProtection="0"/>
    <xf numFmtId="0" fontId="15" fillId="4" borderId="94" applyNumberFormat="0" applyAlignment="0" applyProtection="0"/>
    <xf numFmtId="0" fontId="20" fillId="0" borderId="91" applyNumberFormat="0" applyFill="0" applyAlignment="0" applyProtection="0"/>
    <xf numFmtId="0" fontId="2" fillId="5" borderId="89" applyNumberFormat="0" applyFont="0" applyAlignment="0" applyProtection="0"/>
    <xf numFmtId="0" fontId="2" fillId="5" borderId="89" applyNumberFormat="0" applyFont="0" applyAlignment="0" applyProtection="0"/>
    <xf numFmtId="0" fontId="8" fillId="59" borderId="94" applyNumberFormat="0" applyAlignment="0" applyProtection="0"/>
    <xf numFmtId="0" fontId="8" fillId="17" borderId="85" applyNumberFormat="0" applyAlignment="0" applyProtection="0"/>
    <xf numFmtId="0" fontId="15" fillId="4" borderId="85" applyNumberFormat="0" applyAlignment="0" applyProtection="0"/>
    <xf numFmtId="0" fontId="2" fillId="5" borderId="8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31" fillId="25" borderId="93"/>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18" fillId="17" borderId="90" applyNumberForma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85" applyNumberFormat="0" applyAlignment="0" applyProtection="0"/>
    <xf numFmtId="0" fontId="46" fillId="62" borderId="96" applyNumberFormat="0" applyAlignment="0" applyProtection="0"/>
    <xf numFmtId="0" fontId="2" fillId="5" borderId="96"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5" fillId="4"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46" fillId="62" borderId="96" applyNumberFormat="0" applyAlignment="0" applyProtection="0"/>
    <xf numFmtId="0" fontId="2" fillId="5" borderId="89" applyNumberFormat="0" applyFont="0" applyAlignment="0" applyProtection="0"/>
    <xf numFmtId="0" fontId="2" fillId="5" borderId="89" applyNumberFormat="0" applyFont="0" applyAlignment="0" applyProtection="0"/>
    <xf numFmtId="0" fontId="8" fillId="59" borderId="85" applyNumberFormat="0" applyAlignment="0" applyProtection="0"/>
    <xf numFmtId="0" fontId="8" fillId="17" borderId="94" applyNumberFormat="0" applyAlignment="0" applyProtection="0"/>
    <xf numFmtId="0" fontId="8" fillId="17" borderId="94" applyNumberFormat="0" applyAlignment="0" applyProtection="0"/>
    <xf numFmtId="0" fontId="2" fillId="5" borderId="96" applyNumberFormat="0" applyFont="0" applyAlignment="0" applyProtection="0"/>
    <xf numFmtId="0" fontId="46" fillId="62" borderId="96" applyNumberFormat="0" applyAlignment="0" applyProtection="0"/>
    <xf numFmtId="0" fontId="2" fillId="5" borderId="89" applyNumberFormat="0" applyFont="0" applyAlignment="0" applyProtection="0"/>
    <xf numFmtId="0" fontId="31" fillId="25" borderId="93"/>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46" fillId="62" borderId="96"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17" borderId="90" applyNumberFormat="0" applyAlignment="0" applyProtection="0"/>
    <xf numFmtId="0" fontId="18" fillId="17" borderId="90" applyNumberFormat="0" applyAlignment="0" applyProtection="0"/>
    <xf numFmtId="0" fontId="2" fillId="5" borderId="96" applyNumberFormat="0" applyFont="0" applyAlignment="0" applyProtection="0"/>
    <xf numFmtId="0" fontId="15" fillId="4" borderId="94" applyNumberFormat="0" applyAlignment="0" applyProtection="0"/>
    <xf numFmtId="0" fontId="8" fillId="3" borderId="85" applyNumberFormat="0" applyAlignment="0" applyProtection="0"/>
    <xf numFmtId="0" fontId="8" fillId="17" borderId="85" applyNumberFormat="0" applyAlignment="0" applyProtection="0"/>
    <xf numFmtId="0" fontId="8" fillId="17" borderId="85" applyNumberFormat="0" applyAlignment="0" applyProtection="0"/>
    <xf numFmtId="0" fontId="8" fillId="3" borderId="85" applyNumberFormat="0" applyAlignment="0" applyProtection="0"/>
    <xf numFmtId="0" fontId="8" fillId="3" borderId="85" applyNumberFormat="0" applyAlignment="0" applyProtection="0"/>
    <xf numFmtId="0" fontId="8" fillId="59" borderId="85" applyNumberFormat="0" applyAlignment="0" applyProtection="0"/>
    <xf numFmtId="0" fontId="8" fillId="3" borderId="85" applyNumberFormat="0" applyAlignment="0" applyProtection="0"/>
    <xf numFmtId="0" fontId="8" fillId="3" borderId="85" applyNumberFormat="0" applyAlignment="0" applyProtection="0"/>
    <xf numFmtId="0" fontId="8" fillId="17" borderId="85" applyNumberFormat="0" applyAlignment="0" applyProtection="0"/>
    <xf numFmtId="0" fontId="8" fillId="17" borderId="85" applyNumberFormat="0" applyAlignment="0" applyProtection="0"/>
    <xf numFmtId="0" fontId="46" fillId="62" borderId="96" applyNumberFormat="0" applyAlignment="0" applyProtection="0"/>
    <xf numFmtId="0" fontId="31" fillId="18" borderId="88"/>
    <xf numFmtId="0" fontId="29" fillId="20" borderId="97" applyProtection="0">
      <alignment vertical="center" wrapText="1"/>
    </xf>
    <xf numFmtId="0" fontId="15" fillId="4" borderId="85" applyNumberFormat="0" applyAlignment="0" applyProtection="0"/>
    <xf numFmtId="0" fontId="15" fillId="4" borderId="85" applyNumberFormat="0" applyAlignment="0" applyProtection="0"/>
    <xf numFmtId="0" fontId="15" fillId="4" borderId="85" applyNumberFormat="0" applyAlignment="0" applyProtection="0"/>
    <xf numFmtId="0" fontId="15" fillId="46" borderId="85" applyNumberFormat="0" applyAlignment="0" applyProtection="0"/>
    <xf numFmtId="0" fontId="15" fillId="4" borderId="85" applyNumberFormat="0" applyAlignment="0" applyProtection="0"/>
    <xf numFmtId="0" fontId="15" fillId="4" borderId="85" applyNumberFormat="0" applyAlignment="0" applyProtection="0"/>
    <xf numFmtId="0" fontId="15" fillId="4"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8" fillId="3" borderId="90" applyNumberFormat="0" applyAlignment="0" applyProtection="0"/>
    <xf numFmtId="0" fontId="18" fillId="17" borderId="90" applyNumberFormat="0" applyAlignment="0" applyProtection="0"/>
    <xf numFmtId="0" fontId="18" fillId="17" borderId="90" applyNumberFormat="0" applyAlignment="0" applyProtection="0"/>
    <xf numFmtId="0" fontId="18" fillId="3" borderId="90" applyNumberFormat="0" applyAlignment="0" applyProtection="0"/>
    <xf numFmtId="0" fontId="18" fillId="3" borderId="90" applyNumberFormat="0" applyAlignment="0" applyProtection="0"/>
    <xf numFmtId="0" fontId="18" fillId="59" borderId="90" applyNumberFormat="0" applyAlignment="0" applyProtection="0"/>
    <xf numFmtId="0" fontId="18" fillId="3" borderId="90" applyNumberFormat="0" applyAlignment="0" applyProtection="0"/>
    <xf numFmtId="0" fontId="18" fillId="3" borderId="90" applyNumberFormat="0" applyAlignment="0" applyProtection="0"/>
    <xf numFmtId="0" fontId="18" fillId="17" borderId="90" applyNumberFormat="0" applyAlignment="0" applyProtection="0"/>
    <xf numFmtId="0" fontId="18" fillId="17" borderId="90" applyNumberFormat="0" applyAlignment="0" applyProtection="0"/>
    <xf numFmtId="0" fontId="29" fillId="22" borderId="97" applyProtection="0">
      <alignment horizontal="center" vertical="center" wrapText="1"/>
      <protection locked="0" hidden="1"/>
    </xf>
    <xf numFmtId="49" fontId="25" fillId="24" borderId="97">
      <alignment vertical="center" wrapText="1"/>
    </xf>
    <xf numFmtId="49" fontId="25" fillId="24" borderId="97">
      <alignment vertical="center" wrapText="1"/>
    </xf>
    <xf numFmtId="49" fontId="25" fillId="24" borderId="97">
      <alignment vertical="center" wrapText="1"/>
    </xf>
    <xf numFmtId="49" fontId="25" fillId="24" borderId="97">
      <alignment vertical="center" wrapText="1"/>
    </xf>
    <xf numFmtId="49" fontId="25" fillId="24" borderId="97">
      <alignment vertical="center" wrapText="1"/>
    </xf>
    <xf numFmtId="0" fontId="51" fillId="0" borderId="92"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51" fillId="0" borderId="92"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8" fillId="3" borderId="85" applyNumberFormat="0" applyAlignment="0" applyProtection="0"/>
    <xf numFmtId="0" fontId="8" fillId="17" borderId="85" applyNumberFormat="0" applyAlignment="0" applyProtection="0"/>
    <xf numFmtId="0" fontId="8" fillId="17" borderId="85" applyNumberFormat="0" applyAlignment="0" applyProtection="0"/>
    <xf numFmtId="0" fontId="8" fillId="3" borderId="85" applyNumberFormat="0" applyAlignment="0" applyProtection="0"/>
    <xf numFmtId="0" fontId="8" fillId="3" borderId="85" applyNumberFormat="0" applyAlignment="0" applyProtection="0"/>
    <xf numFmtId="0" fontId="8" fillId="59" borderId="85" applyNumberFormat="0" applyAlignment="0" applyProtection="0"/>
    <xf numFmtId="0" fontId="8" fillId="3" borderId="85" applyNumberFormat="0" applyAlignment="0" applyProtection="0"/>
    <xf numFmtId="0" fontId="8" fillId="3" borderId="85" applyNumberFormat="0" applyAlignment="0" applyProtection="0"/>
    <xf numFmtId="0" fontId="8" fillId="17" borderId="85" applyNumberFormat="0" applyAlignment="0" applyProtection="0"/>
    <xf numFmtId="0" fontId="8" fillId="17" borderId="85" applyNumberFormat="0" applyAlignment="0" applyProtection="0"/>
    <xf numFmtId="0" fontId="29" fillId="20" borderId="97" applyProtection="0">
      <alignment vertical="center" wrapText="1"/>
    </xf>
    <xf numFmtId="0" fontId="20" fillId="0" borderId="91" applyNumberFormat="0" applyFill="0" applyAlignment="0" applyProtection="0"/>
    <xf numFmtId="0" fontId="20" fillId="0" borderId="91" applyNumberFormat="0" applyFill="0" applyAlignment="0" applyProtection="0"/>
    <xf numFmtId="0" fontId="2" fillId="5" borderId="89" applyNumberFormat="0" applyFont="0" applyAlignment="0" applyProtection="0"/>
    <xf numFmtId="0" fontId="15" fillId="4" borderId="85" applyNumberFormat="0" applyAlignment="0" applyProtection="0"/>
    <xf numFmtId="0" fontId="15" fillId="4" borderId="85" applyNumberFormat="0" applyAlignment="0" applyProtection="0"/>
    <xf numFmtId="0" fontId="15" fillId="4" borderId="85" applyNumberFormat="0" applyAlignment="0" applyProtection="0"/>
    <xf numFmtId="0" fontId="15" fillId="46" borderId="85" applyNumberFormat="0" applyAlignment="0" applyProtection="0"/>
    <xf numFmtId="0" fontId="15" fillId="4" borderId="85" applyNumberFormat="0" applyAlignment="0" applyProtection="0"/>
    <xf numFmtId="0" fontId="15" fillId="4" borderId="85"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9" fillId="22" borderId="97" applyProtection="0">
      <alignment horizontal="center" vertical="center" wrapText="1"/>
      <protection locked="0" hidden="1"/>
    </xf>
    <xf numFmtId="49" fontId="25" fillId="24" borderId="97">
      <alignment vertical="center" wrapText="1"/>
    </xf>
    <xf numFmtId="49" fontId="25" fillId="24" borderId="97">
      <alignment vertical="center" wrapText="1"/>
    </xf>
    <xf numFmtId="49" fontId="25" fillId="24" borderId="97">
      <alignment vertical="center" wrapText="1"/>
    </xf>
    <xf numFmtId="49" fontId="25" fillId="24" borderId="97">
      <alignment vertical="center" wrapText="1"/>
    </xf>
    <xf numFmtId="49" fontId="25" fillId="24" borderId="97">
      <alignment vertical="center" wrapText="1"/>
    </xf>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94" applyNumberFormat="0" applyAlignment="0" applyProtection="0"/>
    <xf numFmtId="0" fontId="29" fillId="22" borderId="97" applyProtection="0">
      <alignment horizontal="center" vertical="center" wrapText="1"/>
      <protection locked="0" hidden="1"/>
    </xf>
    <xf numFmtId="0" fontId="15" fillId="4"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3" borderId="94" applyNumberFormat="0" applyAlignment="0" applyProtection="0"/>
    <xf numFmtId="0" fontId="15" fillId="46" borderId="94" applyNumberFormat="0" applyAlignment="0" applyProtection="0"/>
    <xf numFmtId="0" fontId="8" fillId="17"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94" applyNumberFormat="0" applyAlignment="0" applyProtection="0"/>
    <xf numFmtId="0" fontId="8" fillId="3" borderId="94" applyNumberFormat="0" applyAlignment="0" applyProtection="0"/>
    <xf numFmtId="0" fontId="2" fillId="5" borderId="96" applyNumberFormat="0" applyFont="0" applyAlignment="0" applyProtection="0"/>
    <xf numFmtId="49" fontId="25" fillId="24" borderId="97">
      <alignment vertical="center" wrapText="1"/>
    </xf>
    <xf numFmtId="0" fontId="8" fillId="17" borderId="94" applyNumberFormat="0" applyAlignment="0" applyProtection="0"/>
    <xf numFmtId="0" fontId="15" fillId="4" borderId="94" applyNumberFormat="0" applyAlignment="0" applyProtection="0"/>
    <xf numFmtId="0" fontId="2" fillId="5" borderId="96" applyNumberFormat="0" applyFont="0" applyAlignment="0" applyProtection="0"/>
    <xf numFmtId="0" fontId="46" fillId="62" borderId="96" applyNumberFormat="0" applyAlignment="0" applyProtection="0"/>
    <xf numFmtId="0" fontId="15" fillId="46" borderId="94" applyNumberFormat="0" applyAlignment="0" applyProtection="0"/>
    <xf numFmtId="0" fontId="8" fillId="17" borderId="94" applyNumberFormat="0" applyAlignment="0" applyProtection="0"/>
    <xf numFmtId="0" fontId="8" fillId="59" borderId="94" applyNumberFormat="0" applyAlignment="0" applyProtection="0"/>
    <xf numFmtId="0" fontId="8" fillId="3" borderId="94" applyNumberFormat="0" applyAlignment="0" applyProtection="0"/>
    <xf numFmtId="0" fontId="46" fillId="62" borderId="96" applyNumberFormat="0" applyAlignment="0" applyProtection="0"/>
    <xf numFmtId="0" fontId="2" fillId="5" borderId="96" applyNumberFormat="0" applyFont="0" applyAlignment="0" applyProtection="0"/>
    <xf numFmtId="0" fontId="2" fillId="5" borderId="96" applyNumberFormat="0" applyFont="0" applyAlignment="0" applyProtection="0"/>
    <xf numFmtId="0" fontId="15" fillId="4" borderId="94" applyNumberFormat="0" applyAlignment="0" applyProtection="0"/>
    <xf numFmtId="0" fontId="8" fillId="3" borderId="94" applyNumberFormat="0" applyAlignment="0" applyProtection="0"/>
    <xf numFmtId="0" fontId="15" fillId="4" borderId="94" applyNumberFormat="0" applyAlignment="0" applyProtection="0"/>
    <xf numFmtId="0" fontId="2" fillId="5" borderId="96" applyNumberFormat="0" applyFont="0" applyAlignment="0" applyProtection="0"/>
    <xf numFmtId="49" fontId="25" fillId="24" borderId="97">
      <alignment vertical="center" wrapText="1"/>
    </xf>
    <xf numFmtId="0" fontId="8" fillId="17" borderId="94" applyNumberFormat="0" applyAlignment="0" applyProtection="0"/>
    <xf numFmtId="0" fontId="8" fillId="3"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 borderId="94" applyNumberFormat="0" applyAlignment="0" applyProtection="0"/>
    <xf numFmtId="0" fontId="2" fillId="5" borderId="96" applyNumberFormat="0" applyFont="0" applyAlignment="0" applyProtection="0"/>
    <xf numFmtId="0" fontId="8" fillId="17" borderId="94" applyNumberFormat="0" applyAlignment="0" applyProtection="0"/>
    <xf numFmtId="49" fontId="25" fillId="24" borderId="97">
      <alignment vertical="center" wrapText="1"/>
    </xf>
    <xf numFmtId="0" fontId="2" fillId="5" borderId="96" applyNumberFormat="0" applyFont="0" applyAlignment="0" applyProtection="0"/>
    <xf numFmtId="0" fontId="2" fillId="5" borderId="96" applyNumberFormat="0" applyFont="0" applyAlignment="0" applyProtection="0"/>
    <xf numFmtId="49" fontId="25" fillId="24" borderId="97">
      <alignment vertical="center" wrapText="1"/>
    </xf>
    <xf numFmtId="0" fontId="2" fillId="5" borderId="96" applyNumberFormat="0" applyFont="0" applyAlignment="0" applyProtection="0"/>
    <xf numFmtId="0" fontId="29" fillId="20" borderId="97" applyProtection="0">
      <alignment vertical="center" wrapText="1"/>
    </xf>
    <xf numFmtId="0" fontId="29" fillId="22" borderId="97" applyProtection="0">
      <alignment horizontal="center" vertical="center" wrapText="1"/>
      <protection locked="0" hidden="1"/>
    </xf>
    <xf numFmtId="49" fontId="25" fillId="24" borderId="97">
      <alignment vertical="center" wrapText="1"/>
    </xf>
    <xf numFmtId="49" fontId="25" fillId="24" borderId="97">
      <alignment vertical="center" wrapText="1"/>
    </xf>
    <xf numFmtId="49" fontId="25" fillId="24" borderId="97">
      <alignment vertical="center" wrapText="1"/>
    </xf>
    <xf numFmtId="49" fontId="25" fillId="24" borderId="97">
      <alignment vertical="center" wrapText="1"/>
    </xf>
    <xf numFmtId="49" fontId="25" fillId="24" borderId="97">
      <alignment vertical="center" wrapText="1"/>
    </xf>
    <xf numFmtId="0" fontId="2" fillId="5" borderId="96" applyNumberFormat="0" applyFont="0" applyAlignment="0" applyProtection="0"/>
    <xf numFmtId="0" fontId="15" fillId="4"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94" applyNumberFormat="0" applyAlignment="0" applyProtection="0"/>
    <xf numFmtId="0" fontId="8" fillId="17" borderId="94" applyNumberFormat="0" applyAlignment="0" applyProtection="0"/>
    <xf numFmtId="0" fontId="8" fillId="3" borderId="94" applyNumberFormat="0" applyAlignment="0" applyProtection="0"/>
    <xf numFmtId="0" fontId="8" fillId="17" borderId="94" applyNumberFormat="0" applyAlignment="0" applyProtection="0"/>
    <xf numFmtId="0" fontId="8" fillId="59" borderId="94" applyNumberFormat="0" applyAlignment="0" applyProtection="0"/>
    <xf numFmtId="0" fontId="8" fillId="17" borderId="94" applyNumberFormat="0" applyAlignment="0" applyProtection="0"/>
    <xf numFmtId="0" fontId="15" fillId="4" borderId="94" applyNumberFormat="0" applyAlignment="0" applyProtection="0"/>
    <xf numFmtId="0" fontId="15" fillId="4" borderId="94" applyNumberFormat="0" applyAlignment="0" applyProtection="0"/>
    <xf numFmtId="0" fontId="15" fillId="46" borderId="94" applyNumberFormat="0" applyAlignment="0" applyProtection="0"/>
    <xf numFmtId="0" fontId="15" fillId="4"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2" borderId="96" applyNumberFormat="0" applyAlignment="0" applyProtection="0"/>
    <xf numFmtId="0" fontId="15" fillId="4"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15" fillId="4" borderId="94" applyNumberFormat="0" applyAlignment="0" applyProtection="0"/>
    <xf numFmtId="0" fontId="8" fillId="3" borderId="94" applyNumberFormat="0" applyAlignment="0" applyProtection="0"/>
    <xf numFmtId="0" fontId="8" fillId="3"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49" fontId="25" fillId="24" borderId="97">
      <alignment vertical="center" wrapText="1"/>
    </xf>
    <xf numFmtId="49" fontId="25" fillId="24" borderId="97">
      <alignment vertical="center" wrapText="1"/>
    </xf>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18" fillId="17" borderId="90" applyNumberFormat="0" applyAlignment="0" applyProtection="0"/>
    <xf numFmtId="0" fontId="18" fillId="59" borderId="90" applyNumberFormat="0" applyAlignment="0" applyProtection="0"/>
    <xf numFmtId="0" fontId="18" fillId="17" borderId="90" applyNumberFormat="0" applyAlignment="0" applyProtection="0"/>
    <xf numFmtId="0" fontId="18" fillId="3" borderId="90" applyNumberFormat="0" applyAlignment="0" applyProtection="0"/>
    <xf numFmtId="0" fontId="18" fillId="17" borderId="90" applyNumberForma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5" fillId="46" borderId="94" applyNumberFormat="0" applyAlignment="0" applyProtection="0"/>
    <xf numFmtId="0" fontId="15" fillId="4" borderId="94" applyNumberFormat="0" applyAlignment="0" applyProtection="0"/>
    <xf numFmtId="0" fontId="8" fillId="17" borderId="94" applyNumberFormat="0" applyAlignment="0" applyProtection="0"/>
    <xf numFmtId="0" fontId="8" fillId="59" borderId="94" applyNumberFormat="0" applyAlignment="0" applyProtection="0"/>
    <xf numFmtId="0" fontId="8" fillId="3" borderId="94" applyNumberFormat="0" applyAlignment="0" applyProtection="0"/>
    <xf numFmtId="0" fontId="8" fillId="17" borderId="94" applyNumberFormat="0" applyAlignment="0" applyProtection="0"/>
    <xf numFmtId="0" fontId="15" fillId="4" borderId="94" applyNumberFormat="0" applyAlignment="0" applyProtection="0"/>
    <xf numFmtId="0" fontId="15" fillId="4" borderId="94" applyNumberFormat="0" applyAlignment="0" applyProtection="0"/>
    <xf numFmtId="0" fontId="31" fillId="18" borderId="88"/>
    <xf numFmtId="0" fontId="8" fillId="17" borderId="94" applyNumberFormat="0" applyAlignment="0" applyProtection="0"/>
    <xf numFmtId="0" fontId="8" fillId="17" borderId="94" applyNumberFormat="0" applyAlignment="0" applyProtection="0"/>
    <xf numFmtId="0" fontId="15" fillId="4" borderId="94" applyNumberFormat="0" applyAlignment="0" applyProtection="0"/>
    <xf numFmtId="0" fontId="31" fillId="25" borderId="93"/>
    <xf numFmtId="0" fontId="2" fillId="5" borderId="89" applyNumberFormat="0" applyFont="0" applyAlignment="0" applyProtection="0"/>
    <xf numFmtId="0" fontId="46" fillId="62" borderId="96" applyNumberFormat="0" applyAlignment="0" applyProtection="0"/>
    <xf numFmtId="0" fontId="2" fillId="5" borderId="96" applyNumberFormat="0" applyFont="0" applyAlignment="0" applyProtection="0"/>
    <xf numFmtId="0" fontId="2" fillId="5" borderId="96" applyNumberFormat="0" applyFont="0" applyAlignment="0" applyProtection="0"/>
    <xf numFmtId="0" fontId="46" fillId="62" borderId="96" applyNumberForma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18" fillId="17" borderId="90" applyNumberFormat="0" applyAlignment="0" applyProtection="0"/>
    <xf numFmtId="0" fontId="18" fillId="59" borderId="90" applyNumberFormat="0" applyAlignment="0" applyProtection="0"/>
    <xf numFmtId="0" fontId="18" fillId="17" borderId="90" applyNumberFormat="0" applyAlignment="0" applyProtection="0"/>
    <xf numFmtId="0" fontId="18" fillId="3" borderId="90" applyNumberFormat="0" applyAlignment="0" applyProtection="0"/>
    <xf numFmtId="0" fontId="18" fillId="17" borderId="90" applyNumberForma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5" fillId="46" borderId="94" applyNumberFormat="0" applyAlignment="0" applyProtection="0"/>
    <xf numFmtId="0" fontId="15" fillId="4" borderId="94" applyNumberFormat="0" applyAlignment="0" applyProtection="0"/>
    <xf numFmtId="0" fontId="8" fillId="17" borderId="94" applyNumberFormat="0" applyAlignment="0" applyProtection="0"/>
    <xf numFmtId="0" fontId="8" fillId="59" borderId="94" applyNumberFormat="0" applyAlignment="0" applyProtection="0"/>
    <xf numFmtId="0" fontId="8" fillId="3" borderId="94" applyNumberFormat="0" applyAlignment="0" applyProtection="0"/>
    <xf numFmtId="0" fontId="8" fillId="17" borderId="94" applyNumberFormat="0" applyAlignment="0" applyProtection="0"/>
    <xf numFmtId="0" fontId="15" fillId="4" borderId="94" applyNumberFormat="0" applyAlignment="0" applyProtection="0"/>
    <xf numFmtId="0" fontId="15" fillId="4" borderId="94" applyNumberFormat="0" applyAlignment="0" applyProtection="0"/>
    <xf numFmtId="0" fontId="31" fillId="18" borderId="88"/>
    <xf numFmtId="0" fontId="8" fillId="17" borderId="94" applyNumberFormat="0" applyAlignment="0" applyProtection="0"/>
    <xf numFmtId="0" fontId="8" fillId="17" borderId="94" applyNumberFormat="0" applyAlignment="0" applyProtection="0"/>
    <xf numFmtId="0" fontId="31" fillId="25" borderId="93"/>
    <xf numFmtId="0" fontId="2" fillId="5" borderId="89" applyNumberFormat="0" applyFont="0" applyAlignment="0" applyProtection="0"/>
    <xf numFmtId="0" fontId="46" fillId="62" borderId="96" applyNumberFormat="0" applyAlignment="0" applyProtection="0"/>
    <xf numFmtId="0" fontId="46" fillId="62" borderId="96"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3" borderId="90" applyNumberFormat="0" applyAlignment="0" applyProtection="0"/>
    <xf numFmtId="0" fontId="15" fillId="4" borderId="94" applyNumberFormat="0" applyAlignment="0" applyProtection="0"/>
    <xf numFmtId="0" fontId="8" fillId="3" borderId="94" applyNumberFormat="0" applyAlignment="0" applyProtection="0"/>
    <xf numFmtId="0" fontId="8" fillId="3" borderId="94" applyNumberFormat="0" applyAlignment="0" applyProtection="0"/>
    <xf numFmtId="0" fontId="2" fillId="5" borderId="96" applyNumberFormat="0" applyFont="0" applyAlignment="0" applyProtection="0"/>
    <xf numFmtId="0" fontId="18" fillId="3" borderId="90" applyNumberFormat="0" applyAlignment="0" applyProtection="0"/>
    <xf numFmtId="0" fontId="51" fillId="0" borderId="92"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8" fillId="17" borderId="94" applyNumberFormat="0" applyAlignment="0" applyProtection="0"/>
    <xf numFmtId="0" fontId="8" fillId="17" borderId="94" applyNumberFormat="0" applyAlignment="0" applyProtection="0"/>
    <xf numFmtId="0" fontId="8" fillId="3" borderId="94" applyNumberFormat="0" applyAlignment="0" applyProtection="0"/>
    <xf numFmtId="0" fontId="8" fillId="17" borderId="94" applyNumberFormat="0" applyAlignment="0" applyProtection="0"/>
    <xf numFmtId="0" fontId="8" fillId="59" borderId="94" applyNumberFormat="0" applyAlignment="0" applyProtection="0"/>
    <xf numFmtId="0" fontId="8" fillId="17" borderId="94" applyNumberFormat="0" applyAlignment="0" applyProtection="0"/>
    <xf numFmtId="0" fontId="31" fillId="18" borderId="88"/>
    <xf numFmtId="0" fontId="15" fillId="4" borderId="94" applyNumberFormat="0" applyAlignment="0" applyProtection="0"/>
    <xf numFmtId="0" fontId="15" fillId="4" borderId="94" applyNumberFormat="0" applyAlignment="0" applyProtection="0"/>
    <xf numFmtId="0" fontId="15" fillId="46" borderId="94" applyNumberFormat="0" applyAlignment="0" applyProtection="0"/>
    <xf numFmtId="0" fontId="15" fillId="4" borderId="94"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8" fillId="17" borderId="90" applyNumberFormat="0" applyAlignment="0" applyProtection="0"/>
    <xf numFmtId="0" fontId="18" fillId="17" borderId="90" applyNumberFormat="0" applyAlignment="0" applyProtection="0"/>
    <xf numFmtId="0" fontId="18" fillId="3" borderId="90" applyNumberFormat="0" applyAlignment="0" applyProtection="0"/>
    <xf numFmtId="0" fontId="18" fillId="17" borderId="90" applyNumberFormat="0" applyAlignment="0" applyProtection="0"/>
    <xf numFmtId="0" fontId="18" fillId="59" borderId="90" applyNumberFormat="0" applyAlignment="0" applyProtection="0"/>
    <xf numFmtId="0" fontId="18" fillId="17" borderId="90" applyNumberFormat="0" applyAlignment="0" applyProtection="0"/>
    <xf numFmtId="0" fontId="20" fillId="0" borderId="91"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18" fillId="3" borderId="90" applyNumberFormat="0" applyAlignment="0" applyProtection="0"/>
    <xf numFmtId="0" fontId="15" fillId="4" borderId="94" applyNumberFormat="0" applyAlignment="0" applyProtection="0"/>
    <xf numFmtId="0" fontId="8" fillId="3" borderId="94" applyNumberFormat="0" applyAlignment="0" applyProtection="0"/>
    <xf numFmtId="0" fontId="8" fillId="3" borderId="94" applyNumberFormat="0" applyAlignment="0" applyProtection="0"/>
    <xf numFmtId="0" fontId="2" fillId="5" borderId="96" applyNumberFormat="0" applyFont="0" applyAlignment="0" applyProtection="0"/>
    <xf numFmtId="0" fontId="18" fillId="3" borderId="90" applyNumberFormat="0" applyAlignment="0" applyProtection="0"/>
    <xf numFmtId="0" fontId="51" fillId="0" borderId="92"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51" fillId="0" borderId="92" applyNumberFormat="0" applyFill="0" applyAlignment="0" applyProtection="0"/>
    <xf numFmtId="0" fontId="20" fillId="0" borderId="91" applyNumberFormat="0" applyFill="0" applyAlignment="0" applyProtection="0"/>
    <xf numFmtId="0" fontId="20" fillId="0" borderId="91" applyNumberFormat="0" applyFill="0" applyAlignment="0" applyProtection="0"/>
    <xf numFmtId="0" fontId="18" fillId="17" borderId="90" applyNumberFormat="0" applyAlignment="0" applyProtection="0"/>
    <xf numFmtId="0" fontId="18" fillId="59" borderId="90" applyNumberFormat="0" applyAlignment="0" applyProtection="0"/>
    <xf numFmtId="0" fontId="18" fillId="17" borderId="90" applyNumberFormat="0" applyAlignment="0" applyProtection="0"/>
    <xf numFmtId="0" fontId="18" fillId="3" borderId="90" applyNumberFormat="0" applyAlignment="0" applyProtection="0"/>
    <xf numFmtId="0" fontId="18" fillId="17" borderId="90" applyNumberFormat="0" applyAlignment="0" applyProtection="0"/>
    <xf numFmtId="0" fontId="18" fillId="17" borderId="90" applyNumberForma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2" fillId="5" borderId="96" applyNumberFormat="0" applyFont="0" applyAlignment="0" applyProtection="0"/>
    <xf numFmtId="0" fontId="2" fillId="5" borderId="89" applyNumberFormat="0" applyFont="0" applyAlignment="0" applyProtection="0"/>
    <xf numFmtId="0" fontId="2" fillId="5" borderId="89" applyNumberFormat="0" applyFont="0" applyAlignment="0" applyProtection="0"/>
    <xf numFmtId="0" fontId="15" fillId="46" borderId="94" applyNumberFormat="0" applyAlignment="0" applyProtection="0"/>
    <xf numFmtId="0" fontId="15" fillId="4" borderId="94" applyNumberFormat="0" applyAlignment="0" applyProtection="0"/>
    <xf numFmtId="0" fontId="8" fillId="17" borderId="94" applyNumberFormat="0" applyAlignment="0" applyProtection="0"/>
    <xf numFmtId="0" fontId="8" fillId="59" borderId="94" applyNumberFormat="0" applyAlignment="0" applyProtection="0"/>
    <xf numFmtId="0" fontId="8" fillId="3" borderId="94" applyNumberFormat="0" applyAlignment="0" applyProtection="0"/>
    <xf numFmtId="0" fontId="8" fillId="17" borderId="94" applyNumberFormat="0" applyAlignment="0" applyProtection="0"/>
    <xf numFmtId="0" fontId="15" fillId="4" borderId="94" applyNumberFormat="0" applyAlignment="0" applyProtection="0"/>
    <xf numFmtId="0" fontId="15" fillId="4" borderId="94" applyNumberFormat="0" applyAlignment="0" applyProtection="0"/>
    <xf numFmtId="0" fontId="31" fillId="18" borderId="88"/>
    <xf numFmtId="0" fontId="8" fillId="17" borderId="94" applyNumberFormat="0" applyAlignment="0" applyProtection="0"/>
    <xf numFmtId="0" fontId="8" fillId="17" borderId="94" applyNumberFormat="0" applyAlignment="0" applyProtection="0"/>
    <xf numFmtId="0" fontId="31" fillId="25" borderId="93"/>
    <xf numFmtId="0" fontId="2" fillId="5" borderId="89" applyNumberFormat="0" applyFont="0" applyAlignment="0" applyProtection="0"/>
    <xf numFmtId="0" fontId="46" fillId="62" borderId="96" applyNumberFormat="0" applyAlignment="0" applyProtection="0"/>
    <xf numFmtId="0" fontId="46" fillId="62" borderId="96" applyNumberFormat="0" applyAlignment="0" applyProtection="0"/>
    <xf numFmtId="0" fontId="2" fillId="5" borderId="96" applyNumberFormat="0" applyFont="0" applyAlignment="0" applyProtection="0"/>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25" fillId="24" borderId="97">
      <alignment vertical="center" wrapText="1"/>
    </xf>
    <xf numFmtId="0" fontId="8" fillId="17"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15" fillId="4" borderId="94" applyNumberFormat="0" applyAlignment="0" applyProtection="0"/>
    <xf numFmtId="0" fontId="8" fillId="59" borderId="94" applyNumberFormat="0" applyAlignment="0" applyProtection="0"/>
    <xf numFmtId="0" fontId="15" fillId="4" borderId="94" applyNumberFormat="0" applyAlignment="0" applyProtection="0"/>
    <xf numFmtId="0" fontId="15" fillId="46"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8" fillId="3" borderId="94" applyNumberFormat="0" applyAlignment="0" applyProtection="0"/>
    <xf numFmtId="0" fontId="8" fillId="17" borderId="94" applyNumberFormat="0" applyAlignment="0" applyProtection="0"/>
    <xf numFmtId="0" fontId="46" fillId="62" borderId="96" applyNumberFormat="0" applyAlignment="0" applyProtection="0"/>
    <xf numFmtId="0" fontId="8" fillId="3"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9" fillId="20" borderId="97" applyProtection="0">
      <alignment vertical="center" wrapText="1"/>
    </xf>
    <xf numFmtId="0" fontId="2" fillId="5" borderId="96" applyNumberFormat="0" applyFont="0" applyAlignment="0" applyProtection="0"/>
    <xf numFmtId="0" fontId="8" fillId="3" borderId="94" applyNumberFormat="0" applyAlignment="0" applyProtection="0"/>
    <xf numFmtId="0" fontId="8" fillId="3" borderId="94" applyNumberFormat="0" applyAlignment="0" applyProtection="0"/>
    <xf numFmtId="0" fontId="8" fillId="59" borderId="94" applyNumberFormat="0" applyAlignment="0" applyProtection="0"/>
    <xf numFmtId="0" fontId="8" fillId="17"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31" fillId="18" borderId="88"/>
    <xf numFmtId="0" fontId="8" fillId="17" borderId="94" applyNumberFormat="0" applyAlignment="0" applyProtection="0"/>
    <xf numFmtId="0" fontId="8" fillId="17" borderId="94" applyNumberFormat="0" applyAlignment="0" applyProtection="0"/>
    <xf numFmtId="0" fontId="8" fillId="3" borderId="94" applyNumberFormat="0" applyAlignment="0" applyProtection="0"/>
    <xf numFmtId="0" fontId="8" fillId="17" borderId="94" applyNumberFormat="0" applyAlignment="0" applyProtection="0"/>
    <xf numFmtId="0" fontId="8" fillId="59" borderId="94" applyNumberFormat="0" applyAlignment="0" applyProtection="0"/>
    <xf numFmtId="0" fontId="8" fillId="17" borderId="94" applyNumberFormat="0" applyAlignment="0" applyProtection="0"/>
    <xf numFmtId="0" fontId="15" fillId="4" borderId="94" applyNumberFormat="0" applyAlignment="0" applyProtection="0"/>
    <xf numFmtId="0" fontId="15" fillId="4" borderId="94" applyNumberFormat="0" applyAlignment="0" applyProtection="0"/>
    <xf numFmtId="0" fontId="15" fillId="46" borderId="94" applyNumberFormat="0" applyAlignment="0" applyProtection="0"/>
    <xf numFmtId="0" fontId="15" fillId="4" borderId="94"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2" borderId="96" applyNumberFormat="0" applyAlignment="0" applyProtection="0"/>
    <xf numFmtId="0" fontId="20" fillId="0" borderId="98"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96" fillId="0" borderId="0" applyNumberFormat="0" applyFont="0" applyFill="0" applyBorder="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30" applyNumberFormat="0" applyFont="0" applyAlignment="0" applyProtection="0"/>
    <xf numFmtId="49" fontId="25" fillId="24" borderId="107">
      <alignment vertical="center" wrapText="1"/>
    </xf>
    <xf numFmtId="0" fontId="2" fillId="5" borderId="130"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20" fillId="0" borderId="103" applyNumberFormat="0" applyFill="0" applyAlignment="0" applyProtection="0"/>
    <xf numFmtId="0" fontId="18" fillId="17" borderId="102" applyNumberFormat="0" applyAlignment="0" applyProtection="0"/>
    <xf numFmtId="0" fontId="18" fillId="59" borderId="102" applyNumberFormat="0" applyAlignment="0" applyProtection="0"/>
    <xf numFmtId="0" fontId="18" fillId="17" borderId="102" applyNumberFormat="0" applyAlignment="0" applyProtection="0"/>
    <xf numFmtId="0" fontId="18" fillId="3" borderId="102" applyNumberFormat="0" applyAlignment="0" applyProtection="0"/>
    <xf numFmtId="0" fontId="18" fillId="17" borderId="102" applyNumberFormat="0" applyAlignment="0" applyProtection="0"/>
    <xf numFmtId="0" fontId="18" fillId="17" borderId="102"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5" fillId="46" borderId="99" applyNumberFormat="0" applyAlignment="0" applyProtection="0"/>
    <xf numFmtId="0" fontId="15" fillId="4" borderId="99" applyNumberFormat="0" applyAlignment="0" applyProtection="0"/>
    <xf numFmtId="0" fontId="8" fillId="17" borderId="99" applyNumberFormat="0" applyAlignment="0" applyProtection="0"/>
    <xf numFmtId="0" fontId="8" fillId="59" borderId="99" applyNumberFormat="0" applyAlignment="0" applyProtection="0"/>
    <xf numFmtId="0" fontId="8" fillId="3" borderId="99" applyNumberFormat="0" applyAlignment="0" applyProtection="0"/>
    <xf numFmtId="0" fontId="8" fillId="17" borderId="99" applyNumberFormat="0" applyAlignment="0" applyProtection="0"/>
    <xf numFmtId="0" fontId="15" fillId="4" borderId="99" applyNumberFormat="0" applyAlignment="0" applyProtection="0"/>
    <xf numFmtId="0" fontId="15" fillId="4" borderId="99" applyNumberFormat="0" applyAlignment="0" applyProtection="0"/>
    <xf numFmtId="0" fontId="31" fillId="18" borderId="100"/>
    <xf numFmtId="0" fontId="8" fillId="17" borderId="99" applyNumberFormat="0" applyAlignment="0" applyProtection="0"/>
    <xf numFmtId="0" fontId="8" fillId="17" borderId="99" applyNumberFormat="0" applyAlignment="0" applyProtection="0"/>
    <xf numFmtId="0" fontId="31" fillId="25" borderId="106"/>
    <xf numFmtId="0" fontId="2" fillId="5" borderId="101" applyNumberFormat="0" applyFont="0" applyAlignment="0" applyProtection="0"/>
    <xf numFmtId="0" fontId="46" fillId="62" borderId="104" applyNumberFormat="0" applyAlignment="0" applyProtection="0"/>
    <xf numFmtId="0" fontId="2" fillId="5" borderId="104" applyNumberFormat="0" applyFont="0" applyAlignment="0" applyProtection="0"/>
    <xf numFmtId="0" fontId="46" fillId="62" borderId="104" applyNumberForma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20" fillId="0" borderId="103" applyNumberFormat="0" applyFill="0" applyAlignment="0" applyProtection="0"/>
    <xf numFmtId="0" fontId="18" fillId="17" borderId="102" applyNumberFormat="0" applyAlignment="0" applyProtection="0"/>
    <xf numFmtId="0" fontId="18" fillId="59" borderId="102" applyNumberFormat="0" applyAlignment="0" applyProtection="0"/>
    <xf numFmtId="0" fontId="18" fillId="17" borderId="102" applyNumberFormat="0" applyAlignment="0" applyProtection="0"/>
    <xf numFmtId="0" fontId="18" fillId="3" borderId="102" applyNumberFormat="0" applyAlignment="0" applyProtection="0"/>
    <xf numFmtId="0" fontId="18" fillId="17" borderId="102" applyNumberFormat="0" applyAlignment="0" applyProtection="0"/>
    <xf numFmtId="0" fontId="18" fillId="17" borderId="102"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5" fillId="46" borderId="99" applyNumberFormat="0" applyAlignment="0" applyProtection="0"/>
    <xf numFmtId="0" fontId="15" fillId="4" borderId="99" applyNumberFormat="0" applyAlignment="0" applyProtection="0"/>
    <xf numFmtId="0" fontId="8" fillId="17" borderId="99" applyNumberFormat="0" applyAlignment="0" applyProtection="0"/>
    <xf numFmtId="0" fontId="8" fillId="59" borderId="99" applyNumberFormat="0" applyAlignment="0" applyProtection="0"/>
    <xf numFmtId="0" fontId="8" fillId="3" borderId="99" applyNumberFormat="0" applyAlignment="0" applyProtection="0"/>
    <xf numFmtId="0" fontId="8" fillId="17" borderId="99" applyNumberFormat="0" applyAlignment="0" applyProtection="0"/>
    <xf numFmtId="0" fontId="15" fillId="4" borderId="99" applyNumberFormat="0" applyAlignment="0" applyProtection="0"/>
    <xf numFmtId="0" fontId="15" fillId="4" borderId="99" applyNumberFormat="0" applyAlignment="0" applyProtection="0"/>
    <xf numFmtId="0" fontId="31" fillId="18" borderId="100"/>
    <xf numFmtId="0" fontId="8" fillId="17" borderId="99" applyNumberFormat="0" applyAlignment="0" applyProtection="0"/>
    <xf numFmtId="0" fontId="8" fillId="17" borderId="99" applyNumberFormat="0" applyAlignment="0" applyProtection="0"/>
    <xf numFmtId="0" fontId="31" fillId="25" borderId="106"/>
    <xf numFmtId="0" fontId="2" fillId="5" borderId="101" applyNumberFormat="0" applyFont="0" applyAlignment="0" applyProtection="0"/>
    <xf numFmtId="0" fontId="46" fillId="62" borderId="104" applyNumberFormat="0" applyAlignment="0" applyProtection="0"/>
    <xf numFmtId="0" fontId="46" fillId="62" borderId="104" applyNumberForma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18" fillId="3" borderId="102" applyNumberFormat="0" applyAlignment="0" applyProtection="0"/>
    <xf numFmtId="0" fontId="15" fillId="4" borderId="99" applyNumberFormat="0" applyAlignment="0" applyProtection="0"/>
    <xf numFmtId="0" fontId="8" fillId="3" borderId="99" applyNumberFormat="0" applyAlignment="0" applyProtection="0"/>
    <xf numFmtId="0" fontId="8" fillId="3" borderId="99" applyNumberFormat="0" applyAlignment="0" applyProtection="0"/>
    <xf numFmtId="0" fontId="2" fillId="5" borderId="104" applyNumberFormat="0" applyFont="0" applyAlignment="0" applyProtection="0"/>
    <xf numFmtId="0" fontId="18" fillId="3" borderId="102" applyNumberFormat="0" applyAlignment="0" applyProtection="0"/>
    <xf numFmtId="0" fontId="51" fillId="0" borderId="105" applyNumberFormat="0" applyFill="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8" fillId="17" borderId="99" applyNumberFormat="0" applyAlignment="0" applyProtection="0"/>
    <xf numFmtId="0" fontId="8" fillId="17" borderId="99" applyNumberFormat="0" applyAlignment="0" applyProtection="0"/>
    <xf numFmtId="0" fontId="8" fillId="3" borderId="99" applyNumberFormat="0" applyAlignment="0" applyProtection="0"/>
    <xf numFmtId="0" fontId="8" fillId="17" borderId="99" applyNumberFormat="0" applyAlignment="0" applyProtection="0"/>
    <xf numFmtId="0" fontId="8" fillId="59" borderId="99" applyNumberFormat="0" applyAlignment="0" applyProtection="0"/>
    <xf numFmtId="0" fontId="8" fillId="17" borderId="99" applyNumberFormat="0" applyAlignment="0" applyProtection="0"/>
    <xf numFmtId="0" fontId="31" fillId="18" borderId="100"/>
    <xf numFmtId="0" fontId="15" fillId="4" borderId="99" applyNumberFormat="0" applyAlignment="0" applyProtection="0"/>
    <xf numFmtId="0" fontId="15" fillId="4" borderId="99" applyNumberFormat="0" applyAlignment="0" applyProtection="0"/>
    <xf numFmtId="0" fontId="15" fillId="46" borderId="99" applyNumberFormat="0" applyAlignment="0" applyProtection="0"/>
    <xf numFmtId="0" fontId="15" fillId="4" borderId="99"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8" fillId="17" borderId="102" applyNumberFormat="0" applyAlignment="0" applyProtection="0"/>
    <xf numFmtId="0" fontId="18" fillId="17" borderId="102" applyNumberFormat="0" applyAlignment="0" applyProtection="0"/>
    <xf numFmtId="0" fontId="18" fillId="3" borderId="102" applyNumberFormat="0" applyAlignment="0" applyProtection="0"/>
    <xf numFmtId="0" fontId="18" fillId="17" borderId="102" applyNumberFormat="0" applyAlignment="0" applyProtection="0"/>
    <xf numFmtId="0" fontId="18" fillId="59" borderId="102" applyNumberFormat="0" applyAlignment="0" applyProtection="0"/>
    <xf numFmtId="0" fontId="18" fillId="17" borderId="102" applyNumberFormat="0" applyAlignment="0" applyProtection="0"/>
    <xf numFmtId="0" fontId="20" fillId="0" borderId="103"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2" fillId="5" borderId="104" applyNumberFormat="0" applyFont="0" applyAlignment="0" applyProtection="0"/>
    <xf numFmtId="0" fontId="2" fillId="5" borderId="104" applyNumberFormat="0" applyFont="0" applyAlignment="0" applyProtection="0"/>
    <xf numFmtId="0" fontId="18" fillId="3" borderId="102" applyNumberFormat="0" applyAlignment="0" applyProtection="0"/>
    <xf numFmtId="0" fontId="15" fillId="4" borderId="99" applyNumberFormat="0" applyAlignment="0" applyProtection="0"/>
    <xf numFmtId="0" fontId="8" fillId="3" borderId="99" applyNumberFormat="0" applyAlignment="0" applyProtection="0"/>
    <xf numFmtId="0" fontId="8" fillId="3" borderId="99" applyNumberFormat="0" applyAlignment="0" applyProtection="0"/>
    <xf numFmtId="0" fontId="2" fillId="5" borderId="104" applyNumberFormat="0" applyFont="0" applyAlignment="0" applyProtection="0"/>
    <xf numFmtId="0" fontId="18" fillId="3" borderId="102" applyNumberFormat="0" applyAlignment="0" applyProtection="0"/>
    <xf numFmtId="0" fontId="51" fillId="0" borderId="105" applyNumberFormat="0" applyFill="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20" fillId="0" borderId="103" applyNumberFormat="0" applyFill="0" applyAlignment="0" applyProtection="0"/>
    <xf numFmtId="0" fontId="18" fillId="17" borderId="102" applyNumberFormat="0" applyAlignment="0" applyProtection="0"/>
    <xf numFmtId="0" fontId="18" fillId="59" borderId="102" applyNumberFormat="0" applyAlignment="0" applyProtection="0"/>
    <xf numFmtId="0" fontId="18" fillId="17" borderId="102" applyNumberFormat="0" applyAlignment="0" applyProtection="0"/>
    <xf numFmtId="0" fontId="18" fillId="3" borderId="102" applyNumberFormat="0" applyAlignment="0" applyProtection="0"/>
    <xf numFmtId="0" fontId="18" fillId="17" borderId="102" applyNumberFormat="0" applyAlignment="0" applyProtection="0"/>
    <xf numFmtId="0" fontId="18" fillId="17" borderId="102"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5" fillId="46" borderId="99" applyNumberFormat="0" applyAlignment="0" applyProtection="0"/>
    <xf numFmtId="0" fontId="15" fillId="4" borderId="99" applyNumberFormat="0" applyAlignment="0" applyProtection="0"/>
    <xf numFmtId="0" fontId="8" fillId="17" borderId="99" applyNumberFormat="0" applyAlignment="0" applyProtection="0"/>
    <xf numFmtId="0" fontId="8" fillId="59" borderId="99" applyNumberFormat="0" applyAlignment="0" applyProtection="0"/>
    <xf numFmtId="0" fontId="8" fillId="3" borderId="99" applyNumberFormat="0" applyAlignment="0" applyProtection="0"/>
    <xf numFmtId="0" fontId="8" fillId="17" borderId="99" applyNumberFormat="0" applyAlignment="0" applyProtection="0"/>
    <xf numFmtId="0" fontId="15" fillId="4" borderId="99" applyNumberFormat="0" applyAlignment="0" applyProtection="0"/>
    <xf numFmtId="0" fontId="15" fillId="4" borderId="99" applyNumberFormat="0" applyAlignment="0" applyProtection="0"/>
    <xf numFmtId="0" fontId="31" fillId="18" borderId="100"/>
    <xf numFmtId="0" fontId="8" fillId="17" borderId="99" applyNumberFormat="0" applyAlignment="0" applyProtection="0"/>
    <xf numFmtId="0" fontId="8" fillId="17" borderId="99" applyNumberFormat="0" applyAlignment="0" applyProtection="0"/>
    <xf numFmtId="0" fontId="31" fillId="25" borderId="106"/>
    <xf numFmtId="0" fontId="2" fillId="5" borderId="101" applyNumberFormat="0" applyFont="0" applyAlignment="0" applyProtection="0"/>
    <xf numFmtId="0" fontId="46" fillId="62" borderId="104" applyNumberFormat="0" applyAlignment="0" applyProtection="0"/>
    <xf numFmtId="0" fontId="46" fillId="62" borderId="104" applyNumberFormat="0" applyAlignment="0" applyProtection="0"/>
    <xf numFmtId="0" fontId="2" fillId="5" borderId="104" applyNumberFormat="0" applyFont="0" applyAlignment="0" applyProtection="0"/>
    <xf numFmtId="0" fontId="25" fillId="24" borderId="107">
      <alignment vertical="center" wrapText="1"/>
    </xf>
    <xf numFmtId="0" fontId="25" fillId="24" borderId="107">
      <alignment vertical="center" wrapText="1"/>
    </xf>
    <xf numFmtId="0" fontId="25" fillId="24" borderId="107">
      <alignment vertical="center" wrapText="1"/>
    </xf>
    <xf numFmtId="0" fontId="25" fillId="24" borderId="107">
      <alignment vertical="center" wrapText="1"/>
    </xf>
    <xf numFmtId="0" fontId="25" fillId="24" borderId="107">
      <alignment vertical="center" wrapText="1"/>
    </xf>
    <xf numFmtId="0" fontId="25" fillId="24" borderId="107">
      <alignment vertical="center" wrapText="1"/>
    </xf>
    <xf numFmtId="0" fontId="25" fillId="24" borderId="107">
      <alignment vertical="center" wrapText="1"/>
    </xf>
    <xf numFmtId="0" fontId="25" fillId="24" borderId="107">
      <alignment vertical="center" wrapText="1"/>
    </xf>
    <xf numFmtId="0" fontId="25" fillId="24" borderId="107">
      <alignment vertical="center" wrapText="1"/>
    </xf>
    <xf numFmtId="0" fontId="25" fillId="24" borderId="107">
      <alignment vertical="center" wrapText="1"/>
    </xf>
    <xf numFmtId="0" fontId="25" fillId="24" borderId="107">
      <alignment vertical="center" wrapText="1"/>
    </xf>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20" fillId="0" borderId="103" applyNumberFormat="0" applyFill="0" applyAlignment="0" applyProtection="0"/>
    <xf numFmtId="0" fontId="18" fillId="17" borderId="102" applyNumberFormat="0" applyAlignment="0" applyProtection="0"/>
    <xf numFmtId="0" fontId="18" fillId="59" borderId="102" applyNumberFormat="0" applyAlignment="0" applyProtection="0"/>
    <xf numFmtId="0" fontId="18" fillId="17" borderId="102" applyNumberFormat="0" applyAlignment="0" applyProtection="0"/>
    <xf numFmtId="0" fontId="18" fillId="3" borderId="102" applyNumberFormat="0" applyAlignment="0" applyProtection="0"/>
    <xf numFmtId="0" fontId="18" fillId="17" borderId="102" applyNumberFormat="0" applyAlignment="0" applyProtection="0"/>
    <xf numFmtId="0" fontId="18" fillId="17" borderId="102"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46" fillId="62" borderId="104"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5" fillId="4" borderId="99" applyNumberFormat="0" applyAlignment="0" applyProtection="0"/>
    <xf numFmtId="0" fontId="15" fillId="4" borderId="99" applyNumberFormat="0" applyAlignment="0" applyProtection="0"/>
    <xf numFmtId="0" fontId="8" fillId="17" borderId="99" applyNumberFormat="0" applyAlignment="0" applyProtection="0"/>
    <xf numFmtId="0" fontId="8" fillId="17" borderId="99" applyNumberFormat="0" applyAlignment="0" applyProtection="0"/>
    <xf numFmtId="0" fontId="8" fillId="17" borderId="99" applyNumberFormat="0" applyAlignment="0" applyProtection="0"/>
    <xf numFmtId="0" fontId="15" fillId="46" borderId="99" applyNumberFormat="0" applyAlignment="0" applyProtection="0"/>
    <xf numFmtId="0" fontId="15" fillId="4" borderId="99" applyNumberFormat="0" applyAlignment="0" applyProtection="0"/>
    <xf numFmtId="0" fontId="31" fillId="18" borderId="100"/>
    <xf numFmtId="0" fontId="8" fillId="59" borderId="99" applyNumberFormat="0" applyAlignment="0" applyProtection="0"/>
    <xf numFmtId="0" fontId="8" fillId="3" borderId="99" applyNumberFormat="0" applyAlignment="0" applyProtection="0"/>
    <xf numFmtId="0" fontId="8" fillId="17" borderId="99" applyNumberFormat="0" applyAlignment="0" applyProtection="0"/>
    <xf numFmtId="0" fontId="31" fillId="25" borderId="106"/>
    <xf numFmtId="0" fontId="46" fillId="62" borderId="104" applyNumberFormat="0" applyAlignment="0" applyProtection="0"/>
    <xf numFmtId="0" fontId="2" fillId="5" borderId="104" applyNumberFormat="0" applyFont="0" applyAlignment="0" applyProtection="0"/>
    <xf numFmtId="0" fontId="18" fillId="17" borderId="102" applyNumberFormat="0" applyAlignment="0" applyProtection="0"/>
    <xf numFmtId="0" fontId="2" fillId="5" borderId="101" applyNumberFormat="0" applyFont="0" applyAlignment="0" applyProtection="0"/>
    <xf numFmtId="0" fontId="18" fillId="17" borderId="102"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15" fillId="46" borderId="99"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20" fillId="0" borderId="103" applyNumberFormat="0" applyFill="0" applyAlignment="0" applyProtection="0"/>
    <xf numFmtId="0" fontId="20" fillId="0" borderId="103" applyNumberFormat="0" applyFill="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11" applyNumberFormat="0" applyFont="0" applyAlignment="0" applyProtection="0"/>
    <xf numFmtId="0" fontId="2" fillId="5" borderId="101" applyNumberFormat="0" applyFont="0" applyAlignment="0" applyProtection="0"/>
    <xf numFmtId="0" fontId="2" fillId="5" borderId="110" applyNumberFormat="0" applyFont="0" applyAlignment="0" applyProtection="0"/>
    <xf numFmtId="0" fontId="18" fillId="3" borderId="102" applyNumberForma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51" fillId="0" borderId="114" applyNumberFormat="0" applyFill="0" applyAlignment="0" applyProtection="0"/>
    <xf numFmtId="0" fontId="8" fillId="17" borderId="99"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18" fillId="59" borderId="112" applyNumberFormat="0" applyAlignment="0" applyProtection="0"/>
    <xf numFmtId="0" fontId="2" fillId="5" borderId="101" applyNumberFormat="0" applyFont="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20" fillId="0" borderId="103" applyNumberFormat="0" applyFill="0" applyAlignment="0" applyProtection="0"/>
    <xf numFmtId="0" fontId="2" fillId="5" borderId="110"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8" fillId="17" borderId="102" applyNumberFormat="0" applyAlignment="0" applyProtection="0"/>
    <xf numFmtId="0" fontId="18" fillId="59" borderId="102" applyNumberFormat="0" applyAlignment="0" applyProtection="0"/>
    <xf numFmtId="0" fontId="18" fillId="17" borderId="102" applyNumberFormat="0" applyAlignment="0" applyProtection="0"/>
    <xf numFmtId="0" fontId="18" fillId="3" borderId="102" applyNumberFormat="0" applyAlignment="0" applyProtection="0"/>
    <xf numFmtId="0" fontId="18" fillId="17" borderId="102" applyNumberFormat="0" applyAlignment="0" applyProtection="0"/>
    <xf numFmtId="0" fontId="18" fillId="17" borderId="102"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46" fillId="62" borderId="104"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51" fillId="0" borderId="114" applyNumberFormat="0" applyFill="0" applyAlignment="0" applyProtection="0"/>
    <xf numFmtId="0" fontId="15" fillId="4" borderId="99" applyNumberFormat="0" applyAlignment="0" applyProtection="0"/>
    <xf numFmtId="0" fontId="18" fillId="17" borderId="112" applyNumberFormat="0" applyAlignment="0" applyProtection="0"/>
    <xf numFmtId="0" fontId="20" fillId="0" borderId="103" applyNumberFormat="0" applyFill="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0" applyNumberFormat="0" applyFont="0" applyAlignment="0" applyProtection="0"/>
    <xf numFmtId="0" fontId="2" fillId="5" borderId="111" applyNumberFormat="0" applyFont="0" applyAlignment="0" applyProtection="0"/>
    <xf numFmtId="0" fontId="8" fillId="17" borderId="99" applyNumberFormat="0" applyAlignment="0" applyProtection="0"/>
    <xf numFmtId="0" fontId="2" fillId="5" borderId="110" applyNumberFormat="0" applyFont="0" applyAlignment="0" applyProtection="0"/>
    <xf numFmtId="0" fontId="51" fillId="0" borderId="105" applyNumberFormat="0" applyFill="0" applyAlignment="0" applyProtection="0"/>
    <xf numFmtId="0" fontId="18" fillId="59" borderId="102" applyNumberFormat="0" applyAlignment="0" applyProtection="0"/>
    <xf numFmtId="0" fontId="2" fillId="5" borderId="101" applyNumberFormat="0" applyFont="0" applyAlignment="0" applyProtection="0"/>
    <xf numFmtId="0" fontId="15" fillId="4" borderId="99" applyNumberFormat="0" applyAlignment="0" applyProtection="0"/>
    <xf numFmtId="0" fontId="15" fillId="4" borderId="99" applyNumberFormat="0" applyAlignment="0" applyProtection="0"/>
    <xf numFmtId="0" fontId="2" fillId="5" borderId="104" applyNumberFormat="0" applyFont="0" applyAlignment="0" applyProtection="0"/>
    <xf numFmtId="0" fontId="31" fillId="18" borderId="109"/>
    <xf numFmtId="0" fontId="8" fillId="17" borderId="108" applyNumberFormat="0" applyAlignment="0" applyProtection="0"/>
    <xf numFmtId="0" fontId="2" fillId="5" borderId="104" applyNumberFormat="0" applyFont="0" applyAlignment="0" applyProtection="0"/>
    <xf numFmtId="0" fontId="15" fillId="46" borderId="108" applyNumberFormat="0" applyAlignment="0" applyProtection="0"/>
    <xf numFmtId="0" fontId="8" fillId="17" borderId="99" applyNumberFormat="0" applyAlignment="0" applyProtection="0"/>
    <xf numFmtId="0" fontId="8" fillId="17" borderId="99" applyNumberFormat="0" applyAlignment="0" applyProtection="0"/>
    <xf numFmtId="0" fontId="8" fillId="17" borderId="99" applyNumberFormat="0" applyAlignment="0" applyProtection="0"/>
    <xf numFmtId="0" fontId="8" fillId="3" borderId="99" applyNumberFormat="0" applyAlignment="0" applyProtection="0"/>
    <xf numFmtId="0" fontId="2" fillId="5" borderId="110" applyNumberFormat="0" applyFont="0" applyAlignment="0" applyProtection="0"/>
    <xf numFmtId="0" fontId="8" fillId="59" borderId="99" applyNumberFormat="0" applyAlignment="0" applyProtection="0"/>
    <xf numFmtId="0" fontId="15" fillId="4" borderId="99" applyNumberFormat="0" applyAlignment="0" applyProtection="0"/>
    <xf numFmtId="0" fontId="51" fillId="0" borderId="105" applyNumberFormat="0" applyFill="0" applyAlignment="0" applyProtection="0"/>
    <xf numFmtId="0" fontId="2" fillId="5" borderId="101" applyNumberFormat="0" applyFont="0" applyAlignment="0" applyProtection="0"/>
    <xf numFmtId="0" fontId="18" fillId="17" borderId="102"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31" fillId="25" borderId="115"/>
    <xf numFmtId="0" fontId="2" fillId="5" borderId="110" applyNumberFormat="0" applyFont="0" applyAlignment="0" applyProtection="0"/>
    <xf numFmtId="0" fontId="8" fillId="17" borderId="108" applyNumberFormat="0" applyAlignment="0" applyProtection="0"/>
    <xf numFmtId="0" fontId="18" fillId="17" borderId="112" applyNumberFormat="0" applyAlignment="0" applyProtection="0"/>
    <xf numFmtId="0" fontId="15" fillId="4" borderId="99" applyNumberFormat="0" applyAlignment="0" applyProtection="0"/>
    <xf numFmtId="0" fontId="15" fillId="4" borderId="108" applyNumberFormat="0" applyAlignment="0" applyProtection="0"/>
    <xf numFmtId="0" fontId="8" fillId="3" borderId="108" applyNumberFormat="0" applyAlignment="0" applyProtection="0"/>
    <xf numFmtId="0" fontId="8" fillId="17" borderId="99" applyNumberFormat="0" applyAlignment="0" applyProtection="0"/>
    <xf numFmtId="0" fontId="15" fillId="46" borderId="99" applyNumberFormat="0" applyAlignment="0" applyProtection="0"/>
    <xf numFmtId="0" fontId="2" fillId="5" borderId="104" applyNumberFormat="0" applyFont="0" applyAlignment="0" applyProtection="0"/>
    <xf numFmtId="0" fontId="46" fillId="62" borderId="104" applyNumberFormat="0" applyAlignment="0" applyProtection="0"/>
    <xf numFmtId="0" fontId="2" fillId="5" borderId="11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10" applyNumberFormat="0" applyFont="0" applyAlignment="0" applyProtection="0"/>
    <xf numFmtId="0" fontId="15" fillId="46" borderId="99" applyNumberFormat="0" applyAlignment="0" applyProtection="0"/>
    <xf numFmtId="0" fontId="2" fillId="5" borderId="110" applyNumberFormat="0" applyFont="0" applyAlignment="0" applyProtection="0"/>
    <xf numFmtId="0" fontId="15" fillId="4" borderId="99" applyNumberFormat="0" applyAlignment="0" applyProtection="0"/>
    <xf numFmtId="0" fontId="20" fillId="0" borderId="113" applyNumberFormat="0" applyFill="0" applyAlignment="0" applyProtection="0"/>
    <xf numFmtId="0" fontId="46" fillId="62" borderId="111" applyNumberFormat="0" applyAlignment="0" applyProtection="0"/>
    <xf numFmtId="0" fontId="20" fillId="0" borderId="113" applyNumberFormat="0" applyFill="0" applyAlignment="0" applyProtection="0"/>
    <xf numFmtId="0" fontId="8" fillId="17" borderId="99" applyNumberFormat="0" applyAlignment="0" applyProtection="0"/>
    <xf numFmtId="0" fontId="31" fillId="18" borderId="100"/>
    <xf numFmtId="0" fontId="8" fillId="17" borderId="99" applyNumberFormat="0" applyAlignment="0" applyProtection="0"/>
    <xf numFmtId="0" fontId="2" fillId="5" borderId="111" applyNumberFormat="0" applyFont="0" applyAlignment="0" applyProtection="0"/>
    <xf numFmtId="0" fontId="8" fillId="59" borderId="99" applyNumberFormat="0" applyAlignment="0" applyProtection="0"/>
    <xf numFmtId="0" fontId="8" fillId="3" borderId="99" applyNumberFormat="0" applyAlignment="0" applyProtection="0"/>
    <xf numFmtId="0" fontId="8" fillId="17" borderId="99" applyNumberFormat="0" applyAlignment="0" applyProtection="0"/>
    <xf numFmtId="0" fontId="2" fillId="5" borderId="110" applyNumberFormat="0" applyFont="0" applyAlignment="0" applyProtection="0"/>
    <xf numFmtId="0" fontId="18" fillId="3" borderId="112" applyNumberFormat="0" applyAlignment="0" applyProtection="0"/>
    <xf numFmtId="0" fontId="2" fillId="5" borderId="104" applyNumberFormat="0" applyFont="0" applyAlignment="0" applyProtection="0"/>
    <xf numFmtId="0" fontId="31" fillId="18" borderId="100"/>
    <xf numFmtId="0" fontId="8" fillId="17" borderId="99" applyNumberFormat="0" applyAlignment="0" applyProtection="0"/>
    <xf numFmtId="0" fontId="8" fillId="3" borderId="99" applyNumberFormat="0" applyAlignment="0" applyProtection="0"/>
    <xf numFmtId="0" fontId="15" fillId="4" borderId="108" applyNumberFormat="0" applyAlignment="0" applyProtection="0"/>
    <xf numFmtId="0" fontId="20" fillId="0" borderId="103" applyNumberFormat="0" applyFill="0" applyAlignment="0" applyProtection="0"/>
    <xf numFmtId="0" fontId="2" fillId="5" borderId="101" applyNumberFormat="0" applyFont="0" applyAlignment="0" applyProtection="0"/>
    <xf numFmtId="0" fontId="2" fillId="5" borderId="101" applyNumberFormat="0" applyFont="0" applyAlignment="0" applyProtection="0"/>
    <xf numFmtId="0" fontId="8" fillId="59" borderId="108" applyNumberFormat="0" applyAlignment="0" applyProtection="0"/>
    <xf numFmtId="0" fontId="8" fillId="17" borderId="99" applyNumberFormat="0" applyAlignment="0" applyProtection="0"/>
    <xf numFmtId="0" fontId="15" fillId="4" borderId="99" applyNumberFormat="0" applyAlignment="0" applyProtection="0"/>
    <xf numFmtId="0" fontId="2" fillId="5" borderId="101" applyNumberFormat="0" applyFont="0" applyAlignment="0" applyProtection="0"/>
    <xf numFmtId="0" fontId="31" fillId="25" borderId="106"/>
    <xf numFmtId="0" fontId="2" fillId="5" borderId="104" applyNumberFormat="0" applyFont="0" applyAlignment="0" applyProtection="0"/>
    <xf numFmtId="0" fontId="2" fillId="5" borderId="101"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18" fillId="17" borderId="102" applyNumberFormat="0" applyAlignment="0" applyProtection="0"/>
    <xf numFmtId="0" fontId="2" fillId="5" borderId="111" applyNumberFormat="0" applyFont="0" applyAlignment="0" applyProtection="0"/>
    <xf numFmtId="0" fontId="2" fillId="5" borderId="104" applyNumberFormat="0" applyFont="0" applyAlignment="0" applyProtection="0"/>
    <xf numFmtId="0" fontId="8" fillId="17" borderId="99" applyNumberFormat="0" applyAlignment="0" applyProtection="0"/>
    <xf numFmtId="0" fontId="46" fillId="62" borderId="104" applyNumberForma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11" applyNumberFormat="0" applyFont="0" applyAlignment="0" applyProtection="0"/>
    <xf numFmtId="0" fontId="2" fillId="5" borderId="110" applyNumberFormat="0" applyFont="0" applyAlignment="0" applyProtection="0"/>
    <xf numFmtId="0" fontId="2" fillId="5" borderId="111"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15" fillId="4" borderId="99"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46" fillId="62" borderId="111"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8" fillId="59" borderId="99" applyNumberFormat="0" applyAlignment="0" applyProtection="0"/>
    <xf numFmtId="0" fontId="8" fillId="17" borderId="108" applyNumberFormat="0" applyAlignment="0" applyProtection="0"/>
    <xf numFmtId="0" fontId="8" fillId="17" borderId="108" applyNumberFormat="0" applyAlignment="0" applyProtection="0"/>
    <xf numFmtId="0" fontId="2" fillId="5" borderId="104" applyNumberFormat="0" applyFont="0" applyAlignment="0" applyProtection="0"/>
    <xf numFmtId="0" fontId="46" fillId="62" borderId="104" applyNumberFormat="0" applyAlignment="0" applyProtection="0"/>
    <xf numFmtId="0" fontId="2" fillId="5" borderId="110" applyNumberFormat="0" applyFont="0" applyAlignment="0" applyProtection="0"/>
    <xf numFmtId="0" fontId="31" fillId="25" borderId="106"/>
    <xf numFmtId="0" fontId="2" fillId="5" borderId="101"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46" fillId="62" borderId="104" applyNumberForma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11" applyNumberFormat="0" applyFont="0" applyAlignment="0" applyProtection="0"/>
    <xf numFmtId="0" fontId="18" fillId="17" borderId="112" applyNumberFormat="0" applyAlignment="0" applyProtection="0"/>
    <xf numFmtId="0" fontId="18" fillId="17" borderId="112" applyNumberFormat="0" applyAlignment="0" applyProtection="0"/>
    <xf numFmtId="0" fontId="2" fillId="5" borderId="104" applyNumberFormat="0" applyFont="0" applyAlignment="0" applyProtection="0"/>
    <xf numFmtId="0" fontId="15" fillId="4" borderId="108" applyNumberFormat="0" applyAlignment="0" applyProtection="0"/>
    <xf numFmtId="0" fontId="8" fillId="3" borderId="99" applyNumberFormat="0" applyAlignment="0" applyProtection="0"/>
    <xf numFmtId="0" fontId="8" fillId="17" borderId="99" applyNumberFormat="0" applyAlignment="0" applyProtection="0"/>
    <xf numFmtId="0" fontId="8" fillId="17" borderId="99" applyNumberFormat="0" applyAlignment="0" applyProtection="0"/>
    <xf numFmtId="0" fontId="8" fillId="3" borderId="99" applyNumberFormat="0" applyAlignment="0" applyProtection="0"/>
    <xf numFmtId="0" fontId="8" fillId="3" borderId="99" applyNumberFormat="0" applyAlignment="0" applyProtection="0"/>
    <xf numFmtId="0" fontId="8" fillId="59" borderId="99" applyNumberFormat="0" applyAlignment="0" applyProtection="0"/>
    <xf numFmtId="0" fontId="8" fillId="3" borderId="99" applyNumberFormat="0" applyAlignment="0" applyProtection="0"/>
    <xf numFmtId="0" fontId="8" fillId="3" borderId="99" applyNumberFormat="0" applyAlignment="0" applyProtection="0"/>
    <xf numFmtId="0" fontId="8" fillId="17" borderId="99" applyNumberFormat="0" applyAlignment="0" applyProtection="0"/>
    <xf numFmtId="0" fontId="8" fillId="17" borderId="99" applyNumberFormat="0" applyAlignment="0" applyProtection="0"/>
    <xf numFmtId="0" fontId="46" fillId="62" borderId="104" applyNumberFormat="0" applyAlignment="0" applyProtection="0"/>
    <xf numFmtId="0" fontId="31" fillId="18" borderId="100"/>
    <xf numFmtId="0" fontId="29" fillId="20" borderId="107" applyProtection="0">
      <alignment vertical="center" wrapText="1"/>
    </xf>
    <xf numFmtId="0" fontId="15" fillId="4" borderId="99" applyNumberFormat="0" applyAlignment="0" applyProtection="0"/>
    <xf numFmtId="0" fontId="15" fillId="4" borderId="99" applyNumberFormat="0" applyAlignment="0" applyProtection="0"/>
    <xf numFmtId="0" fontId="15" fillId="4" borderId="99" applyNumberFormat="0" applyAlignment="0" applyProtection="0"/>
    <xf numFmtId="0" fontId="15" fillId="46" borderId="99" applyNumberFormat="0" applyAlignment="0" applyProtection="0"/>
    <xf numFmtId="0" fontId="15" fillId="4" borderId="99" applyNumberFormat="0" applyAlignment="0" applyProtection="0"/>
    <xf numFmtId="0" fontId="15" fillId="4" borderId="99" applyNumberFormat="0" applyAlignment="0" applyProtection="0"/>
    <xf numFmtId="0" fontId="15" fillId="4" borderId="99"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4"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8" fillId="3" borderId="102" applyNumberFormat="0" applyAlignment="0" applyProtection="0"/>
    <xf numFmtId="0" fontId="18" fillId="17" borderId="102" applyNumberFormat="0" applyAlignment="0" applyProtection="0"/>
    <xf numFmtId="0" fontId="18" fillId="17" borderId="102" applyNumberFormat="0" applyAlignment="0" applyProtection="0"/>
    <xf numFmtId="0" fontId="18" fillId="3" borderId="102" applyNumberFormat="0" applyAlignment="0" applyProtection="0"/>
    <xf numFmtId="0" fontId="18" fillId="3" borderId="102" applyNumberFormat="0" applyAlignment="0" applyProtection="0"/>
    <xf numFmtId="0" fontId="18" fillId="59" borderId="102" applyNumberFormat="0" applyAlignment="0" applyProtection="0"/>
    <xf numFmtId="0" fontId="18" fillId="3" borderId="102" applyNumberFormat="0" applyAlignment="0" applyProtection="0"/>
    <xf numFmtId="0" fontId="18" fillId="3" borderId="102" applyNumberFormat="0" applyAlignment="0" applyProtection="0"/>
    <xf numFmtId="0" fontId="18" fillId="17" borderId="102" applyNumberFormat="0" applyAlignment="0" applyProtection="0"/>
    <xf numFmtId="0" fontId="18" fillId="17" borderId="102" applyNumberFormat="0" applyAlignment="0" applyProtection="0"/>
    <xf numFmtId="0" fontId="29" fillId="22" borderId="107" applyProtection="0">
      <alignment horizontal="center" vertical="center" wrapText="1"/>
      <protection locked="0" hidden="1"/>
    </xf>
    <xf numFmtId="49" fontId="25" fillId="24" borderId="107">
      <alignment vertical="center" wrapText="1"/>
    </xf>
    <xf numFmtId="49" fontId="25" fillId="24" borderId="107">
      <alignment vertical="center" wrapText="1"/>
    </xf>
    <xf numFmtId="49" fontId="25" fillId="24" borderId="107">
      <alignment vertical="center" wrapText="1"/>
    </xf>
    <xf numFmtId="49" fontId="25" fillId="24" borderId="107">
      <alignment vertical="center" wrapText="1"/>
    </xf>
    <xf numFmtId="49" fontId="25" fillId="24" borderId="107">
      <alignment vertical="center" wrapText="1"/>
    </xf>
    <xf numFmtId="0" fontId="51" fillId="0" borderId="105" applyNumberFormat="0" applyFill="0" applyAlignment="0" applyProtection="0"/>
    <xf numFmtId="0" fontId="20" fillId="0" borderId="103"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51" fillId="0" borderId="105"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20" fillId="0" borderId="103" applyNumberFormat="0" applyFill="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11" applyNumberFormat="0" applyFont="0" applyAlignment="0" applyProtection="0"/>
    <xf numFmtId="0" fontId="2" fillId="5" borderId="110" applyNumberFormat="0" applyFont="0" applyAlignment="0" applyProtection="0"/>
    <xf numFmtId="0" fontId="8" fillId="3" borderId="99" applyNumberFormat="0" applyAlignment="0" applyProtection="0"/>
    <xf numFmtId="0" fontId="8" fillId="17" borderId="99" applyNumberFormat="0" applyAlignment="0" applyProtection="0"/>
    <xf numFmtId="0" fontId="8" fillId="17" borderId="99" applyNumberFormat="0" applyAlignment="0" applyProtection="0"/>
    <xf numFmtId="0" fontId="8" fillId="3" borderId="99" applyNumberFormat="0" applyAlignment="0" applyProtection="0"/>
    <xf numFmtId="0" fontId="8" fillId="3" borderId="99" applyNumberFormat="0" applyAlignment="0" applyProtection="0"/>
    <xf numFmtId="0" fontId="8" fillId="59" borderId="99" applyNumberFormat="0" applyAlignment="0" applyProtection="0"/>
    <xf numFmtId="0" fontId="8" fillId="3" borderId="99" applyNumberFormat="0" applyAlignment="0" applyProtection="0"/>
    <xf numFmtId="0" fontId="8" fillId="3" borderId="99" applyNumberFormat="0" applyAlignment="0" applyProtection="0"/>
    <xf numFmtId="0" fontId="8" fillId="17" borderId="99" applyNumberFormat="0" applyAlignment="0" applyProtection="0"/>
    <xf numFmtId="0" fontId="8" fillId="17" borderId="99" applyNumberFormat="0" applyAlignment="0" applyProtection="0"/>
    <xf numFmtId="0" fontId="29" fillId="20" borderId="107" applyProtection="0">
      <alignment vertical="center" wrapText="1"/>
    </xf>
    <xf numFmtId="0" fontId="20" fillId="0" borderId="113" applyNumberFormat="0" applyFill="0" applyAlignment="0" applyProtection="0"/>
    <xf numFmtId="0" fontId="20" fillId="0" borderId="113" applyNumberFormat="0" applyFill="0" applyAlignment="0" applyProtection="0"/>
    <xf numFmtId="0" fontId="2" fillId="5" borderId="110" applyNumberFormat="0" applyFont="0" applyAlignment="0" applyProtection="0"/>
    <xf numFmtId="0" fontId="15" fillId="4" borderId="99" applyNumberFormat="0" applyAlignment="0" applyProtection="0"/>
    <xf numFmtId="0" fontId="15" fillId="4" borderId="99" applyNumberFormat="0" applyAlignment="0" applyProtection="0"/>
    <xf numFmtId="0" fontId="15" fillId="4" borderId="99" applyNumberFormat="0" applyAlignment="0" applyProtection="0"/>
    <xf numFmtId="0" fontId="15" fillId="46" borderId="99" applyNumberFormat="0" applyAlignment="0" applyProtection="0"/>
    <xf numFmtId="0" fontId="15" fillId="4" borderId="99" applyNumberFormat="0" applyAlignment="0" applyProtection="0"/>
    <xf numFmtId="0" fontId="15" fillId="4" borderId="99" applyNumberFormat="0" applyAlignment="0" applyProtection="0"/>
    <xf numFmtId="0" fontId="2" fillId="5" borderId="110" applyNumberFormat="0" applyFont="0" applyAlignment="0" applyProtection="0"/>
    <xf numFmtId="0" fontId="2" fillId="5" borderId="110"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 fillId="5" borderId="104" applyNumberFormat="0" applyFont="0" applyAlignment="0" applyProtection="0"/>
    <xf numFmtId="0" fontId="29" fillId="22" borderId="107" applyProtection="0">
      <alignment horizontal="center" vertical="center" wrapText="1"/>
      <protection locked="0" hidden="1"/>
    </xf>
    <xf numFmtId="49" fontId="25" fillId="24" borderId="107">
      <alignment vertical="center" wrapText="1"/>
    </xf>
    <xf numFmtId="49" fontId="25" fillId="24" borderId="107">
      <alignment vertical="center" wrapText="1"/>
    </xf>
    <xf numFmtId="49" fontId="25" fillId="24" borderId="107">
      <alignment vertical="center" wrapText="1"/>
    </xf>
    <xf numFmtId="49" fontId="25" fillId="24" borderId="107">
      <alignment vertical="center" wrapText="1"/>
    </xf>
    <xf numFmtId="49" fontId="25" fillId="24" borderId="107">
      <alignment vertical="center" wrapText="1"/>
    </xf>
    <xf numFmtId="0" fontId="2" fillId="5" borderId="117" applyNumberFormat="0" applyFont="0" applyAlignment="0" applyProtection="0"/>
    <xf numFmtId="0" fontId="2" fillId="5" borderId="11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17" applyNumberFormat="0" applyFont="0" applyAlignment="0" applyProtection="0"/>
    <xf numFmtId="0" fontId="8" fillId="17"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9" fillId="22" borderId="118" applyProtection="0">
      <alignment horizontal="center" vertical="center" wrapText="1"/>
      <protection locked="0" hidden="1"/>
    </xf>
    <xf numFmtId="0" fontId="15" fillId="4" borderId="116" applyNumberFormat="0" applyAlignment="0" applyProtection="0"/>
    <xf numFmtId="0" fontId="2" fillId="5" borderId="117" applyNumberFormat="0" applyFont="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0" fillId="0" borderId="122" applyNumberFormat="0" applyFill="0" applyAlignment="0" applyProtection="0"/>
    <xf numFmtId="0" fontId="8" fillId="3" borderId="116" applyNumberFormat="0" applyAlignment="0" applyProtection="0"/>
    <xf numFmtId="0" fontId="2" fillId="5" borderId="120" applyNumberFormat="0" applyFont="0" applyAlignment="0" applyProtection="0"/>
    <xf numFmtId="0" fontId="15" fillId="46" borderId="116" applyNumberFormat="0" applyAlignment="0" applyProtection="0"/>
    <xf numFmtId="0" fontId="2" fillId="5" borderId="120" applyNumberFormat="0" applyFont="0" applyAlignment="0" applyProtection="0"/>
    <xf numFmtId="0" fontId="8" fillId="17" borderId="116"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8" fillId="17" borderId="116" applyNumberFormat="0" applyAlignment="0" applyProtection="0"/>
    <xf numFmtId="0" fontId="8" fillId="3" borderId="116" applyNumberFormat="0" applyAlignment="0" applyProtection="0"/>
    <xf numFmtId="0" fontId="2" fillId="5" borderId="120" applyNumberFormat="0" applyFont="0" applyAlignment="0" applyProtection="0"/>
    <xf numFmtId="0" fontId="2" fillId="5" borderId="117" applyNumberFormat="0" applyFont="0" applyAlignment="0" applyProtection="0"/>
    <xf numFmtId="0" fontId="51" fillId="0" borderId="123" applyNumberFormat="0" applyFill="0" applyAlignment="0" applyProtection="0"/>
    <xf numFmtId="0" fontId="18" fillId="3" borderId="121" applyNumberFormat="0" applyAlignment="0" applyProtection="0"/>
    <xf numFmtId="0" fontId="2" fillId="5" borderId="120" applyNumberFormat="0" applyFont="0" applyAlignment="0" applyProtection="0"/>
    <xf numFmtId="49" fontId="25" fillId="24" borderId="118">
      <alignment vertical="center" wrapText="1"/>
    </xf>
    <xf numFmtId="0" fontId="8" fillId="17" borderId="116" applyNumberFormat="0" applyAlignment="0" applyProtection="0"/>
    <xf numFmtId="0" fontId="2" fillId="5" borderId="120" applyNumberFormat="0" applyFont="0" applyAlignment="0" applyProtection="0"/>
    <xf numFmtId="0" fontId="15" fillId="4" borderId="116" applyNumberFormat="0" applyAlignment="0" applyProtection="0"/>
    <xf numFmtId="0" fontId="20" fillId="0" borderId="122" applyNumberFormat="0" applyFill="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20" applyNumberFormat="0" applyFont="0" applyAlignment="0" applyProtection="0"/>
    <xf numFmtId="0" fontId="18" fillId="17" borderId="121" applyNumberFormat="0" applyAlignment="0" applyProtection="0"/>
    <xf numFmtId="0" fontId="46" fillId="62" borderId="117" applyNumberFormat="0" applyAlignment="0" applyProtection="0"/>
    <xf numFmtId="0" fontId="15" fillId="46" borderId="116" applyNumberFormat="0" applyAlignment="0" applyProtection="0"/>
    <xf numFmtId="0" fontId="18" fillId="3" borderId="121" applyNumberFormat="0" applyAlignment="0" applyProtection="0"/>
    <xf numFmtId="0" fontId="8" fillId="17" borderId="116" applyNumberFormat="0" applyAlignment="0" applyProtection="0"/>
    <xf numFmtId="0" fontId="8" fillId="59" borderId="116" applyNumberFormat="0" applyAlignment="0" applyProtection="0"/>
    <xf numFmtId="0" fontId="8" fillId="3"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46" fillId="62" borderId="117"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 borderId="116" applyNumberFormat="0" applyAlignment="0" applyProtection="0"/>
    <xf numFmtId="0" fontId="8" fillId="3" borderId="116" applyNumberFormat="0" applyAlignment="0" applyProtection="0"/>
    <xf numFmtId="0" fontId="51" fillId="0" borderId="123" applyNumberFormat="0" applyFill="0" applyAlignment="0" applyProtection="0"/>
    <xf numFmtId="0" fontId="15" fillId="4" borderId="116" applyNumberFormat="0" applyAlignment="0" applyProtection="0"/>
    <xf numFmtId="0" fontId="2" fillId="5" borderId="117" applyNumberFormat="0" applyFont="0" applyAlignment="0" applyProtection="0"/>
    <xf numFmtId="0" fontId="31" fillId="18" borderId="119"/>
    <xf numFmtId="0" fontId="2" fillId="5" borderId="120" applyNumberFormat="0" applyFont="0" applyAlignment="0" applyProtection="0"/>
    <xf numFmtId="0" fontId="2" fillId="5" borderId="120" applyNumberFormat="0" applyFont="0" applyAlignment="0" applyProtection="0"/>
    <xf numFmtId="49" fontId="25" fillId="24" borderId="118">
      <alignment vertical="center" wrapText="1"/>
    </xf>
    <xf numFmtId="0" fontId="8" fillId="17"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8" fillId="3" borderId="116" applyNumberFormat="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5" fillId="4" borderId="116" applyNumberFormat="0" applyAlignment="0" applyProtection="0"/>
    <xf numFmtId="0" fontId="2" fillId="5" borderId="117" applyNumberFormat="0" applyFont="0" applyAlignment="0" applyProtection="0"/>
    <xf numFmtId="0" fontId="8" fillId="17" borderId="116" applyNumberFormat="0" applyAlignment="0" applyProtection="0"/>
    <xf numFmtId="49" fontId="25" fillId="24" borderId="118">
      <alignment vertical="center" wrapText="1"/>
    </xf>
    <xf numFmtId="0" fontId="20" fillId="0" borderId="122"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49" fontId="25" fillId="24" borderId="118">
      <alignment vertical="center" wrapText="1"/>
    </xf>
    <xf numFmtId="0" fontId="2" fillId="5" borderId="117" applyNumberFormat="0" applyFont="0" applyAlignment="0" applyProtection="0"/>
    <xf numFmtId="0" fontId="2" fillId="5" borderId="120" applyNumberFormat="0" applyFont="0" applyAlignment="0" applyProtection="0"/>
    <xf numFmtId="0" fontId="29" fillId="20" borderId="118" applyProtection="0">
      <alignment vertical="center" wrapText="1"/>
    </xf>
    <xf numFmtId="0" fontId="20" fillId="0" borderId="122" applyNumberFormat="0" applyFill="0" applyAlignment="0" applyProtection="0"/>
    <xf numFmtId="0" fontId="29" fillId="22" borderId="118" applyProtection="0">
      <alignment horizontal="center" vertical="center" wrapText="1"/>
      <protection locked="0" hidden="1"/>
    </xf>
    <xf numFmtId="49" fontId="25" fillId="24" borderId="118">
      <alignment vertical="center" wrapText="1"/>
    </xf>
    <xf numFmtId="49" fontId="25" fillId="24" borderId="118">
      <alignment vertical="center" wrapText="1"/>
    </xf>
    <xf numFmtId="49" fontId="25" fillId="24" borderId="118">
      <alignment vertical="center" wrapText="1"/>
    </xf>
    <xf numFmtId="49" fontId="25" fillId="24" borderId="118">
      <alignment vertical="center" wrapText="1"/>
    </xf>
    <xf numFmtId="49" fontId="25" fillId="24" borderId="118">
      <alignment vertical="center" wrapText="1"/>
    </xf>
    <xf numFmtId="0" fontId="2" fillId="5" borderId="117" applyNumberFormat="0" applyFont="0" applyAlignment="0" applyProtection="0"/>
    <xf numFmtId="0" fontId="18" fillId="59" borderId="121" applyNumberFormat="0" applyAlignment="0" applyProtection="0"/>
    <xf numFmtId="0" fontId="51" fillId="0" borderId="123" applyNumberFormat="0" applyFill="0" applyAlignment="0" applyProtection="0"/>
    <xf numFmtId="0" fontId="15" fillId="4" borderId="116" applyNumberFormat="0" applyAlignment="0" applyProtection="0"/>
    <xf numFmtId="0" fontId="51" fillId="0" borderId="123" applyNumberFormat="0" applyFill="0" applyAlignment="0" applyProtection="0"/>
    <xf numFmtId="0" fontId="2" fillId="5" borderId="120" applyNumberFormat="0" applyFont="0" applyAlignment="0" applyProtection="0"/>
    <xf numFmtId="0" fontId="31" fillId="25" borderId="124"/>
    <xf numFmtId="0" fontId="2" fillId="5" borderId="120" applyNumberFormat="0" applyFont="0" applyAlignment="0" applyProtection="0"/>
    <xf numFmtId="0" fontId="2" fillId="5" borderId="120" applyNumberFormat="0" applyFont="0" applyAlignment="0" applyProtection="0"/>
    <xf numFmtId="0" fontId="51" fillId="0" borderId="123" applyNumberFormat="0" applyFill="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8" fillId="17" borderId="116" applyNumberFormat="0" applyAlignment="0" applyProtection="0"/>
    <xf numFmtId="0" fontId="8" fillId="17" borderId="116" applyNumberFormat="0" applyAlignment="0" applyProtection="0"/>
    <xf numFmtId="0" fontId="8" fillId="3" borderId="116" applyNumberFormat="0" applyAlignment="0" applyProtection="0"/>
    <xf numFmtId="0" fontId="8" fillId="17" borderId="116" applyNumberFormat="0" applyAlignment="0" applyProtection="0"/>
    <xf numFmtId="0" fontId="8" fillId="59" borderId="116" applyNumberFormat="0" applyAlignment="0" applyProtection="0"/>
    <xf numFmtId="0" fontId="8" fillId="17" borderId="116" applyNumberFormat="0" applyAlignment="0" applyProtection="0"/>
    <xf numFmtId="0" fontId="15" fillId="4" borderId="116" applyNumberFormat="0" applyAlignment="0" applyProtection="0"/>
    <xf numFmtId="0" fontId="15" fillId="4" borderId="116" applyNumberFormat="0" applyAlignment="0" applyProtection="0"/>
    <xf numFmtId="0" fontId="15" fillId="46" borderId="116" applyNumberFormat="0" applyAlignment="0" applyProtection="0"/>
    <xf numFmtId="0" fontId="15" fillId="4" borderId="116" applyNumberFormat="0" applyAlignment="0" applyProtection="0"/>
    <xf numFmtId="0" fontId="18" fillId="3" borderId="121" applyNumberFormat="0" applyAlignment="0" applyProtection="0"/>
    <xf numFmtId="0" fontId="2" fillId="5" borderId="117" applyNumberFormat="0" applyFont="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46" fillId="62" borderId="117" applyNumberFormat="0" applyAlignment="0" applyProtection="0"/>
    <xf numFmtId="0" fontId="15" fillId="4" borderId="116"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15" fillId="4" borderId="116" applyNumberFormat="0" applyAlignment="0" applyProtection="0"/>
    <xf numFmtId="0" fontId="8" fillId="3" borderId="116" applyNumberFormat="0" applyAlignment="0" applyProtection="0"/>
    <xf numFmtId="0" fontId="8" fillId="3" borderId="116"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49" fontId="25" fillId="24" borderId="118">
      <alignment vertical="center" wrapText="1"/>
    </xf>
    <xf numFmtId="0" fontId="2" fillId="5" borderId="120" applyNumberFormat="0" applyFont="0" applyAlignment="0" applyProtection="0"/>
    <xf numFmtId="49" fontId="25" fillId="24" borderId="118">
      <alignment vertical="center" wrapText="1"/>
    </xf>
    <xf numFmtId="0" fontId="2" fillId="5" borderId="117" applyNumberFormat="0" applyFont="0" applyAlignment="0" applyProtection="0"/>
    <xf numFmtId="0" fontId="2" fillId="5" borderId="120"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20" fillId="0" borderId="103" applyNumberFormat="0" applyFill="0" applyAlignment="0" applyProtection="0"/>
    <xf numFmtId="0" fontId="18" fillId="17" borderId="102" applyNumberFormat="0" applyAlignment="0" applyProtection="0"/>
    <xf numFmtId="0" fontId="18" fillId="59" borderId="102" applyNumberFormat="0" applyAlignment="0" applyProtection="0"/>
    <xf numFmtId="0" fontId="18" fillId="17" borderId="102" applyNumberFormat="0" applyAlignment="0" applyProtection="0"/>
    <xf numFmtId="0" fontId="18" fillId="3" borderId="102" applyNumberFormat="0" applyAlignment="0" applyProtection="0"/>
    <xf numFmtId="0" fontId="18" fillId="17" borderId="102" applyNumberFormat="0" applyAlignment="0" applyProtection="0"/>
    <xf numFmtId="0" fontId="18" fillId="17" borderId="102"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5" fillId="46" borderId="116" applyNumberFormat="0" applyAlignment="0" applyProtection="0"/>
    <xf numFmtId="0" fontId="15" fillId="4" borderId="116" applyNumberFormat="0" applyAlignment="0" applyProtection="0"/>
    <xf numFmtId="0" fontId="8" fillId="17" borderId="116" applyNumberFormat="0" applyAlignment="0" applyProtection="0"/>
    <xf numFmtId="0" fontId="8" fillId="59" borderId="116" applyNumberFormat="0" applyAlignment="0" applyProtection="0"/>
    <xf numFmtId="0" fontId="8" fillId="3" borderId="116" applyNumberFormat="0" applyAlignment="0" applyProtection="0"/>
    <xf numFmtId="0" fontId="8" fillId="17" borderId="116" applyNumberFormat="0" applyAlignment="0" applyProtection="0"/>
    <xf numFmtId="0" fontId="15" fillId="4" borderId="116" applyNumberFormat="0" applyAlignment="0" applyProtection="0"/>
    <xf numFmtId="0" fontId="15" fillId="4" borderId="116" applyNumberFormat="0" applyAlignment="0" applyProtection="0"/>
    <xf numFmtId="0" fontId="31" fillId="18" borderId="100"/>
    <xf numFmtId="0" fontId="8" fillId="17" borderId="116" applyNumberFormat="0" applyAlignment="0" applyProtection="0"/>
    <xf numFmtId="0" fontId="8" fillId="17" borderId="116" applyNumberFormat="0" applyAlignment="0" applyProtection="0"/>
    <xf numFmtId="0" fontId="15" fillId="4" borderId="116" applyNumberFormat="0" applyAlignment="0" applyProtection="0"/>
    <xf numFmtId="0" fontId="31" fillId="25" borderId="106"/>
    <xf numFmtId="0" fontId="2" fillId="5" borderId="101" applyNumberFormat="0" applyFont="0" applyAlignment="0" applyProtection="0"/>
    <xf numFmtId="0" fontId="46" fillId="62" borderId="117" applyNumberFormat="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46" fillId="62" borderId="117" applyNumberForma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20" fillId="0" borderId="103" applyNumberFormat="0" applyFill="0" applyAlignment="0" applyProtection="0"/>
    <xf numFmtId="0" fontId="18" fillId="17" borderId="102" applyNumberFormat="0" applyAlignment="0" applyProtection="0"/>
    <xf numFmtId="0" fontId="18" fillId="59" borderId="102" applyNumberFormat="0" applyAlignment="0" applyProtection="0"/>
    <xf numFmtId="0" fontId="18" fillId="17" borderId="102" applyNumberFormat="0" applyAlignment="0" applyProtection="0"/>
    <xf numFmtId="0" fontId="18" fillId="3" borderId="102" applyNumberFormat="0" applyAlignment="0" applyProtection="0"/>
    <xf numFmtId="0" fontId="18" fillId="17" borderId="102" applyNumberFormat="0" applyAlignment="0" applyProtection="0"/>
    <xf numFmtId="0" fontId="18" fillId="17" borderId="102"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5" fillId="46" borderId="116" applyNumberFormat="0" applyAlignment="0" applyProtection="0"/>
    <xf numFmtId="0" fontId="15" fillId="4" borderId="116" applyNumberFormat="0" applyAlignment="0" applyProtection="0"/>
    <xf numFmtId="0" fontId="8" fillId="17" borderId="116" applyNumberFormat="0" applyAlignment="0" applyProtection="0"/>
    <xf numFmtId="0" fontId="8" fillId="59" borderId="116" applyNumberFormat="0" applyAlignment="0" applyProtection="0"/>
    <xf numFmtId="0" fontId="8" fillId="3" borderId="116" applyNumberFormat="0" applyAlignment="0" applyProtection="0"/>
    <xf numFmtId="0" fontId="8" fillId="17" borderId="116" applyNumberFormat="0" applyAlignment="0" applyProtection="0"/>
    <xf numFmtId="0" fontId="15" fillId="4" borderId="116" applyNumberFormat="0" applyAlignment="0" applyProtection="0"/>
    <xf numFmtId="0" fontId="15" fillId="4" borderId="116" applyNumberFormat="0" applyAlignment="0" applyProtection="0"/>
    <xf numFmtId="0" fontId="31" fillId="18" borderId="100"/>
    <xf numFmtId="0" fontId="8" fillId="17" borderId="116" applyNumberFormat="0" applyAlignment="0" applyProtection="0"/>
    <xf numFmtId="0" fontId="8" fillId="17" borderId="116" applyNumberFormat="0" applyAlignment="0" applyProtection="0"/>
    <xf numFmtId="0" fontId="31" fillId="25" borderId="106"/>
    <xf numFmtId="0" fontId="2" fillId="5" borderId="101" applyNumberFormat="0" applyFont="0" applyAlignment="0" applyProtection="0"/>
    <xf numFmtId="0" fontId="46" fillId="62" borderId="117" applyNumberFormat="0" applyAlignment="0" applyProtection="0"/>
    <xf numFmtId="0" fontId="46" fillId="62" borderId="117"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8" fillId="3" borderId="102" applyNumberFormat="0" applyAlignment="0" applyProtection="0"/>
    <xf numFmtId="0" fontId="15" fillId="4" borderId="116" applyNumberFormat="0" applyAlignment="0" applyProtection="0"/>
    <xf numFmtId="0" fontId="8" fillId="3" borderId="116" applyNumberFormat="0" applyAlignment="0" applyProtection="0"/>
    <xf numFmtId="0" fontId="8" fillId="3" borderId="116" applyNumberFormat="0" applyAlignment="0" applyProtection="0"/>
    <xf numFmtId="0" fontId="2" fillId="5" borderId="117" applyNumberFormat="0" applyFont="0" applyAlignment="0" applyProtection="0"/>
    <xf numFmtId="0" fontId="18" fillId="3" borderId="102" applyNumberFormat="0" applyAlignment="0" applyProtection="0"/>
    <xf numFmtId="0" fontId="51" fillId="0" borderId="105"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8" fillId="17" borderId="116" applyNumberFormat="0" applyAlignment="0" applyProtection="0"/>
    <xf numFmtId="0" fontId="8" fillId="17" borderId="116" applyNumberFormat="0" applyAlignment="0" applyProtection="0"/>
    <xf numFmtId="0" fontId="8" fillId="3" borderId="116" applyNumberFormat="0" applyAlignment="0" applyProtection="0"/>
    <xf numFmtId="0" fontId="8" fillId="17" borderId="116" applyNumberFormat="0" applyAlignment="0" applyProtection="0"/>
    <xf numFmtId="0" fontId="8" fillId="59" borderId="116" applyNumberFormat="0" applyAlignment="0" applyProtection="0"/>
    <xf numFmtId="0" fontId="8" fillId="17" borderId="116" applyNumberFormat="0" applyAlignment="0" applyProtection="0"/>
    <xf numFmtId="0" fontId="31" fillId="18" borderId="100"/>
    <xf numFmtId="0" fontId="15" fillId="4" borderId="116" applyNumberFormat="0" applyAlignment="0" applyProtection="0"/>
    <xf numFmtId="0" fontId="15" fillId="4" borderId="116" applyNumberFormat="0" applyAlignment="0" applyProtection="0"/>
    <xf numFmtId="0" fontId="15" fillId="46" borderId="116" applyNumberFormat="0" applyAlignment="0" applyProtection="0"/>
    <xf numFmtId="0" fontId="15" fillId="4" borderId="116"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8" fillId="17" borderId="102" applyNumberFormat="0" applyAlignment="0" applyProtection="0"/>
    <xf numFmtId="0" fontId="18" fillId="17" borderId="102" applyNumberFormat="0" applyAlignment="0" applyProtection="0"/>
    <xf numFmtId="0" fontId="18" fillId="3" borderId="102" applyNumberFormat="0" applyAlignment="0" applyProtection="0"/>
    <xf numFmtId="0" fontId="18" fillId="17" borderId="102" applyNumberFormat="0" applyAlignment="0" applyProtection="0"/>
    <xf numFmtId="0" fontId="18" fillId="59" borderId="102" applyNumberFormat="0" applyAlignment="0" applyProtection="0"/>
    <xf numFmtId="0" fontId="18" fillId="17" borderId="102" applyNumberFormat="0" applyAlignment="0" applyProtection="0"/>
    <xf numFmtId="0" fontId="20" fillId="0" borderId="103"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18" fillId="3" borderId="102" applyNumberFormat="0" applyAlignment="0" applyProtection="0"/>
    <xf numFmtId="0" fontId="15" fillId="4" borderId="116" applyNumberFormat="0" applyAlignment="0" applyProtection="0"/>
    <xf numFmtId="0" fontId="8" fillId="3" borderId="116" applyNumberFormat="0" applyAlignment="0" applyProtection="0"/>
    <xf numFmtId="0" fontId="8" fillId="3" borderId="116" applyNumberFormat="0" applyAlignment="0" applyProtection="0"/>
    <xf numFmtId="0" fontId="2" fillId="5" borderId="117" applyNumberFormat="0" applyFont="0" applyAlignment="0" applyProtection="0"/>
    <xf numFmtId="0" fontId="18" fillId="3" borderId="102" applyNumberFormat="0" applyAlignment="0" applyProtection="0"/>
    <xf numFmtId="0" fontId="51" fillId="0" borderId="105" applyNumberFormat="0" applyFill="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51" fillId="0" borderId="105" applyNumberFormat="0" applyFill="0" applyAlignment="0" applyProtection="0"/>
    <xf numFmtId="0" fontId="20" fillId="0" borderId="103" applyNumberFormat="0" applyFill="0" applyAlignment="0" applyProtection="0"/>
    <xf numFmtId="0" fontId="20" fillId="0" borderId="103" applyNumberFormat="0" applyFill="0" applyAlignment="0" applyProtection="0"/>
    <xf numFmtId="0" fontId="18" fillId="17" borderId="102" applyNumberFormat="0" applyAlignment="0" applyProtection="0"/>
    <xf numFmtId="0" fontId="18" fillId="59" borderId="102" applyNumberFormat="0" applyAlignment="0" applyProtection="0"/>
    <xf numFmtId="0" fontId="18" fillId="17" borderId="102" applyNumberFormat="0" applyAlignment="0" applyProtection="0"/>
    <xf numFmtId="0" fontId="18" fillId="3" borderId="102" applyNumberFormat="0" applyAlignment="0" applyProtection="0"/>
    <xf numFmtId="0" fontId="18" fillId="17" borderId="102" applyNumberFormat="0" applyAlignment="0" applyProtection="0"/>
    <xf numFmtId="0" fontId="18" fillId="17" borderId="102" applyNumberForma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2" fillId="5" borderId="117" applyNumberFormat="0" applyFont="0" applyAlignment="0" applyProtection="0"/>
    <xf numFmtId="0" fontId="2" fillId="5" borderId="101" applyNumberFormat="0" applyFont="0" applyAlignment="0" applyProtection="0"/>
    <xf numFmtId="0" fontId="2" fillId="5" borderId="101" applyNumberFormat="0" applyFont="0" applyAlignment="0" applyProtection="0"/>
    <xf numFmtId="0" fontId="15" fillId="46" borderId="116" applyNumberFormat="0" applyAlignment="0" applyProtection="0"/>
    <xf numFmtId="0" fontId="15" fillId="4" borderId="116" applyNumberFormat="0" applyAlignment="0" applyProtection="0"/>
    <xf numFmtId="0" fontId="8" fillId="17" borderId="116" applyNumberFormat="0" applyAlignment="0" applyProtection="0"/>
    <xf numFmtId="0" fontId="8" fillId="59" borderId="116" applyNumberFormat="0" applyAlignment="0" applyProtection="0"/>
    <xf numFmtId="0" fontId="8" fillId="3" borderId="116" applyNumberFormat="0" applyAlignment="0" applyProtection="0"/>
    <xf numFmtId="0" fontId="8" fillId="17" borderId="116" applyNumberFormat="0" applyAlignment="0" applyProtection="0"/>
    <xf numFmtId="0" fontId="15" fillId="4" borderId="116" applyNumberFormat="0" applyAlignment="0" applyProtection="0"/>
    <xf numFmtId="0" fontId="15" fillId="4" borderId="116" applyNumberFormat="0" applyAlignment="0" applyProtection="0"/>
    <xf numFmtId="0" fontId="31" fillId="18" borderId="100"/>
    <xf numFmtId="0" fontId="8" fillId="17" borderId="116" applyNumberFormat="0" applyAlignment="0" applyProtection="0"/>
    <xf numFmtId="0" fontId="8" fillId="17" borderId="116" applyNumberFormat="0" applyAlignment="0" applyProtection="0"/>
    <xf numFmtId="0" fontId="31" fillId="25" borderId="106"/>
    <xf numFmtId="0" fontId="2" fillId="5" borderId="101" applyNumberFormat="0" applyFont="0" applyAlignment="0" applyProtection="0"/>
    <xf numFmtId="0" fontId="46" fillId="62" borderId="117" applyNumberFormat="0" applyAlignment="0" applyProtection="0"/>
    <xf numFmtId="0" fontId="46" fillId="62" borderId="117" applyNumberFormat="0" applyAlignment="0" applyProtection="0"/>
    <xf numFmtId="0" fontId="2" fillId="5" borderId="117" applyNumberFormat="0" applyFont="0" applyAlignment="0" applyProtection="0"/>
    <xf numFmtId="0" fontId="25" fillId="24" borderId="118">
      <alignment vertical="center" wrapText="1"/>
    </xf>
    <xf numFmtId="0" fontId="25" fillId="24" borderId="118">
      <alignment vertical="center" wrapText="1"/>
    </xf>
    <xf numFmtId="0" fontId="25" fillId="24" borderId="118">
      <alignment vertical="center" wrapText="1"/>
    </xf>
    <xf numFmtId="0" fontId="25" fillId="24" borderId="118">
      <alignment vertical="center" wrapText="1"/>
    </xf>
    <xf numFmtId="0" fontId="25" fillId="24" borderId="118">
      <alignment vertical="center" wrapText="1"/>
    </xf>
    <xf numFmtId="0" fontId="25" fillId="24" borderId="118">
      <alignment vertical="center" wrapText="1"/>
    </xf>
    <xf numFmtId="0" fontId="25" fillId="24" borderId="118">
      <alignment vertical="center" wrapText="1"/>
    </xf>
    <xf numFmtId="0" fontId="25" fillId="24" borderId="118">
      <alignment vertical="center" wrapText="1"/>
    </xf>
    <xf numFmtId="0" fontId="25" fillId="24" borderId="118">
      <alignment vertical="center" wrapText="1"/>
    </xf>
    <xf numFmtId="0" fontId="25" fillId="24" borderId="118">
      <alignment vertical="center" wrapText="1"/>
    </xf>
    <xf numFmtId="0" fontId="25" fillId="24" borderId="118">
      <alignment vertical="center" wrapText="1"/>
    </xf>
    <xf numFmtId="0" fontId="8" fillId="17"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17" applyNumberFormat="0" applyFont="0" applyAlignment="0" applyProtection="0"/>
    <xf numFmtId="0" fontId="18" fillId="3" borderId="121" applyNumberFormat="0" applyAlignment="0" applyProtection="0"/>
    <xf numFmtId="0" fontId="2" fillId="5" borderId="120" applyNumberFormat="0" applyFont="0" applyAlignment="0" applyProtection="0"/>
    <xf numFmtId="0" fontId="15" fillId="4"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8" fillId="59"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6" applyNumberFormat="0" applyAlignment="0" applyProtection="0"/>
    <xf numFmtId="0" fontId="20" fillId="0" borderId="122" applyNumberFormat="0" applyFill="0" applyAlignment="0" applyProtection="0"/>
    <xf numFmtId="0" fontId="15" fillId="46" borderId="116" applyNumberFormat="0" applyAlignment="0" applyProtection="0"/>
    <xf numFmtId="0" fontId="2" fillId="5" borderId="120" applyNumberFormat="0" applyFont="0" applyAlignment="0" applyProtection="0"/>
    <xf numFmtId="0" fontId="18" fillId="59" borderId="121" applyNumberFormat="0" applyAlignment="0" applyProtection="0"/>
    <xf numFmtId="0" fontId="2" fillId="5" borderId="120" applyNumberFormat="0" applyFont="0" applyAlignment="0" applyProtection="0"/>
    <xf numFmtId="0" fontId="20" fillId="0" borderId="122" applyNumberFormat="0" applyFill="0" applyAlignment="0" applyProtection="0"/>
    <xf numFmtId="0" fontId="18" fillId="3"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20" applyNumberFormat="0" applyFont="0" applyAlignment="0" applyProtection="0"/>
    <xf numFmtId="0" fontId="2" fillId="5" borderId="117" applyNumberFormat="0" applyFont="0" applyAlignment="0" applyProtection="0"/>
    <xf numFmtId="0" fontId="18" fillId="17" borderId="121" applyNumberFormat="0" applyAlignment="0" applyProtection="0"/>
    <xf numFmtId="0" fontId="8" fillId="3" borderId="116" applyNumberForma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18" fillId="17" borderId="121" applyNumberFormat="0" applyAlignment="0" applyProtection="0"/>
    <xf numFmtId="0" fontId="2" fillId="5" borderId="120" applyNumberFormat="0" applyFont="0" applyAlignment="0" applyProtection="0"/>
    <xf numFmtId="0" fontId="8" fillId="17" borderId="116" applyNumberFormat="0" applyAlignment="0" applyProtection="0"/>
    <xf numFmtId="0" fontId="46" fillId="62" borderId="117" applyNumberFormat="0" applyAlignment="0" applyProtection="0"/>
    <xf numFmtId="0" fontId="8" fillId="3" borderId="116" applyNumberFormat="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20" applyNumberFormat="0" applyFont="0" applyAlignment="0" applyProtection="0"/>
    <xf numFmtId="0" fontId="2" fillId="5" borderId="117" applyNumberFormat="0" applyFont="0" applyAlignment="0" applyProtection="0"/>
    <xf numFmtId="0" fontId="2" fillId="5" borderId="120" applyNumberFormat="0" applyFont="0" applyAlignment="0" applyProtection="0"/>
    <xf numFmtId="0" fontId="18" fillId="17" borderId="121" applyNumberFormat="0" applyAlignment="0" applyProtection="0"/>
    <xf numFmtId="0" fontId="2" fillId="5" borderId="117" applyNumberFormat="0" applyFont="0" applyAlignment="0" applyProtection="0"/>
    <xf numFmtId="0" fontId="18" fillId="3" borderId="121" applyNumberFormat="0" applyAlignment="0" applyProtection="0"/>
    <xf numFmtId="0" fontId="2" fillId="5" borderId="120" applyNumberFormat="0" applyFont="0" applyAlignment="0" applyProtection="0"/>
    <xf numFmtId="0" fontId="20" fillId="0" borderId="122" applyNumberFormat="0" applyFill="0" applyAlignment="0" applyProtection="0"/>
    <xf numFmtId="0" fontId="31" fillId="18" borderId="119"/>
    <xf numFmtId="0" fontId="29" fillId="20" borderId="118" applyProtection="0">
      <alignment vertical="center" wrapText="1"/>
    </xf>
    <xf numFmtId="0" fontId="2" fillId="5" borderId="120" applyNumberFormat="0" applyFont="0" applyAlignment="0" applyProtection="0"/>
    <xf numFmtId="0" fontId="2" fillId="5" borderId="120" applyNumberFormat="0" applyFont="0" applyAlignment="0" applyProtection="0"/>
    <xf numFmtId="0" fontId="2" fillId="5" borderId="117" applyNumberFormat="0" applyFont="0" applyAlignment="0" applyProtection="0"/>
    <xf numFmtId="0" fontId="8" fillId="3" borderId="116" applyNumberFormat="0" applyAlignment="0" applyProtection="0"/>
    <xf numFmtId="0" fontId="8" fillId="3"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8" fillId="59" borderId="116" applyNumberFormat="0" applyAlignment="0" applyProtection="0"/>
    <xf numFmtId="0" fontId="18" fillId="17" borderId="121" applyNumberFormat="0" applyAlignment="0" applyProtection="0"/>
    <xf numFmtId="0" fontId="8" fillId="17" borderId="116" applyNumberFormat="0" applyAlignment="0" applyProtection="0"/>
    <xf numFmtId="0" fontId="2" fillId="5" borderId="117" applyNumberFormat="0" applyFont="0" applyAlignment="0" applyProtection="0"/>
    <xf numFmtId="0" fontId="2" fillId="5" borderId="117" applyNumberFormat="0" applyFont="0" applyAlignment="0" applyProtection="0"/>
    <xf numFmtId="0" fontId="51" fillId="0" borderId="123" applyNumberFormat="0" applyFill="0" applyAlignment="0" applyProtection="0"/>
    <xf numFmtId="0" fontId="2" fillId="5" borderId="117" applyNumberFormat="0" applyFont="0" applyAlignment="0" applyProtection="0"/>
    <xf numFmtId="0" fontId="8" fillId="17" borderId="125" applyNumberFormat="0" applyAlignment="0" applyProtection="0"/>
    <xf numFmtId="0" fontId="8" fillId="17" borderId="125" applyNumberFormat="0" applyAlignment="0" applyProtection="0"/>
    <xf numFmtId="0" fontId="8" fillId="3" borderId="125" applyNumberFormat="0" applyAlignment="0" applyProtection="0"/>
    <xf numFmtId="0" fontId="8" fillId="17" borderId="125" applyNumberFormat="0" applyAlignment="0" applyProtection="0"/>
    <xf numFmtId="0" fontId="8" fillId="59" borderId="125" applyNumberFormat="0" applyAlignment="0" applyProtection="0"/>
    <xf numFmtId="0" fontId="8" fillId="17" borderId="125" applyNumberFormat="0" applyAlignment="0" applyProtection="0"/>
    <xf numFmtId="0" fontId="31" fillId="18" borderId="126"/>
    <xf numFmtId="0" fontId="15" fillId="4" borderId="125" applyNumberFormat="0" applyAlignment="0" applyProtection="0"/>
    <xf numFmtId="0" fontId="15" fillId="4" borderId="125" applyNumberFormat="0" applyAlignment="0" applyProtection="0"/>
    <xf numFmtId="0" fontId="15" fillId="46" borderId="125" applyNumberFormat="0" applyAlignment="0" applyProtection="0"/>
    <xf numFmtId="0" fontId="15" fillId="4"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46" fillId="62" borderId="127"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9" fillId="20" borderId="128" applyProtection="0">
      <alignment vertical="center" wrapText="1"/>
    </xf>
    <xf numFmtId="0" fontId="29" fillId="22" borderId="128" applyProtection="0">
      <alignment horizontal="center" vertical="center" wrapText="1"/>
      <protection locked="0" hidden="1"/>
    </xf>
    <xf numFmtId="49" fontId="25" fillId="24" borderId="128">
      <alignment vertical="center" wrapText="1"/>
    </xf>
    <xf numFmtId="49" fontId="25" fillId="24" borderId="128">
      <alignment vertical="center" wrapText="1"/>
    </xf>
    <xf numFmtId="49" fontId="25" fillId="24" borderId="128">
      <alignment vertical="center" wrapText="1"/>
    </xf>
    <xf numFmtId="49" fontId="25" fillId="24" borderId="128">
      <alignment vertical="center" wrapText="1"/>
    </xf>
    <xf numFmtId="49" fontId="25" fillId="24" borderId="128">
      <alignment vertical="center" wrapText="1"/>
    </xf>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49" fontId="25" fillId="24" borderId="118">
      <alignment vertical="center" wrapText="1"/>
    </xf>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46" fillId="62" borderId="127"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49" fontId="25" fillId="24" borderId="128">
      <alignment vertical="center" wrapText="1"/>
    </xf>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20" fillId="0" borderId="122" applyNumberFormat="0" applyFill="0" applyAlignment="0" applyProtection="0"/>
    <xf numFmtId="0" fontId="18" fillId="17" borderId="121" applyNumberFormat="0" applyAlignment="0" applyProtection="0"/>
    <xf numFmtId="0" fontId="18" fillId="59" borderId="121" applyNumberFormat="0" applyAlignment="0" applyProtection="0"/>
    <xf numFmtId="0" fontId="18" fillId="17" borderId="121" applyNumberFormat="0" applyAlignment="0" applyProtection="0"/>
    <xf numFmtId="0" fontId="18" fillId="3" borderId="121" applyNumberFormat="0" applyAlignment="0" applyProtection="0"/>
    <xf numFmtId="0" fontId="18" fillId="17" borderId="121" applyNumberForma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6" borderId="116" applyNumberFormat="0" applyAlignment="0" applyProtection="0"/>
    <xf numFmtId="0" fontId="15" fillId="4" borderId="116" applyNumberFormat="0" applyAlignment="0" applyProtection="0"/>
    <xf numFmtId="0" fontId="8" fillId="17" borderId="116" applyNumberFormat="0" applyAlignment="0" applyProtection="0"/>
    <xf numFmtId="0" fontId="8" fillId="59" borderId="116" applyNumberFormat="0" applyAlignment="0" applyProtection="0"/>
    <xf numFmtId="0" fontId="8" fillId="3" borderId="116" applyNumberFormat="0" applyAlignment="0" applyProtection="0"/>
    <xf numFmtId="0" fontId="8" fillId="17" borderId="116" applyNumberFormat="0" applyAlignment="0" applyProtection="0"/>
    <xf numFmtId="0" fontId="15" fillId="4" borderId="116" applyNumberFormat="0" applyAlignment="0" applyProtection="0"/>
    <xf numFmtId="0" fontId="15" fillId="4" borderId="116" applyNumberFormat="0" applyAlignment="0" applyProtection="0"/>
    <xf numFmtId="0" fontId="31" fillId="18" borderId="119"/>
    <xf numFmtId="0" fontId="8" fillId="17" borderId="116" applyNumberFormat="0" applyAlignment="0" applyProtection="0"/>
    <xf numFmtId="0" fontId="8" fillId="17" borderId="116" applyNumberFormat="0" applyAlignment="0" applyProtection="0"/>
    <xf numFmtId="0" fontId="31" fillId="25" borderId="124"/>
    <xf numFmtId="0" fontId="2" fillId="5" borderId="120" applyNumberFormat="0" applyFont="0" applyAlignment="0" applyProtection="0"/>
    <xf numFmtId="0" fontId="46" fillId="62" borderId="127" applyNumberFormat="0" applyAlignment="0" applyProtection="0"/>
    <xf numFmtId="0" fontId="2" fillId="5" borderId="127" applyNumberFormat="0" applyFont="0" applyAlignment="0" applyProtection="0"/>
    <xf numFmtId="0" fontId="46" fillId="62" borderId="127" applyNumberForma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20" fillId="0" borderId="122" applyNumberFormat="0" applyFill="0" applyAlignment="0" applyProtection="0"/>
    <xf numFmtId="0" fontId="18" fillId="17" borderId="121" applyNumberFormat="0" applyAlignment="0" applyProtection="0"/>
    <xf numFmtId="0" fontId="18" fillId="59" borderId="121" applyNumberFormat="0" applyAlignment="0" applyProtection="0"/>
    <xf numFmtId="0" fontId="18" fillId="17" borderId="121" applyNumberFormat="0" applyAlignment="0" applyProtection="0"/>
    <xf numFmtId="0" fontId="18" fillId="3" borderId="121" applyNumberFormat="0" applyAlignment="0" applyProtection="0"/>
    <xf numFmtId="0" fontId="18" fillId="17" borderId="121" applyNumberForma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6" borderId="116" applyNumberFormat="0" applyAlignment="0" applyProtection="0"/>
    <xf numFmtId="0" fontId="15" fillId="4" borderId="116" applyNumberFormat="0" applyAlignment="0" applyProtection="0"/>
    <xf numFmtId="0" fontId="8" fillId="17" borderId="116" applyNumberFormat="0" applyAlignment="0" applyProtection="0"/>
    <xf numFmtId="0" fontId="8" fillId="59" borderId="116" applyNumberFormat="0" applyAlignment="0" applyProtection="0"/>
    <xf numFmtId="0" fontId="8" fillId="3" borderId="116" applyNumberFormat="0" applyAlignment="0" applyProtection="0"/>
    <xf numFmtId="0" fontId="8" fillId="17" borderId="116" applyNumberFormat="0" applyAlignment="0" applyProtection="0"/>
    <xf numFmtId="0" fontId="15" fillId="4" borderId="116" applyNumberFormat="0" applyAlignment="0" applyProtection="0"/>
    <xf numFmtId="0" fontId="15" fillId="4" borderId="116" applyNumberFormat="0" applyAlignment="0" applyProtection="0"/>
    <xf numFmtId="0" fontId="31" fillId="18" borderId="119"/>
    <xf numFmtId="0" fontId="8" fillId="17" borderId="116" applyNumberFormat="0" applyAlignment="0" applyProtection="0"/>
    <xf numFmtId="0" fontId="8" fillId="17" borderId="116" applyNumberFormat="0" applyAlignment="0" applyProtection="0"/>
    <xf numFmtId="0" fontId="31" fillId="25" borderId="124"/>
    <xf numFmtId="0" fontId="2" fillId="5" borderId="120" applyNumberFormat="0" applyFont="0" applyAlignment="0" applyProtection="0"/>
    <xf numFmtId="0" fontId="46" fillId="62" borderId="127" applyNumberFormat="0" applyAlignment="0" applyProtection="0"/>
    <xf numFmtId="0" fontId="46" fillId="62" borderId="127"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18" fillId="3" borderId="121" applyNumberFormat="0" applyAlignment="0" applyProtection="0"/>
    <xf numFmtId="0" fontId="15" fillId="4" borderId="116" applyNumberFormat="0" applyAlignment="0" applyProtection="0"/>
    <xf numFmtId="0" fontId="8" fillId="3" borderId="116" applyNumberFormat="0" applyAlignment="0" applyProtection="0"/>
    <xf numFmtId="0" fontId="8" fillId="3" borderId="116" applyNumberFormat="0" applyAlignment="0" applyProtection="0"/>
    <xf numFmtId="0" fontId="2" fillId="5" borderId="127" applyNumberFormat="0" applyFont="0" applyAlignment="0" applyProtection="0"/>
    <xf numFmtId="0" fontId="18" fillId="3" borderId="121" applyNumberFormat="0" applyAlignment="0" applyProtection="0"/>
    <xf numFmtId="0" fontId="51" fillId="0" borderId="123" applyNumberFormat="0" applyFill="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8" fillId="17" borderId="116" applyNumberFormat="0" applyAlignment="0" applyProtection="0"/>
    <xf numFmtId="0" fontId="8" fillId="17" borderId="116" applyNumberFormat="0" applyAlignment="0" applyProtection="0"/>
    <xf numFmtId="0" fontId="8" fillId="3" borderId="116" applyNumberFormat="0" applyAlignment="0" applyProtection="0"/>
    <xf numFmtId="0" fontId="8" fillId="17" borderId="116" applyNumberFormat="0" applyAlignment="0" applyProtection="0"/>
    <xf numFmtId="0" fontId="8" fillId="59" borderId="116" applyNumberFormat="0" applyAlignment="0" applyProtection="0"/>
    <xf numFmtId="0" fontId="8" fillId="17" borderId="116" applyNumberFormat="0" applyAlignment="0" applyProtection="0"/>
    <xf numFmtId="0" fontId="31" fillId="18" borderId="119"/>
    <xf numFmtId="0" fontId="15" fillId="4" borderId="116" applyNumberFormat="0" applyAlignment="0" applyProtection="0"/>
    <xf numFmtId="0" fontId="15" fillId="4" borderId="116" applyNumberFormat="0" applyAlignment="0" applyProtection="0"/>
    <xf numFmtId="0" fontId="15" fillId="46" borderId="116" applyNumberFormat="0" applyAlignment="0" applyProtection="0"/>
    <xf numFmtId="0" fontId="15" fillId="4"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8" fillId="17" borderId="121" applyNumberFormat="0" applyAlignment="0" applyProtection="0"/>
    <xf numFmtId="0" fontId="18" fillId="17" borderId="121" applyNumberFormat="0" applyAlignment="0" applyProtection="0"/>
    <xf numFmtId="0" fontId="18" fillId="3" borderId="121" applyNumberFormat="0" applyAlignment="0" applyProtection="0"/>
    <xf numFmtId="0" fontId="18" fillId="17" borderId="121" applyNumberFormat="0" applyAlignment="0" applyProtection="0"/>
    <xf numFmtId="0" fontId="18" fillId="59" borderId="121" applyNumberFormat="0" applyAlignment="0" applyProtection="0"/>
    <xf numFmtId="0" fontId="18" fillId="17" borderId="121" applyNumberFormat="0" applyAlignment="0" applyProtection="0"/>
    <xf numFmtId="0" fontId="20" fillId="0" borderId="122"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2" fillId="5" borderId="127" applyNumberFormat="0" applyFont="0" applyAlignment="0" applyProtection="0"/>
    <xf numFmtId="0" fontId="2" fillId="5" borderId="127" applyNumberFormat="0" applyFont="0" applyAlignment="0" applyProtection="0"/>
    <xf numFmtId="0" fontId="18" fillId="3" borderId="121" applyNumberFormat="0" applyAlignment="0" applyProtection="0"/>
    <xf numFmtId="0" fontId="15" fillId="4" borderId="116" applyNumberFormat="0" applyAlignment="0" applyProtection="0"/>
    <xf numFmtId="0" fontId="8" fillId="3" borderId="116" applyNumberFormat="0" applyAlignment="0" applyProtection="0"/>
    <xf numFmtId="0" fontId="8" fillId="3" borderId="116" applyNumberFormat="0" applyAlignment="0" applyProtection="0"/>
    <xf numFmtId="0" fontId="2" fillId="5" borderId="127" applyNumberFormat="0" applyFont="0" applyAlignment="0" applyProtection="0"/>
    <xf numFmtId="0" fontId="18" fillId="3" borderId="121" applyNumberFormat="0" applyAlignment="0" applyProtection="0"/>
    <xf numFmtId="0" fontId="51" fillId="0" borderId="123" applyNumberFormat="0" applyFill="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20" fillId="0" borderId="122" applyNumberFormat="0" applyFill="0" applyAlignment="0" applyProtection="0"/>
    <xf numFmtId="0" fontId="18" fillId="17" borderId="121" applyNumberFormat="0" applyAlignment="0" applyProtection="0"/>
    <xf numFmtId="0" fontId="18" fillId="59" borderId="121" applyNumberFormat="0" applyAlignment="0" applyProtection="0"/>
    <xf numFmtId="0" fontId="18" fillId="17" borderId="121" applyNumberFormat="0" applyAlignment="0" applyProtection="0"/>
    <xf numFmtId="0" fontId="18" fillId="3" borderId="121" applyNumberFormat="0" applyAlignment="0" applyProtection="0"/>
    <xf numFmtId="0" fontId="18" fillId="17" borderId="121" applyNumberForma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6" borderId="116" applyNumberFormat="0" applyAlignment="0" applyProtection="0"/>
    <xf numFmtId="0" fontId="15" fillId="4" borderId="116" applyNumberFormat="0" applyAlignment="0" applyProtection="0"/>
    <xf numFmtId="0" fontId="8" fillId="17" borderId="116" applyNumberFormat="0" applyAlignment="0" applyProtection="0"/>
    <xf numFmtId="0" fontId="8" fillId="59" borderId="116" applyNumberFormat="0" applyAlignment="0" applyProtection="0"/>
    <xf numFmtId="0" fontId="8" fillId="3" borderId="116" applyNumberFormat="0" applyAlignment="0" applyProtection="0"/>
    <xf numFmtId="0" fontId="8" fillId="17" borderId="116" applyNumberFormat="0" applyAlignment="0" applyProtection="0"/>
    <xf numFmtId="0" fontId="15" fillId="4" borderId="116" applyNumberFormat="0" applyAlignment="0" applyProtection="0"/>
    <xf numFmtId="0" fontId="15" fillId="4" borderId="116" applyNumberFormat="0" applyAlignment="0" applyProtection="0"/>
    <xf numFmtId="0" fontId="31" fillId="18" borderId="119"/>
    <xf numFmtId="0" fontId="8" fillId="17" borderId="116" applyNumberFormat="0" applyAlignment="0" applyProtection="0"/>
    <xf numFmtId="0" fontId="8" fillId="17" borderId="116" applyNumberFormat="0" applyAlignment="0" applyProtection="0"/>
    <xf numFmtId="0" fontId="31" fillId="25" borderId="124"/>
    <xf numFmtId="0" fontId="2" fillId="5" borderId="120" applyNumberFormat="0" applyFont="0" applyAlignment="0" applyProtection="0"/>
    <xf numFmtId="0" fontId="46" fillId="62" borderId="127" applyNumberFormat="0" applyAlignment="0" applyProtection="0"/>
    <xf numFmtId="0" fontId="46" fillId="62" borderId="127" applyNumberFormat="0" applyAlignment="0" applyProtection="0"/>
    <xf numFmtId="0" fontId="2" fillId="5" borderId="127" applyNumberFormat="0" applyFont="0" applyAlignment="0" applyProtection="0"/>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20" fillId="0" borderId="122" applyNumberFormat="0" applyFill="0" applyAlignment="0" applyProtection="0"/>
    <xf numFmtId="0" fontId="18" fillId="17" borderId="121" applyNumberFormat="0" applyAlignment="0" applyProtection="0"/>
    <xf numFmtId="0" fontId="18" fillId="59" borderId="121" applyNumberFormat="0" applyAlignment="0" applyProtection="0"/>
    <xf numFmtId="0" fontId="18" fillId="17" borderId="121" applyNumberFormat="0" applyAlignment="0" applyProtection="0"/>
    <xf numFmtId="0" fontId="18" fillId="3" borderId="121" applyNumberFormat="0" applyAlignment="0" applyProtection="0"/>
    <xf numFmtId="0" fontId="18" fillId="17" borderId="121" applyNumberForma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46" fillId="62" borderId="127"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6" applyNumberFormat="0" applyAlignment="0" applyProtection="0"/>
    <xf numFmtId="0" fontId="15" fillId="4" borderId="116" applyNumberFormat="0" applyAlignment="0" applyProtection="0"/>
    <xf numFmtId="0" fontId="8" fillId="17" borderId="116" applyNumberFormat="0" applyAlignment="0" applyProtection="0"/>
    <xf numFmtId="0" fontId="8" fillId="17" borderId="116" applyNumberFormat="0" applyAlignment="0" applyProtection="0"/>
    <xf numFmtId="0" fontId="8" fillId="17" borderId="116" applyNumberFormat="0" applyAlignment="0" applyProtection="0"/>
    <xf numFmtId="0" fontId="15" fillId="46" borderId="116" applyNumberFormat="0" applyAlignment="0" applyProtection="0"/>
    <xf numFmtId="0" fontId="15" fillId="4" borderId="116" applyNumberFormat="0" applyAlignment="0" applyProtection="0"/>
    <xf numFmtId="0" fontId="31" fillId="18" borderId="119"/>
    <xf numFmtId="0" fontId="8" fillId="59" borderId="116" applyNumberFormat="0" applyAlignment="0" applyProtection="0"/>
    <xf numFmtId="0" fontId="8" fillId="3" borderId="116" applyNumberFormat="0" applyAlignment="0" applyProtection="0"/>
    <xf numFmtId="0" fontId="8" fillId="17" borderId="116" applyNumberFormat="0" applyAlignment="0" applyProtection="0"/>
    <xf numFmtId="0" fontId="31" fillId="25" borderId="124"/>
    <xf numFmtId="0" fontId="46" fillId="62" borderId="127" applyNumberFormat="0" applyAlignment="0" applyProtection="0"/>
    <xf numFmtId="0" fontId="2" fillId="5" borderId="127" applyNumberFormat="0" applyFont="0" applyAlignment="0" applyProtection="0"/>
    <xf numFmtId="0" fontId="18" fillId="17" borderId="121" applyNumberFormat="0" applyAlignment="0" applyProtection="0"/>
    <xf numFmtId="0" fontId="2" fillId="5" borderId="120" applyNumberFormat="0" applyFon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15" fillId="46"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0" fillId="0" borderId="122" applyNumberFormat="0" applyFill="0" applyAlignment="0" applyProtection="0"/>
    <xf numFmtId="0" fontId="20" fillId="0" borderId="122" applyNumberFormat="0" applyFill="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8" fillId="3" borderId="121" applyNumberForma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51" fillId="0" borderId="123" applyNumberFormat="0" applyFill="0" applyAlignment="0" applyProtection="0"/>
    <xf numFmtId="0" fontId="8" fillId="17"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8" fillId="59" borderId="121" applyNumberFormat="0" applyAlignment="0" applyProtection="0"/>
    <xf numFmtId="0" fontId="2" fillId="5" borderId="120" applyNumberFormat="0" applyFont="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20" fillId="0" borderId="122" applyNumberFormat="0" applyFill="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8" fillId="17" borderId="121" applyNumberFormat="0" applyAlignment="0" applyProtection="0"/>
    <xf numFmtId="0" fontId="18" fillId="59" borderId="121" applyNumberFormat="0" applyAlignment="0" applyProtection="0"/>
    <xf numFmtId="0" fontId="18" fillId="17" borderId="121" applyNumberFormat="0" applyAlignment="0" applyProtection="0"/>
    <xf numFmtId="0" fontId="18" fillId="3" borderId="121" applyNumberFormat="0" applyAlignment="0" applyProtection="0"/>
    <xf numFmtId="0" fontId="18" fillId="17" borderId="121" applyNumberForma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46" fillId="62" borderId="127"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51" fillId="0" borderId="123" applyNumberFormat="0" applyFill="0" applyAlignment="0" applyProtection="0"/>
    <xf numFmtId="0" fontId="15" fillId="4" borderId="116" applyNumberFormat="0" applyAlignment="0" applyProtection="0"/>
    <xf numFmtId="0" fontId="18" fillId="17" borderId="121" applyNumberFormat="0" applyAlignment="0" applyProtection="0"/>
    <xf numFmtId="0" fontId="20" fillId="0" borderId="122" applyNumberFormat="0" applyFill="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8" fillId="17" borderId="116" applyNumberFormat="0" applyAlignment="0" applyProtection="0"/>
    <xf numFmtId="0" fontId="2" fillId="5" borderId="120" applyNumberFormat="0" applyFont="0" applyAlignment="0" applyProtection="0"/>
    <xf numFmtId="0" fontId="51" fillId="0" borderId="123" applyNumberFormat="0" applyFill="0" applyAlignment="0" applyProtection="0"/>
    <xf numFmtId="0" fontId="18" fillId="59" borderId="121" applyNumberFormat="0" applyAlignment="0" applyProtection="0"/>
    <xf numFmtId="0" fontId="2" fillId="5" borderId="120" applyNumberFormat="0" applyFont="0" applyAlignment="0" applyProtection="0"/>
    <xf numFmtId="0" fontId="15" fillId="4" borderId="116" applyNumberFormat="0" applyAlignment="0" applyProtection="0"/>
    <xf numFmtId="0" fontId="15" fillId="4" borderId="116" applyNumberFormat="0" applyAlignment="0" applyProtection="0"/>
    <xf numFmtId="0" fontId="2" fillId="5" borderId="127" applyNumberFormat="0" applyFont="0" applyAlignment="0" applyProtection="0"/>
    <xf numFmtId="0" fontId="31" fillId="18" borderId="119"/>
    <xf numFmtId="0" fontId="8" fillId="17" borderId="125" applyNumberFormat="0" applyAlignment="0" applyProtection="0"/>
    <xf numFmtId="0" fontId="2" fillId="5" borderId="127" applyNumberFormat="0" applyFont="0" applyAlignment="0" applyProtection="0"/>
    <xf numFmtId="0" fontId="15" fillId="46" borderId="125" applyNumberFormat="0" applyAlignment="0" applyProtection="0"/>
    <xf numFmtId="0" fontId="8" fillId="17" borderId="116" applyNumberFormat="0" applyAlignment="0" applyProtection="0"/>
    <xf numFmtId="0" fontId="8" fillId="17" borderId="116" applyNumberFormat="0" applyAlignment="0" applyProtection="0"/>
    <xf numFmtId="0" fontId="8" fillId="17" borderId="116" applyNumberFormat="0" applyAlignment="0" applyProtection="0"/>
    <xf numFmtId="0" fontId="8" fillId="3" borderId="116" applyNumberFormat="0" applyAlignment="0" applyProtection="0"/>
    <xf numFmtId="0" fontId="2" fillId="5" borderId="120" applyNumberFormat="0" applyFont="0" applyAlignment="0" applyProtection="0"/>
    <xf numFmtId="0" fontId="8" fillId="59" borderId="116" applyNumberFormat="0" applyAlignment="0" applyProtection="0"/>
    <xf numFmtId="0" fontId="15" fillId="4" borderId="116" applyNumberFormat="0" applyAlignment="0" applyProtection="0"/>
    <xf numFmtId="0" fontId="51" fillId="0" borderId="123" applyNumberFormat="0" applyFill="0" applyAlignment="0" applyProtection="0"/>
    <xf numFmtId="0" fontId="2" fillId="5" borderId="120" applyNumberFormat="0" applyFon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31" fillId="25" borderId="124"/>
    <xf numFmtId="0" fontId="2" fillId="5" borderId="120" applyNumberFormat="0" applyFont="0" applyAlignment="0" applyProtection="0"/>
    <xf numFmtId="0" fontId="8" fillId="17" borderId="125" applyNumberFormat="0" applyAlignment="0" applyProtection="0"/>
    <xf numFmtId="0" fontId="18" fillId="17" borderId="121" applyNumberFormat="0" applyAlignment="0" applyProtection="0"/>
    <xf numFmtId="0" fontId="15" fillId="4" borderId="116" applyNumberFormat="0" applyAlignment="0" applyProtection="0"/>
    <xf numFmtId="0" fontId="15" fillId="4" borderId="125" applyNumberFormat="0" applyAlignment="0" applyProtection="0"/>
    <xf numFmtId="0" fontId="8" fillId="3" borderId="125" applyNumberFormat="0" applyAlignment="0" applyProtection="0"/>
    <xf numFmtId="0" fontId="8" fillId="17" borderId="116" applyNumberFormat="0" applyAlignment="0" applyProtection="0"/>
    <xf numFmtId="0" fontId="15" fillId="46" borderId="116" applyNumberFormat="0" applyAlignment="0" applyProtection="0"/>
    <xf numFmtId="0" fontId="2" fillId="5" borderId="127" applyNumberFormat="0" applyFont="0" applyAlignment="0" applyProtection="0"/>
    <xf numFmtId="0" fontId="46" fillId="62" borderId="127" applyNumberForma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15" fillId="46" borderId="116" applyNumberFormat="0" applyAlignment="0" applyProtection="0"/>
    <xf numFmtId="0" fontId="2" fillId="5" borderId="120" applyNumberFormat="0" applyFont="0" applyAlignment="0" applyProtection="0"/>
    <xf numFmtId="0" fontId="15" fillId="4" borderId="116" applyNumberFormat="0" applyAlignment="0" applyProtection="0"/>
    <xf numFmtId="0" fontId="20" fillId="0" borderId="122" applyNumberFormat="0" applyFill="0" applyAlignment="0" applyProtection="0"/>
    <xf numFmtId="0" fontId="46" fillId="62" borderId="127" applyNumberFormat="0" applyAlignment="0" applyProtection="0"/>
    <xf numFmtId="0" fontId="20" fillId="0" borderId="122" applyNumberFormat="0" applyFill="0" applyAlignment="0" applyProtection="0"/>
    <xf numFmtId="0" fontId="8" fillId="17" borderId="116" applyNumberFormat="0" applyAlignment="0" applyProtection="0"/>
    <xf numFmtId="0" fontId="31" fillId="18" borderId="119"/>
    <xf numFmtId="0" fontId="8" fillId="17" borderId="116" applyNumberFormat="0" applyAlignment="0" applyProtection="0"/>
    <xf numFmtId="0" fontId="2" fillId="5" borderId="127" applyNumberFormat="0" applyFont="0" applyAlignment="0" applyProtection="0"/>
    <xf numFmtId="0" fontId="8" fillId="59" borderId="116" applyNumberFormat="0" applyAlignment="0" applyProtection="0"/>
    <xf numFmtId="0" fontId="8" fillId="3" borderId="116" applyNumberFormat="0" applyAlignment="0" applyProtection="0"/>
    <xf numFmtId="0" fontId="8" fillId="17" borderId="116" applyNumberFormat="0" applyAlignment="0" applyProtection="0"/>
    <xf numFmtId="0" fontId="2" fillId="5" borderId="120" applyNumberFormat="0" applyFont="0" applyAlignment="0" applyProtection="0"/>
    <xf numFmtId="0" fontId="18" fillId="3" borderId="121" applyNumberFormat="0" applyAlignment="0" applyProtection="0"/>
    <xf numFmtId="0" fontId="2" fillId="5" borderId="127" applyNumberFormat="0" applyFont="0" applyAlignment="0" applyProtection="0"/>
    <xf numFmtId="0" fontId="31" fillId="18" borderId="119"/>
    <xf numFmtId="0" fontId="8" fillId="17" borderId="116" applyNumberFormat="0" applyAlignment="0" applyProtection="0"/>
    <xf numFmtId="0" fontId="8" fillId="3" borderId="116" applyNumberFormat="0" applyAlignment="0" applyProtection="0"/>
    <xf numFmtId="0" fontId="15" fillId="4" borderId="125" applyNumberFormat="0" applyAlignment="0" applyProtection="0"/>
    <xf numFmtId="0" fontId="20" fillId="0" borderId="122" applyNumberFormat="0" applyFill="0" applyAlignment="0" applyProtection="0"/>
    <xf numFmtId="0" fontId="2" fillId="5" borderId="120" applyNumberFormat="0" applyFont="0" applyAlignment="0" applyProtection="0"/>
    <xf numFmtId="0" fontId="2" fillId="5" borderId="120" applyNumberFormat="0" applyFont="0" applyAlignment="0" applyProtection="0"/>
    <xf numFmtId="0" fontId="8" fillId="59" borderId="125" applyNumberFormat="0" applyAlignment="0" applyProtection="0"/>
    <xf numFmtId="0" fontId="8" fillId="17" borderId="116" applyNumberFormat="0" applyAlignment="0" applyProtection="0"/>
    <xf numFmtId="0" fontId="15" fillId="4" borderId="116" applyNumberFormat="0" applyAlignment="0" applyProtection="0"/>
    <xf numFmtId="0" fontId="2" fillId="5" borderId="120" applyNumberFormat="0" applyFont="0" applyAlignment="0" applyProtection="0"/>
    <xf numFmtId="0" fontId="31" fillId="25" borderId="124"/>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18" fillId="17" borderId="121"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8" fillId="17" borderId="116" applyNumberFormat="0" applyAlignment="0" applyProtection="0"/>
    <xf numFmtId="0" fontId="46" fillId="62" borderId="127" applyNumberForma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46" fillId="62" borderId="127"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8" fillId="59" borderId="116" applyNumberFormat="0" applyAlignment="0" applyProtection="0"/>
    <xf numFmtId="0" fontId="8" fillId="17" borderId="125" applyNumberFormat="0" applyAlignment="0" applyProtection="0"/>
    <xf numFmtId="0" fontId="8" fillId="17" borderId="125" applyNumberFormat="0" applyAlignment="0" applyProtection="0"/>
    <xf numFmtId="0" fontId="2" fillId="5" borderId="127" applyNumberFormat="0" applyFont="0" applyAlignment="0" applyProtection="0"/>
    <xf numFmtId="0" fontId="46" fillId="62" borderId="127" applyNumberFormat="0" applyAlignment="0" applyProtection="0"/>
    <xf numFmtId="0" fontId="2" fillId="5" borderId="120" applyNumberFormat="0" applyFont="0" applyAlignment="0" applyProtection="0"/>
    <xf numFmtId="0" fontId="31" fillId="25" borderId="124"/>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46" fillId="62" borderId="127"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18" fillId="17" borderId="121" applyNumberFormat="0" applyAlignment="0" applyProtection="0"/>
    <xf numFmtId="0" fontId="18" fillId="17" borderId="121" applyNumberFormat="0" applyAlignment="0" applyProtection="0"/>
    <xf numFmtId="0" fontId="2" fillId="5" borderId="127" applyNumberFormat="0" applyFont="0" applyAlignment="0" applyProtection="0"/>
    <xf numFmtId="0" fontId="15" fillId="4" borderId="125" applyNumberFormat="0" applyAlignment="0" applyProtection="0"/>
    <xf numFmtId="0" fontId="8" fillId="3" borderId="116" applyNumberFormat="0" applyAlignment="0" applyProtection="0"/>
    <xf numFmtId="0" fontId="8" fillId="17" borderId="116" applyNumberFormat="0" applyAlignment="0" applyProtection="0"/>
    <xf numFmtId="0" fontId="8" fillId="17" borderId="116" applyNumberFormat="0" applyAlignment="0" applyProtection="0"/>
    <xf numFmtId="0" fontId="8" fillId="3" borderId="116" applyNumberFormat="0" applyAlignment="0" applyProtection="0"/>
    <xf numFmtId="0" fontId="8" fillId="3" borderId="116" applyNumberFormat="0" applyAlignment="0" applyProtection="0"/>
    <xf numFmtId="0" fontId="8" fillId="59" borderId="116" applyNumberFormat="0" applyAlignment="0" applyProtection="0"/>
    <xf numFmtId="0" fontId="8" fillId="3" borderId="116" applyNumberFormat="0" applyAlignment="0" applyProtection="0"/>
    <xf numFmtId="0" fontId="8" fillId="3" borderId="116" applyNumberFormat="0" applyAlignment="0" applyProtection="0"/>
    <xf numFmtId="0" fontId="8" fillId="17" borderId="116" applyNumberFormat="0" applyAlignment="0" applyProtection="0"/>
    <xf numFmtId="0" fontId="8" fillId="17" borderId="116" applyNumberFormat="0" applyAlignment="0" applyProtection="0"/>
    <xf numFmtId="0" fontId="46" fillId="62" borderId="127" applyNumberFormat="0" applyAlignment="0" applyProtection="0"/>
    <xf numFmtId="0" fontId="31" fillId="18" borderId="119"/>
    <xf numFmtId="0" fontId="29" fillId="20" borderId="128" applyProtection="0">
      <alignment vertical="center" wrapText="1"/>
    </xf>
    <xf numFmtId="0" fontId="15" fillId="4" borderId="116" applyNumberFormat="0" applyAlignment="0" applyProtection="0"/>
    <xf numFmtId="0" fontId="15" fillId="4" borderId="116" applyNumberFormat="0" applyAlignment="0" applyProtection="0"/>
    <xf numFmtId="0" fontId="15" fillId="4" borderId="116" applyNumberFormat="0" applyAlignment="0" applyProtection="0"/>
    <xf numFmtId="0" fontId="15" fillId="46" borderId="116" applyNumberFormat="0" applyAlignment="0" applyProtection="0"/>
    <xf numFmtId="0" fontId="15" fillId="4" borderId="116" applyNumberFormat="0" applyAlignment="0" applyProtection="0"/>
    <xf numFmtId="0" fontId="15" fillId="4" borderId="116" applyNumberFormat="0" applyAlignment="0" applyProtection="0"/>
    <xf numFmtId="0" fontId="15" fillId="4"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8" fillId="3" borderId="121" applyNumberFormat="0" applyAlignment="0" applyProtection="0"/>
    <xf numFmtId="0" fontId="18" fillId="17" borderId="121" applyNumberFormat="0" applyAlignment="0" applyProtection="0"/>
    <xf numFmtId="0" fontId="18" fillId="17" borderId="121" applyNumberFormat="0" applyAlignment="0" applyProtection="0"/>
    <xf numFmtId="0" fontId="18" fillId="3" borderId="121" applyNumberFormat="0" applyAlignment="0" applyProtection="0"/>
    <xf numFmtId="0" fontId="18" fillId="3" borderId="121" applyNumberFormat="0" applyAlignment="0" applyProtection="0"/>
    <xf numFmtId="0" fontId="18" fillId="59" borderId="121" applyNumberFormat="0" applyAlignment="0" applyProtection="0"/>
    <xf numFmtId="0" fontId="18" fillId="3" borderId="121" applyNumberFormat="0" applyAlignment="0" applyProtection="0"/>
    <xf numFmtId="0" fontId="18" fillId="3" borderId="121" applyNumberFormat="0" applyAlignment="0" applyProtection="0"/>
    <xf numFmtId="0" fontId="18" fillId="17" borderId="121" applyNumberFormat="0" applyAlignment="0" applyProtection="0"/>
    <xf numFmtId="0" fontId="18" fillId="17" borderId="121" applyNumberFormat="0" applyAlignment="0" applyProtection="0"/>
    <xf numFmtId="0" fontId="29" fillId="22" borderId="128" applyProtection="0">
      <alignment horizontal="center" vertical="center" wrapText="1"/>
      <protection locked="0" hidden="1"/>
    </xf>
    <xf numFmtId="49" fontId="25" fillId="24" borderId="128">
      <alignment vertical="center" wrapText="1"/>
    </xf>
    <xf numFmtId="49" fontId="25" fillId="24" borderId="128">
      <alignment vertical="center" wrapText="1"/>
    </xf>
    <xf numFmtId="49" fontId="25" fillId="24" borderId="128">
      <alignment vertical="center" wrapText="1"/>
    </xf>
    <xf numFmtId="49" fontId="25" fillId="24" borderId="128">
      <alignment vertical="center" wrapText="1"/>
    </xf>
    <xf numFmtId="49" fontId="25" fillId="24" borderId="128">
      <alignment vertical="center" wrapText="1"/>
    </xf>
    <xf numFmtId="0" fontId="51" fillId="0" borderId="123" applyNumberFormat="0" applyFill="0" applyAlignment="0" applyProtection="0"/>
    <xf numFmtId="0" fontId="20" fillId="0" borderId="122"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51" fillId="0" borderId="123"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20" fillId="0" borderId="122" applyNumberFormat="0" applyFill="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8" fillId="3" borderId="116" applyNumberFormat="0" applyAlignment="0" applyProtection="0"/>
    <xf numFmtId="0" fontId="8" fillId="17" borderId="116" applyNumberFormat="0" applyAlignment="0" applyProtection="0"/>
    <xf numFmtId="0" fontId="8" fillId="17" borderId="116" applyNumberFormat="0" applyAlignment="0" applyProtection="0"/>
    <xf numFmtId="0" fontId="8" fillId="3" borderId="116" applyNumberFormat="0" applyAlignment="0" applyProtection="0"/>
    <xf numFmtId="0" fontId="8" fillId="3" borderId="116" applyNumberFormat="0" applyAlignment="0" applyProtection="0"/>
    <xf numFmtId="0" fontId="8" fillId="59" borderId="116" applyNumberFormat="0" applyAlignment="0" applyProtection="0"/>
    <xf numFmtId="0" fontId="8" fillId="3" borderId="116" applyNumberFormat="0" applyAlignment="0" applyProtection="0"/>
    <xf numFmtId="0" fontId="8" fillId="3" borderId="116" applyNumberFormat="0" applyAlignment="0" applyProtection="0"/>
    <xf numFmtId="0" fontId="8" fillId="17" borderId="116" applyNumberFormat="0" applyAlignment="0" applyProtection="0"/>
    <xf numFmtId="0" fontId="8" fillId="17" borderId="116" applyNumberFormat="0" applyAlignment="0" applyProtection="0"/>
    <xf numFmtId="0" fontId="29" fillId="20" borderId="128" applyProtection="0">
      <alignment vertical="center" wrapText="1"/>
    </xf>
    <xf numFmtId="0" fontId="20" fillId="0" borderId="122" applyNumberFormat="0" applyFill="0" applyAlignment="0" applyProtection="0"/>
    <xf numFmtId="0" fontId="20" fillId="0" borderId="122" applyNumberFormat="0" applyFill="0" applyAlignment="0" applyProtection="0"/>
    <xf numFmtId="0" fontId="2" fillId="5" borderId="120" applyNumberFormat="0" applyFont="0" applyAlignment="0" applyProtection="0"/>
    <xf numFmtId="0" fontId="15" fillId="4" borderId="116" applyNumberFormat="0" applyAlignment="0" applyProtection="0"/>
    <xf numFmtId="0" fontId="15" fillId="4" borderId="116" applyNumberFormat="0" applyAlignment="0" applyProtection="0"/>
    <xf numFmtId="0" fontId="15" fillId="4" borderId="116" applyNumberFormat="0" applyAlignment="0" applyProtection="0"/>
    <xf numFmtId="0" fontId="15" fillId="46" borderId="116" applyNumberFormat="0" applyAlignment="0" applyProtection="0"/>
    <xf numFmtId="0" fontId="15" fillId="4" borderId="116" applyNumberFormat="0" applyAlignment="0" applyProtection="0"/>
    <xf numFmtId="0" fontId="15" fillId="4" borderId="116"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9" fillId="22" borderId="128" applyProtection="0">
      <alignment horizontal="center" vertical="center" wrapText="1"/>
      <protection locked="0" hidden="1"/>
    </xf>
    <xf numFmtId="49" fontId="25" fillId="24" borderId="128">
      <alignment vertical="center" wrapText="1"/>
    </xf>
    <xf numFmtId="49" fontId="25" fillId="24" borderId="128">
      <alignment vertical="center" wrapText="1"/>
    </xf>
    <xf numFmtId="49" fontId="25" fillId="24" borderId="128">
      <alignment vertical="center" wrapText="1"/>
    </xf>
    <xf numFmtId="49" fontId="25" fillId="24" borderId="128">
      <alignment vertical="center" wrapText="1"/>
    </xf>
    <xf numFmtId="49" fontId="25" fillId="24" borderId="128">
      <alignment vertical="center" wrapText="1"/>
    </xf>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8" fillId="17" borderId="125" applyNumberFormat="0" applyAlignment="0" applyProtection="0"/>
    <xf numFmtId="0" fontId="29" fillId="22" borderId="128" applyProtection="0">
      <alignment horizontal="center" vertical="center" wrapText="1"/>
      <protection locked="0" hidden="1"/>
    </xf>
    <xf numFmtId="0" fontId="15" fillId="4"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8" fillId="3" borderId="125" applyNumberFormat="0" applyAlignment="0" applyProtection="0"/>
    <xf numFmtId="0" fontId="15" fillId="46" borderId="125" applyNumberFormat="0" applyAlignment="0" applyProtection="0"/>
    <xf numFmtId="0" fontId="8" fillId="17"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8" fillId="17" borderId="125" applyNumberFormat="0" applyAlignment="0" applyProtection="0"/>
    <xf numFmtId="0" fontId="8" fillId="3" borderId="125" applyNumberFormat="0" applyAlignment="0" applyProtection="0"/>
    <xf numFmtId="0" fontId="2" fillId="5" borderId="127" applyNumberFormat="0" applyFont="0" applyAlignment="0" applyProtection="0"/>
    <xf numFmtId="49" fontId="25" fillId="24" borderId="128">
      <alignment vertical="center" wrapText="1"/>
    </xf>
    <xf numFmtId="0" fontId="8" fillId="17" borderId="125" applyNumberFormat="0" applyAlignment="0" applyProtection="0"/>
    <xf numFmtId="0" fontId="15" fillId="4" borderId="125" applyNumberFormat="0" applyAlignment="0" applyProtection="0"/>
    <xf numFmtId="0" fontId="2" fillId="5" borderId="127" applyNumberFormat="0" applyFont="0" applyAlignment="0" applyProtection="0"/>
    <xf numFmtId="0" fontId="46" fillId="62" borderId="127" applyNumberFormat="0" applyAlignment="0" applyProtection="0"/>
    <xf numFmtId="0" fontId="15" fillId="46" borderId="125" applyNumberFormat="0" applyAlignment="0" applyProtection="0"/>
    <xf numFmtId="0" fontId="8" fillId="17" borderId="125" applyNumberFormat="0" applyAlignment="0" applyProtection="0"/>
    <xf numFmtId="0" fontId="8" fillId="59" borderId="125" applyNumberFormat="0" applyAlignment="0" applyProtection="0"/>
    <xf numFmtId="0" fontId="8" fillId="3" borderId="125" applyNumberFormat="0" applyAlignment="0" applyProtection="0"/>
    <xf numFmtId="0" fontId="46" fillId="62" borderId="127"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15" fillId="4" borderId="125" applyNumberFormat="0" applyAlignment="0" applyProtection="0"/>
    <xf numFmtId="0" fontId="8" fillId="3" borderId="125" applyNumberFormat="0" applyAlignment="0" applyProtection="0"/>
    <xf numFmtId="0" fontId="15" fillId="4" borderId="125" applyNumberFormat="0" applyAlignment="0" applyProtection="0"/>
    <xf numFmtId="0" fontId="2" fillId="5" borderId="127" applyNumberFormat="0" applyFont="0" applyAlignment="0" applyProtection="0"/>
    <xf numFmtId="49" fontId="25" fillId="24" borderId="128">
      <alignment vertical="center" wrapText="1"/>
    </xf>
    <xf numFmtId="0" fontId="8" fillId="17" borderId="125" applyNumberFormat="0" applyAlignment="0" applyProtection="0"/>
    <xf numFmtId="0" fontId="8" fillId="3"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15" fillId="4" borderId="125" applyNumberFormat="0" applyAlignment="0" applyProtection="0"/>
    <xf numFmtId="0" fontId="2" fillId="5" borderId="127" applyNumberFormat="0" applyFont="0" applyAlignment="0" applyProtection="0"/>
    <xf numFmtId="0" fontId="8" fillId="17" borderId="125" applyNumberFormat="0" applyAlignment="0" applyProtection="0"/>
    <xf numFmtId="49" fontId="25" fillId="24" borderId="128">
      <alignment vertical="center" wrapText="1"/>
    </xf>
    <xf numFmtId="0" fontId="2" fillId="5" borderId="127" applyNumberFormat="0" applyFont="0" applyAlignment="0" applyProtection="0"/>
    <xf numFmtId="0" fontId="2" fillId="5" borderId="127" applyNumberFormat="0" applyFont="0" applyAlignment="0" applyProtection="0"/>
    <xf numFmtId="49" fontId="25" fillId="24" borderId="128">
      <alignment vertical="center" wrapText="1"/>
    </xf>
    <xf numFmtId="0" fontId="2" fillId="5" borderId="127" applyNumberFormat="0" applyFont="0" applyAlignment="0" applyProtection="0"/>
    <xf numFmtId="0" fontId="29" fillId="20" borderId="128" applyProtection="0">
      <alignment vertical="center" wrapText="1"/>
    </xf>
    <xf numFmtId="0" fontId="29" fillId="22" borderId="128" applyProtection="0">
      <alignment horizontal="center" vertical="center" wrapText="1"/>
      <protection locked="0" hidden="1"/>
    </xf>
    <xf numFmtId="49" fontId="25" fillId="24" borderId="128">
      <alignment vertical="center" wrapText="1"/>
    </xf>
    <xf numFmtId="49" fontId="25" fillId="24" borderId="128">
      <alignment vertical="center" wrapText="1"/>
    </xf>
    <xf numFmtId="49" fontId="25" fillId="24" borderId="128">
      <alignment vertical="center" wrapText="1"/>
    </xf>
    <xf numFmtId="49" fontId="25" fillId="24" borderId="128">
      <alignment vertical="center" wrapText="1"/>
    </xf>
    <xf numFmtId="49" fontId="25" fillId="24" borderId="128">
      <alignment vertical="center" wrapText="1"/>
    </xf>
    <xf numFmtId="0" fontId="2" fillId="5" borderId="127" applyNumberFormat="0" applyFont="0" applyAlignment="0" applyProtection="0"/>
    <xf numFmtId="0" fontId="15" fillId="4"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8" fillId="17" borderId="125" applyNumberFormat="0" applyAlignment="0" applyProtection="0"/>
    <xf numFmtId="0" fontId="8" fillId="17" borderId="125" applyNumberFormat="0" applyAlignment="0" applyProtection="0"/>
    <xf numFmtId="0" fontId="8" fillId="3" borderId="125" applyNumberFormat="0" applyAlignment="0" applyProtection="0"/>
    <xf numFmtId="0" fontId="8" fillId="17" borderId="125" applyNumberFormat="0" applyAlignment="0" applyProtection="0"/>
    <xf numFmtId="0" fontId="8" fillId="59" borderId="125" applyNumberFormat="0" applyAlignment="0" applyProtection="0"/>
    <xf numFmtId="0" fontId="8" fillId="17" borderId="125" applyNumberFormat="0" applyAlignment="0" applyProtection="0"/>
    <xf numFmtId="0" fontId="15" fillId="4" borderId="125" applyNumberFormat="0" applyAlignment="0" applyProtection="0"/>
    <xf numFmtId="0" fontId="15" fillId="4" borderId="125" applyNumberFormat="0" applyAlignment="0" applyProtection="0"/>
    <xf numFmtId="0" fontId="15" fillId="46" borderId="125" applyNumberFormat="0" applyAlignment="0" applyProtection="0"/>
    <xf numFmtId="0" fontId="15" fillId="4"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46" fillId="62" borderId="127" applyNumberFormat="0" applyAlignment="0" applyProtection="0"/>
    <xf numFmtId="0" fontId="15" fillId="4"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15" fillId="4" borderId="125" applyNumberFormat="0" applyAlignment="0" applyProtection="0"/>
    <xf numFmtId="0" fontId="8" fillId="3" borderId="125" applyNumberFormat="0" applyAlignment="0" applyProtection="0"/>
    <xf numFmtId="0" fontId="8" fillId="3"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49" fontId="25" fillId="24" borderId="128">
      <alignment vertical="center" wrapText="1"/>
    </xf>
    <xf numFmtId="49" fontId="25" fillId="24" borderId="128">
      <alignment vertical="center" wrapText="1"/>
    </xf>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20" fillId="0" borderId="122" applyNumberFormat="0" applyFill="0" applyAlignment="0" applyProtection="0"/>
    <xf numFmtId="0" fontId="18" fillId="17" borderId="121" applyNumberFormat="0" applyAlignment="0" applyProtection="0"/>
    <xf numFmtId="0" fontId="18" fillId="59" borderId="121" applyNumberFormat="0" applyAlignment="0" applyProtection="0"/>
    <xf numFmtId="0" fontId="18" fillId="17" borderId="121" applyNumberFormat="0" applyAlignment="0" applyProtection="0"/>
    <xf numFmtId="0" fontId="18" fillId="3" borderId="121" applyNumberFormat="0" applyAlignment="0" applyProtection="0"/>
    <xf numFmtId="0" fontId="18" fillId="17" borderId="121" applyNumberForma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6" borderId="125" applyNumberFormat="0" applyAlignment="0" applyProtection="0"/>
    <xf numFmtId="0" fontId="15" fillId="4" borderId="125" applyNumberFormat="0" applyAlignment="0" applyProtection="0"/>
    <xf numFmtId="0" fontId="8" fillId="17" borderId="125" applyNumberFormat="0" applyAlignment="0" applyProtection="0"/>
    <xf numFmtId="0" fontId="8" fillId="59" borderId="125" applyNumberFormat="0" applyAlignment="0" applyProtection="0"/>
    <xf numFmtId="0" fontId="8" fillId="3" borderId="125" applyNumberFormat="0" applyAlignment="0" applyProtection="0"/>
    <xf numFmtId="0" fontId="8" fillId="17" borderId="125" applyNumberFormat="0" applyAlignment="0" applyProtection="0"/>
    <xf numFmtId="0" fontId="15" fillId="4" borderId="125" applyNumberFormat="0" applyAlignment="0" applyProtection="0"/>
    <xf numFmtId="0" fontId="15" fillId="4" borderId="125" applyNumberFormat="0" applyAlignment="0" applyProtection="0"/>
    <xf numFmtId="0" fontId="31" fillId="18" borderId="119"/>
    <xf numFmtId="0" fontId="8" fillId="17" borderId="125" applyNumberFormat="0" applyAlignment="0" applyProtection="0"/>
    <xf numFmtId="0" fontId="8" fillId="17" borderId="125" applyNumberFormat="0" applyAlignment="0" applyProtection="0"/>
    <xf numFmtId="0" fontId="15" fillId="4" borderId="125" applyNumberFormat="0" applyAlignment="0" applyProtection="0"/>
    <xf numFmtId="0" fontId="31" fillId="25" borderId="124"/>
    <xf numFmtId="0" fontId="2" fillId="5" borderId="120" applyNumberFormat="0" applyFont="0" applyAlignment="0" applyProtection="0"/>
    <xf numFmtId="0" fontId="46" fillId="62" borderId="127"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46" fillId="62" borderId="127" applyNumberForma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20" fillId="0" borderId="122" applyNumberFormat="0" applyFill="0" applyAlignment="0" applyProtection="0"/>
    <xf numFmtId="0" fontId="18" fillId="17" borderId="121" applyNumberFormat="0" applyAlignment="0" applyProtection="0"/>
    <xf numFmtId="0" fontId="18" fillId="59" borderId="121" applyNumberFormat="0" applyAlignment="0" applyProtection="0"/>
    <xf numFmtId="0" fontId="18" fillId="17" borderId="121" applyNumberFormat="0" applyAlignment="0" applyProtection="0"/>
    <xf numFmtId="0" fontId="18" fillId="3" borderId="121" applyNumberFormat="0" applyAlignment="0" applyProtection="0"/>
    <xf numFmtId="0" fontId="18" fillId="17" borderId="121" applyNumberForma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6" borderId="125" applyNumberFormat="0" applyAlignment="0" applyProtection="0"/>
    <xf numFmtId="0" fontId="15" fillId="4" borderId="125" applyNumberFormat="0" applyAlignment="0" applyProtection="0"/>
    <xf numFmtId="0" fontId="8" fillId="17" borderId="125" applyNumberFormat="0" applyAlignment="0" applyProtection="0"/>
    <xf numFmtId="0" fontId="8" fillId="59" borderId="125" applyNumberFormat="0" applyAlignment="0" applyProtection="0"/>
    <xf numFmtId="0" fontId="8" fillId="3" borderId="125" applyNumberFormat="0" applyAlignment="0" applyProtection="0"/>
    <xf numFmtId="0" fontId="8" fillId="17" borderId="125" applyNumberFormat="0" applyAlignment="0" applyProtection="0"/>
    <xf numFmtId="0" fontId="15" fillId="4" borderId="125" applyNumberFormat="0" applyAlignment="0" applyProtection="0"/>
    <xf numFmtId="0" fontId="15" fillId="4" borderId="125" applyNumberFormat="0" applyAlignment="0" applyProtection="0"/>
    <xf numFmtId="0" fontId="31" fillId="18" borderId="119"/>
    <xf numFmtId="0" fontId="8" fillId="17" borderId="125" applyNumberFormat="0" applyAlignment="0" applyProtection="0"/>
    <xf numFmtId="0" fontId="8" fillId="17" borderId="125" applyNumberFormat="0" applyAlignment="0" applyProtection="0"/>
    <xf numFmtId="0" fontId="31" fillId="25" borderId="124"/>
    <xf numFmtId="0" fontId="2" fillId="5" borderId="120" applyNumberFormat="0" applyFont="0" applyAlignment="0" applyProtection="0"/>
    <xf numFmtId="0" fontId="46" fillId="62" borderId="127" applyNumberFormat="0" applyAlignment="0" applyProtection="0"/>
    <xf numFmtId="0" fontId="46" fillId="62" borderId="127"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18" fillId="3" borderId="121" applyNumberFormat="0" applyAlignment="0" applyProtection="0"/>
    <xf numFmtId="0" fontId="15" fillId="4" borderId="125" applyNumberFormat="0" applyAlignment="0" applyProtection="0"/>
    <xf numFmtId="0" fontId="8" fillId="3" borderId="125" applyNumberFormat="0" applyAlignment="0" applyProtection="0"/>
    <xf numFmtId="0" fontId="8" fillId="3" borderId="125" applyNumberFormat="0" applyAlignment="0" applyProtection="0"/>
    <xf numFmtId="0" fontId="2" fillId="5" borderId="127" applyNumberFormat="0" applyFont="0" applyAlignment="0" applyProtection="0"/>
    <xf numFmtId="0" fontId="18" fillId="3" borderId="121" applyNumberFormat="0" applyAlignment="0" applyProtection="0"/>
    <xf numFmtId="0" fontId="51" fillId="0" borderId="123" applyNumberFormat="0" applyFill="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8" fillId="17" borderId="125" applyNumberFormat="0" applyAlignment="0" applyProtection="0"/>
    <xf numFmtId="0" fontId="8" fillId="17" borderId="125" applyNumberFormat="0" applyAlignment="0" applyProtection="0"/>
    <xf numFmtId="0" fontId="8" fillId="3" borderId="125" applyNumberFormat="0" applyAlignment="0" applyProtection="0"/>
    <xf numFmtId="0" fontId="8" fillId="17" borderId="125" applyNumberFormat="0" applyAlignment="0" applyProtection="0"/>
    <xf numFmtId="0" fontId="8" fillId="59" borderId="125" applyNumberFormat="0" applyAlignment="0" applyProtection="0"/>
    <xf numFmtId="0" fontId="8" fillId="17" borderId="125" applyNumberFormat="0" applyAlignment="0" applyProtection="0"/>
    <xf numFmtId="0" fontId="31" fillId="18" borderId="119"/>
    <xf numFmtId="0" fontId="15" fillId="4" borderId="125" applyNumberFormat="0" applyAlignment="0" applyProtection="0"/>
    <xf numFmtId="0" fontId="15" fillId="4" borderId="125" applyNumberFormat="0" applyAlignment="0" applyProtection="0"/>
    <xf numFmtId="0" fontId="15" fillId="46" borderId="125" applyNumberFormat="0" applyAlignment="0" applyProtection="0"/>
    <xf numFmtId="0" fontId="15" fillId="4" borderId="125"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8" fillId="17" borderId="121" applyNumberFormat="0" applyAlignment="0" applyProtection="0"/>
    <xf numFmtId="0" fontId="18" fillId="17" borderId="121" applyNumberFormat="0" applyAlignment="0" applyProtection="0"/>
    <xf numFmtId="0" fontId="18" fillId="3" borderId="121" applyNumberFormat="0" applyAlignment="0" applyProtection="0"/>
    <xf numFmtId="0" fontId="18" fillId="17" borderId="121" applyNumberFormat="0" applyAlignment="0" applyProtection="0"/>
    <xf numFmtId="0" fontId="18" fillId="59" borderId="121" applyNumberFormat="0" applyAlignment="0" applyProtection="0"/>
    <xf numFmtId="0" fontId="18" fillId="17" borderId="121" applyNumberFormat="0" applyAlignment="0" applyProtection="0"/>
    <xf numFmtId="0" fontId="20" fillId="0" borderId="122"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2" fillId="5" borderId="127" applyNumberFormat="0" applyFont="0" applyAlignment="0" applyProtection="0"/>
    <xf numFmtId="0" fontId="2" fillId="5" borderId="127" applyNumberFormat="0" applyFont="0" applyAlignment="0" applyProtection="0"/>
    <xf numFmtId="0" fontId="18" fillId="3" borderId="121" applyNumberFormat="0" applyAlignment="0" applyProtection="0"/>
    <xf numFmtId="0" fontId="15" fillId="4" borderId="125" applyNumberFormat="0" applyAlignment="0" applyProtection="0"/>
    <xf numFmtId="0" fontId="8" fillId="3" borderId="125" applyNumberFormat="0" applyAlignment="0" applyProtection="0"/>
    <xf numFmtId="0" fontId="8" fillId="3" borderId="125" applyNumberFormat="0" applyAlignment="0" applyProtection="0"/>
    <xf numFmtId="0" fontId="2" fillId="5" borderId="127" applyNumberFormat="0" applyFont="0" applyAlignment="0" applyProtection="0"/>
    <xf numFmtId="0" fontId="18" fillId="3" borderId="121" applyNumberFormat="0" applyAlignment="0" applyProtection="0"/>
    <xf numFmtId="0" fontId="51" fillId="0" borderId="123" applyNumberFormat="0" applyFill="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51" fillId="0" borderId="123" applyNumberFormat="0" applyFill="0" applyAlignment="0" applyProtection="0"/>
    <xf numFmtId="0" fontId="20" fillId="0" borderId="122" applyNumberFormat="0" applyFill="0" applyAlignment="0" applyProtection="0"/>
    <xf numFmtId="0" fontId="20" fillId="0" borderId="122" applyNumberFormat="0" applyFill="0" applyAlignment="0" applyProtection="0"/>
    <xf numFmtId="0" fontId="18" fillId="17" borderId="121" applyNumberFormat="0" applyAlignment="0" applyProtection="0"/>
    <xf numFmtId="0" fontId="18" fillId="59" borderId="121" applyNumberFormat="0" applyAlignment="0" applyProtection="0"/>
    <xf numFmtId="0" fontId="18" fillId="17" borderId="121" applyNumberFormat="0" applyAlignment="0" applyProtection="0"/>
    <xf numFmtId="0" fontId="18" fillId="3" borderId="121" applyNumberFormat="0" applyAlignment="0" applyProtection="0"/>
    <xf numFmtId="0" fontId="18" fillId="17" borderId="121" applyNumberFormat="0" applyAlignment="0" applyProtection="0"/>
    <xf numFmtId="0" fontId="18" fillId="17" borderId="121"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7"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6" borderId="125" applyNumberFormat="0" applyAlignment="0" applyProtection="0"/>
    <xf numFmtId="0" fontId="15" fillId="4" borderId="125" applyNumberFormat="0" applyAlignment="0" applyProtection="0"/>
    <xf numFmtId="0" fontId="8" fillId="17" borderId="125" applyNumberFormat="0" applyAlignment="0" applyProtection="0"/>
    <xf numFmtId="0" fontId="8" fillId="59" borderId="125" applyNumberFormat="0" applyAlignment="0" applyProtection="0"/>
    <xf numFmtId="0" fontId="8" fillId="3" borderId="125" applyNumberFormat="0" applyAlignment="0" applyProtection="0"/>
    <xf numFmtId="0" fontId="8" fillId="17" borderId="125" applyNumberFormat="0" applyAlignment="0" applyProtection="0"/>
    <xf numFmtId="0" fontId="15" fillId="4" borderId="125" applyNumberFormat="0" applyAlignment="0" applyProtection="0"/>
    <xf numFmtId="0" fontId="15" fillId="4" borderId="125" applyNumberFormat="0" applyAlignment="0" applyProtection="0"/>
    <xf numFmtId="0" fontId="31" fillId="18" borderId="119"/>
    <xf numFmtId="0" fontId="8" fillId="17" borderId="125" applyNumberFormat="0" applyAlignment="0" applyProtection="0"/>
    <xf numFmtId="0" fontId="8" fillId="17" borderId="125" applyNumberFormat="0" applyAlignment="0" applyProtection="0"/>
    <xf numFmtId="0" fontId="31" fillId="25" borderId="124"/>
    <xf numFmtId="0" fontId="2" fillId="5" borderId="120" applyNumberFormat="0" applyFont="0" applyAlignment="0" applyProtection="0"/>
    <xf numFmtId="0" fontId="46" fillId="62" borderId="127" applyNumberFormat="0" applyAlignment="0" applyProtection="0"/>
    <xf numFmtId="0" fontId="46" fillId="62" borderId="127" applyNumberFormat="0" applyAlignment="0" applyProtection="0"/>
    <xf numFmtId="0" fontId="2" fillId="5" borderId="127" applyNumberFormat="0" applyFont="0" applyAlignment="0" applyProtection="0"/>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25" fillId="24" borderId="128">
      <alignment vertical="center" wrapText="1"/>
    </xf>
    <xf numFmtId="0" fontId="8" fillId="17"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15" fillId="4" borderId="125" applyNumberFormat="0" applyAlignment="0" applyProtection="0"/>
    <xf numFmtId="0" fontId="8" fillId="59" borderId="125" applyNumberFormat="0" applyAlignment="0" applyProtection="0"/>
    <xf numFmtId="0" fontId="15" fillId="4" borderId="125" applyNumberFormat="0" applyAlignment="0" applyProtection="0"/>
    <xf numFmtId="0" fontId="15" fillId="46"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8" fillId="3" borderId="125" applyNumberFormat="0" applyAlignment="0" applyProtection="0"/>
    <xf numFmtId="0" fontId="8" fillId="17" borderId="125" applyNumberFormat="0" applyAlignment="0" applyProtection="0"/>
    <xf numFmtId="0" fontId="46" fillId="62" borderId="127" applyNumberFormat="0" applyAlignment="0" applyProtection="0"/>
    <xf numFmtId="0" fontId="8" fillId="3"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9" fillId="20" borderId="128" applyProtection="0">
      <alignment vertical="center" wrapText="1"/>
    </xf>
    <xf numFmtId="0" fontId="2" fillId="5" borderId="127" applyNumberFormat="0" applyFont="0" applyAlignment="0" applyProtection="0"/>
    <xf numFmtId="0" fontId="8" fillId="3" borderId="125" applyNumberFormat="0" applyAlignment="0" applyProtection="0"/>
    <xf numFmtId="0" fontId="8" fillId="3" borderId="125" applyNumberFormat="0" applyAlignment="0" applyProtection="0"/>
    <xf numFmtId="0" fontId="8" fillId="59" borderId="125" applyNumberFormat="0" applyAlignment="0" applyProtection="0"/>
    <xf numFmtId="0" fontId="8" fillId="17"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31" fillId="18" borderId="119"/>
    <xf numFmtId="0" fontId="8" fillId="17" borderId="125" applyNumberFormat="0" applyAlignment="0" applyProtection="0"/>
    <xf numFmtId="0" fontId="8" fillId="17" borderId="125" applyNumberFormat="0" applyAlignment="0" applyProtection="0"/>
    <xf numFmtId="0" fontId="8" fillId="3" borderId="125" applyNumberFormat="0" applyAlignment="0" applyProtection="0"/>
    <xf numFmtId="0" fontId="8" fillId="17" borderId="125" applyNumberFormat="0" applyAlignment="0" applyProtection="0"/>
    <xf numFmtId="0" fontId="8" fillId="59" borderId="125" applyNumberFormat="0" applyAlignment="0" applyProtection="0"/>
    <xf numFmtId="0" fontId="8" fillId="17" borderId="125" applyNumberFormat="0" applyAlignment="0" applyProtection="0"/>
    <xf numFmtId="0" fontId="15" fillId="4" borderId="125" applyNumberFormat="0" applyAlignment="0" applyProtection="0"/>
    <xf numFmtId="0" fontId="15" fillId="4" borderId="125" applyNumberFormat="0" applyAlignment="0" applyProtection="0"/>
    <xf numFmtId="0" fontId="15" fillId="46" borderId="125" applyNumberFormat="0" applyAlignment="0" applyProtection="0"/>
    <xf numFmtId="0" fontId="15" fillId="4" borderId="125" applyNumberForma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2" fillId="5" borderId="127" applyNumberFormat="0" applyFont="0" applyAlignment="0" applyProtection="0"/>
    <xf numFmtId="0" fontId="46" fillId="62" borderId="127" applyNumberFormat="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 fillId="5" borderId="130" applyNumberFormat="0" applyFont="0" applyAlignment="0" applyProtection="0"/>
    <xf numFmtId="0" fontId="31" fillId="18" borderId="126"/>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8" fillId="17"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59" borderId="131" applyNumberFormat="0" applyAlignment="0" applyProtection="0"/>
    <xf numFmtId="0" fontId="18" fillId="17" borderId="131" applyNumberFormat="0" applyAlignment="0" applyProtection="0"/>
    <xf numFmtId="0" fontId="20" fillId="0" borderId="129"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18" fillId="3" borderId="131" applyNumberFormat="0" applyAlignment="0" applyProtection="0"/>
    <xf numFmtId="0" fontId="18" fillId="3" borderId="131" applyNumberFormat="0" applyAlignment="0" applyProtection="0"/>
    <xf numFmtId="0" fontId="51" fillId="0" borderId="133" applyNumberFormat="0" applyFill="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18" fillId="17" borderId="131" applyNumberFormat="0" applyAlignment="0" applyProtection="0"/>
    <xf numFmtId="0" fontId="18" fillId="59"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17"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31" fillId="18" borderId="126"/>
    <xf numFmtId="0" fontId="31" fillId="25" borderId="134"/>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18" fillId="17" borderId="131" applyNumberFormat="0" applyAlignment="0" applyProtection="0"/>
    <xf numFmtId="0" fontId="18" fillId="59"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17"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31" fillId="18" borderId="126"/>
    <xf numFmtId="0" fontId="31" fillId="25" borderId="134"/>
    <xf numFmtId="0" fontId="2" fillId="5" borderId="130" applyNumberFormat="0" applyFont="0" applyAlignment="0" applyProtection="0"/>
    <xf numFmtId="0" fontId="18" fillId="3" borderId="131" applyNumberFormat="0" applyAlignment="0" applyProtection="0"/>
    <xf numFmtId="0" fontId="18" fillId="3" borderId="131" applyNumberFormat="0" applyAlignment="0" applyProtection="0"/>
    <xf numFmtId="0" fontId="51" fillId="0" borderId="133" applyNumberFormat="0" applyFill="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31" fillId="18" borderId="126"/>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8" fillId="17"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59" borderId="131" applyNumberFormat="0" applyAlignment="0" applyProtection="0"/>
    <xf numFmtId="0" fontId="18" fillId="17" borderId="131" applyNumberFormat="0" applyAlignment="0" applyProtection="0"/>
    <xf numFmtId="0" fontId="20" fillId="0" borderId="129"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18" fillId="3" borderId="131" applyNumberFormat="0" applyAlignment="0" applyProtection="0"/>
    <xf numFmtId="0" fontId="18" fillId="3" borderId="131" applyNumberFormat="0" applyAlignment="0" applyProtection="0"/>
    <xf numFmtId="0" fontId="51" fillId="0" borderId="133" applyNumberFormat="0" applyFill="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18" fillId="17" borderId="131" applyNumberFormat="0" applyAlignment="0" applyProtection="0"/>
    <xf numFmtId="0" fontId="18" fillId="59"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17"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31" fillId="18" borderId="126"/>
    <xf numFmtId="0" fontId="31" fillId="25" borderId="134"/>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18" fillId="17" borderId="131" applyNumberFormat="0" applyAlignment="0" applyProtection="0"/>
    <xf numFmtId="0" fontId="18" fillId="59"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17"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5" fillId="4" borderId="125" applyNumberFormat="0" applyAlignment="0" applyProtection="0"/>
    <xf numFmtId="0" fontId="15" fillId="4" borderId="125" applyNumberFormat="0" applyAlignment="0" applyProtection="0"/>
    <xf numFmtId="0" fontId="8" fillId="17" borderId="125" applyNumberFormat="0" applyAlignment="0" applyProtection="0"/>
    <xf numFmtId="0" fontId="8" fillId="17" borderId="125" applyNumberFormat="0" applyAlignment="0" applyProtection="0"/>
    <xf numFmtId="0" fontId="8" fillId="17" borderId="125" applyNumberFormat="0" applyAlignment="0" applyProtection="0"/>
    <xf numFmtId="0" fontId="15" fillId="46" borderId="125" applyNumberFormat="0" applyAlignment="0" applyProtection="0"/>
    <xf numFmtId="0" fontId="15" fillId="4" borderId="125" applyNumberFormat="0" applyAlignment="0" applyProtection="0"/>
    <xf numFmtId="0" fontId="31" fillId="18" borderId="126"/>
    <xf numFmtId="0" fontId="8" fillId="59" borderId="125" applyNumberFormat="0" applyAlignment="0" applyProtection="0"/>
    <xf numFmtId="0" fontId="8" fillId="3" borderId="125" applyNumberFormat="0" applyAlignment="0" applyProtection="0"/>
    <xf numFmtId="0" fontId="8" fillId="17" borderId="125" applyNumberFormat="0" applyAlignment="0" applyProtection="0"/>
    <xf numFmtId="0" fontId="31" fillId="25" borderId="134"/>
    <xf numFmtId="0" fontId="18" fillId="17" borderId="131" applyNumberFormat="0" applyAlignment="0" applyProtection="0"/>
    <xf numFmtId="0" fontId="2" fillId="5" borderId="130" applyNumberFormat="0" applyFont="0" applyAlignment="0" applyProtection="0"/>
    <xf numFmtId="0" fontId="18" fillId="17"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5" fillId="46" borderId="125" applyNumberFormat="0" applyAlignment="0" applyProtection="0"/>
    <xf numFmtId="0" fontId="2" fillId="5" borderId="137" applyNumberFormat="0" applyFont="0" applyAlignment="0" applyProtection="0"/>
    <xf numFmtId="0" fontId="2" fillId="5" borderId="137" applyNumberFormat="0" applyFont="0" applyAlignment="0" applyProtection="0"/>
    <xf numFmtId="0" fontId="20" fillId="0" borderId="129" applyNumberFormat="0" applyFill="0" applyAlignment="0" applyProtection="0"/>
    <xf numFmtId="0" fontId="20" fillId="0" borderId="129" applyNumberFormat="0" applyFill="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8" applyNumberFormat="0" applyFont="0" applyAlignment="0" applyProtection="0"/>
    <xf numFmtId="0" fontId="2" fillId="5" borderId="130" applyNumberFormat="0" applyFont="0" applyAlignment="0" applyProtection="0"/>
    <xf numFmtId="0" fontId="2" fillId="5" borderId="137" applyNumberFormat="0" applyFont="0" applyAlignment="0" applyProtection="0"/>
    <xf numFmtId="0" fontId="18" fillId="3"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7" applyNumberFormat="0" applyFont="0" applyAlignment="0" applyProtection="0"/>
    <xf numFmtId="0" fontId="2" fillId="5" borderId="137" applyNumberFormat="0" applyFont="0" applyAlignment="0" applyProtection="0"/>
    <xf numFmtId="0" fontId="2" fillId="5" borderId="137" applyNumberFormat="0" applyFont="0" applyAlignment="0" applyProtection="0"/>
    <xf numFmtId="0" fontId="2" fillId="5" borderId="137" applyNumberFormat="0" applyFont="0" applyAlignment="0" applyProtection="0"/>
    <xf numFmtId="0" fontId="51" fillId="0" borderId="141" applyNumberFormat="0" applyFill="0" applyAlignment="0" applyProtection="0"/>
    <xf numFmtId="0" fontId="8" fillId="17" borderId="125" applyNumberFormat="0" applyAlignment="0" applyProtection="0"/>
    <xf numFmtId="0" fontId="2" fillId="5" borderId="137" applyNumberFormat="0" applyFont="0" applyAlignment="0" applyProtection="0"/>
    <xf numFmtId="0" fontId="2" fillId="5" borderId="137" applyNumberFormat="0" applyFont="0" applyAlignment="0" applyProtection="0"/>
    <xf numFmtId="0" fontId="2" fillId="5" borderId="137" applyNumberFormat="0" applyFont="0" applyAlignment="0" applyProtection="0"/>
    <xf numFmtId="0" fontId="18" fillId="59" borderId="139" applyNumberFormat="0" applyAlignment="0" applyProtection="0"/>
    <xf numFmtId="0" fontId="2" fillId="5" borderId="130" applyNumberFormat="0" applyFont="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 fillId="5" borderId="137"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8" fillId="17" borderId="131" applyNumberFormat="0" applyAlignment="0" applyProtection="0"/>
    <xf numFmtId="0" fontId="18" fillId="59"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17"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51" fillId="0" borderId="141" applyNumberFormat="0" applyFill="0" applyAlignment="0" applyProtection="0"/>
    <xf numFmtId="0" fontId="15" fillId="4" borderId="125" applyNumberFormat="0" applyAlignment="0" applyProtection="0"/>
    <xf numFmtId="0" fontId="18" fillId="17" borderId="139" applyNumberFormat="0" applyAlignment="0" applyProtection="0"/>
    <xf numFmtId="0" fontId="20" fillId="0" borderId="129" applyNumberFormat="0" applyFill="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7" applyNumberFormat="0" applyFont="0" applyAlignment="0" applyProtection="0"/>
    <xf numFmtId="0" fontId="2" fillId="5" borderId="138" applyNumberFormat="0" applyFont="0" applyAlignment="0" applyProtection="0"/>
    <xf numFmtId="0" fontId="8" fillId="17" borderId="125" applyNumberFormat="0" applyAlignment="0" applyProtection="0"/>
    <xf numFmtId="0" fontId="2" fillId="5" borderId="137" applyNumberFormat="0" applyFont="0" applyAlignment="0" applyProtection="0"/>
    <xf numFmtId="0" fontId="51" fillId="0" borderId="133" applyNumberFormat="0" applyFill="0" applyAlignment="0" applyProtection="0"/>
    <xf numFmtId="0" fontId="18" fillId="59" borderId="131" applyNumberFormat="0" applyAlignment="0" applyProtection="0"/>
    <xf numFmtId="0" fontId="2" fillId="5" borderId="130" applyNumberFormat="0" applyFont="0" applyAlignment="0" applyProtection="0"/>
    <xf numFmtId="0" fontId="15" fillId="4" borderId="125" applyNumberFormat="0" applyAlignment="0" applyProtection="0"/>
    <xf numFmtId="0" fontId="15" fillId="4" borderId="125" applyNumberFormat="0" applyAlignment="0" applyProtection="0"/>
    <xf numFmtId="0" fontId="31" fillId="18" borderId="136"/>
    <xf numFmtId="0" fontId="8" fillId="17" borderId="135" applyNumberFormat="0" applyAlignment="0" applyProtection="0"/>
    <xf numFmtId="0" fontId="15" fillId="46" borderId="135" applyNumberFormat="0" applyAlignment="0" applyProtection="0"/>
    <xf numFmtId="0" fontId="8" fillId="17" borderId="125" applyNumberFormat="0" applyAlignment="0" applyProtection="0"/>
    <xf numFmtId="0" fontId="8" fillId="17" borderId="125" applyNumberFormat="0" applyAlignment="0" applyProtection="0"/>
    <xf numFmtId="0" fontId="8" fillId="17" borderId="125" applyNumberFormat="0" applyAlignment="0" applyProtection="0"/>
    <xf numFmtId="0" fontId="8" fillId="3" borderId="125" applyNumberFormat="0" applyAlignment="0" applyProtection="0"/>
    <xf numFmtId="0" fontId="2" fillId="5" borderId="137" applyNumberFormat="0" applyFont="0" applyAlignment="0" applyProtection="0"/>
    <xf numFmtId="0" fontId="8" fillId="59" borderId="125" applyNumberFormat="0" applyAlignment="0" applyProtection="0"/>
    <xf numFmtId="0" fontId="15" fillId="4" borderId="125" applyNumberFormat="0" applyAlignment="0" applyProtection="0"/>
    <xf numFmtId="0" fontId="51" fillId="0" borderId="133" applyNumberFormat="0" applyFill="0" applyAlignment="0" applyProtection="0"/>
    <xf numFmtId="0" fontId="2" fillId="5" borderId="130" applyNumberFormat="0" applyFont="0" applyAlignment="0" applyProtection="0"/>
    <xf numFmtId="0" fontId="18" fillId="17"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31" fillId="25" borderId="142"/>
    <xf numFmtId="0" fontId="2" fillId="5" borderId="137" applyNumberFormat="0" applyFont="0" applyAlignment="0" applyProtection="0"/>
    <xf numFmtId="0" fontId="8" fillId="17" borderId="135" applyNumberFormat="0" applyAlignment="0" applyProtection="0"/>
    <xf numFmtId="0" fontId="18" fillId="17" borderId="139" applyNumberFormat="0" applyAlignment="0" applyProtection="0"/>
    <xf numFmtId="0" fontId="15" fillId="4" borderId="125" applyNumberFormat="0" applyAlignment="0" applyProtection="0"/>
    <xf numFmtId="0" fontId="15" fillId="4" borderId="135" applyNumberFormat="0" applyAlignment="0" applyProtection="0"/>
    <xf numFmtId="0" fontId="8" fillId="3" borderId="135" applyNumberFormat="0" applyAlignment="0" applyProtection="0"/>
    <xf numFmtId="0" fontId="8" fillId="17" borderId="125" applyNumberFormat="0" applyAlignment="0" applyProtection="0"/>
    <xf numFmtId="0" fontId="15" fillId="46" borderId="125" applyNumberFormat="0" applyAlignment="0" applyProtection="0"/>
    <xf numFmtId="0" fontId="2" fillId="5" borderId="138"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7" applyNumberFormat="0" applyFont="0" applyAlignment="0" applyProtection="0"/>
    <xf numFmtId="0" fontId="15" fillId="46" borderId="125" applyNumberFormat="0" applyAlignment="0" applyProtection="0"/>
    <xf numFmtId="0" fontId="2" fillId="5" borderId="137" applyNumberFormat="0" applyFont="0" applyAlignment="0" applyProtection="0"/>
    <xf numFmtId="0" fontId="15" fillId="4" borderId="125" applyNumberFormat="0" applyAlignment="0" applyProtection="0"/>
    <xf numFmtId="0" fontId="20" fillId="0" borderId="140" applyNumberFormat="0" applyFill="0" applyAlignment="0" applyProtection="0"/>
    <xf numFmtId="0" fontId="46" fillId="62" borderId="138" applyNumberFormat="0" applyAlignment="0" applyProtection="0"/>
    <xf numFmtId="0" fontId="20" fillId="0" borderId="140" applyNumberFormat="0" applyFill="0" applyAlignment="0" applyProtection="0"/>
    <xf numFmtId="0" fontId="8" fillId="17" borderId="125" applyNumberFormat="0" applyAlignment="0" applyProtection="0"/>
    <xf numFmtId="0" fontId="31" fillId="18" borderId="126"/>
    <xf numFmtId="0" fontId="8" fillId="17" borderId="125" applyNumberFormat="0" applyAlignment="0" applyProtection="0"/>
    <xf numFmtId="0" fontId="2" fillId="5" borderId="138" applyNumberFormat="0" applyFont="0" applyAlignment="0" applyProtection="0"/>
    <xf numFmtId="0" fontId="8" fillId="59" borderId="125" applyNumberFormat="0" applyAlignment="0" applyProtection="0"/>
    <xf numFmtId="0" fontId="8" fillId="3" borderId="125" applyNumberFormat="0" applyAlignment="0" applyProtection="0"/>
    <xf numFmtId="0" fontId="8" fillId="17" borderId="125" applyNumberFormat="0" applyAlignment="0" applyProtection="0"/>
    <xf numFmtId="0" fontId="2" fillId="5" borderId="137" applyNumberFormat="0" applyFont="0" applyAlignment="0" applyProtection="0"/>
    <xf numFmtId="0" fontId="18" fillId="3" borderId="139" applyNumberFormat="0" applyAlignment="0" applyProtection="0"/>
    <xf numFmtId="0" fontId="31" fillId="18" borderId="126"/>
    <xf numFmtId="0" fontId="8" fillId="17" borderId="125" applyNumberFormat="0" applyAlignment="0" applyProtection="0"/>
    <xf numFmtId="0" fontId="8" fillId="3" borderId="125" applyNumberFormat="0" applyAlignment="0" applyProtection="0"/>
    <xf numFmtId="0" fontId="15" fillId="4" borderId="135" applyNumberFormat="0" applyAlignment="0" applyProtection="0"/>
    <xf numFmtId="0" fontId="20" fillId="0" borderId="129" applyNumberFormat="0" applyFill="0" applyAlignment="0" applyProtection="0"/>
    <xf numFmtId="0" fontId="2" fillId="5" borderId="130" applyNumberFormat="0" applyFont="0" applyAlignment="0" applyProtection="0"/>
    <xf numFmtId="0" fontId="2" fillId="5" borderId="130" applyNumberFormat="0" applyFont="0" applyAlignment="0" applyProtection="0"/>
    <xf numFmtId="0" fontId="8" fillId="59" borderId="135" applyNumberFormat="0" applyAlignment="0" applyProtection="0"/>
    <xf numFmtId="0" fontId="8" fillId="17" borderId="125" applyNumberFormat="0" applyAlignment="0" applyProtection="0"/>
    <xf numFmtId="0" fontId="15" fillId="4" borderId="125" applyNumberFormat="0" applyAlignment="0" applyProtection="0"/>
    <xf numFmtId="0" fontId="2" fillId="5" borderId="130" applyNumberFormat="0" applyFont="0" applyAlignment="0" applyProtection="0"/>
    <xf numFmtId="0" fontId="31" fillId="25" borderId="134"/>
    <xf numFmtId="0" fontId="2" fillId="5" borderId="130" applyNumberFormat="0" applyFont="0" applyAlignment="0" applyProtection="0"/>
    <xf numFmtId="0" fontId="2" fillId="5" borderId="137" applyNumberFormat="0" applyFont="0" applyAlignment="0" applyProtection="0"/>
    <xf numFmtId="0" fontId="2" fillId="5" borderId="137" applyNumberFormat="0" applyFont="0" applyAlignment="0" applyProtection="0"/>
    <xf numFmtId="0" fontId="2" fillId="5" borderId="130" applyNumberFormat="0" applyFont="0" applyAlignment="0" applyProtection="0"/>
    <xf numFmtId="0" fontId="18" fillId="17" borderId="131" applyNumberFormat="0" applyAlignment="0" applyProtection="0"/>
    <xf numFmtId="0" fontId="2" fillId="5" borderId="138" applyNumberFormat="0" applyFont="0" applyAlignment="0" applyProtection="0"/>
    <xf numFmtId="0" fontId="8" fillId="17" borderId="125" applyNumberFormat="0" applyAlignment="0" applyProtection="0"/>
    <xf numFmtId="0" fontId="2" fillId="5" borderId="130" applyNumberFormat="0" applyFont="0" applyAlignment="0" applyProtection="0"/>
    <xf numFmtId="0" fontId="2" fillId="5" borderId="138" applyNumberFormat="0" applyFont="0" applyAlignment="0" applyProtection="0"/>
    <xf numFmtId="0" fontId="2" fillId="5" borderId="137" applyNumberFormat="0" applyFont="0" applyAlignment="0" applyProtection="0"/>
    <xf numFmtId="0" fontId="2" fillId="5" borderId="138" applyNumberFormat="0" applyFont="0" applyAlignment="0" applyProtection="0"/>
    <xf numFmtId="0" fontId="2" fillId="5" borderId="137" applyNumberFormat="0" applyFont="0" applyAlignment="0" applyProtection="0"/>
    <xf numFmtId="0" fontId="2" fillId="5" borderId="137" applyNumberFormat="0" applyFont="0" applyAlignment="0" applyProtection="0"/>
    <xf numFmtId="0" fontId="15" fillId="4" borderId="125" applyNumberFormat="0" applyAlignment="0" applyProtection="0"/>
    <xf numFmtId="0" fontId="2" fillId="5" borderId="137" applyNumberFormat="0" applyFont="0" applyAlignment="0" applyProtection="0"/>
    <xf numFmtId="0" fontId="2" fillId="5" borderId="137" applyNumberFormat="0" applyFont="0" applyAlignment="0" applyProtection="0"/>
    <xf numFmtId="0" fontId="46" fillId="62" borderId="138" applyNumberFormat="0" applyAlignment="0" applyProtection="0"/>
    <xf numFmtId="0" fontId="2" fillId="5" borderId="137" applyNumberFormat="0" applyFont="0" applyAlignment="0" applyProtection="0"/>
    <xf numFmtId="0" fontId="2" fillId="5" borderId="137" applyNumberFormat="0" applyFont="0" applyAlignment="0" applyProtection="0"/>
    <xf numFmtId="0" fontId="8" fillId="59" borderId="125" applyNumberFormat="0" applyAlignment="0" applyProtection="0"/>
    <xf numFmtId="0" fontId="8" fillId="17" borderId="135" applyNumberFormat="0" applyAlignment="0" applyProtection="0"/>
    <xf numFmtId="0" fontId="8" fillId="17" borderId="135" applyNumberFormat="0" applyAlignment="0" applyProtection="0"/>
    <xf numFmtId="0" fontId="2" fillId="5" borderId="137" applyNumberFormat="0" applyFont="0" applyAlignment="0" applyProtection="0"/>
    <xf numFmtId="0" fontId="31" fillId="25" borderId="134"/>
    <xf numFmtId="0" fontId="2" fillId="5" borderId="130" applyNumberFormat="0" applyFont="0" applyAlignment="0" applyProtection="0"/>
    <xf numFmtId="0" fontId="2" fillId="5" borderId="137" applyNumberFormat="0" applyFont="0" applyAlignment="0" applyProtection="0"/>
    <xf numFmtId="0" fontId="2" fillId="5" borderId="137" applyNumberFormat="0" applyFont="0" applyAlignment="0" applyProtection="0"/>
    <xf numFmtId="0" fontId="2" fillId="5" borderId="138" applyNumberFormat="0" applyFont="0" applyAlignment="0" applyProtection="0"/>
    <xf numFmtId="0" fontId="18" fillId="17" borderId="139" applyNumberFormat="0" applyAlignment="0" applyProtection="0"/>
    <xf numFmtId="0" fontId="18" fillId="17" borderId="139" applyNumberFormat="0" applyAlignment="0" applyProtection="0"/>
    <xf numFmtId="0" fontId="15" fillId="4" borderId="135" applyNumberFormat="0" applyAlignment="0" applyProtection="0"/>
    <xf numFmtId="0" fontId="8" fillId="3" borderId="125" applyNumberFormat="0" applyAlignment="0" applyProtection="0"/>
    <xf numFmtId="0" fontId="8" fillId="17" borderId="125" applyNumberFormat="0" applyAlignment="0" applyProtection="0"/>
    <xf numFmtId="0" fontId="8" fillId="17" borderId="125" applyNumberFormat="0" applyAlignment="0" applyProtection="0"/>
    <xf numFmtId="0" fontId="8" fillId="3" borderId="125" applyNumberFormat="0" applyAlignment="0" applyProtection="0"/>
    <xf numFmtId="0" fontId="8" fillId="3" borderId="125" applyNumberFormat="0" applyAlignment="0" applyProtection="0"/>
    <xf numFmtId="0" fontId="8" fillId="59" borderId="125" applyNumberFormat="0" applyAlignment="0" applyProtection="0"/>
    <xf numFmtId="0" fontId="8" fillId="3" borderId="125" applyNumberFormat="0" applyAlignment="0" applyProtection="0"/>
    <xf numFmtId="0" fontId="8" fillId="3" borderId="125" applyNumberFormat="0" applyAlignment="0" applyProtection="0"/>
    <xf numFmtId="0" fontId="8" fillId="17" borderId="125" applyNumberFormat="0" applyAlignment="0" applyProtection="0"/>
    <xf numFmtId="0" fontId="8" fillId="17" borderId="125" applyNumberFormat="0" applyAlignment="0" applyProtection="0"/>
    <xf numFmtId="0" fontId="31" fillId="18" borderId="126"/>
    <xf numFmtId="0" fontId="15" fillId="4" borderId="125" applyNumberFormat="0" applyAlignment="0" applyProtection="0"/>
    <xf numFmtId="0" fontId="15" fillId="4" borderId="125" applyNumberFormat="0" applyAlignment="0" applyProtection="0"/>
    <xf numFmtId="0" fontId="15" fillId="4" borderId="125" applyNumberFormat="0" applyAlignment="0" applyProtection="0"/>
    <xf numFmtId="0" fontId="15" fillId="46" borderId="125" applyNumberFormat="0" applyAlignment="0" applyProtection="0"/>
    <xf numFmtId="0" fontId="15" fillId="4" borderId="125" applyNumberFormat="0" applyAlignment="0" applyProtection="0"/>
    <xf numFmtId="0" fontId="15" fillId="4" borderId="125" applyNumberFormat="0" applyAlignment="0" applyProtection="0"/>
    <xf numFmtId="0" fontId="15" fillId="4" borderId="125"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8" fillId="3" borderId="131" applyNumberFormat="0" applyAlignment="0" applyProtection="0"/>
    <xf numFmtId="0" fontId="18" fillId="17"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3" borderId="131" applyNumberFormat="0" applyAlignment="0" applyProtection="0"/>
    <xf numFmtId="0" fontId="18" fillId="59" borderId="131" applyNumberFormat="0" applyAlignment="0" applyProtection="0"/>
    <xf numFmtId="0" fontId="18" fillId="3"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17" borderId="131" applyNumberFormat="0" applyAlignment="0" applyProtection="0"/>
    <xf numFmtId="0" fontId="51" fillId="0" borderId="133"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51" fillId="0" borderId="133"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 fillId="5" borderId="137" applyNumberFormat="0" applyFont="0" applyAlignment="0" applyProtection="0"/>
    <xf numFmtId="0" fontId="2" fillId="5" borderId="137" applyNumberFormat="0" applyFont="0" applyAlignment="0" applyProtection="0"/>
    <xf numFmtId="0" fontId="2" fillId="5" borderId="137" applyNumberFormat="0" applyFont="0" applyAlignment="0" applyProtection="0"/>
    <xf numFmtId="0" fontId="2" fillId="5" borderId="138" applyNumberFormat="0" applyFont="0" applyAlignment="0" applyProtection="0"/>
    <xf numFmtId="0" fontId="2" fillId="5" borderId="137" applyNumberFormat="0" applyFont="0" applyAlignment="0" applyProtection="0"/>
    <xf numFmtId="0" fontId="8" fillId="3" borderId="125" applyNumberFormat="0" applyAlignment="0" applyProtection="0"/>
    <xf numFmtId="0" fontId="8" fillId="17" borderId="125" applyNumberFormat="0" applyAlignment="0" applyProtection="0"/>
    <xf numFmtId="0" fontId="8" fillId="17" borderId="125" applyNumberFormat="0" applyAlignment="0" applyProtection="0"/>
    <xf numFmtId="0" fontId="8" fillId="3" borderId="125" applyNumberFormat="0" applyAlignment="0" applyProtection="0"/>
    <xf numFmtId="0" fontId="8" fillId="3" borderId="125" applyNumberFormat="0" applyAlignment="0" applyProtection="0"/>
    <xf numFmtId="0" fontId="8" fillId="59" borderId="125" applyNumberFormat="0" applyAlignment="0" applyProtection="0"/>
    <xf numFmtId="0" fontId="8" fillId="3" borderId="125" applyNumberFormat="0" applyAlignment="0" applyProtection="0"/>
    <xf numFmtId="0" fontId="8" fillId="3" borderId="125" applyNumberFormat="0" applyAlignment="0" applyProtection="0"/>
    <xf numFmtId="0" fontId="8" fillId="17" borderId="125" applyNumberFormat="0" applyAlignment="0" applyProtection="0"/>
    <xf numFmtId="0" fontId="8" fillId="17" borderId="125" applyNumberFormat="0" applyAlignment="0" applyProtection="0"/>
    <xf numFmtId="0" fontId="20" fillId="0" borderId="140" applyNumberFormat="0" applyFill="0" applyAlignment="0" applyProtection="0"/>
    <xf numFmtId="0" fontId="20" fillId="0" borderId="140" applyNumberFormat="0" applyFill="0" applyAlignment="0" applyProtection="0"/>
    <xf numFmtId="0" fontId="2" fillId="5" borderId="137" applyNumberFormat="0" applyFont="0" applyAlignment="0" applyProtection="0"/>
    <xf numFmtId="0" fontId="15" fillId="4" borderId="125" applyNumberFormat="0" applyAlignment="0" applyProtection="0"/>
    <xf numFmtId="0" fontId="15" fillId="4" borderId="125" applyNumberFormat="0" applyAlignment="0" applyProtection="0"/>
    <xf numFmtId="0" fontId="15" fillId="4" borderId="125" applyNumberFormat="0" applyAlignment="0" applyProtection="0"/>
    <xf numFmtId="0" fontId="15" fillId="46" borderId="125" applyNumberFormat="0" applyAlignment="0" applyProtection="0"/>
    <xf numFmtId="0" fontId="15" fillId="4" borderId="125" applyNumberFormat="0" applyAlignment="0" applyProtection="0"/>
    <xf numFmtId="0" fontId="15" fillId="4" borderId="125" applyNumberFormat="0" applyAlignment="0" applyProtection="0"/>
    <xf numFmtId="0" fontId="2" fillId="5" borderId="137" applyNumberFormat="0" applyFont="0" applyAlignment="0" applyProtection="0"/>
    <xf numFmtId="0" fontId="2" fillId="5" borderId="137"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4" applyNumberFormat="0" applyFont="0" applyAlignment="0" applyProtection="0"/>
    <xf numFmtId="0" fontId="8" fillId="17"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9" fillId="22" borderId="145" applyProtection="0">
      <alignment horizontal="center" vertical="center" wrapText="1"/>
      <protection locked="0" hidden="1"/>
    </xf>
    <xf numFmtId="0" fontId="15" fillId="4" borderId="143" applyNumberFormat="0" applyAlignment="0" applyProtection="0"/>
    <xf numFmtId="0" fontId="2" fillId="5" borderId="144" applyNumberFormat="0" applyFont="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0" fillId="0" borderId="149" applyNumberFormat="0" applyFill="0" applyAlignment="0" applyProtection="0"/>
    <xf numFmtId="0" fontId="8" fillId="3" borderId="143" applyNumberFormat="0" applyAlignment="0" applyProtection="0"/>
    <xf numFmtId="0" fontId="2" fillId="5" borderId="147" applyNumberFormat="0" applyFont="0" applyAlignment="0" applyProtection="0"/>
    <xf numFmtId="0" fontId="15" fillId="46" borderId="143" applyNumberFormat="0" applyAlignment="0" applyProtection="0"/>
    <xf numFmtId="0" fontId="2" fillId="5" borderId="147" applyNumberFormat="0" applyFont="0" applyAlignment="0" applyProtection="0"/>
    <xf numFmtId="0" fontId="8" fillId="17" borderId="143" applyNumberForma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8" fillId="17" borderId="143" applyNumberFormat="0" applyAlignment="0" applyProtection="0"/>
    <xf numFmtId="0" fontId="8" fillId="3" borderId="143" applyNumberFormat="0" applyAlignment="0" applyProtection="0"/>
    <xf numFmtId="0" fontId="2" fillId="5" borderId="147" applyNumberFormat="0" applyFont="0" applyAlignment="0" applyProtection="0"/>
    <xf numFmtId="0" fontId="2" fillId="5" borderId="144" applyNumberFormat="0" applyFont="0" applyAlignment="0" applyProtection="0"/>
    <xf numFmtId="0" fontId="51" fillId="0" borderId="150" applyNumberFormat="0" applyFill="0" applyAlignment="0" applyProtection="0"/>
    <xf numFmtId="0" fontId="18" fillId="3" borderId="148" applyNumberFormat="0" applyAlignment="0" applyProtection="0"/>
    <xf numFmtId="0" fontId="2" fillId="5" borderId="147" applyNumberFormat="0" applyFont="0" applyAlignment="0" applyProtection="0"/>
    <xf numFmtId="49" fontId="25" fillId="24" borderId="145">
      <alignment vertical="center" wrapText="1"/>
    </xf>
    <xf numFmtId="0" fontId="8" fillId="17" borderId="143" applyNumberFormat="0" applyAlignment="0" applyProtection="0"/>
    <xf numFmtId="0" fontId="2" fillId="5" borderId="147" applyNumberFormat="0" applyFont="0" applyAlignment="0" applyProtection="0"/>
    <xf numFmtId="0" fontId="15" fillId="4" borderId="143" applyNumberFormat="0" applyAlignment="0" applyProtection="0"/>
    <xf numFmtId="0" fontId="20" fillId="0" borderId="149" applyNumberFormat="0" applyFill="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7" applyNumberFormat="0" applyFont="0" applyAlignment="0" applyProtection="0"/>
    <xf numFmtId="0" fontId="18" fillId="17" borderId="148" applyNumberFormat="0" applyAlignment="0" applyProtection="0"/>
    <xf numFmtId="0" fontId="46" fillId="62" borderId="144" applyNumberFormat="0" applyAlignment="0" applyProtection="0"/>
    <xf numFmtId="0" fontId="15" fillId="46" borderId="143" applyNumberFormat="0" applyAlignment="0" applyProtection="0"/>
    <xf numFmtId="0" fontId="18" fillId="3" borderId="148" applyNumberFormat="0" applyAlignment="0" applyProtection="0"/>
    <xf numFmtId="0" fontId="8" fillId="17" borderId="143" applyNumberFormat="0" applyAlignment="0" applyProtection="0"/>
    <xf numFmtId="0" fontId="8" fillId="59" borderId="143" applyNumberFormat="0" applyAlignment="0" applyProtection="0"/>
    <xf numFmtId="0" fontId="8" fillId="3"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46" fillId="62" borderId="144"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15" fillId="4" borderId="143" applyNumberFormat="0" applyAlignment="0" applyProtection="0"/>
    <xf numFmtId="0" fontId="8" fillId="3" borderId="143" applyNumberFormat="0" applyAlignment="0" applyProtection="0"/>
    <xf numFmtId="0" fontId="51" fillId="0" borderId="150" applyNumberFormat="0" applyFill="0" applyAlignment="0" applyProtection="0"/>
    <xf numFmtId="0" fontId="15" fillId="4" borderId="143" applyNumberFormat="0" applyAlignment="0" applyProtection="0"/>
    <xf numFmtId="0" fontId="2" fillId="5" borderId="144" applyNumberFormat="0" applyFont="0" applyAlignment="0" applyProtection="0"/>
    <xf numFmtId="0" fontId="31" fillId="18" borderId="146"/>
    <xf numFmtId="0" fontId="2" fillId="5" borderId="147" applyNumberFormat="0" applyFont="0" applyAlignment="0" applyProtection="0"/>
    <xf numFmtId="0" fontId="2" fillId="5" borderId="147" applyNumberFormat="0" applyFont="0" applyAlignment="0" applyProtection="0"/>
    <xf numFmtId="49" fontId="25" fillId="24" borderId="145">
      <alignment vertical="center" wrapText="1"/>
    </xf>
    <xf numFmtId="0" fontId="8" fillId="17"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8" fillId="3" borderId="143" applyNumberFormat="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15" fillId="4" borderId="143" applyNumberFormat="0" applyAlignment="0" applyProtection="0"/>
    <xf numFmtId="0" fontId="2" fillId="5" borderId="144" applyNumberFormat="0" applyFont="0" applyAlignment="0" applyProtection="0"/>
    <xf numFmtId="0" fontId="8" fillId="17" borderId="143" applyNumberFormat="0" applyAlignment="0" applyProtection="0"/>
    <xf numFmtId="49" fontId="25" fillId="24" borderId="145">
      <alignment vertical="center" wrapText="1"/>
    </xf>
    <xf numFmtId="0" fontId="20" fillId="0" borderId="149" applyNumberFormat="0" applyFill="0" applyAlignment="0" applyProtection="0"/>
    <xf numFmtId="0" fontId="2" fillId="5" borderId="144" applyNumberFormat="0" applyFont="0" applyAlignment="0" applyProtection="0"/>
    <xf numFmtId="0" fontId="2" fillId="5" borderId="144" applyNumberFormat="0" applyFont="0" applyAlignment="0" applyProtection="0"/>
    <xf numFmtId="49" fontId="25" fillId="24" borderId="145">
      <alignment vertical="center" wrapText="1"/>
    </xf>
    <xf numFmtId="0" fontId="2" fillId="5" borderId="144" applyNumberFormat="0" applyFont="0" applyAlignment="0" applyProtection="0"/>
    <xf numFmtId="0" fontId="2" fillId="5" borderId="147" applyNumberFormat="0" applyFont="0" applyAlignment="0" applyProtection="0"/>
    <xf numFmtId="0" fontId="29" fillId="20" borderId="145" applyProtection="0">
      <alignment vertical="center" wrapText="1"/>
    </xf>
    <xf numFmtId="0" fontId="20" fillId="0" borderId="149" applyNumberFormat="0" applyFill="0" applyAlignment="0" applyProtection="0"/>
    <xf numFmtId="0" fontId="29" fillId="22" borderId="145" applyProtection="0">
      <alignment horizontal="center" vertical="center" wrapText="1"/>
      <protection locked="0" hidden="1"/>
    </xf>
    <xf numFmtId="49" fontId="25" fillId="24" borderId="145">
      <alignment vertical="center" wrapText="1"/>
    </xf>
    <xf numFmtId="49" fontId="25" fillId="24" borderId="145">
      <alignment vertical="center" wrapText="1"/>
    </xf>
    <xf numFmtId="49" fontId="25" fillId="24" borderId="145">
      <alignment vertical="center" wrapText="1"/>
    </xf>
    <xf numFmtId="49" fontId="25" fillId="24" borderId="145">
      <alignment vertical="center" wrapText="1"/>
    </xf>
    <xf numFmtId="49" fontId="25" fillId="24" borderId="145">
      <alignment vertical="center" wrapText="1"/>
    </xf>
    <xf numFmtId="0" fontId="2" fillId="5" borderId="144" applyNumberFormat="0" applyFont="0" applyAlignment="0" applyProtection="0"/>
    <xf numFmtId="0" fontId="18" fillId="59" borderId="148" applyNumberFormat="0" applyAlignment="0" applyProtection="0"/>
    <xf numFmtId="0" fontId="51" fillId="0" borderId="150" applyNumberFormat="0" applyFill="0" applyAlignment="0" applyProtection="0"/>
    <xf numFmtId="0" fontId="15" fillId="4" borderId="143" applyNumberFormat="0" applyAlignment="0" applyProtection="0"/>
    <xf numFmtId="0" fontId="51" fillId="0" borderId="150" applyNumberFormat="0" applyFill="0" applyAlignment="0" applyProtection="0"/>
    <xf numFmtId="0" fontId="2" fillId="5" borderId="147" applyNumberFormat="0" applyFont="0" applyAlignment="0" applyProtection="0"/>
    <xf numFmtId="0" fontId="31" fillId="25" borderId="151"/>
    <xf numFmtId="0" fontId="2" fillId="5" borderId="147" applyNumberFormat="0" applyFont="0" applyAlignment="0" applyProtection="0"/>
    <xf numFmtId="0" fontId="2" fillId="5" borderId="147" applyNumberFormat="0" applyFont="0" applyAlignment="0" applyProtection="0"/>
    <xf numFmtId="0" fontId="51" fillId="0" borderId="150" applyNumberFormat="0" applyFill="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8" fillId="17" borderId="143" applyNumberFormat="0" applyAlignment="0" applyProtection="0"/>
    <xf numFmtId="0" fontId="8" fillId="17" borderId="143" applyNumberFormat="0" applyAlignment="0" applyProtection="0"/>
    <xf numFmtId="0" fontId="8" fillId="3" borderId="143" applyNumberFormat="0" applyAlignment="0" applyProtection="0"/>
    <xf numFmtId="0" fontId="8" fillId="17" borderId="143" applyNumberFormat="0" applyAlignment="0" applyProtection="0"/>
    <xf numFmtId="0" fontId="8" fillId="59" borderId="143" applyNumberFormat="0" applyAlignment="0" applyProtection="0"/>
    <xf numFmtId="0" fontId="8" fillId="17" borderId="143" applyNumberFormat="0" applyAlignment="0" applyProtection="0"/>
    <xf numFmtId="0" fontId="15" fillId="4" borderId="143" applyNumberFormat="0" applyAlignment="0" applyProtection="0"/>
    <xf numFmtId="0" fontId="15" fillId="4" borderId="143" applyNumberFormat="0" applyAlignment="0" applyProtection="0"/>
    <xf numFmtId="0" fontId="15" fillId="46" borderId="143" applyNumberFormat="0" applyAlignment="0" applyProtection="0"/>
    <xf numFmtId="0" fontId="15" fillId="4" borderId="143" applyNumberFormat="0" applyAlignment="0" applyProtection="0"/>
    <xf numFmtId="0" fontId="18" fillId="3" borderId="148" applyNumberFormat="0" applyAlignment="0" applyProtection="0"/>
    <xf numFmtId="0" fontId="2" fillId="5" borderId="144" applyNumberFormat="0" applyFont="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46" fillId="62" borderId="144" applyNumberFormat="0" applyAlignment="0" applyProtection="0"/>
    <xf numFmtId="0" fontId="15" fillId="4" borderId="143" applyNumberFormat="0" applyAlignment="0" applyProtection="0"/>
    <xf numFmtId="0" fontId="2" fillId="5" borderId="144" applyNumberFormat="0" applyFont="0" applyAlignment="0" applyProtection="0"/>
    <xf numFmtId="0" fontId="2" fillId="5" borderId="144" applyNumberFormat="0" applyFont="0" applyAlignment="0" applyProtection="0"/>
    <xf numFmtId="0" fontId="15" fillId="4" borderId="143" applyNumberFormat="0" applyAlignment="0" applyProtection="0"/>
    <xf numFmtId="0" fontId="8" fillId="3" borderId="143" applyNumberFormat="0" applyAlignment="0" applyProtection="0"/>
    <xf numFmtId="0" fontId="8" fillId="3" borderId="143" applyNumberForma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49" fontId="25" fillId="24" borderId="145">
      <alignment vertical="center" wrapText="1"/>
    </xf>
    <xf numFmtId="0" fontId="2" fillId="5" borderId="147" applyNumberFormat="0" applyFont="0" applyAlignment="0" applyProtection="0"/>
    <xf numFmtId="49" fontId="25" fillId="24" borderId="145">
      <alignment vertical="center" wrapText="1"/>
    </xf>
    <xf numFmtId="0" fontId="2" fillId="5" borderId="144" applyNumberFormat="0" applyFont="0" applyAlignment="0" applyProtection="0"/>
    <xf numFmtId="0" fontId="2" fillId="5" borderId="147"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18" fillId="17" borderId="131" applyNumberFormat="0" applyAlignment="0" applyProtection="0"/>
    <xf numFmtId="0" fontId="18" fillId="59"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17"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5" fillId="46" borderId="143" applyNumberFormat="0" applyAlignment="0" applyProtection="0"/>
    <xf numFmtId="0" fontId="15" fillId="4" borderId="143" applyNumberFormat="0" applyAlignment="0" applyProtection="0"/>
    <xf numFmtId="0" fontId="8" fillId="17" borderId="143" applyNumberFormat="0" applyAlignment="0" applyProtection="0"/>
    <xf numFmtId="0" fontId="8" fillId="59" borderId="143" applyNumberFormat="0" applyAlignment="0" applyProtection="0"/>
    <xf numFmtId="0" fontId="8" fillId="3" borderId="143" applyNumberFormat="0" applyAlignment="0" applyProtection="0"/>
    <xf numFmtId="0" fontId="8" fillId="17" borderId="143" applyNumberFormat="0" applyAlignment="0" applyProtection="0"/>
    <xf numFmtId="0" fontId="15" fillId="4" borderId="143" applyNumberFormat="0" applyAlignment="0" applyProtection="0"/>
    <xf numFmtId="0" fontId="15" fillId="4" borderId="143" applyNumberFormat="0" applyAlignment="0" applyProtection="0"/>
    <xf numFmtId="0" fontId="31" fillId="18" borderId="126"/>
    <xf numFmtId="0" fontId="8" fillId="17" borderId="143" applyNumberFormat="0" applyAlignment="0" applyProtection="0"/>
    <xf numFmtId="0" fontId="8" fillId="17" borderId="143" applyNumberFormat="0" applyAlignment="0" applyProtection="0"/>
    <xf numFmtId="0" fontId="15" fillId="4" borderId="143" applyNumberFormat="0" applyAlignment="0" applyProtection="0"/>
    <xf numFmtId="0" fontId="31" fillId="25" borderId="134"/>
    <xf numFmtId="0" fontId="2" fillId="5" borderId="130" applyNumberFormat="0" applyFont="0" applyAlignment="0" applyProtection="0"/>
    <xf numFmtId="0" fontId="46" fillId="62" borderId="144" applyNumberFormat="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46" fillId="62" borderId="144" applyNumberForma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18" fillId="17" borderId="131" applyNumberFormat="0" applyAlignment="0" applyProtection="0"/>
    <xf numFmtId="0" fontId="18" fillId="59"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17"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5" fillId="46" borderId="143" applyNumberFormat="0" applyAlignment="0" applyProtection="0"/>
    <xf numFmtId="0" fontId="15" fillId="4" borderId="143" applyNumberFormat="0" applyAlignment="0" applyProtection="0"/>
    <xf numFmtId="0" fontId="8" fillId="17" borderId="143" applyNumberFormat="0" applyAlignment="0" applyProtection="0"/>
    <xf numFmtId="0" fontId="8" fillId="59" borderId="143" applyNumberFormat="0" applyAlignment="0" applyProtection="0"/>
    <xf numFmtId="0" fontId="8" fillId="3" borderId="143" applyNumberFormat="0" applyAlignment="0" applyProtection="0"/>
    <xf numFmtId="0" fontId="8" fillId="17" borderId="143" applyNumberFormat="0" applyAlignment="0" applyProtection="0"/>
    <xf numFmtId="0" fontId="15" fillId="4" borderId="143" applyNumberFormat="0" applyAlignment="0" applyProtection="0"/>
    <xf numFmtId="0" fontId="15" fillId="4" borderId="143" applyNumberFormat="0" applyAlignment="0" applyProtection="0"/>
    <xf numFmtId="0" fontId="31" fillId="18" borderId="126"/>
    <xf numFmtId="0" fontId="8" fillId="17" borderId="143" applyNumberFormat="0" applyAlignment="0" applyProtection="0"/>
    <xf numFmtId="0" fontId="8" fillId="17" borderId="143" applyNumberFormat="0" applyAlignment="0" applyProtection="0"/>
    <xf numFmtId="0" fontId="31" fillId="25" borderId="134"/>
    <xf numFmtId="0" fontId="2" fillId="5" borderId="130" applyNumberFormat="0" applyFont="0" applyAlignment="0" applyProtection="0"/>
    <xf numFmtId="0" fontId="46" fillId="62" borderId="144" applyNumberFormat="0" applyAlignment="0" applyProtection="0"/>
    <xf numFmtId="0" fontId="46" fillId="62" borderId="144" applyNumberForma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18" fillId="3" borderId="131" applyNumberFormat="0" applyAlignment="0" applyProtection="0"/>
    <xf numFmtId="0" fontId="15" fillId="4" borderId="143" applyNumberFormat="0" applyAlignment="0" applyProtection="0"/>
    <xf numFmtId="0" fontId="8" fillId="3" borderId="143" applyNumberFormat="0" applyAlignment="0" applyProtection="0"/>
    <xf numFmtId="0" fontId="8" fillId="3" borderId="143" applyNumberFormat="0" applyAlignment="0" applyProtection="0"/>
    <xf numFmtId="0" fontId="2" fillId="5" borderId="144" applyNumberFormat="0" applyFont="0" applyAlignment="0" applyProtection="0"/>
    <xf numFmtId="0" fontId="18" fillId="3" borderId="131" applyNumberFormat="0" applyAlignment="0" applyProtection="0"/>
    <xf numFmtId="0" fontId="51" fillId="0" borderId="133" applyNumberFormat="0" applyFill="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8" fillId="17" borderId="143" applyNumberFormat="0" applyAlignment="0" applyProtection="0"/>
    <xf numFmtId="0" fontId="8" fillId="17" borderId="143" applyNumberFormat="0" applyAlignment="0" applyProtection="0"/>
    <xf numFmtId="0" fontId="8" fillId="3" borderId="143" applyNumberFormat="0" applyAlignment="0" applyProtection="0"/>
    <xf numFmtId="0" fontId="8" fillId="17" borderId="143" applyNumberFormat="0" applyAlignment="0" applyProtection="0"/>
    <xf numFmtId="0" fontId="8" fillId="59" borderId="143" applyNumberFormat="0" applyAlignment="0" applyProtection="0"/>
    <xf numFmtId="0" fontId="8" fillId="17" borderId="143" applyNumberFormat="0" applyAlignment="0" applyProtection="0"/>
    <xf numFmtId="0" fontId="31" fillId="18" borderId="126"/>
    <xf numFmtId="0" fontId="15" fillId="4" borderId="143" applyNumberFormat="0" applyAlignment="0" applyProtection="0"/>
    <xf numFmtId="0" fontId="15" fillId="4" borderId="143" applyNumberFormat="0" applyAlignment="0" applyProtection="0"/>
    <xf numFmtId="0" fontId="15" fillId="46" borderId="143" applyNumberFormat="0" applyAlignment="0" applyProtection="0"/>
    <xf numFmtId="0" fontId="15" fillId="4" borderId="143"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8" fillId="17"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59" borderId="131" applyNumberFormat="0" applyAlignment="0" applyProtection="0"/>
    <xf numFmtId="0" fontId="18" fillId="17" borderId="131" applyNumberFormat="0" applyAlignment="0" applyProtection="0"/>
    <xf numFmtId="0" fontId="20" fillId="0" borderId="129"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2" fillId="5" borderId="144" applyNumberFormat="0" applyFont="0" applyAlignment="0" applyProtection="0"/>
    <xf numFmtId="0" fontId="2" fillId="5" borderId="144" applyNumberFormat="0" applyFont="0" applyAlignment="0" applyProtection="0"/>
    <xf numFmtId="0" fontId="18" fillId="3" borderId="131" applyNumberFormat="0" applyAlignment="0" applyProtection="0"/>
    <xf numFmtId="0" fontId="15" fillId="4" borderId="143" applyNumberFormat="0" applyAlignment="0" applyProtection="0"/>
    <xf numFmtId="0" fontId="8" fillId="3" borderId="143" applyNumberFormat="0" applyAlignment="0" applyProtection="0"/>
    <xf numFmtId="0" fontId="8" fillId="3" borderId="143" applyNumberFormat="0" applyAlignment="0" applyProtection="0"/>
    <xf numFmtId="0" fontId="2" fillId="5" borderId="144" applyNumberFormat="0" applyFont="0" applyAlignment="0" applyProtection="0"/>
    <xf numFmtId="0" fontId="18" fillId="3" borderId="131" applyNumberFormat="0" applyAlignment="0" applyProtection="0"/>
    <xf numFmtId="0" fontId="51" fillId="0" borderId="133" applyNumberFormat="0" applyFill="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51" fillId="0" borderId="133"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18" fillId="17" borderId="131" applyNumberFormat="0" applyAlignment="0" applyProtection="0"/>
    <xf numFmtId="0" fontId="18" fillId="59" borderId="131" applyNumberFormat="0" applyAlignment="0" applyProtection="0"/>
    <xf numFmtId="0" fontId="18" fillId="17" borderId="131" applyNumberFormat="0" applyAlignment="0" applyProtection="0"/>
    <xf numFmtId="0" fontId="18" fillId="3" borderId="131" applyNumberFormat="0" applyAlignment="0" applyProtection="0"/>
    <xf numFmtId="0" fontId="18" fillId="17" borderId="131" applyNumberFormat="0" applyAlignment="0" applyProtection="0"/>
    <xf numFmtId="0" fontId="18" fillId="17" borderId="131" applyNumberForma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2" fillId="5" borderId="144" applyNumberFormat="0" applyFont="0" applyAlignment="0" applyProtection="0"/>
    <xf numFmtId="0" fontId="2" fillId="5" borderId="130" applyNumberFormat="0" applyFont="0" applyAlignment="0" applyProtection="0"/>
    <xf numFmtId="0" fontId="2" fillId="5" borderId="130" applyNumberFormat="0" applyFont="0" applyAlignment="0" applyProtection="0"/>
    <xf numFmtId="0" fontId="15" fillId="46" borderId="143" applyNumberFormat="0" applyAlignment="0" applyProtection="0"/>
    <xf numFmtId="0" fontId="15" fillId="4" borderId="143" applyNumberFormat="0" applyAlignment="0" applyProtection="0"/>
    <xf numFmtId="0" fontId="8" fillId="17" borderId="143" applyNumberFormat="0" applyAlignment="0" applyProtection="0"/>
    <xf numFmtId="0" fontId="8" fillId="59" borderId="143" applyNumberFormat="0" applyAlignment="0" applyProtection="0"/>
    <xf numFmtId="0" fontId="8" fillId="3" borderId="143" applyNumberFormat="0" applyAlignment="0" applyProtection="0"/>
    <xf numFmtId="0" fontId="8" fillId="17" borderId="143" applyNumberFormat="0" applyAlignment="0" applyProtection="0"/>
    <xf numFmtId="0" fontId="15" fillId="4" borderId="143" applyNumberFormat="0" applyAlignment="0" applyProtection="0"/>
    <xf numFmtId="0" fontId="15" fillId="4" borderId="143" applyNumberFormat="0" applyAlignment="0" applyProtection="0"/>
    <xf numFmtId="0" fontId="31" fillId="18" borderId="126"/>
    <xf numFmtId="0" fontId="8" fillId="17" borderId="143" applyNumberFormat="0" applyAlignment="0" applyProtection="0"/>
    <xf numFmtId="0" fontId="8" fillId="17" borderId="143" applyNumberFormat="0" applyAlignment="0" applyProtection="0"/>
    <xf numFmtId="0" fontId="31" fillId="25" borderId="134"/>
    <xf numFmtId="0" fontId="2" fillId="5" borderId="130" applyNumberFormat="0" applyFont="0" applyAlignment="0" applyProtection="0"/>
    <xf numFmtId="0" fontId="46" fillId="62" borderId="144" applyNumberFormat="0" applyAlignment="0" applyProtection="0"/>
    <xf numFmtId="0" fontId="46" fillId="62" borderId="144" applyNumberFormat="0" applyAlignment="0" applyProtection="0"/>
    <xf numFmtId="0" fontId="2" fillId="5" borderId="144" applyNumberFormat="0" applyFont="0" applyAlignment="0" applyProtection="0"/>
    <xf numFmtId="0" fontId="25" fillId="24" borderId="145">
      <alignment vertical="center" wrapText="1"/>
    </xf>
    <xf numFmtId="0" fontId="25" fillId="24" borderId="145">
      <alignment vertical="center" wrapText="1"/>
    </xf>
    <xf numFmtId="0" fontId="25" fillId="24" borderId="145">
      <alignment vertical="center" wrapText="1"/>
    </xf>
    <xf numFmtId="0" fontId="25" fillId="24" borderId="145">
      <alignment vertical="center" wrapText="1"/>
    </xf>
    <xf numFmtId="0" fontId="25" fillId="24" borderId="145">
      <alignment vertical="center" wrapText="1"/>
    </xf>
    <xf numFmtId="0" fontId="25" fillId="24" borderId="145">
      <alignment vertical="center" wrapText="1"/>
    </xf>
    <xf numFmtId="0" fontId="25" fillId="24" borderId="145">
      <alignment vertical="center" wrapText="1"/>
    </xf>
    <xf numFmtId="0" fontId="25" fillId="24" borderId="145">
      <alignment vertical="center" wrapText="1"/>
    </xf>
    <xf numFmtId="0" fontId="25" fillId="24" borderId="145">
      <alignment vertical="center" wrapText="1"/>
    </xf>
    <xf numFmtId="0" fontId="25" fillId="24" borderId="145">
      <alignment vertical="center" wrapText="1"/>
    </xf>
    <xf numFmtId="0" fontId="25" fillId="24" borderId="145">
      <alignment vertical="center" wrapText="1"/>
    </xf>
    <xf numFmtId="0" fontId="8" fillId="17"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4" applyNumberFormat="0" applyFont="0" applyAlignment="0" applyProtection="0"/>
    <xf numFmtId="0" fontId="18" fillId="3" borderId="148" applyNumberFormat="0" applyAlignment="0" applyProtection="0"/>
    <xf numFmtId="0" fontId="2" fillId="5" borderId="147" applyNumberFormat="0" applyFont="0" applyAlignment="0" applyProtection="0"/>
    <xf numFmtId="0" fontId="15" fillId="4"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8" fillId="59"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15" fillId="4" borderId="143" applyNumberFormat="0" applyAlignment="0" applyProtection="0"/>
    <xf numFmtId="0" fontId="20" fillId="0" borderId="149" applyNumberFormat="0" applyFill="0" applyAlignment="0" applyProtection="0"/>
    <xf numFmtId="0" fontId="15" fillId="46" borderId="143" applyNumberFormat="0" applyAlignment="0" applyProtection="0"/>
    <xf numFmtId="0" fontId="2" fillId="5" borderId="147" applyNumberFormat="0" applyFont="0" applyAlignment="0" applyProtection="0"/>
    <xf numFmtId="0" fontId="18" fillId="59" borderId="148" applyNumberFormat="0" applyAlignment="0" applyProtection="0"/>
    <xf numFmtId="0" fontId="2" fillId="5" borderId="147" applyNumberFormat="0" applyFont="0" applyAlignment="0" applyProtection="0"/>
    <xf numFmtId="0" fontId="20" fillId="0" borderId="149" applyNumberFormat="0" applyFill="0" applyAlignment="0" applyProtection="0"/>
    <xf numFmtId="0" fontId="18" fillId="3"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7" applyNumberFormat="0" applyFont="0" applyAlignment="0" applyProtection="0"/>
    <xf numFmtId="0" fontId="2" fillId="5" borderId="144" applyNumberFormat="0" applyFont="0" applyAlignment="0" applyProtection="0"/>
    <xf numFmtId="0" fontId="18" fillId="17" borderId="148" applyNumberFormat="0" applyAlignment="0" applyProtection="0"/>
    <xf numFmtId="0" fontId="8" fillId="3" borderId="143" applyNumberForma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18" fillId="17" borderId="148" applyNumberFormat="0" applyAlignment="0" applyProtection="0"/>
    <xf numFmtId="0" fontId="2" fillId="5" borderId="147" applyNumberFormat="0" applyFont="0" applyAlignment="0" applyProtection="0"/>
    <xf numFmtId="0" fontId="8" fillId="17" borderId="143" applyNumberFormat="0" applyAlignment="0" applyProtection="0"/>
    <xf numFmtId="0" fontId="46" fillId="62" borderId="144" applyNumberFormat="0" applyAlignment="0" applyProtection="0"/>
    <xf numFmtId="0" fontId="8" fillId="3" borderId="143" applyNumberFormat="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7" applyNumberFormat="0" applyFont="0" applyAlignment="0" applyProtection="0"/>
    <xf numFmtId="0" fontId="2" fillId="5" borderId="144" applyNumberFormat="0" applyFont="0" applyAlignment="0" applyProtection="0"/>
    <xf numFmtId="0" fontId="2" fillId="5" borderId="147" applyNumberFormat="0" applyFont="0" applyAlignment="0" applyProtection="0"/>
    <xf numFmtId="0" fontId="18" fillId="17" borderId="148" applyNumberFormat="0" applyAlignment="0" applyProtection="0"/>
    <xf numFmtId="0" fontId="2" fillId="5" borderId="144" applyNumberFormat="0" applyFont="0" applyAlignment="0" applyProtection="0"/>
    <xf numFmtId="0" fontId="18" fillId="3" borderId="148" applyNumberFormat="0" applyAlignment="0" applyProtection="0"/>
    <xf numFmtId="0" fontId="2" fillId="5" borderId="147" applyNumberFormat="0" applyFont="0" applyAlignment="0" applyProtection="0"/>
    <xf numFmtId="0" fontId="20" fillId="0" borderId="149" applyNumberFormat="0" applyFill="0" applyAlignment="0" applyProtection="0"/>
    <xf numFmtId="0" fontId="31" fillId="18" borderId="146"/>
    <xf numFmtId="0" fontId="29" fillId="20" borderId="145" applyProtection="0">
      <alignment vertical="center" wrapText="1"/>
    </xf>
    <xf numFmtId="0" fontId="2" fillId="5" borderId="147" applyNumberFormat="0" applyFont="0" applyAlignment="0" applyProtection="0"/>
    <xf numFmtId="0" fontId="2" fillId="5" borderId="147" applyNumberFormat="0" applyFont="0" applyAlignment="0" applyProtection="0"/>
    <xf numFmtId="0" fontId="2" fillId="5" borderId="144" applyNumberFormat="0" applyFont="0" applyAlignment="0" applyProtection="0"/>
    <xf numFmtId="0" fontId="8" fillId="3" borderId="143" applyNumberFormat="0" applyAlignment="0" applyProtection="0"/>
    <xf numFmtId="0" fontId="8" fillId="3"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8" fillId="59" borderId="143" applyNumberFormat="0" applyAlignment="0" applyProtection="0"/>
    <xf numFmtId="0" fontId="18" fillId="17" borderId="148" applyNumberFormat="0" applyAlignment="0" applyProtection="0"/>
    <xf numFmtId="0" fontId="8" fillId="17" borderId="143" applyNumberFormat="0" applyAlignment="0" applyProtection="0"/>
    <xf numFmtId="0" fontId="2" fillId="5" borderId="144" applyNumberFormat="0" applyFont="0" applyAlignment="0" applyProtection="0"/>
    <xf numFmtId="0" fontId="2" fillId="5" borderId="144" applyNumberFormat="0" applyFont="0" applyAlignment="0" applyProtection="0"/>
    <xf numFmtId="0" fontId="51" fillId="0" borderId="150" applyNumberFormat="0" applyFill="0" applyAlignment="0" applyProtection="0"/>
    <xf numFmtId="0" fontId="2" fillId="5" borderId="144" applyNumberFormat="0" applyFont="0" applyAlignment="0" applyProtection="0"/>
    <xf numFmtId="0" fontId="8" fillId="17" borderId="152" applyNumberFormat="0" applyAlignment="0" applyProtection="0"/>
    <xf numFmtId="0" fontId="8" fillId="17" borderId="152" applyNumberFormat="0" applyAlignment="0" applyProtection="0"/>
    <xf numFmtId="0" fontId="8" fillId="3" borderId="152" applyNumberFormat="0" applyAlignment="0" applyProtection="0"/>
    <xf numFmtId="0" fontId="8" fillId="17" borderId="152" applyNumberFormat="0" applyAlignment="0" applyProtection="0"/>
    <xf numFmtId="0" fontId="8" fillId="59" borderId="152" applyNumberFormat="0" applyAlignment="0" applyProtection="0"/>
    <xf numFmtId="0" fontId="8" fillId="17" borderId="152" applyNumberFormat="0" applyAlignment="0" applyProtection="0"/>
    <xf numFmtId="0" fontId="31" fillId="18" borderId="153"/>
    <xf numFmtId="0" fontId="15" fillId="4" borderId="152" applyNumberFormat="0" applyAlignment="0" applyProtection="0"/>
    <xf numFmtId="0" fontId="15" fillId="4" borderId="152" applyNumberFormat="0" applyAlignment="0" applyProtection="0"/>
    <xf numFmtId="0" fontId="15" fillId="46" borderId="152" applyNumberFormat="0" applyAlignment="0" applyProtection="0"/>
    <xf numFmtId="0" fontId="15" fillId="4"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46" fillId="62" borderId="154"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9" fillId="20" borderId="155" applyProtection="0">
      <alignment vertical="center" wrapText="1"/>
    </xf>
    <xf numFmtId="0" fontId="29" fillId="22" borderId="155" applyProtection="0">
      <alignment horizontal="center" vertical="center" wrapText="1"/>
      <protection locked="0" hidden="1"/>
    </xf>
    <xf numFmtId="49" fontId="25" fillId="24" borderId="155">
      <alignment vertical="center" wrapText="1"/>
    </xf>
    <xf numFmtId="49" fontId="25" fillId="24" borderId="155">
      <alignment vertical="center" wrapText="1"/>
    </xf>
    <xf numFmtId="49" fontId="25" fillId="24" borderId="155">
      <alignment vertical="center" wrapText="1"/>
    </xf>
    <xf numFmtId="49" fontId="25" fillId="24" borderId="155">
      <alignment vertical="center" wrapText="1"/>
    </xf>
    <xf numFmtId="49" fontId="25" fillId="24" borderId="155">
      <alignment vertical="center" wrapText="1"/>
    </xf>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49" fontId="25" fillId="24" borderId="145">
      <alignment vertical="center" wrapText="1"/>
    </xf>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46" fillId="62" borderId="154"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49" fontId="25" fillId="24" borderId="155">
      <alignment vertical="center" wrapText="1"/>
    </xf>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20" fillId="0" borderId="149" applyNumberFormat="0" applyFill="0" applyAlignment="0" applyProtection="0"/>
    <xf numFmtId="0" fontId="18" fillId="17" borderId="148" applyNumberFormat="0" applyAlignment="0" applyProtection="0"/>
    <xf numFmtId="0" fontId="18" fillId="59" borderId="148" applyNumberFormat="0" applyAlignment="0" applyProtection="0"/>
    <xf numFmtId="0" fontId="18" fillId="17" borderId="148" applyNumberFormat="0" applyAlignment="0" applyProtection="0"/>
    <xf numFmtId="0" fontId="18" fillId="3" borderId="148" applyNumberFormat="0" applyAlignment="0" applyProtection="0"/>
    <xf numFmtId="0" fontId="18" fillId="17" borderId="148" applyNumberForma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5" fillId="46" borderId="143" applyNumberFormat="0" applyAlignment="0" applyProtection="0"/>
    <xf numFmtId="0" fontId="15" fillId="4" borderId="143" applyNumberFormat="0" applyAlignment="0" applyProtection="0"/>
    <xf numFmtId="0" fontId="8" fillId="17" borderId="143" applyNumberFormat="0" applyAlignment="0" applyProtection="0"/>
    <xf numFmtId="0" fontId="8" fillId="59" borderId="143" applyNumberFormat="0" applyAlignment="0" applyProtection="0"/>
    <xf numFmtId="0" fontId="8" fillId="3" borderId="143" applyNumberFormat="0" applyAlignment="0" applyProtection="0"/>
    <xf numFmtId="0" fontId="8" fillId="17" borderId="143" applyNumberFormat="0" applyAlignment="0" applyProtection="0"/>
    <xf numFmtId="0" fontId="15" fillId="4" borderId="143" applyNumberFormat="0" applyAlignment="0" applyProtection="0"/>
    <xf numFmtId="0" fontId="15" fillId="4" borderId="143" applyNumberFormat="0" applyAlignment="0" applyProtection="0"/>
    <xf numFmtId="0" fontId="31" fillId="18" borderId="146"/>
    <xf numFmtId="0" fontId="8" fillId="17" borderId="143" applyNumberFormat="0" applyAlignment="0" applyProtection="0"/>
    <xf numFmtId="0" fontId="8" fillId="17" borderId="143" applyNumberFormat="0" applyAlignment="0" applyProtection="0"/>
    <xf numFmtId="0" fontId="31" fillId="25" borderId="151"/>
    <xf numFmtId="0" fontId="2" fillId="5" borderId="147" applyNumberFormat="0" applyFont="0" applyAlignment="0" applyProtection="0"/>
    <xf numFmtId="0" fontId="46" fillId="62" borderId="154" applyNumberFormat="0" applyAlignment="0" applyProtection="0"/>
    <xf numFmtId="0" fontId="2" fillId="5" borderId="154" applyNumberFormat="0" applyFont="0" applyAlignment="0" applyProtection="0"/>
    <xf numFmtId="0" fontId="46" fillId="62" borderId="154" applyNumberForma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20" fillId="0" borderId="149" applyNumberFormat="0" applyFill="0" applyAlignment="0" applyProtection="0"/>
    <xf numFmtId="0" fontId="18" fillId="17" borderId="148" applyNumberFormat="0" applyAlignment="0" applyProtection="0"/>
    <xf numFmtId="0" fontId="18" fillId="59" borderId="148" applyNumberFormat="0" applyAlignment="0" applyProtection="0"/>
    <xf numFmtId="0" fontId="18" fillId="17" borderId="148" applyNumberFormat="0" applyAlignment="0" applyProtection="0"/>
    <xf numFmtId="0" fontId="18" fillId="3" borderId="148" applyNumberFormat="0" applyAlignment="0" applyProtection="0"/>
    <xf numFmtId="0" fontId="18" fillId="17" borderId="148" applyNumberForma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5" fillId="46" borderId="143" applyNumberFormat="0" applyAlignment="0" applyProtection="0"/>
    <xf numFmtId="0" fontId="15" fillId="4" borderId="143" applyNumberFormat="0" applyAlignment="0" applyProtection="0"/>
    <xf numFmtId="0" fontId="8" fillId="17" borderId="143" applyNumberFormat="0" applyAlignment="0" applyProtection="0"/>
    <xf numFmtId="0" fontId="8" fillId="59" borderId="143" applyNumberFormat="0" applyAlignment="0" applyProtection="0"/>
    <xf numFmtId="0" fontId="8" fillId="3" borderId="143" applyNumberFormat="0" applyAlignment="0" applyProtection="0"/>
    <xf numFmtId="0" fontId="8" fillId="17" borderId="143" applyNumberFormat="0" applyAlignment="0" applyProtection="0"/>
    <xf numFmtId="0" fontId="15" fillId="4" borderId="143" applyNumberFormat="0" applyAlignment="0" applyProtection="0"/>
    <xf numFmtId="0" fontId="15" fillId="4" borderId="143" applyNumberFormat="0" applyAlignment="0" applyProtection="0"/>
    <xf numFmtId="0" fontId="31" fillId="18" borderId="146"/>
    <xf numFmtId="0" fontId="8" fillId="17" borderId="143" applyNumberFormat="0" applyAlignment="0" applyProtection="0"/>
    <xf numFmtId="0" fontId="8" fillId="17" borderId="143" applyNumberFormat="0" applyAlignment="0" applyProtection="0"/>
    <xf numFmtId="0" fontId="31" fillId="25" borderId="151"/>
    <xf numFmtId="0" fontId="2" fillId="5" borderId="147" applyNumberFormat="0" applyFont="0" applyAlignment="0" applyProtection="0"/>
    <xf numFmtId="0" fontId="46" fillId="62" borderId="154" applyNumberFormat="0" applyAlignment="0" applyProtection="0"/>
    <xf numFmtId="0" fontId="46" fillId="62" borderId="154"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18" fillId="3" borderId="148" applyNumberFormat="0" applyAlignment="0" applyProtection="0"/>
    <xf numFmtId="0" fontId="15" fillId="4" borderId="143" applyNumberFormat="0" applyAlignment="0" applyProtection="0"/>
    <xf numFmtId="0" fontId="8" fillId="3" borderId="143" applyNumberFormat="0" applyAlignment="0" applyProtection="0"/>
    <xf numFmtId="0" fontId="8" fillId="3" borderId="143" applyNumberFormat="0" applyAlignment="0" applyProtection="0"/>
    <xf numFmtId="0" fontId="2" fillId="5" borderId="154" applyNumberFormat="0" applyFont="0" applyAlignment="0" applyProtection="0"/>
    <xf numFmtId="0" fontId="18" fillId="3" borderId="148" applyNumberFormat="0" applyAlignment="0" applyProtection="0"/>
    <xf numFmtId="0" fontId="51" fillId="0" borderId="150" applyNumberFormat="0" applyFill="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8" fillId="17" borderId="143" applyNumberFormat="0" applyAlignment="0" applyProtection="0"/>
    <xf numFmtId="0" fontId="8" fillId="17" borderId="143" applyNumberFormat="0" applyAlignment="0" applyProtection="0"/>
    <xf numFmtId="0" fontId="8" fillId="3" borderId="143" applyNumberFormat="0" applyAlignment="0" applyProtection="0"/>
    <xf numFmtId="0" fontId="8" fillId="17" borderId="143" applyNumberFormat="0" applyAlignment="0" applyProtection="0"/>
    <xf numFmtId="0" fontId="8" fillId="59" borderId="143" applyNumberFormat="0" applyAlignment="0" applyProtection="0"/>
    <xf numFmtId="0" fontId="8" fillId="17" borderId="143" applyNumberFormat="0" applyAlignment="0" applyProtection="0"/>
    <xf numFmtId="0" fontId="31" fillId="18" borderId="146"/>
    <xf numFmtId="0" fontId="15" fillId="4" borderId="143" applyNumberFormat="0" applyAlignment="0" applyProtection="0"/>
    <xf numFmtId="0" fontId="15" fillId="4" borderId="143" applyNumberFormat="0" applyAlignment="0" applyProtection="0"/>
    <xf numFmtId="0" fontId="15" fillId="46" borderId="143" applyNumberFormat="0" applyAlignment="0" applyProtection="0"/>
    <xf numFmtId="0" fontId="15" fillId="4"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8" fillId="17" borderId="148" applyNumberFormat="0" applyAlignment="0" applyProtection="0"/>
    <xf numFmtId="0" fontId="18" fillId="17" borderId="148" applyNumberFormat="0" applyAlignment="0" applyProtection="0"/>
    <xf numFmtId="0" fontId="18" fillId="3" borderId="148" applyNumberFormat="0" applyAlignment="0" applyProtection="0"/>
    <xf numFmtId="0" fontId="18" fillId="17" borderId="148" applyNumberFormat="0" applyAlignment="0" applyProtection="0"/>
    <xf numFmtId="0" fontId="18" fillId="59" borderId="148" applyNumberFormat="0" applyAlignment="0" applyProtection="0"/>
    <xf numFmtId="0" fontId="18" fillId="17" borderId="148" applyNumberFormat="0" applyAlignment="0" applyProtection="0"/>
    <xf numFmtId="0" fontId="20" fillId="0" borderId="149"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2" fillId="5" borderId="154" applyNumberFormat="0" applyFont="0" applyAlignment="0" applyProtection="0"/>
    <xf numFmtId="0" fontId="2" fillId="5" borderId="154" applyNumberFormat="0" applyFont="0" applyAlignment="0" applyProtection="0"/>
    <xf numFmtId="0" fontId="18" fillId="3" borderId="148" applyNumberFormat="0" applyAlignment="0" applyProtection="0"/>
    <xf numFmtId="0" fontId="15" fillId="4" borderId="143" applyNumberFormat="0" applyAlignment="0" applyProtection="0"/>
    <xf numFmtId="0" fontId="8" fillId="3" borderId="143" applyNumberFormat="0" applyAlignment="0" applyProtection="0"/>
    <xf numFmtId="0" fontId="8" fillId="3" borderId="143" applyNumberFormat="0" applyAlignment="0" applyProtection="0"/>
    <xf numFmtId="0" fontId="2" fillId="5" borderId="154" applyNumberFormat="0" applyFont="0" applyAlignment="0" applyProtection="0"/>
    <xf numFmtId="0" fontId="18" fillId="3" borderId="148" applyNumberFormat="0" applyAlignment="0" applyProtection="0"/>
    <xf numFmtId="0" fontId="51" fillId="0" borderId="150" applyNumberFormat="0" applyFill="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20" fillId="0" borderId="149" applyNumberFormat="0" applyFill="0" applyAlignment="0" applyProtection="0"/>
    <xf numFmtId="0" fontId="18" fillId="17" borderId="148" applyNumberFormat="0" applyAlignment="0" applyProtection="0"/>
    <xf numFmtId="0" fontId="18" fillId="59" borderId="148" applyNumberFormat="0" applyAlignment="0" applyProtection="0"/>
    <xf numFmtId="0" fontId="18" fillId="17" borderId="148" applyNumberFormat="0" applyAlignment="0" applyProtection="0"/>
    <xf numFmtId="0" fontId="18" fillId="3" borderId="148" applyNumberFormat="0" applyAlignment="0" applyProtection="0"/>
    <xf numFmtId="0" fontId="18" fillId="17" borderId="148" applyNumberForma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5" fillId="46" borderId="143" applyNumberFormat="0" applyAlignment="0" applyProtection="0"/>
    <xf numFmtId="0" fontId="15" fillId="4" borderId="143" applyNumberFormat="0" applyAlignment="0" applyProtection="0"/>
    <xf numFmtId="0" fontId="8" fillId="17" borderId="143" applyNumberFormat="0" applyAlignment="0" applyProtection="0"/>
    <xf numFmtId="0" fontId="8" fillId="59" borderId="143" applyNumberFormat="0" applyAlignment="0" applyProtection="0"/>
    <xf numFmtId="0" fontId="8" fillId="3" borderId="143" applyNumberFormat="0" applyAlignment="0" applyProtection="0"/>
    <xf numFmtId="0" fontId="8" fillId="17" borderId="143" applyNumberFormat="0" applyAlignment="0" applyProtection="0"/>
    <xf numFmtId="0" fontId="15" fillId="4" borderId="143" applyNumberFormat="0" applyAlignment="0" applyProtection="0"/>
    <xf numFmtId="0" fontId="15" fillId="4" borderId="143" applyNumberFormat="0" applyAlignment="0" applyProtection="0"/>
    <xf numFmtId="0" fontId="31" fillId="18" borderId="146"/>
    <xf numFmtId="0" fontId="8" fillId="17" borderId="143" applyNumberFormat="0" applyAlignment="0" applyProtection="0"/>
    <xf numFmtId="0" fontId="8" fillId="17" borderId="143" applyNumberFormat="0" applyAlignment="0" applyProtection="0"/>
    <xf numFmtId="0" fontId="31" fillId="25" borderId="151"/>
    <xf numFmtId="0" fontId="2" fillId="5" borderId="147" applyNumberFormat="0" applyFont="0" applyAlignment="0" applyProtection="0"/>
    <xf numFmtId="0" fontId="46" fillId="62" borderId="154" applyNumberFormat="0" applyAlignment="0" applyProtection="0"/>
    <xf numFmtId="0" fontId="46" fillId="62" borderId="154" applyNumberFormat="0" applyAlignment="0" applyProtection="0"/>
    <xf numFmtId="0" fontId="2" fillId="5" borderId="154" applyNumberFormat="0" applyFont="0" applyAlignment="0" applyProtection="0"/>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20" fillId="0" borderId="149" applyNumberFormat="0" applyFill="0" applyAlignment="0" applyProtection="0"/>
    <xf numFmtId="0" fontId="18" fillId="17" borderId="148" applyNumberFormat="0" applyAlignment="0" applyProtection="0"/>
    <xf numFmtId="0" fontId="18" fillId="59" borderId="148" applyNumberFormat="0" applyAlignment="0" applyProtection="0"/>
    <xf numFmtId="0" fontId="18" fillId="17" borderId="148" applyNumberFormat="0" applyAlignment="0" applyProtection="0"/>
    <xf numFmtId="0" fontId="18" fillId="3" borderId="148" applyNumberFormat="0" applyAlignment="0" applyProtection="0"/>
    <xf numFmtId="0" fontId="18" fillId="17" borderId="148" applyNumberForma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46" fillId="62" borderId="154"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5" fillId="4" borderId="143" applyNumberFormat="0" applyAlignment="0" applyProtection="0"/>
    <xf numFmtId="0" fontId="15" fillId="4" borderId="143" applyNumberFormat="0" applyAlignment="0" applyProtection="0"/>
    <xf numFmtId="0" fontId="8" fillId="17" borderId="143" applyNumberFormat="0" applyAlignment="0" applyProtection="0"/>
    <xf numFmtId="0" fontId="8" fillId="17" borderId="143" applyNumberFormat="0" applyAlignment="0" applyProtection="0"/>
    <xf numFmtId="0" fontId="8" fillId="17" borderId="143" applyNumberFormat="0" applyAlignment="0" applyProtection="0"/>
    <xf numFmtId="0" fontId="15" fillId="46" borderId="143" applyNumberFormat="0" applyAlignment="0" applyProtection="0"/>
    <xf numFmtId="0" fontId="15" fillId="4" borderId="143" applyNumberFormat="0" applyAlignment="0" applyProtection="0"/>
    <xf numFmtId="0" fontId="31" fillId="18" borderId="146"/>
    <xf numFmtId="0" fontId="8" fillId="59" borderId="143" applyNumberFormat="0" applyAlignment="0" applyProtection="0"/>
    <xf numFmtId="0" fontId="8" fillId="3" borderId="143" applyNumberFormat="0" applyAlignment="0" applyProtection="0"/>
    <xf numFmtId="0" fontId="8" fillId="17" borderId="143" applyNumberFormat="0" applyAlignment="0" applyProtection="0"/>
    <xf numFmtId="0" fontId="31" fillId="25" borderId="151"/>
    <xf numFmtId="0" fontId="46" fillId="62" borderId="154" applyNumberFormat="0" applyAlignment="0" applyProtection="0"/>
    <xf numFmtId="0" fontId="2" fillId="5" borderId="154" applyNumberFormat="0" applyFont="0" applyAlignment="0" applyProtection="0"/>
    <xf numFmtId="0" fontId="18" fillId="17" borderId="148" applyNumberFormat="0" applyAlignment="0" applyProtection="0"/>
    <xf numFmtId="0" fontId="2" fillId="5" borderId="147" applyNumberFormat="0" applyFon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15" fillId="46"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0" fillId="0" borderId="149" applyNumberFormat="0" applyFill="0" applyAlignment="0" applyProtection="0"/>
    <xf numFmtId="0" fontId="20" fillId="0" borderId="149" applyNumberFormat="0" applyFill="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8" fillId="3" borderId="148" applyNumberForma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51" fillId="0" borderId="150" applyNumberFormat="0" applyFill="0" applyAlignment="0" applyProtection="0"/>
    <xf numFmtId="0" fontId="8" fillId="17"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8" fillId="59" borderId="148" applyNumberFormat="0" applyAlignment="0" applyProtection="0"/>
    <xf numFmtId="0" fontId="2" fillId="5" borderId="147" applyNumberFormat="0" applyFont="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20" fillId="0" borderId="149" applyNumberFormat="0" applyFill="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8" fillId="17" borderId="148" applyNumberFormat="0" applyAlignment="0" applyProtection="0"/>
    <xf numFmtId="0" fontId="18" fillId="59" borderId="148" applyNumberFormat="0" applyAlignment="0" applyProtection="0"/>
    <xf numFmtId="0" fontId="18" fillId="17" borderId="148" applyNumberFormat="0" applyAlignment="0" applyProtection="0"/>
    <xf numFmtId="0" fontId="18" fillId="3" borderId="148" applyNumberFormat="0" applyAlignment="0" applyProtection="0"/>
    <xf numFmtId="0" fontId="18" fillId="17" borderId="148" applyNumberForma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46" fillId="62" borderId="154"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51" fillId="0" borderId="150" applyNumberFormat="0" applyFill="0" applyAlignment="0" applyProtection="0"/>
    <xf numFmtId="0" fontId="15" fillId="4" borderId="143" applyNumberFormat="0" applyAlignment="0" applyProtection="0"/>
    <xf numFmtId="0" fontId="18" fillId="17" borderId="148" applyNumberFormat="0" applyAlignment="0" applyProtection="0"/>
    <xf numFmtId="0" fontId="20" fillId="0" borderId="149" applyNumberFormat="0" applyFill="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8" fillId="17" borderId="143" applyNumberFormat="0" applyAlignment="0" applyProtection="0"/>
    <xf numFmtId="0" fontId="2" fillId="5" borderId="147" applyNumberFormat="0" applyFont="0" applyAlignment="0" applyProtection="0"/>
    <xf numFmtId="0" fontId="51" fillId="0" borderId="150" applyNumberFormat="0" applyFill="0" applyAlignment="0" applyProtection="0"/>
    <xf numFmtId="0" fontId="18" fillId="59" borderId="148" applyNumberFormat="0" applyAlignment="0" applyProtection="0"/>
    <xf numFmtId="0" fontId="2" fillId="5" borderId="147" applyNumberFormat="0" applyFont="0" applyAlignment="0" applyProtection="0"/>
    <xf numFmtId="0" fontId="15" fillId="4" borderId="143" applyNumberFormat="0" applyAlignment="0" applyProtection="0"/>
    <xf numFmtId="0" fontId="15" fillId="4" borderId="143" applyNumberFormat="0" applyAlignment="0" applyProtection="0"/>
    <xf numFmtId="0" fontId="2" fillId="5" borderId="154" applyNumberFormat="0" applyFont="0" applyAlignment="0" applyProtection="0"/>
    <xf numFmtId="0" fontId="31" fillId="18" borderId="146"/>
    <xf numFmtId="0" fontId="8" fillId="17" borderId="152" applyNumberFormat="0" applyAlignment="0" applyProtection="0"/>
    <xf numFmtId="0" fontId="2" fillId="5" borderId="154" applyNumberFormat="0" applyFont="0" applyAlignment="0" applyProtection="0"/>
    <xf numFmtId="0" fontId="15" fillId="46" borderId="152" applyNumberFormat="0" applyAlignment="0" applyProtection="0"/>
    <xf numFmtId="0" fontId="8" fillId="17" borderId="143" applyNumberFormat="0" applyAlignment="0" applyProtection="0"/>
    <xf numFmtId="0" fontId="8" fillId="17" borderId="143" applyNumberFormat="0" applyAlignment="0" applyProtection="0"/>
    <xf numFmtId="0" fontId="8" fillId="17" borderId="143" applyNumberFormat="0" applyAlignment="0" applyProtection="0"/>
    <xf numFmtId="0" fontId="8" fillId="3" borderId="143" applyNumberFormat="0" applyAlignment="0" applyProtection="0"/>
    <xf numFmtId="0" fontId="2" fillId="5" borderId="147" applyNumberFormat="0" applyFont="0" applyAlignment="0" applyProtection="0"/>
    <xf numFmtId="0" fontId="8" fillId="59" borderId="143" applyNumberFormat="0" applyAlignment="0" applyProtection="0"/>
    <xf numFmtId="0" fontId="15" fillId="4" borderId="143" applyNumberFormat="0" applyAlignment="0" applyProtection="0"/>
    <xf numFmtId="0" fontId="51" fillId="0" borderId="150" applyNumberFormat="0" applyFill="0" applyAlignment="0" applyProtection="0"/>
    <xf numFmtId="0" fontId="2" fillId="5" borderId="147" applyNumberFormat="0" applyFon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31" fillId="25" borderId="151"/>
    <xf numFmtId="0" fontId="2" fillId="5" borderId="147" applyNumberFormat="0" applyFont="0" applyAlignment="0" applyProtection="0"/>
    <xf numFmtId="0" fontId="8" fillId="17" borderId="152" applyNumberFormat="0" applyAlignment="0" applyProtection="0"/>
    <xf numFmtId="0" fontId="18" fillId="17" borderId="148" applyNumberFormat="0" applyAlignment="0" applyProtection="0"/>
    <xf numFmtId="0" fontId="15" fillId="4" borderId="143" applyNumberFormat="0" applyAlignment="0" applyProtection="0"/>
    <xf numFmtId="0" fontId="15" fillId="4" borderId="152" applyNumberFormat="0" applyAlignment="0" applyProtection="0"/>
    <xf numFmtId="0" fontId="8" fillId="3" borderId="152" applyNumberFormat="0" applyAlignment="0" applyProtection="0"/>
    <xf numFmtId="0" fontId="8" fillId="17" borderId="143" applyNumberFormat="0" applyAlignment="0" applyProtection="0"/>
    <xf numFmtId="0" fontId="15" fillId="46" borderId="143" applyNumberFormat="0" applyAlignment="0" applyProtection="0"/>
    <xf numFmtId="0" fontId="2" fillId="5" borderId="154" applyNumberFormat="0" applyFont="0" applyAlignment="0" applyProtection="0"/>
    <xf numFmtId="0" fontId="46" fillId="62" borderId="154" applyNumberForma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15" fillId="46" borderId="143" applyNumberFormat="0" applyAlignment="0" applyProtection="0"/>
    <xf numFmtId="0" fontId="2" fillId="5" borderId="147" applyNumberFormat="0" applyFont="0" applyAlignment="0" applyProtection="0"/>
    <xf numFmtId="0" fontId="15" fillId="4" borderId="143" applyNumberFormat="0" applyAlignment="0" applyProtection="0"/>
    <xf numFmtId="0" fontId="20" fillId="0" borderId="149" applyNumberFormat="0" applyFill="0" applyAlignment="0" applyProtection="0"/>
    <xf numFmtId="0" fontId="46" fillId="62" borderId="154" applyNumberFormat="0" applyAlignment="0" applyProtection="0"/>
    <xf numFmtId="0" fontId="20" fillId="0" borderId="149" applyNumberFormat="0" applyFill="0" applyAlignment="0" applyProtection="0"/>
    <xf numFmtId="0" fontId="8" fillId="17" borderId="143" applyNumberFormat="0" applyAlignment="0" applyProtection="0"/>
    <xf numFmtId="0" fontId="31" fillId="18" borderId="146"/>
    <xf numFmtId="0" fontId="8" fillId="17" borderId="143" applyNumberFormat="0" applyAlignment="0" applyProtection="0"/>
    <xf numFmtId="0" fontId="2" fillId="5" borderId="154" applyNumberFormat="0" applyFont="0" applyAlignment="0" applyProtection="0"/>
    <xf numFmtId="0" fontId="8" fillId="59" borderId="143" applyNumberFormat="0" applyAlignment="0" applyProtection="0"/>
    <xf numFmtId="0" fontId="8" fillId="3" borderId="143" applyNumberFormat="0" applyAlignment="0" applyProtection="0"/>
    <xf numFmtId="0" fontId="8" fillId="17" borderId="143" applyNumberFormat="0" applyAlignment="0" applyProtection="0"/>
    <xf numFmtId="0" fontId="2" fillId="5" borderId="147" applyNumberFormat="0" applyFont="0" applyAlignment="0" applyProtection="0"/>
    <xf numFmtId="0" fontId="18" fillId="3" borderId="148" applyNumberFormat="0" applyAlignment="0" applyProtection="0"/>
    <xf numFmtId="0" fontId="2" fillId="5" borderId="154" applyNumberFormat="0" applyFont="0" applyAlignment="0" applyProtection="0"/>
    <xf numFmtId="0" fontId="31" fillId="18" borderId="146"/>
    <xf numFmtId="0" fontId="8" fillId="17" borderId="143" applyNumberFormat="0" applyAlignment="0" applyProtection="0"/>
    <xf numFmtId="0" fontId="8" fillId="3" borderId="143" applyNumberFormat="0" applyAlignment="0" applyProtection="0"/>
    <xf numFmtId="0" fontId="15" fillId="4" borderId="152" applyNumberFormat="0" applyAlignment="0" applyProtection="0"/>
    <xf numFmtId="0" fontId="20" fillId="0" borderId="149" applyNumberFormat="0" applyFill="0" applyAlignment="0" applyProtection="0"/>
    <xf numFmtId="0" fontId="2" fillId="5" borderId="147" applyNumberFormat="0" applyFont="0" applyAlignment="0" applyProtection="0"/>
    <xf numFmtId="0" fontId="2" fillId="5" borderId="147" applyNumberFormat="0" applyFont="0" applyAlignment="0" applyProtection="0"/>
    <xf numFmtId="0" fontId="8" fillId="59" borderId="152" applyNumberFormat="0" applyAlignment="0" applyProtection="0"/>
    <xf numFmtId="0" fontId="8" fillId="17" borderId="143" applyNumberFormat="0" applyAlignment="0" applyProtection="0"/>
    <xf numFmtId="0" fontId="15" fillId="4" borderId="143" applyNumberFormat="0" applyAlignment="0" applyProtection="0"/>
    <xf numFmtId="0" fontId="2" fillId="5" borderId="147" applyNumberFormat="0" applyFont="0" applyAlignment="0" applyProtection="0"/>
    <xf numFmtId="0" fontId="31" fillId="25" borderId="151"/>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18" fillId="17" borderId="148"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8" fillId="17" borderId="143" applyNumberFormat="0" applyAlignment="0" applyProtection="0"/>
    <xf numFmtId="0" fontId="46" fillId="62" borderId="154" applyNumberForma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5" fillId="4"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46" fillId="62" borderId="154"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8" fillId="59" borderId="143" applyNumberFormat="0" applyAlignment="0" applyProtection="0"/>
    <xf numFmtId="0" fontId="8" fillId="17" borderId="152" applyNumberFormat="0" applyAlignment="0" applyProtection="0"/>
    <xf numFmtId="0" fontId="8" fillId="17" borderId="152" applyNumberFormat="0" applyAlignment="0" applyProtection="0"/>
    <xf numFmtId="0" fontId="2" fillId="5" borderId="154" applyNumberFormat="0" applyFont="0" applyAlignment="0" applyProtection="0"/>
    <xf numFmtId="0" fontId="46" fillId="62" borderId="154" applyNumberFormat="0" applyAlignment="0" applyProtection="0"/>
    <xf numFmtId="0" fontId="2" fillId="5" borderId="147" applyNumberFormat="0" applyFont="0" applyAlignment="0" applyProtection="0"/>
    <xf numFmtId="0" fontId="31" fillId="25" borderId="151"/>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46" fillId="62" borderId="154"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18" fillId="17" borderId="148" applyNumberFormat="0" applyAlignment="0" applyProtection="0"/>
    <xf numFmtId="0" fontId="18" fillId="17" borderId="148" applyNumberFormat="0" applyAlignment="0" applyProtection="0"/>
    <xf numFmtId="0" fontId="2" fillId="5" borderId="154" applyNumberFormat="0" applyFont="0" applyAlignment="0" applyProtection="0"/>
    <xf numFmtId="0" fontId="15" fillId="4" borderId="152" applyNumberFormat="0" applyAlignment="0" applyProtection="0"/>
    <xf numFmtId="0" fontId="8" fillId="3" borderId="143" applyNumberFormat="0" applyAlignment="0" applyProtection="0"/>
    <xf numFmtId="0" fontId="8" fillId="17" borderId="143" applyNumberFormat="0" applyAlignment="0" applyProtection="0"/>
    <xf numFmtId="0" fontId="8" fillId="17" borderId="143" applyNumberFormat="0" applyAlignment="0" applyProtection="0"/>
    <xf numFmtId="0" fontId="8" fillId="3" borderId="143" applyNumberFormat="0" applyAlignment="0" applyProtection="0"/>
    <xf numFmtId="0" fontId="8" fillId="3" borderId="143" applyNumberFormat="0" applyAlignment="0" applyProtection="0"/>
    <xf numFmtId="0" fontId="8" fillId="59" borderId="143" applyNumberFormat="0" applyAlignment="0" applyProtection="0"/>
    <xf numFmtId="0" fontId="8" fillId="3" borderId="143" applyNumberFormat="0" applyAlignment="0" applyProtection="0"/>
    <xf numFmtId="0" fontId="8" fillId="3" borderId="143" applyNumberFormat="0" applyAlignment="0" applyProtection="0"/>
    <xf numFmtId="0" fontId="8" fillId="17" borderId="143" applyNumberFormat="0" applyAlignment="0" applyProtection="0"/>
    <xf numFmtId="0" fontId="8" fillId="17" borderId="143" applyNumberFormat="0" applyAlignment="0" applyProtection="0"/>
    <xf numFmtId="0" fontId="46" fillId="62" borderId="154" applyNumberFormat="0" applyAlignment="0" applyProtection="0"/>
    <xf numFmtId="0" fontId="31" fillId="18" borderId="146"/>
    <xf numFmtId="0" fontId="29" fillId="20" borderId="155" applyProtection="0">
      <alignment vertical="center" wrapText="1"/>
    </xf>
    <xf numFmtId="0" fontId="15" fillId="4" borderId="143" applyNumberFormat="0" applyAlignment="0" applyProtection="0"/>
    <xf numFmtId="0" fontId="15" fillId="4" borderId="143" applyNumberFormat="0" applyAlignment="0" applyProtection="0"/>
    <xf numFmtId="0" fontId="15" fillId="4" borderId="143" applyNumberFormat="0" applyAlignment="0" applyProtection="0"/>
    <xf numFmtId="0" fontId="15" fillId="46" borderId="143" applyNumberFormat="0" applyAlignment="0" applyProtection="0"/>
    <xf numFmtId="0" fontId="15" fillId="4" borderId="143" applyNumberFormat="0" applyAlignment="0" applyProtection="0"/>
    <xf numFmtId="0" fontId="15" fillId="4" borderId="143" applyNumberFormat="0" applyAlignment="0" applyProtection="0"/>
    <xf numFmtId="0" fontId="15" fillId="4"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8" fillId="3" borderId="148" applyNumberFormat="0" applyAlignment="0" applyProtection="0"/>
    <xf numFmtId="0" fontId="18" fillId="17" borderId="148" applyNumberFormat="0" applyAlignment="0" applyProtection="0"/>
    <xf numFmtId="0" fontId="18" fillId="17" borderId="148" applyNumberFormat="0" applyAlignment="0" applyProtection="0"/>
    <xf numFmtId="0" fontId="18" fillId="3" borderId="148" applyNumberFormat="0" applyAlignment="0" applyProtection="0"/>
    <xf numFmtId="0" fontId="18" fillId="3" borderId="148" applyNumberFormat="0" applyAlignment="0" applyProtection="0"/>
    <xf numFmtId="0" fontId="18" fillId="59" borderId="148" applyNumberFormat="0" applyAlignment="0" applyProtection="0"/>
    <xf numFmtId="0" fontId="18" fillId="3" borderId="148" applyNumberFormat="0" applyAlignment="0" applyProtection="0"/>
    <xf numFmtId="0" fontId="18" fillId="3" borderId="148" applyNumberFormat="0" applyAlignment="0" applyProtection="0"/>
    <xf numFmtId="0" fontId="18" fillId="17" borderId="148" applyNumberFormat="0" applyAlignment="0" applyProtection="0"/>
    <xf numFmtId="0" fontId="18" fillId="17" borderId="148" applyNumberFormat="0" applyAlignment="0" applyProtection="0"/>
    <xf numFmtId="0" fontId="29" fillId="22" borderId="155" applyProtection="0">
      <alignment horizontal="center" vertical="center" wrapText="1"/>
      <protection locked="0" hidden="1"/>
    </xf>
    <xf numFmtId="49" fontId="25" fillId="24" borderId="155">
      <alignment vertical="center" wrapText="1"/>
    </xf>
    <xf numFmtId="49" fontId="25" fillId="24" borderId="155">
      <alignment vertical="center" wrapText="1"/>
    </xf>
    <xf numFmtId="49" fontId="25" fillId="24" borderId="155">
      <alignment vertical="center" wrapText="1"/>
    </xf>
    <xf numFmtId="49" fontId="25" fillId="24" borderId="155">
      <alignment vertical="center" wrapText="1"/>
    </xf>
    <xf numFmtId="49" fontId="25" fillId="24" borderId="155">
      <alignment vertical="center" wrapText="1"/>
    </xf>
    <xf numFmtId="0" fontId="51" fillId="0" borderId="150" applyNumberFormat="0" applyFill="0" applyAlignment="0" applyProtection="0"/>
    <xf numFmtId="0" fontId="20" fillId="0" borderId="149"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51" fillId="0" borderId="150"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20" fillId="0" borderId="149" applyNumberFormat="0" applyFill="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8" fillId="3" borderId="143" applyNumberFormat="0" applyAlignment="0" applyProtection="0"/>
    <xf numFmtId="0" fontId="8" fillId="17" borderId="143" applyNumberFormat="0" applyAlignment="0" applyProtection="0"/>
    <xf numFmtId="0" fontId="8" fillId="17" borderId="143" applyNumberFormat="0" applyAlignment="0" applyProtection="0"/>
    <xf numFmtId="0" fontId="8" fillId="3" borderId="143" applyNumberFormat="0" applyAlignment="0" applyProtection="0"/>
    <xf numFmtId="0" fontId="8" fillId="3" borderId="143" applyNumberFormat="0" applyAlignment="0" applyProtection="0"/>
    <xf numFmtId="0" fontId="8" fillId="59" borderId="143" applyNumberFormat="0" applyAlignment="0" applyProtection="0"/>
    <xf numFmtId="0" fontId="8" fillId="3" borderId="143" applyNumberFormat="0" applyAlignment="0" applyProtection="0"/>
    <xf numFmtId="0" fontId="8" fillId="3" borderId="143" applyNumberFormat="0" applyAlignment="0" applyProtection="0"/>
    <xf numFmtId="0" fontId="8" fillId="17" borderId="143" applyNumberFormat="0" applyAlignment="0" applyProtection="0"/>
    <xf numFmtId="0" fontId="8" fillId="17" borderId="143" applyNumberFormat="0" applyAlignment="0" applyProtection="0"/>
    <xf numFmtId="0" fontId="29" fillId="20" borderId="155" applyProtection="0">
      <alignment vertical="center" wrapText="1"/>
    </xf>
    <xf numFmtId="0" fontId="20" fillId="0" borderId="149" applyNumberFormat="0" applyFill="0" applyAlignment="0" applyProtection="0"/>
    <xf numFmtId="0" fontId="20" fillId="0" borderId="149" applyNumberFormat="0" applyFill="0" applyAlignment="0" applyProtection="0"/>
    <xf numFmtId="0" fontId="2" fillId="5" borderId="147" applyNumberFormat="0" applyFont="0" applyAlignment="0" applyProtection="0"/>
    <xf numFmtId="0" fontId="15" fillId="4" borderId="143" applyNumberFormat="0" applyAlignment="0" applyProtection="0"/>
    <xf numFmtId="0" fontId="15" fillId="4" borderId="143" applyNumberFormat="0" applyAlignment="0" applyProtection="0"/>
    <xf numFmtId="0" fontId="15" fillId="4" borderId="143" applyNumberFormat="0" applyAlignment="0" applyProtection="0"/>
    <xf numFmtId="0" fontId="15" fillId="46" borderId="143" applyNumberFormat="0" applyAlignment="0" applyProtection="0"/>
    <xf numFmtId="0" fontId="15" fillId="4" borderId="143" applyNumberFormat="0" applyAlignment="0" applyProtection="0"/>
    <xf numFmtId="0" fontId="15" fillId="4" borderId="143"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9" fillId="22" borderId="155" applyProtection="0">
      <alignment horizontal="center" vertical="center" wrapText="1"/>
      <protection locked="0" hidden="1"/>
    </xf>
    <xf numFmtId="49" fontId="25" fillId="24" borderId="155">
      <alignment vertical="center" wrapText="1"/>
    </xf>
    <xf numFmtId="49" fontId="25" fillId="24" borderId="155">
      <alignment vertical="center" wrapText="1"/>
    </xf>
    <xf numFmtId="49" fontId="25" fillId="24" borderId="155">
      <alignment vertical="center" wrapText="1"/>
    </xf>
    <xf numFmtId="49" fontId="25" fillId="24" borderId="155">
      <alignment vertical="center" wrapText="1"/>
    </xf>
    <xf numFmtId="49" fontId="25" fillId="24" borderId="155">
      <alignment vertical="center" wrapText="1"/>
    </xf>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8" fillId="17" borderId="152" applyNumberFormat="0" applyAlignment="0" applyProtection="0"/>
    <xf numFmtId="0" fontId="29" fillId="22" borderId="155" applyProtection="0">
      <alignment horizontal="center" vertical="center" wrapText="1"/>
      <protection locked="0" hidden="1"/>
    </xf>
    <xf numFmtId="0" fontId="15" fillId="4"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8" fillId="3" borderId="152" applyNumberFormat="0" applyAlignment="0" applyProtection="0"/>
    <xf numFmtId="0" fontId="15" fillId="46" borderId="152" applyNumberFormat="0" applyAlignment="0" applyProtection="0"/>
    <xf numFmtId="0" fontId="8" fillId="17"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8" fillId="17" borderId="152" applyNumberFormat="0" applyAlignment="0" applyProtection="0"/>
    <xf numFmtId="0" fontId="8" fillId="3" borderId="152" applyNumberFormat="0" applyAlignment="0" applyProtection="0"/>
    <xf numFmtId="0" fontId="2" fillId="5" borderId="154" applyNumberFormat="0" applyFont="0" applyAlignment="0" applyProtection="0"/>
    <xf numFmtId="49" fontId="25" fillId="24" borderId="155">
      <alignment vertical="center" wrapText="1"/>
    </xf>
    <xf numFmtId="0" fontId="8" fillId="17" borderId="152" applyNumberFormat="0" applyAlignment="0" applyProtection="0"/>
    <xf numFmtId="0" fontId="15" fillId="4" borderId="152" applyNumberFormat="0" applyAlignment="0" applyProtection="0"/>
    <xf numFmtId="0" fontId="2" fillId="5" borderId="154" applyNumberFormat="0" applyFont="0" applyAlignment="0" applyProtection="0"/>
    <xf numFmtId="0" fontId="46" fillId="62" borderId="154" applyNumberFormat="0" applyAlignment="0" applyProtection="0"/>
    <xf numFmtId="0" fontId="15" fillId="46" borderId="152" applyNumberFormat="0" applyAlignment="0" applyProtection="0"/>
    <xf numFmtId="0" fontId="8" fillId="17" borderId="152" applyNumberFormat="0" applyAlignment="0" applyProtection="0"/>
    <xf numFmtId="0" fontId="8" fillId="59" borderId="152" applyNumberFormat="0" applyAlignment="0" applyProtection="0"/>
    <xf numFmtId="0" fontId="8" fillId="3" borderId="152" applyNumberFormat="0" applyAlignment="0" applyProtection="0"/>
    <xf numFmtId="0" fontId="46" fillId="62" borderId="154"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15" fillId="4" borderId="152" applyNumberFormat="0" applyAlignment="0" applyProtection="0"/>
    <xf numFmtId="0" fontId="8" fillId="3" borderId="152" applyNumberFormat="0" applyAlignment="0" applyProtection="0"/>
    <xf numFmtId="0" fontId="15" fillId="4" borderId="152" applyNumberFormat="0" applyAlignment="0" applyProtection="0"/>
    <xf numFmtId="0" fontId="2" fillId="5" borderId="154" applyNumberFormat="0" applyFont="0" applyAlignment="0" applyProtection="0"/>
    <xf numFmtId="49" fontId="25" fillId="24" borderId="155">
      <alignment vertical="center" wrapText="1"/>
    </xf>
    <xf numFmtId="0" fontId="8" fillId="17" borderId="152" applyNumberFormat="0" applyAlignment="0" applyProtection="0"/>
    <xf numFmtId="0" fontId="8" fillId="3"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15" fillId="4" borderId="152" applyNumberFormat="0" applyAlignment="0" applyProtection="0"/>
    <xf numFmtId="0" fontId="2" fillId="5" borderId="154" applyNumberFormat="0" applyFont="0" applyAlignment="0" applyProtection="0"/>
    <xf numFmtId="0" fontId="8" fillId="17" borderId="152" applyNumberFormat="0" applyAlignment="0" applyProtection="0"/>
    <xf numFmtId="49" fontId="25" fillId="24" borderId="155">
      <alignment vertical="center" wrapText="1"/>
    </xf>
    <xf numFmtId="0" fontId="2" fillId="5" borderId="154" applyNumberFormat="0" applyFont="0" applyAlignment="0" applyProtection="0"/>
    <xf numFmtId="0" fontId="2" fillId="5" borderId="154" applyNumberFormat="0" applyFont="0" applyAlignment="0" applyProtection="0"/>
    <xf numFmtId="49" fontId="25" fillId="24" borderId="155">
      <alignment vertical="center" wrapText="1"/>
    </xf>
    <xf numFmtId="0" fontId="2" fillId="5" borderId="154" applyNumberFormat="0" applyFont="0" applyAlignment="0" applyProtection="0"/>
    <xf numFmtId="0" fontId="29" fillId="20" borderId="155" applyProtection="0">
      <alignment vertical="center" wrapText="1"/>
    </xf>
    <xf numFmtId="0" fontId="29" fillId="22" borderId="155" applyProtection="0">
      <alignment horizontal="center" vertical="center" wrapText="1"/>
      <protection locked="0" hidden="1"/>
    </xf>
    <xf numFmtId="49" fontId="25" fillId="24" borderId="155">
      <alignment vertical="center" wrapText="1"/>
    </xf>
    <xf numFmtId="49" fontId="25" fillId="24" borderId="155">
      <alignment vertical="center" wrapText="1"/>
    </xf>
    <xf numFmtId="49" fontId="25" fillId="24" borderId="155">
      <alignment vertical="center" wrapText="1"/>
    </xf>
    <xf numFmtId="49" fontId="25" fillId="24" borderId="155">
      <alignment vertical="center" wrapText="1"/>
    </xf>
    <xf numFmtId="49" fontId="25" fillId="24" borderId="155">
      <alignment vertical="center" wrapText="1"/>
    </xf>
    <xf numFmtId="0" fontId="2" fillId="5" borderId="154" applyNumberFormat="0" applyFont="0" applyAlignment="0" applyProtection="0"/>
    <xf numFmtId="0" fontId="15" fillId="4"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8" fillId="17" borderId="152" applyNumberFormat="0" applyAlignment="0" applyProtection="0"/>
    <xf numFmtId="0" fontId="8" fillId="17" borderId="152" applyNumberFormat="0" applyAlignment="0" applyProtection="0"/>
    <xf numFmtId="0" fontId="8" fillId="3" borderId="152" applyNumberFormat="0" applyAlignment="0" applyProtection="0"/>
    <xf numFmtId="0" fontId="8" fillId="17" borderId="152" applyNumberFormat="0" applyAlignment="0" applyProtection="0"/>
    <xf numFmtId="0" fontId="8" fillId="59" borderId="152" applyNumberFormat="0" applyAlignment="0" applyProtection="0"/>
    <xf numFmtId="0" fontId="8" fillId="17" borderId="152" applyNumberFormat="0" applyAlignment="0" applyProtection="0"/>
    <xf numFmtId="0" fontId="15" fillId="4" borderId="152" applyNumberFormat="0" applyAlignment="0" applyProtection="0"/>
    <xf numFmtId="0" fontId="15" fillId="4" borderId="152" applyNumberFormat="0" applyAlignment="0" applyProtection="0"/>
    <xf numFmtId="0" fontId="15" fillId="46" borderId="152" applyNumberFormat="0" applyAlignment="0" applyProtection="0"/>
    <xf numFmtId="0" fontId="15" fillId="4"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46" fillId="62" borderId="154" applyNumberFormat="0" applyAlignment="0" applyProtection="0"/>
    <xf numFmtId="0" fontId="15" fillId="4"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15" fillId="4" borderId="152" applyNumberFormat="0" applyAlignment="0" applyProtection="0"/>
    <xf numFmtId="0" fontId="8" fillId="3" borderId="152" applyNumberFormat="0" applyAlignment="0" applyProtection="0"/>
    <xf numFmtId="0" fontId="8" fillId="3"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49" fontId="25" fillId="24" borderId="155">
      <alignment vertical="center" wrapText="1"/>
    </xf>
    <xf numFmtId="49" fontId="25" fillId="24" borderId="155">
      <alignment vertical="center" wrapText="1"/>
    </xf>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20" fillId="0" borderId="149" applyNumberFormat="0" applyFill="0" applyAlignment="0" applyProtection="0"/>
    <xf numFmtId="0" fontId="18" fillId="17" borderId="148" applyNumberFormat="0" applyAlignment="0" applyProtection="0"/>
    <xf numFmtId="0" fontId="18" fillId="59" borderId="148" applyNumberFormat="0" applyAlignment="0" applyProtection="0"/>
    <xf numFmtId="0" fontId="18" fillId="17" borderId="148" applyNumberFormat="0" applyAlignment="0" applyProtection="0"/>
    <xf numFmtId="0" fontId="18" fillId="3" borderId="148" applyNumberFormat="0" applyAlignment="0" applyProtection="0"/>
    <xf numFmtId="0" fontId="18" fillId="17" borderId="148" applyNumberForma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5" fillId="46" borderId="152" applyNumberFormat="0" applyAlignment="0" applyProtection="0"/>
    <xf numFmtId="0" fontId="15" fillId="4" borderId="152" applyNumberFormat="0" applyAlignment="0" applyProtection="0"/>
    <xf numFmtId="0" fontId="8" fillId="17" borderId="152" applyNumberFormat="0" applyAlignment="0" applyProtection="0"/>
    <xf numFmtId="0" fontId="8" fillId="59" borderId="152" applyNumberFormat="0" applyAlignment="0" applyProtection="0"/>
    <xf numFmtId="0" fontId="8" fillId="3" borderId="152" applyNumberFormat="0" applyAlignment="0" applyProtection="0"/>
    <xf numFmtId="0" fontId="8" fillId="17" borderId="152" applyNumberFormat="0" applyAlignment="0" applyProtection="0"/>
    <xf numFmtId="0" fontId="15" fillId="4" borderId="152" applyNumberFormat="0" applyAlignment="0" applyProtection="0"/>
    <xf numFmtId="0" fontId="15" fillId="4" borderId="152" applyNumberFormat="0" applyAlignment="0" applyProtection="0"/>
    <xf numFmtId="0" fontId="31" fillId="18" borderId="146"/>
    <xf numFmtId="0" fontId="8" fillId="17" borderId="152" applyNumberFormat="0" applyAlignment="0" applyProtection="0"/>
    <xf numFmtId="0" fontId="8" fillId="17" borderId="152" applyNumberFormat="0" applyAlignment="0" applyProtection="0"/>
    <xf numFmtId="0" fontId="15" fillId="4" borderId="152" applyNumberFormat="0" applyAlignment="0" applyProtection="0"/>
    <xf numFmtId="0" fontId="31" fillId="25" borderId="151"/>
    <xf numFmtId="0" fontId="2" fillId="5" borderId="147" applyNumberFormat="0" applyFont="0" applyAlignment="0" applyProtection="0"/>
    <xf numFmtId="0" fontId="46" fillId="62" borderId="154"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46" fillId="62" borderId="154" applyNumberForma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20" fillId="0" borderId="149" applyNumberFormat="0" applyFill="0" applyAlignment="0" applyProtection="0"/>
    <xf numFmtId="0" fontId="18" fillId="17" borderId="148" applyNumberFormat="0" applyAlignment="0" applyProtection="0"/>
    <xf numFmtId="0" fontId="18" fillId="59" borderId="148" applyNumberFormat="0" applyAlignment="0" applyProtection="0"/>
    <xf numFmtId="0" fontId="18" fillId="17" borderId="148" applyNumberFormat="0" applyAlignment="0" applyProtection="0"/>
    <xf numFmtId="0" fontId="18" fillId="3" borderId="148" applyNumberFormat="0" applyAlignment="0" applyProtection="0"/>
    <xf numFmtId="0" fontId="18" fillId="17" borderId="148" applyNumberForma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5" fillId="46" borderId="152" applyNumberFormat="0" applyAlignment="0" applyProtection="0"/>
    <xf numFmtId="0" fontId="15" fillId="4" borderId="152" applyNumberFormat="0" applyAlignment="0" applyProtection="0"/>
    <xf numFmtId="0" fontId="8" fillId="17" borderId="152" applyNumberFormat="0" applyAlignment="0" applyProtection="0"/>
    <xf numFmtId="0" fontId="8" fillId="59" borderId="152" applyNumberFormat="0" applyAlignment="0" applyProtection="0"/>
    <xf numFmtId="0" fontId="8" fillId="3" borderId="152" applyNumberFormat="0" applyAlignment="0" applyProtection="0"/>
    <xf numFmtId="0" fontId="8" fillId="17" borderId="152" applyNumberFormat="0" applyAlignment="0" applyProtection="0"/>
    <xf numFmtId="0" fontId="15" fillId="4" borderId="152" applyNumberFormat="0" applyAlignment="0" applyProtection="0"/>
    <xf numFmtId="0" fontId="15" fillId="4" borderId="152" applyNumberFormat="0" applyAlignment="0" applyProtection="0"/>
    <xf numFmtId="0" fontId="31" fillId="18" borderId="146"/>
    <xf numFmtId="0" fontId="8" fillId="17" borderId="152" applyNumberFormat="0" applyAlignment="0" applyProtection="0"/>
    <xf numFmtId="0" fontId="8" fillId="17" borderId="152" applyNumberFormat="0" applyAlignment="0" applyProtection="0"/>
    <xf numFmtId="0" fontId="31" fillId="25" borderId="151"/>
    <xf numFmtId="0" fontId="2" fillId="5" borderId="147" applyNumberFormat="0" applyFont="0" applyAlignment="0" applyProtection="0"/>
    <xf numFmtId="0" fontId="46" fillId="62" borderId="154" applyNumberFormat="0" applyAlignment="0" applyProtection="0"/>
    <xf numFmtId="0" fontId="46" fillId="62" borderId="154"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18" fillId="3" borderId="148" applyNumberFormat="0" applyAlignment="0" applyProtection="0"/>
    <xf numFmtId="0" fontId="15" fillId="4" borderId="152" applyNumberFormat="0" applyAlignment="0" applyProtection="0"/>
    <xf numFmtId="0" fontId="8" fillId="3" borderId="152" applyNumberFormat="0" applyAlignment="0" applyProtection="0"/>
    <xf numFmtId="0" fontId="8" fillId="3" borderId="152" applyNumberFormat="0" applyAlignment="0" applyProtection="0"/>
    <xf numFmtId="0" fontId="2" fillId="5" borderId="154" applyNumberFormat="0" applyFont="0" applyAlignment="0" applyProtection="0"/>
    <xf numFmtId="0" fontId="18" fillId="3" borderId="148" applyNumberFormat="0" applyAlignment="0" applyProtection="0"/>
    <xf numFmtId="0" fontId="51" fillId="0" borderId="150" applyNumberFormat="0" applyFill="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8" fillId="17" borderId="152" applyNumberFormat="0" applyAlignment="0" applyProtection="0"/>
    <xf numFmtId="0" fontId="8" fillId="17" borderId="152" applyNumberFormat="0" applyAlignment="0" applyProtection="0"/>
    <xf numFmtId="0" fontId="8" fillId="3" borderId="152" applyNumberFormat="0" applyAlignment="0" applyProtection="0"/>
    <xf numFmtId="0" fontId="8" fillId="17" borderId="152" applyNumberFormat="0" applyAlignment="0" applyProtection="0"/>
    <xf numFmtId="0" fontId="8" fillId="59" borderId="152" applyNumberFormat="0" applyAlignment="0" applyProtection="0"/>
    <xf numFmtId="0" fontId="8" fillId="17" borderId="152" applyNumberFormat="0" applyAlignment="0" applyProtection="0"/>
    <xf numFmtId="0" fontId="31" fillId="18" borderId="146"/>
    <xf numFmtId="0" fontId="15" fillId="4" borderId="152" applyNumberFormat="0" applyAlignment="0" applyProtection="0"/>
    <xf numFmtId="0" fontId="15" fillId="4" borderId="152" applyNumberFormat="0" applyAlignment="0" applyProtection="0"/>
    <xf numFmtId="0" fontId="15" fillId="46" borderId="152" applyNumberFormat="0" applyAlignment="0" applyProtection="0"/>
    <xf numFmtId="0" fontId="15" fillId="4" borderId="152"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8" fillId="17" borderId="148" applyNumberFormat="0" applyAlignment="0" applyProtection="0"/>
    <xf numFmtId="0" fontId="18" fillId="17" borderId="148" applyNumberFormat="0" applyAlignment="0" applyProtection="0"/>
    <xf numFmtId="0" fontId="18" fillId="3" borderId="148" applyNumberFormat="0" applyAlignment="0" applyProtection="0"/>
    <xf numFmtId="0" fontId="18" fillId="17" borderId="148" applyNumberFormat="0" applyAlignment="0" applyProtection="0"/>
    <xf numFmtId="0" fontId="18" fillId="59" borderId="148" applyNumberFormat="0" applyAlignment="0" applyProtection="0"/>
    <xf numFmtId="0" fontId="18" fillId="17" borderId="148" applyNumberFormat="0" applyAlignment="0" applyProtection="0"/>
    <xf numFmtId="0" fontId="20" fillId="0" borderId="149"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2" fillId="5" borderId="154" applyNumberFormat="0" applyFont="0" applyAlignment="0" applyProtection="0"/>
    <xf numFmtId="0" fontId="2" fillId="5" borderId="154" applyNumberFormat="0" applyFont="0" applyAlignment="0" applyProtection="0"/>
    <xf numFmtId="0" fontId="18" fillId="3" borderId="148" applyNumberFormat="0" applyAlignment="0" applyProtection="0"/>
    <xf numFmtId="0" fontId="15" fillId="4" borderId="152" applyNumberFormat="0" applyAlignment="0" applyProtection="0"/>
    <xf numFmtId="0" fontId="8" fillId="3" borderId="152" applyNumberFormat="0" applyAlignment="0" applyProtection="0"/>
    <xf numFmtId="0" fontId="8" fillId="3" borderId="152" applyNumberFormat="0" applyAlignment="0" applyProtection="0"/>
    <xf numFmtId="0" fontId="2" fillId="5" borderId="154" applyNumberFormat="0" applyFont="0" applyAlignment="0" applyProtection="0"/>
    <xf numFmtId="0" fontId="18" fillId="3" borderId="148" applyNumberFormat="0" applyAlignment="0" applyProtection="0"/>
    <xf numFmtId="0" fontId="51" fillId="0" borderId="150" applyNumberFormat="0" applyFill="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51" fillId="0" borderId="150" applyNumberFormat="0" applyFill="0" applyAlignment="0" applyProtection="0"/>
    <xf numFmtId="0" fontId="20" fillId="0" borderId="149" applyNumberFormat="0" applyFill="0" applyAlignment="0" applyProtection="0"/>
    <xf numFmtId="0" fontId="20" fillId="0" borderId="149" applyNumberFormat="0" applyFill="0" applyAlignment="0" applyProtection="0"/>
    <xf numFmtId="0" fontId="18" fillId="17" borderId="148" applyNumberFormat="0" applyAlignment="0" applyProtection="0"/>
    <xf numFmtId="0" fontId="18" fillId="59" borderId="148" applyNumberFormat="0" applyAlignment="0" applyProtection="0"/>
    <xf numFmtId="0" fontId="18" fillId="17" borderId="148" applyNumberFormat="0" applyAlignment="0" applyProtection="0"/>
    <xf numFmtId="0" fontId="18" fillId="3" borderId="148" applyNumberFormat="0" applyAlignment="0" applyProtection="0"/>
    <xf numFmtId="0" fontId="18" fillId="17" borderId="148" applyNumberFormat="0" applyAlignment="0" applyProtection="0"/>
    <xf numFmtId="0" fontId="18" fillId="17" borderId="148" applyNumberForma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2" fillId="5" borderId="154" applyNumberFormat="0" applyFont="0" applyAlignment="0" applyProtection="0"/>
    <xf numFmtId="0" fontId="2" fillId="5" borderId="147" applyNumberFormat="0" applyFont="0" applyAlignment="0" applyProtection="0"/>
    <xf numFmtId="0" fontId="2" fillId="5" borderId="147" applyNumberFormat="0" applyFont="0" applyAlignment="0" applyProtection="0"/>
    <xf numFmtId="0" fontId="15" fillId="46" borderId="152" applyNumberFormat="0" applyAlignment="0" applyProtection="0"/>
    <xf numFmtId="0" fontId="15" fillId="4" borderId="152" applyNumberFormat="0" applyAlignment="0" applyProtection="0"/>
    <xf numFmtId="0" fontId="8" fillId="17" borderId="152" applyNumberFormat="0" applyAlignment="0" applyProtection="0"/>
    <xf numFmtId="0" fontId="8" fillId="59" borderId="152" applyNumberFormat="0" applyAlignment="0" applyProtection="0"/>
    <xf numFmtId="0" fontId="8" fillId="3" borderId="152" applyNumberFormat="0" applyAlignment="0" applyProtection="0"/>
    <xf numFmtId="0" fontId="8" fillId="17" borderId="152" applyNumberFormat="0" applyAlignment="0" applyProtection="0"/>
    <xf numFmtId="0" fontId="15" fillId="4" borderId="152" applyNumberFormat="0" applyAlignment="0" applyProtection="0"/>
    <xf numFmtId="0" fontId="15" fillId="4" borderId="152" applyNumberFormat="0" applyAlignment="0" applyProtection="0"/>
    <xf numFmtId="0" fontId="31" fillId="18" borderId="146"/>
    <xf numFmtId="0" fontId="8" fillId="17" borderId="152" applyNumberFormat="0" applyAlignment="0" applyProtection="0"/>
    <xf numFmtId="0" fontId="8" fillId="17" borderId="152" applyNumberFormat="0" applyAlignment="0" applyProtection="0"/>
    <xf numFmtId="0" fontId="31" fillId="25" borderId="151"/>
    <xf numFmtId="0" fontId="2" fillId="5" borderId="147" applyNumberFormat="0" applyFont="0" applyAlignment="0" applyProtection="0"/>
    <xf numFmtId="0" fontId="46" fillId="62" borderId="154" applyNumberFormat="0" applyAlignment="0" applyProtection="0"/>
    <xf numFmtId="0" fontId="46" fillId="62" borderId="154" applyNumberFormat="0" applyAlignment="0" applyProtection="0"/>
    <xf numFmtId="0" fontId="2" fillId="5" borderId="154" applyNumberFormat="0" applyFont="0" applyAlignment="0" applyProtection="0"/>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25" fillId="24" borderId="155">
      <alignment vertical="center" wrapText="1"/>
    </xf>
    <xf numFmtId="0" fontId="8" fillId="17"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15" fillId="4" borderId="152" applyNumberFormat="0" applyAlignment="0" applyProtection="0"/>
    <xf numFmtId="0" fontId="8" fillId="59" borderId="152" applyNumberFormat="0" applyAlignment="0" applyProtection="0"/>
    <xf numFmtId="0" fontId="15" fillId="4" borderId="152" applyNumberFormat="0" applyAlignment="0" applyProtection="0"/>
    <xf numFmtId="0" fontId="15" fillId="46"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8" fillId="3" borderId="152" applyNumberFormat="0" applyAlignment="0" applyProtection="0"/>
    <xf numFmtId="0" fontId="8" fillId="17" borderId="152" applyNumberFormat="0" applyAlignment="0" applyProtection="0"/>
    <xf numFmtId="0" fontId="46" fillId="62" borderId="154" applyNumberFormat="0" applyAlignment="0" applyProtection="0"/>
    <xf numFmtId="0" fontId="8" fillId="3"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9" fillId="20" borderId="155" applyProtection="0">
      <alignment vertical="center" wrapText="1"/>
    </xf>
    <xf numFmtId="0" fontId="2" fillId="5" borderId="154" applyNumberFormat="0" applyFont="0" applyAlignment="0" applyProtection="0"/>
    <xf numFmtId="0" fontId="8" fillId="3" borderId="152" applyNumberFormat="0" applyAlignment="0" applyProtection="0"/>
    <xf numFmtId="0" fontId="8" fillId="3" borderId="152" applyNumberFormat="0" applyAlignment="0" applyProtection="0"/>
    <xf numFmtId="0" fontId="8" fillId="59" borderId="152" applyNumberFormat="0" applyAlignment="0" applyProtection="0"/>
    <xf numFmtId="0" fontId="8" fillId="17"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31" fillId="18" borderId="146"/>
    <xf numFmtId="0" fontId="8" fillId="17" borderId="152" applyNumberFormat="0" applyAlignment="0" applyProtection="0"/>
    <xf numFmtId="0" fontId="8" fillId="17" borderId="152" applyNumberFormat="0" applyAlignment="0" applyProtection="0"/>
    <xf numFmtId="0" fontId="8" fillId="3" borderId="152" applyNumberFormat="0" applyAlignment="0" applyProtection="0"/>
    <xf numFmtId="0" fontId="8" fillId="17" borderId="152" applyNumberFormat="0" applyAlignment="0" applyProtection="0"/>
    <xf numFmtId="0" fontId="8" fillId="59" borderId="152" applyNumberFormat="0" applyAlignment="0" applyProtection="0"/>
    <xf numFmtId="0" fontId="8" fillId="17" borderId="152" applyNumberFormat="0" applyAlignment="0" applyProtection="0"/>
    <xf numFmtId="0" fontId="15" fillId="4" borderId="152" applyNumberFormat="0" applyAlignment="0" applyProtection="0"/>
    <xf numFmtId="0" fontId="15" fillId="4" borderId="152" applyNumberFormat="0" applyAlignment="0" applyProtection="0"/>
    <xf numFmtId="0" fontId="15" fillId="46" borderId="152" applyNumberFormat="0" applyAlignment="0" applyProtection="0"/>
    <xf numFmtId="0" fontId="15" fillId="4" borderId="152" applyNumberForma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2" fillId="5" borderId="154" applyNumberFormat="0" applyFont="0" applyAlignment="0" applyProtection="0"/>
    <xf numFmtId="0" fontId="46" fillId="62" borderId="154" applyNumberFormat="0" applyAlignment="0" applyProtection="0"/>
    <xf numFmtId="0" fontId="20" fillId="0" borderId="156" applyNumberFormat="0" applyFill="0" applyAlignment="0" applyProtection="0"/>
    <xf numFmtId="0" fontId="20" fillId="0" borderId="156" applyNumberFormat="0" applyFill="0" applyAlignment="0" applyProtection="0"/>
    <xf numFmtId="0" fontId="20" fillId="0" borderId="156" applyNumberFormat="0" applyFill="0" applyAlignment="0" applyProtection="0"/>
    <xf numFmtId="0" fontId="20" fillId="0" borderId="156" applyNumberFormat="0" applyFill="0" applyAlignment="0" applyProtection="0"/>
  </cellStyleXfs>
  <cellXfs count="375">
    <xf numFmtId="0" fontId="0" fillId="0" borderId="0" xfId="0"/>
    <xf numFmtId="0" fontId="0" fillId="0" borderId="0" xfId="0" applyAlignment="1">
      <alignment wrapText="1"/>
    </xf>
    <xf numFmtId="0" fontId="38"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2"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0" xfId="0" applyFill="1" applyBorder="1"/>
    <xf numFmtId="0" fontId="0" fillId="0" borderId="1" xfId="0" applyBorder="1"/>
    <xf numFmtId="0" fontId="0" fillId="0" borderId="0" xfId="0" applyBorder="1"/>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53" fillId="0" borderId="1" xfId="289" applyFill="1" applyBorder="1"/>
    <xf numFmtId="14" fontId="53" fillId="0" borderId="1" xfId="289" applyNumberFormat="1" applyFill="1" applyBorder="1"/>
    <xf numFmtId="0" fontId="56" fillId="27" borderId="0" xfId="0" applyFont="1" applyFill="1"/>
    <xf numFmtId="0" fontId="0" fillId="32" borderId="0" xfId="0" applyFill="1"/>
    <xf numFmtId="0" fontId="40" fillId="31" borderId="3" xfId="0" applyFont="1" applyFill="1" applyBorder="1"/>
    <xf numFmtId="0" fontId="41" fillId="31" borderId="3" xfId="0" applyFont="1" applyFill="1" applyBorder="1"/>
    <xf numFmtId="0" fontId="59" fillId="32" borderId="0" xfId="0" applyFont="1" applyFill="1" applyBorder="1"/>
    <xf numFmtId="0" fontId="0" fillId="32" borderId="0" xfId="0" applyFill="1" applyBorder="1"/>
    <xf numFmtId="0" fontId="41" fillId="31" borderId="26" xfId="0" applyFont="1" applyFill="1" applyBorder="1"/>
    <xf numFmtId="0" fontId="41" fillId="31" borderId="4" xfId="0" applyFont="1" applyFill="1" applyBorder="1"/>
    <xf numFmtId="0" fontId="61" fillId="32" borderId="0" xfId="0" applyFont="1" applyFill="1"/>
    <xf numFmtId="0" fontId="38" fillId="27" borderId="0" xfId="0" applyFont="1" applyFill="1" applyAlignment="1">
      <alignment wrapText="1"/>
    </xf>
    <xf numFmtId="0" fontId="62" fillId="27" borderId="0" xfId="0" applyFont="1" applyFill="1" applyAlignment="1">
      <alignment wrapText="1"/>
    </xf>
    <xf numFmtId="0" fontId="0" fillId="63" borderId="0" xfId="0" applyFill="1"/>
    <xf numFmtId="0" fontId="0" fillId="64" borderId="0" xfId="0" applyFill="1"/>
    <xf numFmtId="0" fontId="27" fillId="64" borderId="16" xfId="54" applyFont="1" applyFill="1" applyBorder="1" applyAlignment="1">
      <alignment horizontal="center" vertical="center" wrapText="1"/>
    </xf>
    <xf numFmtId="0" fontId="27" fillId="65" borderId="15" xfId="0" applyFont="1" applyFill="1" applyBorder="1" applyAlignment="1">
      <alignment vertical="center"/>
    </xf>
    <xf numFmtId="0" fontId="0" fillId="63" borderId="0" xfId="0" applyFill="1"/>
    <xf numFmtId="0" fontId="0" fillId="64" borderId="0" xfId="0" applyFill="1"/>
    <xf numFmtId="0" fontId="64"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6" fillId="31" borderId="4" xfId="0" applyFont="1" applyFill="1" applyBorder="1"/>
    <xf numFmtId="0" fontId="66" fillId="31" borderId="26" xfId="0" applyFont="1" applyFill="1" applyBorder="1"/>
    <xf numFmtId="0" fontId="65" fillId="32" borderId="0" xfId="0" applyFont="1" applyFill="1"/>
    <xf numFmtId="0" fontId="0" fillId="0" borderId="1" xfId="0" applyBorder="1"/>
    <xf numFmtId="0" fontId="0" fillId="27" borderId="0" xfId="0" applyFill="1"/>
    <xf numFmtId="0" fontId="57" fillId="31" borderId="0" xfId="0" applyFont="1" applyFill="1"/>
    <xf numFmtId="0" fontId="58" fillId="31" borderId="0" xfId="0" applyFont="1" applyFill="1"/>
    <xf numFmtId="0" fontId="58" fillId="31" borderId="0" xfId="0" applyFont="1" applyFill="1" applyAlignment="1"/>
    <xf numFmtId="0" fontId="57" fillId="31" borderId="0" xfId="0" applyFont="1" applyFill="1" applyAlignment="1">
      <alignment wrapText="1"/>
    </xf>
    <xf numFmtId="0" fontId="0" fillId="0" borderId="1" xfId="0" applyBorder="1"/>
    <xf numFmtId="0" fontId="59" fillId="32" borderId="0" xfId="0" applyFont="1" applyFill="1"/>
    <xf numFmtId="0" fontId="56"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55" fillId="0" borderId="0" xfId="0" applyFont="1" applyBorder="1"/>
    <xf numFmtId="0" fontId="0" fillId="40" borderId="15" xfId="0" applyFill="1" applyBorder="1" applyAlignment="1">
      <alignment wrapText="1"/>
    </xf>
    <xf numFmtId="0" fontId="1" fillId="32" borderId="0" xfId="0" applyFont="1" applyFill="1"/>
    <xf numFmtId="0" fontId="0" fillId="0" borderId="1" xfId="0" applyBorder="1"/>
    <xf numFmtId="0" fontId="0" fillId="31" borderId="1" xfId="0" applyFill="1" applyBorder="1"/>
    <xf numFmtId="14" fontId="86" fillId="0" borderId="1" xfId="384"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7" fillId="31" borderId="1" xfId="0" applyFont="1" applyFill="1" applyBorder="1"/>
    <xf numFmtId="49" fontId="22" fillId="96" borderId="1" xfId="443" applyNumberFormat="1" applyFont="1" applyFill="1" applyBorder="1" applyAlignment="1">
      <alignment horizontal="left" vertical="top" wrapText="1"/>
    </xf>
    <xf numFmtId="0" fontId="27" fillId="63" borderId="37" xfId="54" applyFont="1" applyFill="1" applyBorder="1" applyAlignment="1">
      <alignment horizontal="center" vertical="center" wrapText="1"/>
    </xf>
    <xf numFmtId="0" fontId="0" fillId="65" borderId="42" xfId="0" applyFill="1" applyBorder="1"/>
    <xf numFmtId="0" fontId="88" fillId="100" borderId="38" xfId="501" applyFont="1" applyFill="1" applyBorder="1" applyAlignment="1">
      <alignment horizontal="center" vertical="center" wrapText="1"/>
    </xf>
    <xf numFmtId="0" fontId="55" fillId="0" borderId="38" xfId="0" applyFont="1" applyFill="1" applyBorder="1"/>
    <xf numFmtId="165" fontId="28" fillId="0" borderId="38" xfId="54" applyNumberFormat="1" applyFont="1" applyFill="1" applyBorder="1" applyAlignment="1">
      <alignment horizontal="center" vertical="center" wrapText="1"/>
    </xf>
    <xf numFmtId="0" fontId="0" fillId="0" borderId="38" xfId="0" applyFill="1" applyBorder="1"/>
    <xf numFmtId="0" fontId="0" fillId="0" borderId="38" xfId="0" applyFill="1" applyBorder="1" applyAlignment="1"/>
    <xf numFmtId="0" fontId="27" fillId="0" borderId="38" xfId="0" applyFont="1" applyFill="1" applyBorder="1" applyAlignment="1">
      <alignment vertical="center"/>
    </xf>
    <xf numFmtId="0" fontId="27" fillId="0" borderId="38" xfId="54" applyFont="1" applyFill="1" applyBorder="1" applyAlignment="1">
      <alignment horizontal="center" vertical="center" wrapText="1"/>
    </xf>
    <xf numFmtId="0" fontId="0" fillId="0" borderId="38" xfId="0" applyBorder="1"/>
    <xf numFmtId="0" fontId="88" fillId="0" borderId="38" xfId="501" applyFont="1" applyFill="1" applyBorder="1" applyAlignment="1">
      <alignment horizontal="center" vertical="center" wrapText="1"/>
    </xf>
    <xf numFmtId="0" fontId="26" fillId="0" borderId="0" xfId="53" applyFont="1" applyFill="1" applyBorder="1" applyAlignment="1">
      <alignment vertical="top" wrapText="1"/>
    </xf>
    <xf numFmtId="0" fontId="90" fillId="0" borderId="0" xfId="53" applyFont="1" applyFill="1" applyBorder="1"/>
    <xf numFmtId="0" fontId="0" fillId="0" borderId="18" xfId="0" applyBorder="1"/>
    <xf numFmtId="0" fontId="89" fillId="20" borderId="39"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38" xfId="53" applyFont="1" applyBorder="1" applyAlignment="1">
      <alignment wrapText="1"/>
    </xf>
    <xf numFmtId="0" fontId="22" fillId="20" borderId="0" xfId="53" applyFont="1" applyFill="1" applyBorder="1" applyAlignment="1"/>
    <xf numFmtId="0" fontId="22" fillId="0" borderId="38" xfId="53" applyFont="1" applyBorder="1"/>
    <xf numFmtId="0" fontId="22" fillId="0" borderId="38" xfId="53" applyFont="1" applyBorder="1" applyProtection="1">
      <protection locked="0"/>
    </xf>
    <xf numFmtId="0" fontId="22" fillId="0" borderId="42"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38" xfId="53" applyFont="1" applyBorder="1" applyAlignment="1">
      <alignment vertical="top" wrapText="1"/>
    </xf>
    <xf numFmtId="0" fontId="22" fillId="98" borderId="48" xfId="53" applyFont="1" applyFill="1" applyBorder="1" applyAlignment="1">
      <alignment vertical="top" wrapText="1"/>
    </xf>
    <xf numFmtId="0" fontId="22" fillId="97" borderId="38" xfId="53" applyFont="1" applyFill="1" applyBorder="1"/>
    <xf numFmtId="0" fontId="2" fillId="98" borderId="39" xfId="440" applyFill="1" applyBorder="1"/>
    <xf numFmtId="0" fontId="22" fillId="98" borderId="43" xfId="53" applyFont="1" applyFill="1" applyBorder="1"/>
    <xf numFmtId="0" fontId="22" fillId="97" borderId="38" xfId="53" applyFont="1" applyFill="1" applyBorder="1" applyAlignment="1"/>
    <xf numFmtId="0" fontId="22" fillId="98" borderId="49" xfId="53" applyFont="1" applyFill="1" applyBorder="1"/>
    <xf numFmtId="0" fontId="22" fillId="0" borderId="0" xfId="53" applyFont="1" applyFill="1" applyBorder="1" applyAlignment="1">
      <alignment horizontal="center"/>
    </xf>
    <xf numFmtId="0" fontId="22" fillId="97" borderId="1" xfId="53" applyFont="1" applyFill="1" applyBorder="1" applyAlignment="1"/>
    <xf numFmtId="0" fontId="22" fillId="97" borderId="1" xfId="53" applyFont="1" applyFill="1" applyBorder="1"/>
    <xf numFmtId="49" fontId="22" fillId="97" borderId="1" xfId="53" applyNumberFormat="1" applyFont="1" applyFill="1" applyBorder="1"/>
    <xf numFmtId="0" fontId="91" fillId="0" borderId="0" xfId="0" applyFont="1" applyAlignment="1">
      <alignment wrapText="1"/>
    </xf>
    <xf numFmtId="0" fontId="91" fillId="27" borderId="0" xfId="0" applyFont="1" applyFill="1" applyAlignment="1">
      <alignment wrapText="1"/>
    </xf>
    <xf numFmtId="0" fontId="23" fillId="0" borderId="1" xfId="440" applyFont="1" applyBorder="1" applyAlignment="1">
      <alignment wrapText="1"/>
    </xf>
    <xf numFmtId="164" fontId="23" fillId="0" borderId="1" xfId="440" applyNumberFormat="1" applyFont="1" applyBorder="1" applyAlignment="1">
      <alignment horizontal="left" wrapText="1"/>
    </xf>
    <xf numFmtId="0" fontId="23" fillId="101" borderId="1" xfId="440" applyFont="1" applyFill="1" applyBorder="1" applyAlignment="1">
      <alignment wrapText="1"/>
    </xf>
    <xf numFmtId="49" fontId="23" fillId="101" borderId="1" xfId="440" applyNumberFormat="1" applyFont="1" applyFill="1" applyBorder="1" applyAlignment="1">
      <alignment horizontal="left" wrapText="1"/>
    </xf>
    <xf numFmtId="0" fontId="44" fillId="101" borderId="1" xfId="440" applyFont="1" applyFill="1" applyBorder="1" applyAlignment="1">
      <alignment wrapText="1"/>
    </xf>
    <xf numFmtId="0" fontId="23" fillId="101" borderId="5" xfId="440" applyFont="1" applyFill="1" applyBorder="1" applyAlignment="1">
      <alignment wrapText="1"/>
    </xf>
    <xf numFmtId="0" fontId="91" fillId="0" borderId="0" xfId="0" applyFont="1" applyAlignment="1">
      <alignment horizontal="center" vertical="center" wrapText="1"/>
    </xf>
    <xf numFmtId="0" fontId="44" fillId="101" borderId="0" xfId="440" applyFont="1" applyFill="1"/>
    <xf numFmtId="0" fontId="23" fillId="101" borderId="15" xfId="440" applyFont="1" applyFill="1" applyBorder="1" applyAlignment="1">
      <alignment wrapText="1"/>
    </xf>
    <xf numFmtId="0" fontId="23" fillId="101" borderId="3" xfId="440" applyFont="1" applyFill="1" applyBorder="1" applyAlignment="1">
      <alignment wrapText="1"/>
    </xf>
    <xf numFmtId="0" fontId="23" fillId="101" borderId="1" xfId="443" applyFont="1" applyFill="1" applyBorder="1" applyAlignment="1">
      <alignment vertical="top" wrapText="1"/>
    </xf>
    <xf numFmtId="0" fontId="23" fillId="0" borderId="5" xfId="440" applyFont="1" applyFill="1" applyBorder="1" applyAlignment="1">
      <alignment wrapText="1"/>
    </xf>
    <xf numFmtId="0" fontId="44" fillId="0" borderId="1"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0" fontId="63" fillId="0" borderId="0" xfId="0" applyFont="1" applyAlignment="1">
      <alignment wrapText="1"/>
    </xf>
    <xf numFmtId="0" fontId="63" fillId="27" borderId="0" xfId="0" applyFont="1" applyFill="1" applyAlignment="1">
      <alignment wrapText="1"/>
    </xf>
    <xf numFmtId="49" fontId="92" fillId="96" borderId="1" xfId="443" applyNumberFormat="1" applyFont="1" applyFill="1" applyBorder="1" applyAlignment="1">
      <alignment horizontal="left" vertical="top" wrapText="1"/>
    </xf>
    <xf numFmtId="49" fontId="92" fillId="96" borderId="1" xfId="440" applyNumberFormat="1" applyFont="1" applyFill="1" applyBorder="1" applyAlignment="1">
      <alignment horizontal="left" wrapText="1"/>
    </xf>
    <xf numFmtId="166" fontId="22" fillId="97" borderId="3" xfId="53" applyNumberFormat="1" applyFont="1" applyFill="1" applyBorder="1" applyAlignment="1">
      <alignment wrapText="1"/>
    </xf>
    <xf numFmtId="166" fontId="22" fillId="97" borderId="16" xfId="53" applyNumberFormat="1" applyFont="1" applyFill="1" applyBorder="1" applyAlignment="1">
      <alignment wrapText="1"/>
    </xf>
    <xf numFmtId="0" fontId="22" fillId="20" borderId="0" xfId="53" applyFont="1" applyFill="1" applyBorder="1"/>
    <xf numFmtId="49" fontId="54" fillId="96" borderId="1" xfId="440" applyNumberFormat="1" applyFont="1" applyFill="1" applyBorder="1" applyAlignment="1">
      <alignment wrapText="1"/>
    </xf>
    <xf numFmtId="0" fontId="54" fillId="96"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685" applyNumberFormat="1" applyFont="1" applyFill="1" applyBorder="1" applyAlignment="1">
      <alignment horizontal="center"/>
    </xf>
    <xf numFmtId="49" fontId="23" fillId="98" borderId="63" xfId="685" applyNumberFormat="1" applyFont="1" applyFill="1" applyBorder="1" applyAlignment="1">
      <alignment horizontal="left"/>
    </xf>
    <xf numFmtId="49" fontId="23" fillId="0" borderId="0" xfId="685" applyNumberFormat="1" applyFont="1"/>
    <xf numFmtId="49" fontId="23" fillId="98" borderId="62" xfId="685" applyNumberFormat="1" applyFont="1" applyFill="1" applyBorder="1" applyAlignment="1">
      <alignment wrapText="1"/>
    </xf>
    <xf numFmtId="49" fontId="23" fillId="98" borderId="63" xfId="685" applyNumberFormat="1" applyFont="1" applyFill="1" applyBorder="1" applyAlignment="1">
      <alignment wrapText="1"/>
    </xf>
    <xf numFmtId="49" fontId="22" fillId="0" borderId="3" xfId="440" applyNumberFormat="1" applyFont="1" applyBorder="1" applyAlignment="1">
      <alignment horizontal="center"/>
    </xf>
    <xf numFmtId="49" fontId="22" fillId="0" borderId="3" xfId="685" applyNumberFormat="1" applyFont="1" applyBorder="1" applyAlignment="1">
      <alignment horizontal="left"/>
    </xf>
    <xf numFmtId="49" fontId="2" fillId="0" borderId="0" xfId="685" applyNumberFormat="1" applyFont="1" applyAlignment="1">
      <alignment horizontal="center"/>
    </xf>
    <xf numFmtId="49" fontId="22" fillId="97" borderId="3" xfId="685" applyNumberFormat="1" applyFont="1" applyFill="1" applyBorder="1"/>
    <xf numFmtId="49" fontId="22" fillId="0" borderId="0" xfId="685" applyNumberFormat="1" applyFont="1"/>
    <xf numFmtId="49" fontId="22" fillId="0" borderId="38" xfId="440" applyNumberFormat="1" applyFont="1" applyBorder="1" applyAlignment="1">
      <alignment horizontal="center"/>
    </xf>
    <xf numFmtId="49" fontId="22" fillId="0" borderId="38" xfId="685" applyNumberFormat="1" applyFont="1" applyBorder="1" applyAlignment="1">
      <alignment horizontal="left"/>
    </xf>
    <xf numFmtId="49" fontId="22" fillId="97" borderId="38" xfId="685" applyNumberFormat="1" applyFont="1" applyFill="1" applyBorder="1"/>
    <xf numFmtId="49" fontId="93" fillId="0" borderId="0" xfId="685" applyNumberFormat="1" applyAlignment="1">
      <alignment horizontal="center"/>
    </xf>
    <xf numFmtId="49" fontId="93" fillId="0" borderId="0" xfId="685" applyNumberFormat="1" applyAlignment="1">
      <alignment horizontal="left"/>
    </xf>
    <xf numFmtId="49" fontId="22" fillId="0" borderId="0" xfId="685" applyNumberFormat="1" applyFont="1" applyAlignment="1">
      <alignment horizontal="center"/>
    </xf>
    <xf numFmtId="49" fontId="22" fillId="0" borderId="0" xfId="685" applyNumberFormat="1" applyFont="1" applyAlignment="1">
      <alignment horizontal="left"/>
    </xf>
    <xf numFmtId="0" fontId="22" fillId="0" borderId="38" xfId="440" applyFont="1" applyBorder="1"/>
    <xf numFmtId="0" fontId="22" fillId="0" borderId="3" xfId="440" applyFont="1" applyBorder="1"/>
    <xf numFmtId="0" fontId="64" fillId="0" borderId="1" xfId="0" applyFont="1" applyBorder="1" applyAlignment="1">
      <alignment horizontal="center" vertical="center" wrapText="1"/>
    </xf>
    <xf numFmtId="0" fontId="64" fillId="101" borderId="1" xfId="0" applyFont="1" applyFill="1" applyBorder="1" applyAlignment="1">
      <alignment horizontal="center" vertical="center" wrapText="1"/>
    </xf>
    <xf numFmtId="0" fontId="91" fillId="27" borderId="0" xfId="0" applyFont="1" applyFill="1" applyBorder="1" applyAlignment="1">
      <alignment horizontal="center" vertical="center" wrapText="1"/>
    </xf>
    <xf numFmtId="0" fontId="57" fillId="0" borderId="1" xfId="0" applyFont="1" applyBorder="1" applyAlignment="1">
      <alignment horizontal="center" vertical="center"/>
    </xf>
    <xf numFmtId="0" fontId="57" fillId="101" borderId="1" xfId="0" applyFont="1" applyFill="1" applyBorder="1" applyAlignment="1">
      <alignment horizontal="center" vertical="center"/>
    </xf>
    <xf numFmtId="49" fontId="22" fillId="97" borderId="3" xfId="685" applyNumberFormat="1" applyFont="1" applyFill="1" applyBorder="1" applyAlignment="1">
      <alignment horizontal="center"/>
    </xf>
    <xf numFmtId="49" fontId="22" fillId="97" borderId="38" xfId="685" applyNumberFormat="1" applyFont="1" applyFill="1" applyBorder="1" applyAlignment="1">
      <alignment horizontal="center"/>
    </xf>
    <xf numFmtId="49" fontId="22" fillId="0" borderId="3" xfId="440" applyNumberFormat="1" applyFont="1" applyBorder="1" applyAlignment="1">
      <alignment horizontal="center"/>
    </xf>
    <xf numFmtId="0" fontId="94" fillId="31" borderId="25" xfId="2" applyFont="1" applyFill="1" applyBorder="1" applyAlignment="1">
      <alignment horizontal="left" wrapText="1"/>
    </xf>
    <xf numFmtId="0" fontId="94" fillId="31" borderId="26" xfId="2" applyFont="1" applyFill="1" applyBorder="1" applyAlignment="1">
      <alignment horizontal="left" wrapText="1"/>
    </xf>
    <xf numFmtId="0" fontId="64" fillId="31" borderId="25" xfId="0" applyFont="1" applyFill="1" applyBorder="1" applyAlignment="1">
      <alignment horizont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0" fontId="42" fillId="0" borderId="1" xfId="1" applyFont="1" applyFill="1" applyBorder="1" applyAlignment="1">
      <alignment horizontal="center" vertical="center"/>
    </xf>
    <xf numFmtId="49" fontId="42" fillId="101" borderId="1" xfId="440" applyNumberFormat="1" applyFont="1" applyFill="1" applyBorder="1" applyAlignment="1">
      <alignment horizontal="center" vertical="center" wrapText="1"/>
    </xf>
    <xf numFmtId="49" fontId="43" fillId="0" borderId="1" xfId="0" applyNumberFormat="1" applyFont="1" applyBorder="1" applyAlignment="1">
      <alignment horizontal="left" vertical="center" wrapText="1"/>
    </xf>
    <xf numFmtId="0" fontId="42" fillId="31" borderId="1" xfId="0" applyFont="1" applyFill="1" applyBorder="1" applyAlignment="1">
      <alignment wrapText="1"/>
    </xf>
    <xf numFmtId="1" fontId="0" fillId="30" borderId="1" xfId="0" applyNumberFormat="1" applyFill="1" applyBorder="1"/>
    <xf numFmtId="0" fontId="42" fillId="63" borderId="1" xfId="1" applyFont="1" applyFill="1" applyBorder="1" applyAlignment="1">
      <alignment horizontal="center" vertical="center"/>
    </xf>
    <xf numFmtId="0" fontId="42" fillId="64" borderId="15" xfId="0" applyFont="1" applyFill="1" applyBorder="1" applyAlignment="1">
      <alignment horizontal="center" vertical="center" wrapText="1"/>
    </xf>
    <xf numFmtId="0" fontId="42" fillId="65" borderId="1" xfId="0" applyFont="1" applyFill="1" applyBorder="1" applyAlignment="1">
      <alignment horizontal="center" vertical="center" wrapText="1"/>
    </xf>
    <xf numFmtId="0" fontId="63" fillId="0" borderId="1" xfId="0" applyFont="1" applyBorder="1" applyAlignment="1">
      <alignment horizontal="center" vertical="center" wrapText="1"/>
    </xf>
    <xf numFmtId="49" fontId="38" fillId="0" borderId="1" xfId="0" applyNumberFormat="1" applyFont="1" applyBorder="1" applyAlignment="1">
      <alignment horizontal="left" vertical="center" wrapText="1"/>
    </xf>
    <xf numFmtId="0" fontId="63" fillId="0" borderId="15" xfId="0" applyFont="1" applyFill="1" applyBorder="1" applyAlignment="1">
      <alignment horizontal="center" vertical="center" wrapText="1"/>
    </xf>
    <xf numFmtId="0" fontId="63" fillId="0" borderId="1" xfId="0" applyFont="1" applyFill="1" applyBorder="1" applyAlignment="1">
      <alignment horizontal="center" vertical="center" wrapText="1"/>
    </xf>
    <xf numFmtId="1" fontId="0" fillId="103" borderId="1" xfId="0" applyNumberFormat="1" applyFill="1" applyBorder="1"/>
    <xf numFmtId="1" fontId="0" fillId="103" borderId="1" xfId="0" applyNumberFormat="1" applyFont="1" applyFill="1" applyBorder="1" applyAlignment="1"/>
    <xf numFmtId="49" fontId="0" fillId="103" borderId="1" xfId="0" applyNumberFormat="1" applyFill="1" applyBorder="1"/>
    <xf numFmtId="0" fontId="0" fillId="103"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64" xfId="0" applyFont="1" applyFill="1" applyBorder="1" applyAlignment="1">
      <alignment horizontal="center" vertical="center"/>
    </xf>
    <xf numFmtId="0" fontId="1" fillId="27" borderId="65" xfId="0" applyFont="1" applyFill="1" applyBorder="1" applyAlignment="1">
      <alignment horizontal="center" vertical="center" wrapText="1"/>
    </xf>
    <xf numFmtId="0" fontId="1" fillId="27" borderId="66" xfId="0" applyFont="1" applyFill="1" applyBorder="1" applyAlignment="1">
      <alignment horizontal="center" vertical="center" wrapText="1"/>
    </xf>
    <xf numFmtId="0" fontId="1" fillId="31" borderId="4" xfId="0" applyFont="1" applyFill="1" applyBorder="1"/>
    <xf numFmtId="0" fontId="42" fillId="31" borderId="25" xfId="0" applyFont="1" applyFill="1" applyBorder="1"/>
    <xf numFmtId="0" fontId="42" fillId="31" borderId="26" xfId="0" applyFont="1" applyFill="1" applyBorder="1"/>
    <xf numFmtId="0" fontId="0" fillId="102" borderId="16" xfId="0" applyFill="1" applyBorder="1" applyAlignment="1">
      <alignment horizontal="left"/>
    </xf>
    <xf numFmtId="0" fontId="0" fillId="102" borderId="3" xfId="0" applyFill="1" applyBorder="1" applyAlignment="1">
      <alignment horizontal="left"/>
    </xf>
    <xf numFmtId="0" fontId="0" fillId="102" borderId="16" xfId="0" applyFill="1" applyBorder="1"/>
    <xf numFmtId="0" fontId="0" fillId="102" borderId="3" xfId="0" applyFill="1" applyBorder="1"/>
    <xf numFmtId="0" fontId="57" fillId="102" borderId="1" xfId="0" applyFont="1" applyFill="1" applyBorder="1" applyAlignment="1">
      <alignment vertical="center"/>
    </xf>
    <xf numFmtId="0" fontId="57" fillId="102" borderId="1" xfId="0" applyFont="1" applyFill="1" applyBorder="1" applyAlignment="1">
      <alignment horizontal="center"/>
    </xf>
    <xf numFmtId="0" fontId="23" fillId="0" borderId="1" xfId="443" applyFont="1" applyBorder="1" applyAlignment="1">
      <alignment wrapText="1"/>
    </xf>
    <xf numFmtId="0" fontId="23" fillId="101" borderId="1" xfId="443" applyFont="1" applyFill="1" applyBorder="1" applyAlignment="1">
      <alignment wrapText="1"/>
    </xf>
    <xf numFmtId="0" fontId="23" fillId="0" borderId="1" xfId="443" applyFont="1" applyFill="1" applyBorder="1" applyAlignment="1">
      <alignment wrapText="1"/>
    </xf>
    <xf numFmtId="0" fontId="64" fillId="0" borderId="1" xfId="0" applyFont="1" applyBorder="1" applyAlignment="1">
      <alignment horizontal="center" vertical="center"/>
    </xf>
    <xf numFmtId="0" fontId="64" fillId="101" borderId="1" xfId="0" applyFont="1" applyFill="1" applyBorder="1" applyAlignment="1">
      <alignment horizontal="center" vertical="center"/>
    </xf>
    <xf numFmtId="49" fontId="57" fillId="101" borderId="1" xfId="0" applyNumberFormat="1" applyFont="1" applyFill="1" applyBorder="1" applyAlignment="1">
      <alignment horizontal="left" vertical="center" wrapText="1"/>
    </xf>
    <xf numFmtId="0" fontId="58"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38" fillId="0" borderId="0" xfId="0" applyNumberFormat="1" applyFont="1" applyAlignment="1" applyProtection="1">
      <alignment wrapText="1"/>
      <protection hidden="1"/>
    </xf>
    <xf numFmtId="49" fontId="58" fillId="98" borderId="1" xfId="0" applyNumberFormat="1" applyFont="1" applyFill="1" applyBorder="1" applyAlignment="1">
      <alignment horizontal="center" vertical="center" wrapText="1"/>
    </xf>
    <xf numFmtId="49" fontId="63" fillId="27" borderId="0" xfId="0" applyNumberFormat="1" applyFont="1" applyFill="1" applyAlignment="1">
      <alignment wrapText="1"/>
    </xf>
    <xf numFmtId="49" fontId="42" fillId="63" borderId="1" xfId="1" applyNumberFormat="1" applyFont="1" applyFill="1" applyBorder="1" applyAlignment="1">
      <alignment horizontal="center" vertical="center"/>
    </xf>
    <xf numFmtId="49" fontId="42" fillId="64" borderId="15" xfId="0" applyNumberFormat="1" applyFont="1" applyFill="1" applyBorder="1" applyAlignment="1">
      <alignment horizontal="center" vertical="center" wrapText="1"/>
    </xf>
    <xf numFmtId="49" fontId="42" fillId="65" borderId="1" xfId="0" applyNumberFormat="1" applyFont="1" applyFill="1" applyBorder="1" applyAlignment="1">
      <alignment horizontal="center" vertical="center" wrapText="1"/>
    </xf>
    <xf numFmtId="49" fontId="94" fillId="31" borderId="26" xfId="2" applyNumberFormat="1" applyFont="1" applyFill="1" applyBorder="1" applyAlignment="1">
      <alignment horizontal="left" wrapText="1"/>
    </xf>
    <xf numFmtId="49" fontId="42" fillId="0" borderId="1" xfId="1" applyNumberFormat="1" applyFont="1" applyFill="1" applyBorder="1" applyAlignment="1">
      <alignment horizontal="center" vertical="center"/>
    </xf>
    <xf numFmtId="49" fontId="42" fillId="0" borderId="1" xfId="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0" fillId="0" borderId="0" xfId="0" applyNumberFormat="1"/>
    <xf numFmtId="49" fontId="42" fillId="0" borderId="15" xfId="0" applyNumberFormat="1" applyFont="1" applyFill="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101" borderId="1" xfId="1" applyNumberFormat="1" applyFont="1" applyFill="1" applyBorder="1" applyAlignment="1">
      <alignment horizontal="center" vertical="center"/>
    </xf>
    <xf numFmtId="49" fontId="42" fillId="0" borderId="1" xfId="2" applyNumberFormat="1" applyFont="1" applyFill="1" applyBorder="1" applyAlignment="1">
      <alignment horizontal="center" vertical="center" wrapText="1"/>
    </xf>
    <xf numFmtId="49" fontId="42" fillId="0" borderId="0" xfId="0" applyNumberFormat="1" applyFont="1" applyAlignment="1">
      <alignment horizontal="center" vertical="center" wrapText="1"/>
    </xf>
    <xf numFmtId="49" fontId="43" fillId="0" borderId="0" xfId="0" applyNumberFormat="1" applyFont="1" applyAlignment="1">
      <alignment horizontal="left" vertical="center" wrapText="1"/>
    </xf>
    <xf numFmtId="49" fontId="63" fillId="0" borderId="1" xfId="0" applyNumberFormat="1" applyFont="1" applyBorder="1" applyAlignment="1">
      <alignment wrapText="1"/>
    </xf>
    <xf numFmtId="49" fontId="38" fillId="0" borderId="0" xfId="0" applyNumberFormat="1" applyFont="1" applyAlignment="1">
      <alignment wrapText="1"/>
    </xf>
    <xf numFmtId="49" fontId="63" fillId="0" borderId="0" xfId="0" applyNumberFormat="1" applyFont="1" applyAlignment="1">
      <alignment wrapText="1"/>
    </xf>
    <xf numFmtId="49" fontId="42" fillId="0" borderId="1" xfId="1" applyNumberFormat="1" applyFont="1" applyFill="1" applyBorder="1" applyAlignment="1">
      <alignment horizontal="center" vertical="center" wrapText="1"/>
    </xf>
    <xf numFmtId="49" fontId="42" fillId="101" borderId="5" xfId="440"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42" fillId="0" borderId="2" xfId="2"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42" fillId="101" borderId="1" xfId="440" applyNumberFormat="1" applyFont="1" applyFill="1" applyBorder="1" applyAlignment="1">
      <alignment horizontal="left" vertical="center" wrapText="1"/>
    </xf>
    <xf numFmtId="49" fontId="42" fillId="0" borderId="0" xfId="0" applyNumberFormat="1" applyFont="1" applyAlignment="1">
      <alignment wrapText="1"/>
    </xf>
    <xf numFmtId="49" fontId="0" fillId="0" borderId="0" xfId="0" applyNumberFormat="1" applyFont="1" applyAlignment="1">
      <alignment wrapText="1"/>
    </xf>
    <xf numFmtId="49" fontId="27" fillId="101" borderId="1" xfId="440" applyNumberFormat="1" applyFont="1" applyFill="1" applyBorder="1" applyAlignment="1">
      <alignment horizontal="center" vertical="center" wrapText="1"/>
    </xf>
    <xf numFmtId="49" fontId="57" fillId="101" borderId="1" xfId="0" applyNumberFormat="1" applyFont="1" applyFill="1" applyBorder="1" applyAlignment="1">
      <alignment horizontal="center" vertical="center" wrapText="1"/>
    </xf>
    <xf numFmtId="49" fontId="27" fillId="101" borderId="3" xfId="440" applyNumberFormat="1" applyFont="1" applyFill="1" applyBorder="1" applyAlignment="1">
      <alignment horizontal="center" vertical="center" wrapText="1"/>
    </xf>
    <xf numFmtId="49" fontId="27" fillId="101" borderId="1" xfId="443" applyNumberFormat="1" applyFont="1" applyFill="1" applyBorder="1" applyAlignment="1">
      <alignment horizontal="center" vertical="center" wrapText="1"/>
    </xf>
    <xf numFmtId="49" fontId="63" fillId="0" borderId="15" xfId="0" applyNumberFormat="1" applyFont="1" applyFill="1" applyBorder="1" applyAlignment="1">
      <alignment horizontal="center" vertical="center" wrapText="1"/>
    </xf>
    <xf numFmtId="49" fontId="63" fillId="0" borderId="1" xfId="0" applyNumberFormat="1" applyFont="1" applyBorder="1" applyAlignment="1">
      <alignment horizontal="center" vertical="center" wrapText="1"/>
    </xf>
    <xf numFmtId="49" fontId="63" fillId="0" borderId="1" xfId="0" applyNumberFormat="1" applyFont="1" applyFill="1" applyBorder="1" applyAlignment="1">
      <alignment horizontal="center" vertical="center" wrapText="1"/>
    </xf>
    <xf numFmtId="49" fontId="0" fillId="97" borderId="1" xfId="0" applyNumberFormat="1" applyFill="1" applyBorder="1"/>
    <xf numFmtId="49" fontId="0" fillId="104" borderId="64" xfId="0" applyNumberFormat="1" applyFill="1" applyBorder="1"/>
    <xf numFmtId="49" fontId="0" fillId="104" borderId="65" xfId="0" applyNumberFormat="1" applyFill="1" applyBorder="1"/>
    <xf numFmtId="49" fontId="0" fillId="104" borderId="66" xfId="0" applyNumberFormat="1" applyFill="1" applyBorder="1"/>
    <xf numFmtId="49" fontId="0" fillId="104" borderId="18" xfId="0" applyNumberFormat="1" applyFill="1" applyBorder="1"/>
    <xf numFmtId="49" fontId="0" fillId="104" borderId="0" xfId="0" applyNumberFormat="1" applyFill="1" applyBorder="1"/>
    <xf numFmtId="49" fontId="0" fillId="104" borderId="37" xfId="0" applyNumberFormat="1" applyFill="1" applyBorder="1"/>
    <xf numFmtId="49" fontId="0" fillId="104" borderId="4" xfId="0" applyNumberFormat="1" applyFill="1" applyBorder="1"/>
    <xf numFmtId="49" fontId="0" fillId="104" borderId="25" xfId="0" applyNumberFormat="1" applyFill="1" applyBorder="1"/>
    <xf numFmtId="49" fontId="0" fillId="104" borderId="26" xfId="0" applyNumberFormat="1" applyFill="1" applyBorder="1"/>
    <xf numFmtId="49" fontId="22" fillId="0" borderId="1" xfId="724" applyNumberFormat="1" applyFont="1" applyBorder="1" applyAlignment="1">
      <alignment horizontal="left"/>
    </xf>
    <xf numFmtId="49" fontId="22" fillId="0" borderId="1" xfId="440" applyNumberFormat="1" applyFont="1" applyBorder="1" applyAlignment="1">
      <alignment horizontal="center"/>
    </xf>
    <xf numFmtId="0" fontId="38" fillId="0" borderId="0" xfId="0" applyFont="1" applyAlignment="1">
      <alignment wrapText="1"/>
    </xf>
    <xf numFmtId="0" fontId="64" fillId="0" borderId="1" xfId="0" applyFont="1" applyBorder="1" applyAlignment="1">
      <alignment horizontal="center" vertical="center" wrapText="1"/>
    </xf>
    <xf numFmtId="0" fontId="23" fillId="101" borderId="1" xfId="440" applyFont="1" applyFill="1" applyBorder="1" applyAlignment="1">
      <alignment wrapText="1"/>
    </xf>
    <xf numFmtId="0" fontId="23" fillId="0"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724" applyNumberFormat="1" applyFont="1" applyFill="1" applyBorder="1" applyAlignment="1">
      <alignment horizontal="center"/>
    </xf>
    <xf numFmtId="49" fontId="23" fillId="98" borderId="63" xfId="724" applyNumberFormat="1" applyFont="1" applyFill="1" applyBorder="1" applyAlignment="1">
      <alignment horizontal="left"/>
    </xf>
    <xf numFmtId="49" fontId="23" fillId="0" borderId="0" xfId="724" applyNumberFormat="1" applyFont="1"/>
    <xf numFmtId="49" fontId="22" fillId="0" borderId="3" xfId="724" applyNumberFormat="1" applyFont="1" applyBorder="1" applyAlignment="1">
      <alignment horizontal="left"/>
    </xf>
    <xf numFmtId="49" fontId="2" fillId="0" borderId="0" xfId="724" applyNumberFormat="1" applyFont="1" applyAlignment="1">
      <alignment horizontal="center"/>
    </xf>
    <xf numFmtId="49" fontId="22" fillId="0" borderId="0" xfId="724" applyNumberFormat="1" applyFont="1"/>
    <xf numFmtId="49" fontId="2" fillId="0" borderId="0" xfId="724" applyNumberFormat="1" applyAlignment="1">
      <alignment horizontal="center"/>
    </xf>
    <xf numFmtId="49" fontId="2" fillId="0" borderId="0" xfId="724" applyNumberFormat="1" applyAlignment="1">
      <alignment horizontal="left"/>
    </xf>
    <xf numFmtId="49" fontId="22" fillId="0" borderId="0" xfId="724" applyNumberFormat="1" applyFont="1" applyAlignment="1">
      <alignment horizontal="center"/>
    </xf>
    <xf numFmtId="49" fontId="22" fillId="0" borderId="0" xfId="724" applyNumberFormat="1" applyFont="1" applyAlignment="1">
      <alignment horizontal="left"/>
    </xf>
    <xf numFmtId="0" fontId="64" fillId="101"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49" fontId="42" fillId="101" borderId="1" xfId="44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0" fillId="104" borderId="65" xfId="0" applyNumberFormat="1" applyFill="1" applyBorder="1" applyAlignment="1">
      <alignment wrapText="1"/>
    </xf>
    <xf numFmtId="49" fontId="0" fillId="97" borderId="5" xfId="0" applyNumberFormat="1" applyFill="1" applyBorder="1" applyAlignment="1">
      <alignment horizontal="center"/>
    </xf>
    <xf numFmtId="49" fontId="0" fillId="97" borderId="67" xfId="0" applyNumberFormat="1" applyFill="1" applyBorder="1" applyAlignment="1">
      <alignment horizontal="center"/>
    </xf>
    <xf numFmtId="49" fontId="0" fillId="97" borderId="2" xfId="0" applyNumberFormat="1" applyFill="1" applyBorder="1" applyAlignment="1">
      <alignment horizontal="center"/>
    </xf>
    <xf numFmtId="49" fontId="0" fillId="97" borderId="64" xfId="0" applyNumberFormat="1" applyFill="1" applyBorder="1" applyAlignment="1">
      <alignment horizontal="center"/>
    </xf>
    <xf numFmtId="49" fontId="0" fillId="97" borderId="65" xfId="0" applyNumberFormat="1" applyFill="1" applyBorder="1" applyAlignment="1">
      <alignment horizontal="center"/>
    </xf>
    <xf numFmtId="49" fontId="0" fillId="97" borderId="66" xfId="0" applyNumberFormat="1" applyFill="1" applyBorder="1" applyAlignment="1">
      <alignment horizontal="center"/>
    </xf>
    <xf numFmtId="0" fontId="0" fillId="0" borderId="5" xfId="0" applyBorder="1" applyAlignment="1" applyProtection="1">
      <alignment horizontal="center" vertical="center"/>
      <protection locked="0"/>
    </xf>
    <xf numFmtId="0" fontId="0" fillId="0" borderId="67" xfId="0" applyBorder="1" applyAlignment="1" applyProtection="1">
      <alignment horizontal="center" vertical="center"/>
      <protection locked="0"/>
    </xf>
    <xf numFmtId="0" fontId="62" fillId="32" borderId="0" xfId="0" applyFont="1" applyFill="1" applyAlignment="1"/>
    <xf numFmtId="0" fontId="27" fillId="97" borderId="0" xfId="501" applyFont="1" applyFill="1" applyBorder="1" applyAlignment="1">
      <alignment horizontal="center" vertical="center"/>
    </xf>
    <xf numFmtId="0" fontId="27" fillId="97" borderId="25" xfId="501" applyFont="1" applyFill="1" applyBorder="1" applyAlignment="1">
      <alignment horizontal="center" vertical="center"/>
    </xf>
    <xf numFmtId="0" fontId="59" fillId="27" borderId="0" xfId="0" applyFont="1" applyFill="1" applyAlignment="1">
      <alignment wrapText="1"/>
    </xf>
    <xf numFmtId="0" fontId="60" fillId="27" borderId="0" xfId="0" applyFont="1" applyFill="1" applyAlignment="1">
      <alignment wrapText="1"/>
    </xf>
    <xf numFmtId="0" fontId="56" fillId="27" borderId="0" xfId="0" applyFont="1" applyFill="1" applyAlignment="1">
      <alignment wrapText="1"/>
    </xf>
    <xf numFmtId="0" fontId="27" fillId="97" borderId="15" xfId="501" applyFont="1" applyFill="1" applyBorder="1" applyAlignment="1">
      <alignment horizontal="center" vertical="center" wrapText="1"/>
    </xf>
    <xf numFmtId="0" fontId="27" fillId="97" borderId="16" xfId="501" applyFont="1" applyFill="1" applyBorder="1" applyAlignment="1">
      <alignment horizontal="center" vertical="center"/>
    </xf>
    <xf numFmtId="0" fontId="27" fillId="97" borderId="3" xfId="501" applyFont="1" applyFill="1" applyBorder="1" applyAlignment="1">
      <alignment horizontal="center" vertical="center"/>
    </xf>
    <xf numFmtId="0" fontId="27" fillId="97" borderId="17" xfId="501" applyFont="1" applyFill="1" applyBorder="1" applyAlignment="1">
      <alignment horizontal="center" vertical="center"/>
    </xf>
    <xf numFmtId="0" fontId="27" fillId="97" borderId="18" xfId="501" applyFont="1" applyFill="1" applyBorder="1" applyAlignment="1">
      <alignment horizontal="center" vertical="center"/>
    </xf>
    <xf numFmtId="0" fontId="27" fillId="97" borderId="4" xfId="501" applyFont="1" applyFill="1" applyBorder="1" applyAlignment="1">
      <alignment horizontal="center" vertical="center"/>
    </xf>
    <xf numFmtId="0" fontId="27" fillId="97" borderId="15" xfId="501" applyFont="1" applyFill="1" applyBorder="1" applyAlignment="1">
      <alignment horizontal="center" vertical="center"/>
    </xf>
    <xf numFmtId="0" fontId="65" fillId="32" borderId="0" xfId="0" applyFont="1" applyFill="1" applyAlignment="1">
      <alignment wrapText="1"/>
    </xf>
    <xf numFmtId="0" fontId="1" fillId="32"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38" xfId="53" applyFont="1" applyBorder="1" applyAlignment="1">
      <alignment horizontal="left"/>
    </xf>
    <xf numFmtId="0" fontId="22" fillId="97" borderId="41" xfId="53" applyFont="1" applyFill="1" applyBorder="1" applyAlignment="1">
      <alignment horizontal="left" vertical="top" wrapText="1"/>
    </xf>
    <xf numFmtId="0" fontId="22" fillId="97" borderId="50" xfId="53" applyFont="1" applyFill="1" applyBorder="1" applyAlignment="1">
      <alignment horizontal="left" vertical="top" wrapText="1"/>
    </xf>
    <xf numFmtId="0" fontId="22" fillId="97" borderId="46" xfId="53" applyFont="1" applyFill="1" applyBorder="1" applyAlignment="1">
      <alignment horizontal="left" vertical="top" wrapText="1"/>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0" fillId="0" borderId="38" xfId="0" applyBorder="1" applyAlignment="1"/>
    <xf numFmtId="0" fontId="22" fillId="97" borderId="51" xfId="53" applyFont="1" applyFill="1" applyBorder="1" applyAlignment="1">
      <alignment horizontal="center"/>
    </xf>
    <xf numFmtId="0" fontId="22" fillId="97" borderId="52" xfId="53" applyFont="1" applyFill="1" applyBorder="1" applyAlignment="1">
      <alignment horizontal="center"/>
    </xf>
    <xf numFmtId="0" fontId="22" fillId="97" borderId="53" xfId="53" applyFont="1" applyFill="1" applyBorder="1" applyAlignment="1">
      <alignment horizontal="center"/>
    </xf>
    <xf numFmtId="0" fontId="22" fillId="97" borderId="39" xfId="53" applyFont="1" applyFill="1" applyBorder="1" applyAlignment="1">
      <alignment horizontal="center"/>
    </xf>
    <xf numFmtId="0" fontId="22" fillId="97" borderId="0" xfId="53" applyFont="1" applyFill="1" applyBorder="1" applyAlignment="1">
      <alignment horizontal="center"/>
    </xf>
    <xf numFmtId="0" fontId="22" fillId="97" borderId="40" xfId="53" applyFont="1" applyFill="1" applyBorder="1" applyAlignment="1">
      <alignment horizontal="center"/>
    </xf>
    <xf numFmtId="0" fontId="22" fillId="97" borderId="43" xfId="53" applyFont="1" applyFill="1" applyBorder="1" applyAlignment="1">
      <alignment horizontal="center"/>
    </xf>
    <xf numFmtId="0" fontId="22" fillId="97" borderId="44" xfId="53" applyFont="1" applyFill="1" applyBorder="1" applyAlignment="1">
      <alignment horizontal="center"/>
    </xf>
    <xf numFmtId="0" fontId="22" fillId="97" borderId="45" xfId="53" applyFont="1" applyFill="1" applyBorder="1" applyAlignment="1">
      <alignment horizontal="center"/>
    </xf>
    <xf numFmtId="0" fontId="22" fillId="0" borderId="0" xfId="53" applyFont="1" applyFill="1" applyBorder="1" applyAlignment="1">
      <alignment horizontal="center" vertical="top" wrapText="1"/>
    </xf>
    <xf numFmtId="0" fontId="22" fillId="0" borderId="38" xfId="53" applyFont="1" applyBorder="1" applyAlignment="1" applyProtection="1">
      <alignment horizontal="left" vertical="top" wrapText="1"/>
      <protection locked="0"/>
    </xf>
    <xf numFmtId="0" fontId="22" fillId="0" borderId="38" xfId="53" applyFont="1" applyBorder="1" applyAlignment="1" applyProtection="1">
      <alignment horizontal="left" vertical="top"/>
      <protection locked="0"/>
    </xf>
    <xf numFmtId="0" fontId="22" fillId="0" borderId="38" xfId="53" applyFont="1" applyBorder="1" applyAlignment="1">
      <alignment horizontal="left" vertical="top" wrapText="1"/>
    </xf>
    <xf numFmtId="0" fontId="22" fillId="0" borderId="52" xfId="53" applyFont="1" applyFill="1" applyBorder="1" applyAlignment="1">
      <alignment horizontal="center"/>
    </xf>
    <xf numFmtId="0" fontId="0" fillId="0" borderId="52" xfId="0" applyBorder="1" applyAlignment="1"/>
    <xf numFmtId="0" fontId="0" fillId="0" borderId="0" xfId="0" applyAlignment="1"/>
    <xf numFmtId="0" fontId="68" fillId="0" borderId="0" xfId="0" applyFont="1" applyAlignment="1"/>
    <xf numFmtId="0" fontId="59" fillId="32" borderId="0" xfId="0" applyFont="1" applyFill="1" applyAlignment="1"/>
    <xf numFmtId="0" fontId="56" fillId="32" borderId="0" xfId="0" applyFont="1" applyFill="1" applyAlignment="1"/>
    <xf numFmtId="166" fontId="22" fillId="97" borderId="15" xfId="53" applyNumberFormat="1" applyFont="1" applyFill="1" applyBorder="1" applyAlignment="1">
      <alignment wrapText="1"/>
    </xf>
    <xf numFmtId="166" fontId="22" fillId="97" borderId="1" xfId="53" applyNumberFormat="1" applyFont="1" applyFill="1" applyBorder="1"/>
    <xf numFmtId="165" fontId="88" fillId="97" borderId="15" xfId="501" applyNumberFormat="1" applyFont="1" applyFill="1" applyBorder="1" applyAlignment="1">
      <alignment horizontal="center" vertical="center"/>
    </xf>
    <xf numFmtId="165" fontId="28" fillId="99" borderId="47" xfId="501" applyNumberFormat="1" applyFont="1" applyFill="1" applyBorder="1" applyAlignment="1">
      <alignment horizontal="center" vertical="center" wrapText="1"/>
    </xf>
    <xf numFmtId="165" fontId="27" fillId="99" borderId="61" xfId="501" applyNumberFormat="1" applyFont="1" applyFill="1" applyBorder="1" applyAlignment="1">
      <alignment horizontal="center" vertical="center"/>
    </xf>
    <xf numFmtId="165" fontId="88" fillId="97" borderId="16" xfId="501" applyNumberFormat="1" applyFont="1" applyFill="1" applyBorder="1" applyAlignment="1">
      <alignment horizontal="center" vertical="center"/>
    </xf>
    <xf numFmtId="165" fontId="98" fillId="100" borderId="15" xfId="501" applyNumberFormat="1" applyFont="1" applyFill="1" applyBorder="1" applyAlignment="1">
      <alignment horizontal="center" vertical="center"/>
    </xf>
    <xf numFmtId="165" fontId="99" fillId="100" borderId="47" xfId="501" applyNumberFormat="1" applyFont="1" applyFill="1" applyBorder="1" applyAlignment="1">
      <alignment horizontal="center" vertical="center" wrapText="1"/>
    </xf>
    <xf numFmtId="165" fontId="100" fillId="100" borderId="61" xfId="501" applyNumberFormat="1" applyFont="1" applyFill="1" applyBorder="1" applyAlignment="1">
      <alignment horizontal="center" vertical="center"/>
    </xf>
    <xf numFmtId="0" fontId="22" fillId="20" borderId="0" xfId="53" applyFont="1" applyFill="1" applyBorder="1"/>
    <xf numFmtId="0" fontId="62" fillId="27" borderId="0" xfId="0" applyFont="1" applyFill="1" applyAlignment="1">
      <alignment wrapText="1"/>
    </xf>
    <xf numFmtId="0" fontId="23" fillId="0" borderId="118" xfId="440" applyFont="1" applyFill="1" applyBorder="1" applyAlignment="1">
      <alignment wrapText="1"/>
    </xf>
    <xf numFmtId="0" fontId="91" fillId="27" borderId="0" xfId="0" applyFont="1" applyFill="1" applyBorder="1" applyAlignment="1">
      <alignment horizontal="center" vertical="center" wrapText="1"/>
    </xf>
    <xf numFmtId="0" fontId="94" fillId="31" borderId="25" xfId="2" applyFont="1" applyFill="1" applyBorder="1" applyAlignment="1">
      <alignment horizontal="left" wrapText="1"/>
    </xf>
    <xf numFmtId="0" fontId="64" fillId="31" borderId="25" xfId="0" applyFont="1" applyFill="1" applyBorder="1" applyAlignment="1">
      <alignment horizontal="center" wrapText="1"/>
    </xf>
    <xf numFmtId="49" fontId="0" fillId="0" borderId="118" xfId="0" applyNumberFormat="1" applyFont="1" applyBorder="1" applyAlignment="1">
      <alignment horizontal="left" vertical="center" wrapText="1"/>
    </xf>
    <xf numFmtId="0" fontId="64" fillId="0" borderId="118" xfId="0" applyFont="1" applyBorder="1" applyAlignment="1">
      <alignment horizontal="center" vertical="center"/>
    </xf>
    <xf numFmtId="49" fontId="58" fillId="98" borderId="118" xfId="0" applyNumberFormat="1" applyFont="1" applyFill="1" applyBorder="1" applyAlignment="1">
      <alignment horizontal="center" vertical="center" wrapText="1"/>
    </xf>
    <xf numFmtId="49" fontId="63" fillId="27" borderId="0" xfId="0" applyNumberFormat="1" applyFont="1" applyFill="1" applyAlignment="1">
      <alignment wrapText="1"/>
    </xf>
    <xf numFmtId="49" fontId="42" fillId="63" borderId="118" xfId="1" applyNumberFormat="1" applyFont="1" applyFill="1" applyBorder="1" applyAlignment="1">
      <alignment horizontal="center" vertical="center"/>
    </xf>
    <xf numFmtId="49" fontId="42" fillId="64" borderId="132" xfId="0" applyNumberFormat="1" applyFont="1" applyFill="1" applyBorder="1" applyAlignment="1">
      <alignment horizontal="center" vertical="center" wrapText="1"/>
    </xf>
    <xf numFmtId="49" fontId="42" fillId="65" borderId="118" xfId="0" applyNumberFormat="1" applyFont="1" applyFill="1" applyBorder="1" applyAlignment="1">
      <alignment horizontal="center" vertical="center" wrapText="1"/>
    </xf>
    <xf numFmtId="49" fontId="94" fillId="31" borderId="26" xfId="2" applyNumberFormat="1" applyFont="1" applyFill="1" applyBorder="1" applyAlignment="1">
      <alignment horizontal="left" wrapText="1"/>
    </xf>
    <xf numFmtId="49" fontId="42" fillId="0" borderId="118" xfId="0" applyNumberFormat="1" applyFont="1" applyBorder="1" applyAlignment="1">
      <alignment horizontal="center" vertical="center" wrapText="1"/>
    </xf>
    <xf numFmtId="49" fontId="38" fillId="0" borderId="0" xfId="0" applyNumberFormat="1" applyFont="1" applyAlignment="1">
      <alignment wrapText="1"/>
    </xf>
  </cellXfs>
  <cellStyles count="9188">
    <cellStyle name=" 1" xfId="488"/>
    <cellStyle name=" 1 2" xfId="686"/>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1 5" xfId="752"/>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2 5" xfId="745"/>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3 5" xfId="74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4 5" xfId="733"/>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5 5" xfId="732"/>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20% - Accent6 5" xfId="743"/>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1 5" xfId="739"/>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2 5" xfId="74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3 5" xfId="731"/>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4 5" xfId="741"/>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5 5" xfId="740"/>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40% - Accent6 5" xfId="750"/>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1 5" xfId="738"/>
    <cellStyle name="60% - Accent2" xfId="320" builtinId="36" customBuiltin="1"/>
    <cellStyle name="60% - Accent2 2" xfId="18"/>
    <cellStyle name="60% - Accent2 3" xfId="220"/>
    <cellStyle name="60% - Accent2 3 2" xfId="353"/>
    <cellStyle name="60% - Accent2 4" xfId="185"/>
    <cellStyle name="60% - Accent2 5" xfId="751"/>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3 7" xfId="730"/>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4 5" xfId="729"/>
    <cellStyle name="60% - Accent5" xfId="331" builtinId="48" customBuiltin="1"/>
    <cellStyle name="60% - Accent5 2" xfId="21"/>
    <cellStyle name="60% - Accent5 3" xfId="283"/>
    <cellStyle name="60% - Accent5 3 2" xfId="367"/>
    <cellStyle name="60% - Accent5 4" xfId="188"/>
    <cellStyle name="60% - Accent5 5" xfId="72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60% - Accent6 5" xfId="727"/>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1 5 2" xfId="746"/>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3 5" xfId="726"/>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4 5" xfId="744"/>
    <cellStyle name="Accent5" xfId="328" builtinId="45" customBuiltin="1"/>
    <cellStyle name="Accent5 2" xfId="27"/>
    <cellStyle name="Accent5 3" xfId="279"/>
    <cellStyle name="Accent5 3 2" xfId="364"/>
    <cellStyle name="Accent5 4" xfId="194"/>
    <cellStyle name="Accent5 5" xfId="725"/>
    <cellStyle name="Accent6" xfId="332" builtinId="49" customBuiltin="1"/>
    <cellStyle name="Accent6 2" xfId="28"/>
    <cellStyle name="Accent6 3" xfId="222"/>
    <cellStyle name="Accent6 3 2" xfId="363"/>
    <cellStyle name="Accent6 4" xfId="195"/>
    <cellStyle name="Accent6 5" xfId="737"/>
    <cellStyle name="Bad" xfId="302" builtinId="27" customBuiltin="1"/>
    <cellStyle name="Bad 2" xfId="29"/>
    <cellStyle name="Bad 3" xfId="273"/>
    <cellStyle name="Bad 3 2" xfId="362"/>
    <cellStyle name="Bad 4" xfId="196"/>
    <cellStyle name="Bad 5" xfId="736"/>
    <cellStyle name="Calculation" xfId="306" builtinId="22" customBuiltin="1"/>
    <cellStyle name="Calculation 10" xfId="1991"/>
    <cellStyle name="Calculation 10 2" xfId="3381"/>
    <cellStyle name="Calculation 10 2 2" xfId="6028"/>
    <cellStyle name="Calculation 10 2 3" xfId="8509"/>
    <cellStyle name="Calculation 10 3" xfId="4651"/>
    <cellStyle name="Calculation 10 4" xfId="7185"/>
    <cellStyle name="Calculation 11" xfId="1969"/>
    <cellStyle name="Calculation 11 2" xfId="3359"/>
    <cellStyle name="Calculation 11 2 2" xfId="6006"/>
    <cellStyle name="Calculation 11 2 3" xfId="8487"/>
    <cellStyle name="Calculation 11 3" xfId="4629"/>
    <cellStyle name="Calculation 11 4" xfId="7166"/>
    <cellStyle name="Calculation 12" xfId="2761"/>
    <cellStyle name="Calculation 12 2" xfId="5417"/>
    <cellStyle name="Calculation 12 3" xfId="7898"/>
    <cellStyle name="Calculation 13" xfId="4043"/>
    <cellStyle name="Calculation 13 2" xfId="6688"/>
    <cellStyle name="Calculation 13 3" xfId="9169"/>
    <cellStyle name="Calculation 2" xfId="30"/>
    <cellStyle name="Calculation 2 10" xfId="1952"/>
    <cellStyle name="Calculation 2 10 2" xfId="3342"/>
    <cellStyle name="Calculation 2 10 2 2" xfId="5989"/>
    <cellStyle name="Calculation 2 10 2 3" xfId="8470"/>
    <cellStyle name="Calculation 2 10 3" xfId="4612"/>
    <cellStyle name="Calculation 2 10 4" xfId="7150"/>
    <cellStyle name="Calculation 2 11" xfId="2210"/>
    <cellStyle name="Calculation 2 11 2" xfId="3597"/>
    <cellStyle name="Calculation 2 11 2 2" xfId="6242"/>
    <cellStyle name="Calculation 2 11 2 3" xfId="8723"/>
    <cellStyle name="Calculation 2 11 3" xfId="4867"/>
    <cellStyle name="Calculation 2 11 4" xfId="7348"/>
    <cellStyle name="Calculation 2 12" xfId="2692"/>
    <cellStyle name="Calculation 2 12 2" xfId="4017"/>
    <cellStyle name="Calculation 2 12 2 2" xfId="6662"/>
    <cellStyle name="Calculation 2 12 2 3" xfId="9143"/>
    <cellStyle name="Calculation 2 12 3" xfId="5348"/>
    <cellStyle name="Calculation 2 12 4" xfId="7829"/>
    <cellStyle name="Calculation 2 13" xfId="2762"/>
    <cellStyle name="Calculation 2 13 2" xfId="5418"/>
    <cellStyle name="Calculation 2 13 3" xfId="7899"/>
    <cellStyle name="Calculation 2 14" xfId="4044"/>
    <cellStyle name="Calculation 2 14 2" xfId="6689"/>
    <cellStyle name="Calculation 2 14 3" xfId="9170"/>
    <cellStyle name="Calculation 2 15" xfId="1296"/>
    <cellStyle name="Calculation 2 2" xfId="86"/>
    <cellStyle name="Calculation 2 2 10" xfId="2726"/>
    <cellStyle name="Calculation 2 2 10 2" xfId="4026"/>
    <cellStyle name="Calculation 2 2 10 2 2" xfId="6671"/>
    <cellStyle name="Calculation 2 2 10 2 3" xfId="9152"/>
    <cellStyle name="Calculation 2 2 10 3" xfId="5382"/>
    <cellStyle name="Calculation 2 2 10 4" xfId="7863"/>
    <cellStyle name="Calculation 2 2 11" xfId="2763"/>
    <cellStyle name="Calculation 2 2 11 2" xfId="5419"/>
    <cellStyle name="Calculation 2 2 11 3" xfId="7900"/>
    <cellStyle name="Calculation 2 2 12" xfId="4045"/>
    <cellStyle name="Calculation 2 2 12 2" xfId="6690"/>
    <cellStyle name="Calculation 2 2 12 3" xfId="9171"/>
    <cellStyle name="Calculation 2 2 13" xfId="1815"/>
    <cellStyle name="Calculation 2 2 2" xfId="640"/>
    <cellStyle name="Calculation 2 2 2 2" xfId="939"/>
    <cellStyle name="Calculation 2 2 2 2 2" xfId="2529"/>
    <cellStyle name="Calculation 2 2 2 2 2 2" xfId="3855"/>
    <cellStyle name="Calculation 2 2 2 2 2 2 2" xfId="6500"/>
    <cellStyle name="Calculation 2 2 2 2 2 2 3" xfId="8981"/>
    <cellStyle name="Calculation 2 2 2 2 2 3" xfId="5186"/>
    <cellStyle name="Calculation 2 2 2 2 2 4" xfId="7667"/>
    <cellStyle name="Calculation 2 2 2 2 3" xfId="2978"/>
    <cellStyle name="Calculation 2 2 2 2 3 2" xfId="5631"/>
    <cellStyle name="Calculation 2 2 2 2 3 3" xfId="8112"/>
    <cellStyle name="Calculation 2 2 2 2 4" xfId="1624"/>
    <cellStyle name="Calculation 2 2 2 2 5" xfId="4254"/>
    <cellStyle name="Calculation 2 2 2 3" xfId="2056"/>
    <cellStyle name="Calculation 2 2 2 3 2" xfId="3445"/>
    <cellStyle name="Calculation 2 2 2 3 2 2" xfId="6090"/>
    <cellStyle name="Calculation 2 2 2 3 2 3" xfId="8571"/>
    <cellStyle name="Calculation 2 2 2 3 3" xfId="4713"/>
    <cellStyle name="Calculation 2 2 2 3 4" xfId="7235"/>
    <cellStyle name="Calculation 2 2 2 4" xfId="2164"/>
    <cellStyle name="Calculation 2 2 2 4 2" xfId="3553"/>
    <cellStyle name="Calculation 2 2 2 4 2 2" xfId="6198"/>
    <cellStyle name="Calculation 2 2 2 4 2 3" xfId="8679"/>
    <cellStyle name="Calculation 2 2 2 4 3" xfId="4821"/>
    <cellStyle name="Calculation 2 2 2 4 4" xfId="7322"/>
    <cellStyle name="Calculation 2 2 2 5" xfId="2325"/>
    <cellStyle name="Calculation 2 2 2 5 2" xfId="3658"/>
    <cellStyle name="Calculation 2 2 2 5 2 2" xfId="6303"/>
    <cellStyle name="Calculation 2 2 2 5 2 3" xfId="8784"/>
    <cellStyle name="Calculation 2 2 2 5 3" xfId="4982"/>
    <cellStyle name="Calculation 2 2 2 5 4" xfId="7463"/>
    <cellStyle name="Calculation 2 2 2 6" xfId="2750"/>
    <cellStyle name="Calculation 2 2 2 6 2" xfId="4035"/>
    <cellStyle name="Calculation 2 2 2 6 2 2" xfId="6680"/>
    <cellStyle name="Calculation 2 2 2 6 2 3" xfId="9161"/>
    <cellStyle name="Calculation 2 2 2 6 3" xfId="5406"/>
    <cellStyle name="Calculation 2 2 2 6 4" xfId="7887"/>
    <cellStyle name="Calculation 2 2 2 7" xfId="1363"/>
    <cellStyle name="Calculation 2 2 2 8" xfId="1192"/>
    <cellStyle name="Calculation 2 2 3" xfId="822"/>
    <cellStyle name="Calculation 2 2 3 2" xfId="907"/>
    <cellStyle name="Calculation 2 2 3 2 2" xfId="1078"/>
    <cellStyle name="Calculation 2 2 3 2 2 2" xfId="2668"/>
    <cellStyle name="Calculation 2 2 3 2 2 2 2" xfId="3994"/>
    <cellStyle name="Calculation 2 2 3 2 2 2 2 2" xfId="6639"/>
    <cellStyle name="Calculation 2 2 3 2 2 2 2 3" xfId="9120"/>
    <cellStyle name="Calculation 2 2 3 2 2 2 3" xfId="5325"/>
    <cellStyle name="Calculation 2 2 3 2 2 2 4" xfId="7806"/>
    <cellStyle name="Calculation 2 2 3 2 2 3" xfId="3117"/>
    <cellStyle name="Calculation 2 2 3 2 2 3 2" xfId="5770"/>
    <cellStyle name="Calculation 2 2 3 2 2 3 3" xfId="8251"/>
    <cellStyle name="Calculation 2 2 3 2 2 4" xfId="1763"/>
    <cellStyle name="Calculation 2 2 3 2 2 5" xfId="4393"/>
    <cellStyle name="Calculation 2 2 3 2 3" xfId="2497"/>
    <cellStyle name="Calculation 2 2 3 2 3 2" xfId="3823"/>
    <cellStyle name="Calculation 2 2 3 2 3 2 2" xfId="6468"/>
    <cellStyle name="Calculation 2 2 3 2 3 2 3" xfId="8949"/>
    <cellStyle name="Calculation 2 2 3 2 3 3" xfId="5154"/>
    <cellStyle name="Calculation 2 2 3 2 3 4" xfId="7635"/>
    <cellStyle name="Calculation 2 2 3 2 4" xfId="2946"/>
    <cellStyle name="Calculation 2 2 3 2 4 2" xfId="5599"/>
    <cellStyle name="Calculation 2 2 3 2 4 3" xfId="8080"/>
    <cellStyle name="Calculation 2 2 3 2 5" xfId="1592"/>
    <cellStyle name="Calculation 2 2 3 2 6" xfId="4222"/>
    <cellStyle name="Calculation 2 2 3 3" xfId="2421"/>
    <cellStyle name="Calculation 2 2 3 3 2" xfId="3748"/>
    <cellStyle name="Calculation 2 2 3 3 2 2" xfId="6393"/>
    <cellStyle name="Calculation 2 2 3 3 2 3" xfId="8874"/>
    <cellStyle name="Calculation 2 2 3 3 3" xfId="5078"/>
    <cellStyle name="Calculation 2 2 3 3 4" xfId="7559"/>
    <cellStyle name="Calculation 2 2 3 4" xfId="2871"/>
    <cellStyle name="Calculation 2 2 3 4 2" xfId="5526"/>
    <cellStyle name="Calculation 2 2 3 4 3" xfId="8007"/>
    <cellStyle name="Calculation 2 2 3 5" xfId="1519"/>
    <cellStyle name="Calculation 2 2 3 6" xfId="4149"/>
    <cellStyle name="Calculation 2 2 4" xfId="1206"/>
    <cellStyle name="Calculation 2 2 4 2" xfId="3211"/>
    <cellStyle name="Calculation 2 2 4 2 2" xfId="5860"/>
    <cellStyle name="Calculation 2 2 4 2 3" xfId="8341"/>
    <cellStyle name="Calculation 2 2 4 3" xfId="4483"/>
    <cellStyle name="Calculation 2 2 4 4" xfId="7039"/>
    <cellStyle name="Calculation 2 2 5" xfId="1994"/>
    <cellStyle name="Calculation 2 2 5 2" xfId="3384"/>
    <cellStyle name="Calculation 2 2 5 2 2" xfId="6031"/>
    <cellStyle name="Calculation 2 2 5 2 3" xfId="8512"/>
    <cellStyle name="Calculation 2 2 5 3" xfId="4654"/>
    <cellStyle name="Calculation 2 2 5 4" xfId="7188"/>
    <cellStyle name="Calculation 2 2 6" xfId="2001"/>
    <cellStyle name="Calculation 2 2 6 2" xfId="3391"/>
    <cellStyle name="Calculation 2 2 6 2 2" xfId="6038"/>
    <cellStyle name="Calculation 2 2 6 2 3" xfId="8519"/>
    <cellStyle name="Calculation 2 2 6 3" xfId="4661"/>
    <cellStyle name="Calculation 2 2 6 4" xfId="7194"/>
    <cellStyle name="Calculation 2 2 7" xfId="1958"/>
    <cellStyle name="Calculation 2 2 7 2" xfId="3348"/>
    <cellStyle name="Calculation 2 2 7 2 2" xfId="5995"/>
    <cellStyle name="Calculation 2 2 7 2 3" xfId="8476"/>
    <cellStyle name="Calculation 2 2 7 3" xfId="4618"/>
    <cellStyle name="Calculation 2 2 7 4" xfId="7155"/>
    <cellStyle name="Calculation 2 2 8" xfId="1973"/>
    <cellStyle name="Calculation 2 2 8 2" xfId="3363"/>
    <cellStyle name="Calculation 2 2 8 2 2" xfId="6010"/>
    <cellStyle name="Calculation 2 2 8 2 3" xfId="8491"/>
    <cellStyle name="Calculation 2 2 8 3" xfId="4633"/>
    <cellStyle name="Calculation 2 2 8 4" xfId="7170"/>
    <cellStyle name="Calculation 2 2 9" xfId="2222"/>
    <cellStyle name="Calculation 2 2 9 2" xfId="3603"/>
    <cellStyle name="Calculation 2 2 9 2 2" xfId="6248"/>
    <cellStyle name="Calculation 2 2 9 2 3" xfId="8729"/>
    <cellStyle name="Calculation 2 2 9 3" xfId="4879"/>
    <cellStyle name="Calculation 2 2 9 4" xfId="7360"/>
    <cellStyle name="Calculation 2 3" xfId="141"/>
    <cellStyle name="Calculation 2 3 10" xfId="2732"/>
    <cellStyle name="Calculation 2 3 10 2" xfId="4027"/>
    <cellStyle name="Calculation 2 3 10 2 2" xfId="6672"/>
    <cellStyle name="Calculation 2 3 10 2 3" xfId="9153"/>
    <cellStyle name="Calculation 2 3 10 3" xfId="5388"/>
    <cellStyle name="Calculation 2 3 10 4" xfId="7869"/>
    <cellStyle name="Calculation 2 3 11" xfId="2764"/>
    <cellStyle name="Calculation 2 3 11 2" xfId="5420"/>
    <cellStyle name="Calculation 2 3 11 3" xfId="7901"/>
    <cellStyle name="Calculation 2 3 12" xfId="4046"/>
    <cellStyle name="Calculation 2 3 12 2" xfId="6691"/>
    <cellStyle name="Calculation 2 3 12 3" xfId="9172"/>
    <cellStyle name="Calculation 2 3 13" xfId="1336"/>
    <cellStyle name="Calculation 2 3 2" xfId="641"/>
    <cellStyle name="Calculation 2 3 2 2" xfId="940"/>
    <cellStyle name="Calculation 2 3 2 2 2" xfId="2530"/>
    <cellStyle name="Calculation 2 3 2 2 2 2" xfId="3856"/>
    <cellStyle name="Calculation 2 3 2 2 2 2 2" xfId="6501"/>
    <cellStyle name="Calculation 2 3 2 2 2 2 3" xfId="8982"/>
    <cellStyle name="Calculation 2 3 2 2 2 3" xfId="5187"/>
    <cellStyle name="Calculation 2 3 2 2 2 4" xfId="7668"/>
    <cellStyle name="Calculation 2 3 2 2 3" xfId="2979"/>
    <cellStyle name="Calculation 2 3 2 2 3 2" xfId="5632"/>
    <cellStyle name="Calculation 2 3 2 2 3 3" xfId="8113"/>
    <cellStyle name="Calculation 2 3 2 2 4" xfId="1625"/>
    <cellStyle name="Calculation 2 3 2 2 5" xfId="4255"/>
    <cellStyle name="Calculation 2 3 2 3" xfId="2057"/>
    <cellStyle name="Calculation 2 3 2 3 2" xfId="3446"/>
    <cellStyle name="Calculation 2 3 2 3 2 2" xfId="6091"/>
    <cellStyle name="Calculation 2 3 2 3 2 3" xfId="8572"/>
    <cellStyle name="Calculation 2 3 2 3 3" xfId="4714"/>
    <cellStyle name="Calculation 2 3 2 3 4" xfId="7236"/>
    <cellStyle name="Calculation 2 3 2 4" xfId="2165"/>
    <cellStyle name="Calculation 2 3 2 4 2" xfId="3554"/>
    <cellStyle name="Calculation 2 3 2 4 2 2" xfId="6199"/>
    <cellStyle name="Calculation 2 3 2 4 2 3" xfId="8680"/>
    <cellStyle name="Calculation 2 3 2 4 3" xfId="4822"/>
    <cellStyle name="Calculation 2 3 2 4 4" xfId="7323"/>
    <cellStyle name="Calculation 2 3 2 5" xfId="2326"/>
    <cellStyle name="Calculation 2 3 2 5 2" xfId="3659"/>
    <cellStyle name="Calculation 2 3 2 5 2 2" xfId="6304"/>
    <cellStyle name="Calculation 2 3 2 5 2 3" xfId="8785"/>
    <cellStyle name="Calculation 2 3 2 5 3" xfId="4983"/>
    <cellStyle name="Calculation 2 3 2 5 4" xfId="7464"/>
    <cellStyle name="Calculation 2 3 2 6" xfId="2254"/>
    <cellStyle name="Calculation 2 3 2 6 2" xfId="3618"/>
    <cellStyle name="Calculation 2 3 2 6 2 2" xfId="6263"/>
    <cellStyle name="Calculation 2 3 2 6 2 3" xfId="8744"/>
    <cellStyle name="Calculation 2 3 2 6 3" xfId="4911"/>
    <cellStyle name="Calculation 2 3 2 6 4" xfId="7392"/>
    <cellStyle name="Calculation 2 3 2 7" xfId="1364"/>
    <cellStyle name="Calculation 2 3 2 8" xfId="1274"/>
    <cellStyle name="Calculation 2 3 3" xfId="827"/>
    <cellStyle name="Calculation 2 3 3 2" xfId="912"/>
    <cellStyle name="Calculation 2 3 3 2 2" xfId="1083"/>
    <cellStyle name="Calculation 2 3 3 2 2 2" xfId="2673"/>
    <cellStyle name="Calculation 2 3 3 2 2 2 2" xfId="3999"/>
    <cellStyle name="Calculation 2 3 3 2 2 2 2 2" xfId="6644"/>
    <cellStyle name="Calculation 2 3 3 2 2 2 2 3" xfId="9125"/>
    <cellStyle name="Calculation 2 3 3 2 2 2 3" xfId="5330"/>
    <cellStyle name="Calculation 2 3 3 2 2 2 4" xfId="7811"/>
    <cellStyle name="Calculation 2 3 3 2 2 3" xfId="3122"/>
    <cellStyle name="Calculation 2 3 3 2 2 3 2" xfId="5775"/>
    <cellStyle name="Calculation 2 3 3 2 2 3 3" xfId="8256"/>
    <cellStyle name="Calculation 2 3 3 2 2 4" xfId="1768"/>
    <cellStyle name="Calculation 2 3 3 2 2 5" xfId="4398"/>
    <cellStyle name="Calculation 2 3 3 2 3" xfId="2502"/>
    <cellStyle name="Calculation 2 3 3 2 3 2" xfId="3828"/>
    <cellStyle name="Calculation 2 3 3 2 3 2 2" xfId="6473"/>
    <cellStyle name="Calculation 2 3 3 2 3 2 3" xfId="8954"/>
    <cellStyle name="Calculation 2 3 3 2 3 3" xfId="5159"/>
    <cellStyle name="Calculation 2 3 3 2 3 4" xfId="7640"/>
    <cellStyle name="Calculation 2 3 3 2 4" xfId="2951"/>
    <cellStyle name="Calculation 2 3 3 2 4 2" xfId="5604"/>
    <cellStyle name="Calculation 2 3 3 2 4 3" xfId="8085"/>
    <cellStyle name="Calculation 2 3 3 2 5" xfId="1597"/>
    <cellStyle name="Calculation 2 3 3 2 6" xfId="4227"/>
    <cellStyle name="Calculation 2 3 3 3" xfId="2426"/>
    <cellStyle name="Calculation 2 3 3 3 2" xfId="3753"/>
    <cellStyle name="Calculation 2 3 3 3 2 2" xfId="6398"/>
    <cellStyle name="Calculation 2 3 3 3 2 3" xfId="8879"/>
    <cellStyle name="Calculation 2 3 3 3 3" xfId="5083"/>
    <cellStyle name="Calculation 2 3 3 3 4" xfId="7564"/>
    <cellStyle name="Calculation 2 3 3 4" xfId="2876"/>
    <cellStyle name="Calculation 2 3 3 4 2" xfId="5531"/>
    <cellStyle name="Calculation 2 3 3 4 3" xfId="8012"/>
    <cellStyle name="Calculation 2 3 3 5" xfId="1524"/>
    <cellStyle name="Calculation 2 3 3 6" xfId="4154"/>
    <cellStyle name="Calculation 2 3 4" xfId="1205"/>
    <cellStyle name="Calculation 2 3 4 2" xfId="3205"/>
    <cellStyle name="Calculation 2 3 4 2 2" xfId="5854"/>
    <cellStyle name="Calculation 2 3 4 2 3" xfId="8335"/>
    <cellStyle name="Calculation 2 3 4 3" xfId="4477"/>
    <cellStyle name="Calculation 2 3 4 4" xfId="7033"/>
    <cellStyle name="Calculation 2 3 5" xfId="1956"/>
    <cellStyle name="Calculation 2 3 5 2" xfId="3346"/>
    <cellStyle name="Calculation 2 3 5 2 2" xfId="5993"/>
    <cellStyle name="Calculation 2 3 5 2 3" xfId="8474"/>
    <cellStyle name="Calculation 2 3 5 3" xfId="4616"/>
    <cellStyle name="Calculation 2 3 5 4" xfId="7153"/>
    <cellStyle name="Calculation 2 3 6" xfId="1989"/>
    <cellStyle name="Calculation 2 3 6 2" xfId="3379"/>
    <cellStyle name="Calculation 2 3 6 2 2" xfId="6026"/>
    <cellStyle name="Calculation 2 3 6 2 3" xfId="8507"/>
    <cellStyle name="Calculation 2 3 6 3" xfId="4649"/>
    <cellStyle name="Calculation 2 3 6 4" xfId="7183"/>
    <cellStyle name="Calculation 2 3 7" xfId="1879"/>
    <cellStyle name="Calculation 2 3 7 2" xfId="3269"/>
    <cellStyle name="Calculation 2 3 7 2 2" xfId="5916"/>
    <cellStyle name="Calculation 2 3 7 2 3" xfId="8397"/>
    <cellStyle name="Calculation 2 3 7 3" xfId="4539"/>
    <cellStyle name="Calculation 2 3 7 4" xfId="7086"/>
    <cellStyle name="Calculation 2 3 8" xfId="2039"/>
    <cellStyle name="Calculation 2 3 8 2" xfId="3429"/>
    <cellStyle name="Calculation 2 3 8 2 2" xfId="6074"/>
    <cellStyle name="Calculation 2 3 8 2 3" xfId="8555"/>
    <cellStyle name="Calculation 2 3 8 3" xfId="4697"/>
    <cellStyle name="Calculation 2 3 8 4" xfId="7225"/>
    <cellStyle name="Calculation 2 3 9" xfId="2235"/>
    <cellStyle name="Calculation 2 3 9 2" xfId="3609"/>
    <cellStyle name="Calculation 2 3 9 2 2" xfId="6254"/>
    <cellStyle name="Calculation 2 3 9 2 3" xfId="8735"/>
    <cellStyle name="Calculation 2 3 9 3" xfId="4892"/>
    <cellStyle name="Calculation 2 3 9 4" xfId="7373"/>
    <cellStyle name="Calculation 2 4" xfId="639"/>
    <cellStyle name="Calculation 2 4 2" xfId="938"/>
    <cellStyle name="Calculation 2 4 2 2" xfId="2528"/>
    <cellStyle name="Calculation 2 4 2 2 2" xfId="3854"/>
    <cellStyle name="Calculation 2 4 2 2 2 2" xfId="6499"/>
    <cellStyle name="Calculation 2 4 2 2 2 3" xfId="8980"/>
    <cellStyle name="Calculation 2 4 2 2 3" xfId="5185"/>
    <cellStyle name="Calculation 2 4 2 2 4" xfId="7666"/>
    <cellStyle name="Calculation 2 4 2 3" xfId="2977"/>
    <cellStyle name="Calculation 2 4 2 3 2" xfId="5630"/>
    <cellStyle name="Calculation 2 4 2 3 3" xfId="8111"/>
    <cellStyle name="Calculation 2 4 2 4" xfId="1623"/>
    <cellStyle name="Calculation 2 4 2 5" xfId="4253"/>
    <cellStyle name="Calculation 2 4 3" xfId="2058"/>
    <cellStyle name="Calculation 2 4 3 2" xfId="3447"/>
    <cellStyle name="Calculation 2 4 3 2 2" xfId="6092"/>
    <cellStyle name="Calculation 2 4 3 2 3" xfId="8573"/>
    <cellStyle name="Calculation 2 4 3 3" xfId="4715"/>
    <cellStyle name="Calculation 2 4 3 4" xfId="7237"/>
    <cellStyle name="Calculation 2 4 4" xfId="2166"/>
    <cellStyle name="Calculation 2 4 4 2" xfId="3555"/>
    <cellStyle name="Calculation 2 4 4 2 2" xfId="6200"/>
    <cellStyle name="Calculation 2 4 4 2 3" xfId="8681"/>
    <cellStyle name="Calculation 2 4 4 3" xfId="4823"/>
    <cellStyle name="Calculation 2 4 4 4" xfId="7324"/>
    <cellStyle name="Calculation 2 4 5" xfId="2324"/>
    <cellStyle name="Calculation 2 4 5 2" xfId="3657"/>
    <cellStyle name="Calculation 2 4 5 2 2" xfId="6302"/>
    <cellStyle name="Calculation 2 4 5 2 3" xfId="8783"/>
    <cellStyle name="Calculation 2 4 5 3" xfId="4981"/>
    <cellStyle name="Calculation 2 4 5 4" xfId="7462"/>
    <cellStyle name="Calculation 2 4 6" xfId="2756"/>
    <cellStyle name="Calculation 2 4 6 2" xfId="4038"/>
    <cellStyle name="Calculation 2 4 6 2 2" xfId="6683"/>
    <cellStyle name="Calculation 2 4 6 2 3" xfId="9164"/>
    <cellStyle name="Calculation 2 4 6 3" xfId="5412"/>
    <cellStyle name="Calculation 2 4 6 4" xfId="7893"/>
    <cellStyle name="Calculation 2 4 7" xfId="1362"/>
    <cellStyle name="Calculation 2 4 8" xfId="1281"/>
    <cellStyle name="Calculation 2 5" xfId="828"/>
    <cellStyle name="Calculation 2 5 2" xfId="913"/>
    <cellStyle name="Calculation 2 5 2 2" xfId="1084"/>
    <cellStyle name="Calculation 2 5 2 2 2" xfId="2674"/>
    <cellStyle name="Calculation 2 5 2 2 2 2" xfId="4000"/>
    <cellStyle name="Calculation 2 5 2 2 2 2 2" xfId="6645"/>
    <cellStyle name="Calculation 2 5 2 2 2 2 3" xfId="9126"/>
    <cellStyle name="Calculation 2 5 2 2 2 3" xfId="5331"/>
    <cellStyle name="Calculation 2 5 2 2 2 4" xfId="7812"/>
    <cellStyle name="Calculation 2 5 2 2 3" xfId="3123"/>
    <cellStyle name="Calculation 2 5 2 2 3 2" xfId="5776"/>
    <cellStyle name="Calculation 2 5 2 2 3 3" xfId="8257"/>
    <cellStyle name="Calculation 2 5 2 2 4" xfId="1769"/>
    <cellStyle name="Calculation 2 5 2 2 5" xfId="4399"/>
    <cellStyle name="Calculation 2 5 2 3" xfId="2503"/>
    <cellStyle name="Calculation 2 5 2 3 2" xfId="3829"/>
    <cellStyle name="Calculation 2 5 2 3 2 2" xfId="6474"/>
    <cellStyle name="Calculation 2 5 2 3 2 3" xfId="8955"/>
    <cellStyle name="Calculation 2 5 2 3 3" xfId="5160"/>
    <cellStyle name="Calculation 2 5 2 3 4" xfId="7641"/>
    <cellStyle name="Calculation 2 5 2 4" xfId="2952"/>
    <cellStyle name="Calculation 2 5 2 4 2" xfId="5605"/>
    <cellStyle name="Calculation 2 5 2 4 3" xfId="8086"/>
    <cellStyle name="Calculation 2 5 2 5" xfId="1598"/>
    <cellStyle name="Calculation 2 5 2 6" xfId="4228"/>
    <cellStyle name="Calculation 2 5 3" xfId="2427"/>
    <cellStyle name="Calculation 2 5 3 2" xfId="3754"/>
    <cellStyle name="Calculation 2 5 3 2 2" xfId="6399"/>
    <cellStyle name="Calculation 2 5 3 2 3" xfId="8880"/>
    <cellStyle name="Calculation 2 5 3 3" xfId="5084"/>
    <cellStyle name="Calculation 2 5 3 4" xfId="7565"/>
    <cellStyle name="Calculation 2 5 4" xfId="2877"/>
    <cellStyle name="Calculation 2 5 4 2" xfId="5532"/>
    <cellStyle name="Calculation 2 5 4 3" xfId="8013"/>
    <cellStyle name="Calculation 2 5 5" xfId="1525"/>
    <cellStyle name="Calculation 2 5 6" xfId="4155"/>
    <cellStyle name="Calculation 2 6" xfId="1207"/>
    <cellStyle name="Calculation 2 6 2" xfId="3206"/>
    <cellStyle name="Calculation 2 6 2 2" xfId="5855"/>
    <cellStyle name="Calculation 2 6 2 3" xfId="8336"/>
    <cellStyle name="Calculation 2 6 3" xfId="4478"/>
    <cellStyle name="Calculation 2 6 4" xfId="7034"/>
    <cellStyle name="Calculation 2 7" xfId="1957"/>
    <cellStyle name="Calculation 2 7 2" xfId="3347"/>
    <cellStyle name="Calculation 2 7 2 2" xfId="5994"/>
    <cellStyle name="Calculation 2 7 2 3" xfId="8475"/>
    <cellStyle name="Calculation 2 7 3" xfId="4617"/>
    <cellStyle name="Calculation 2 7 4" xfId="7154"/>
    <cellStyle name="Calculation 2 8" xfId="2007"/>
    <cellStyle name="Calculation 2 8 2" xfId="3397"/>
    <cellStyle name="Calculation 2 8 2 2" xfId="6044"/>
    <cellStyle name="Calculation 2 8 2 3" xfId="8525"/>
    <cellStyle name="Calculation 2 8 3" xfId="4667"/>
    <cellStyle name="Calculation 2 8 4" xfId="7200"/>
    <cellStyle name="Calculation 2 9" xfId="1943"/>
    <cellStyle name="Calculation 2 9 2" xfId="3333"/>
    <cellStyle name="Calculation 2 9 2 2" xfId="5980"/>
    <cellStyle name="Calculation 2 9 2 3" xfId="8461"/>
    <cellStyle name="Calculation 2 9 3" xfId="4603"/>
    <cellStyle name="Calculation 2 9 4" xfId="7142"/>
    <cellStyle name="Calculation 3" xfId="286"/>
    <cellStyle name="Calculation 3 10" xfId="2255"/>
    <cellStyle name="Calculation 3 10 2" xfId="3619"/>
    <cellStyle name="Calculation 3 10 2 2" xfId="6264"/>
    <cellStyle name="Calculation 3 10 2 3" xfId="8745"/>
    <cellStyle name="Calculation 3 10 3" xfId="4912"/>
    <cellStyle name="Calculation 3 10 4" xfId="7393"/>
    <cellStyle name="Calculation 3 11" xfId="2707"/>
    <cellStyle name="Calculation 3 11 2" xfId="4021"/>
    <cellStyle name="Calculation 3 11 2 2" xfId="6666"/>
    <cellStyle name="Calculation 3 11 2 3" xfId="9147"/>
    <cellStyle name="Calculation 3 11 3" xfId="5363"/>
    <cellStyle name="Calculation 3 11 4" xfId="7844"/>
    <cellStyle name="Calculation 3 12" xfId="2765"/>
    <cellStyle name="Calculation 3 12 2" xfId="5421"/>
    <cellStyle name="Calculation 3 12 3" xfId="7902"/>
    <cellStyle name="Calculation 3 13" xfId="4047"/>
    <cellStyle name="Calculation 3 13 2" xfId="6692"/>
    <cellStyle name="Calculation 3 13 3" xfId="9173"/>
    <cellStyle name="Calculation 3 14" xfId="1169"/>
    <cellStyle name="Calculation 3 2" xfId="361"/>
    <cellStyle name="Calculation 3 2 2" xfId="693"/>
    <cellStyle name="Calculation 3 2 2 2" xfId="987"/>
    <cellStyle name="Calculation 3 2 2 2 2" xfId="2577"/>
    <cellStyle name="Calculation 3 2 2 2 2 2" xfId="3903"/>
    <cellStyle name="Calculation 3 2 2 2 2 2 2" xfId="6548"/>
    <cellStyle name="Calculation 3 2 2 2 2 2 3" xfId="9029"/>
    <cellStyle name="Calculation 3 2 2 2 2 3" xfId="5234"/>
    <cellStyle name="Calculation 3 2 2 2 2 4" xfId="7715"/>
    <cellStyle name="Calculation 3 2 2 2 3" xfId="3026"/>
    <cellStyle name="Calculation 3 2 2 2 3 2" xfId="5679"/>
    <cellStyle name="Calculation 3 2 2 2 3 3" xfId="8160"/>
    <cellStyle name="Calculation 3 2 2 2 4" xfId="1672"/>
    <cellStyle name="Calculation 3 2 2 2 5" xfId="4302"/>
    <cellStyle name="Calculation 3 2 2 3" xfId="2060"/>
    <cellStyle name="Calculation 3 2 2 3 2" xfId="3449"/>
    <cellStyle name="Calculation 3 2 2 3 2 2" xfId="6094"/>
    <cellStyle name="Calculation 3 2 2 3 2 3" xfId="8575"/>
    <cellStyle name="Calculation 3 2 2 3 3" xfId="4717"/>
    <cellStyle name="Calculation 3 2 2 3 4" xfId="7239"/>
    <cellStyle name="Calculation 3 2 2 4" xfId="2168"/>
    <cellStyle name="Calculation 3 2 2 4 2" xfId="3557"/>
    <cellStyle name="Calculation 3 2 2 4 2 2" xfId="6202"/>
    <cellStyle name="Calculation 3 2 2 4 2 3" xfId="8683"/>
    <cellStyle name="Calculation 3 2 2 4 3" xfId="4825"/>
    <cellStyle name="Calculation 3 2 2 4 4" xfId="7326"/>
    <cellStyle name="Calculation 3 2 2 5" xfId="2345"/>
    <cellStyle name="Calculation 3 2 2 5 2" xfId="3675"/>
    <cellStyle name="Calculation 3 2 2 5 2 2" xfId="6320"/>
    <cellStyle name="Calculation 3 2 2 5 2 3" xfId="8801"/>
    <cellStyle name="Calculation 3 2 2 5 3" xfId="5002"/>
    <cellStyle name="Calculation 3 2 2 5 4" xfId="7483"/>
    <cellStyle name="Calculation 3 2 2 6" xfId="2256"/>
    <cellStyle name="Calculation 3 2 2 6 2" xfId="3620"/>
    <cellStyle name="Calculation 3 2 2 6 2 2" xfId="6265"/>
    <cellStyle name="Calculation 3 2 2 6 2 3" xfId="8746"/>
    <cellStyle name="Calculation 3 2 2 6 3" xfId="4913"/>
    <cellStyle name="Calculation 3 2 2 6 4" xfId="7394"/>
    <cellStyle name="Calculation 3 2 2 7" xfId="1413"/>
    <cellStyle name="Calculation 3 2 2 8" xfId="1216"/>
    <cellStyle name="Calculation 3 2 3" xfId="923"/>
    <cellStyle name="Calculation 3 2 3 2" xfId="2513"/>
    <cellStyle name="Calculation 3 2 3 2 2" xfId="3839"/>
    <cellStyle name="Calculation 3 2 3 2 2 2" xfId="6484"/>
    <cellStyle name="Calculation 3 2 3 2 2 3" xfId="8965"/>
    <cellStyle name="Calculation 3 2 3 2 3" xfId="5170"/>
    <cellStyle name="Calculation 3 2 3 2 4" xfId="7651"/>
    <cellStyle name="Calculation 3 2 3 3" xfId="2962"/>
    <cellStyle name="Calculation 3 2 3 3 2" xfId="5615"/>
    <cellStyle name="Calculation 3 2 3 3 3" xfId="8096"/>
    <cellStyle name="Calculation 3 2 3 4" xfId="1608"/>
    <cellStyle name="Calculation 3 2 3 5" xfId="4238"/>
    <cellStyle name="Calculation 3 2 4" xfId="2059"/>
    <cellStyle name="Calculation 3 2 4 2" xfId="3448"/>
    <cellStyle name="Calculation 3 2 4 2 2" xfId="6093"/>
    <cellStyle name="Calculation 3 2 4 2 3" xfId="8574"/>
    <cellStyle name="Calculation 3 2 4 3" xfId="4716"/>
    <cellStyle name="Calculation 3 2 4 4" xfId="7238"/>
    <cellStyle name="Calculation 3 2 5" xfId="2167"/>
    <cellStyle name="Calculation 3 2 5 2" xfId="3556"/>
    <cellStyle name="Calculation 3 2 5 2 2" xfId="6201"/>
    <cellStyle name="Calculation 3 2 5 2 3" xfId="8682"/>
    <cellStyle name="Calculation 3 2 5 3" xfId="4824"/>
    <cellStyle name="Calculation 3 2 5 4" xfId="7325"/>
    <cellStyle name="Calculation 3 2 6" xfId="2269"/>
    <cellStyle name="Calculation 3 2 6 2" xfId="3625"/>
    <cellStyle name="Calculation 3 2 6 2 2" xfId="6270"/>
    <cellStyle name="Calculation 3 2 6 2 3" xfId="8751"/>
    <cellStyle name="Calculation 3 2 6 3" xfId="4926"/>
    <cellStyle name="Calculation 3 2 6 4" xfId="7407"/>
    <cellStyle name="Calculation 3 2 7" xfId="2751"/>
    <cellStyle name="Calculation 3 2 7 2" xfId="4036"/>
    <cellStyle name="Calculation 3 2 7 2 2" xfId="6681"/>
    <cellStyle name="Calculation 3 2 7 2 3" xfId="9162"/>
    <cellStyle name="Calculation 3 2 7 3" xfId="5407"/>
    <cellStyle name="Calculation 3 2 7 4" xfId="7888"/>
    <cellStyle name="Calculation 3 2 8" xfId="1259"/>
    <cellStyle name="Calculation 3 2 9" xfId="1821"/>
    <cellStyle name="Calculation 3 3" xfId="642"/>
    <cellStyle name="Calculation 3 3 2" xfId="941"/>
    <cellStyle name="Calculation 3 3 2 2" xfId="2531"/>
    <cellStyle name="Calculation 3 3 2 2 2" xfId="3857"/>
    <cellStyle name="Calculation 3 3 2 2 2 2" xfId="6502"/>
    <cellStyle name="Calculation 3 3 2 2 2 3" xfId="8983"/>
    <cellStyle name="Calculation 3 3 2 2 3" xfId="5188"/>
    <cellStyle name="Calculation 3 3 2 2 4" xfId="7669"/>
    <cellStyle name="Calculation 3 3 2 3" xfId="2980"/>
    <cellStyle name="Calculation 3 3 2 3 2" xfId="5633"/>
    <cellStyle name="Calculation 3 3 2 3 3" xfId="8114"/>
    <cellStyle name="Calculation 3 3 2 4" xfId="1626"/>
    <cellStyle name="Calculation 3 3 2 5" xfId="4256"/>
    <cellStyle name="Calculation 3 3 3" xfId="2061"/>
    <cellStyle name="Calculation 3 3 3 2" xfId="3450"/>
    <cellStyle name="Calculation 3 3 3 2 2" xfId="6095"/>
    <cellStyle name="Calculation 3 3 3 2 3" xfId="8576"/>
    <cellStyle name="Calculation 3 3 3 3" xfId="4718"/>
    <cellStyle name="Calculation 3 3 3 4" xfId="7240"/>
    <cellStyle name="Calculation 3 3 4" xfId="2169"/>
    <cellStyle name="Calculation 3 3 4 2" xfId="3558"/>
    <cellStyle name="Calculation 3 3 4 2 2" xfId="6203"/>
    <cellStyle name="Calculation 3 3 4 2 3" xfId="8684"/>
    <cellStyle name="Calculation 3 3 4 3" xfId="4826"/>
    <cellStyle name="Calculation 3 3 4 4" xfId="7327"/>
    <cellStyle name="Calculation 3 3 5" xfId="2327"/>
    <cellStyle name="Calculation 3 3 5 2" xfId="3660"/>
    <cellStyle name="Calculation 3 3 5 2 2" xfId="6305"/>
    <cellStyle name="Calculation 3 3 5 2 3" xfId="8786"/>
    <cellStyle name="Calculation 3 3 5 3" xfId="4984"/>
    <cellStyle name="Calculation 3 3 5 4" xfId="7465"/>
    <cellStyle name="Calculation 3 3 6" xfId="2754"/>
    <cellStyle name="Calculation 3 3 6 2" xfId="4037"/>
    <cellStyle name="Calculation 3 3 6 2 2" xfId="6682"/>
    <cellStyle name="Calculation 3 3 6 2 3" xfId="9163"/>
    <cellStyle name="Calculation 3 3 6 3" xfId="5410"/>
    <cellStyle name="Calculation 3 3 6 4" xfId="7891"/>
    <cellStyle name="Calculation 3 3 7" xfId="1365"/>
    <cellStyle name="Calculation 3 3 8" xfId="1233"/>
    <cellStyle name="Calculation 3 4" xfId="821"/>
    <cellStyle name="Calculation 3 4 2" xfId="906"/>
    <cellStyle name="Calculation 3 4 2 2" xfId="1077"/>
    <cellStyle name="Calculation 3 4 2 2 2" xfId="2667"/>
    <cellStyle name="Calculation 3 4 2 2 2 2" xfId="3993"/>
    <cellStyle name="Calculation 3 4 2 2 2 2 2" xfId="6638"/>
    <cellStyle name="Calculation 3 4 2 2 2 2 3" xfId="9119"/>
    <cellStyle name="Calculation 3 4 2 2 2 3" xfId="5324"/>
    <cellStyle name="Calculation 3 4 2 2 2 4" xfId="7805"/>
    <cellStyle name="Calculation 3 4 2 2 3" xfId="3116"/>
    <cellStyle name="Calculation 3 4 2 2 3 2" xfId="5769"/>
    <cellStyle name="Calculation 3 4 2 2 3 3" xfId="8250"/>
    <cellStyle name="Calculation 3 4 2 2 4" xfId="1762"/>
    <cellStyle name="Calculation 3 4 2 2 5" xfId="4392"/>
    <cellStyle name="Calculation 3 4 2 3" xfId="2496"/>
    <cellStyle name="Calculation 3 4 2 3 2" xfId="3822"/>
    <cellStyle name="Calculation 3 4 2 3 2 2" xfId="6467"/>
    <cellStyle name="Calculation 3 4 2 3 2 3" xfId="8948"/>
    <cellStyle name="Calculation 3 4 2 3 3" xfId="5153"/>
    <cellStyle name="Calculation 3 4 2 3 4" xfId="7634"/>
    <cellStyle name="Calculation 3 4 2 4" xfId="2945"/>
    <cellStyle name="Calculation 3 4 2 4 2" xfId="5598"/>
    <cellStyle name="Calculation 3 4 2 4 3" xfId="8079"/>
    <cellStyle name="Calculation 3 4 2 5" xfId="1591"/>
    <cellStyle name="Calculation 3 4 2 6" xfId="4221"/>
    <cellStyle name="Calculation 3 4 3" xfId="2420"/>
    <cellStyle name="Calculation 3 4 3 2" xfId="3747"/>
    <cellStyle name="Calculation 3 4 3 2 2" xfId="6392"/>
    <cellStyle name="Calculation 3 4 3 2 3" xfId="8873"/>
    <cellStyle name="Calculation 3 4 3 3" xfId="5077"/>
    <cellStyle name="Calculation 3 4 3 4" xfId="7558"/>
    <cellStyle name="Calculation 3 4 4" xfId="2870"/>
    <cellStyle name="Calculation 3 4 4 2" xfId="5525"/>
    <cellStyle name="Calculation 3 4 4 3" xfId="8006"/>
    <cellStyle name="Calculation 3 4 5" xfId="1518"/>
    <cellStyle name="Calculation 3 4 6" xfId="4148"/>
    <cellStyle name="Calculation 3 5" xfId="1204"/>
    <cellStyle name="Calculation 3 5 2" xfId="3210"/>
    <cellStyle name="Calculation 3 5 2 2" xfId="5859"/>
    <cellStyle name="Calculation 3 5 2 3" xfId="8340"/>
    <cellStyle name="Calculation 3 5 3" xfId="4482"/>
    <cellStyle name="Calculation 3 5 4" xfId="7038"/>
    <cellStyle name="Calculation 3 6" xfId="1993"/>
    <cellStyle name="Calculation 3 6 2" xfId="3383"/>
    <cellStyle name="Calculation 3 6 2 2" xfId="6030"/>
    <cellStyle name="Calculation 3 6 2 3" xfId="8511"/>
    <cellStyle name="Calculation 3 6 3" xfId="4653"/>
    <cellStyle name="Calculation 3 6 4" xfId="7187"/>
    <cellStyle name="Calculation 3 7" xfId="1960"/>
    <cellStyle name="Calculation 3 7 2" xfId="3350"/>
    <cellStyle name="Calculation 3 7 2 2" xfId="5997"/>
    <cellStyle name="Calculation 3 7 2 3" xfId="8478"/>
    <cellStyle name="Calculation 3 7 3" xfId="4620"/>
    <cellStyle name="Calculation 3 7 4" xfId="7157"/>
    <cellStyle name="Calculation 3 8" xfId="2037"/>
    <cellStyle name="Calculation 3 8 2" xfId="3427"/>
    <cellStyle name="Calculation 3 8 2 2" xfId="6072"/>
    <cellStyle name="Calculation 3 8 2 3" xfId="8553"/>
    <cellStyle name="Calculation 3 8 3" xfId="4695"/>
    <cellStyle name="Calculation 3 8 4" xfId="7223"/>
    <cellStyle name="Calculation 3 9" xfId="2006"/>
    <cellStyle name="Calculation 3 9 2" xfId="3396"/>
    <cellStyle name="Calculation 3 9 2 2" xfId="6043"/>
    <cellStyle name="Calculation 3 9 2 3" xfId="8524"/>
    <cellStyle name="Calculation 3 9 3" xfId="4666"/>
    <cellStyle name="Calculation 3 9 4" xfId="7199"/>
    <cellStyle name="Calculation 4" xfId="197"/>
    <cellStyle name="Calculation 4 10" xfId="2243"/>
    <cellStyle name="Calculation 4 10 2" xfId="3613"/>
    <cellStyle name="Calculation 4 10 2 2" xfId="6258"/>
    <cellStyle name="Calculation 4 10 2 3" xfId="8739"/>
    <cellStyle name="Calculation 4 10 3" xfId="4900"/>
    <cellStyle name="Calculation 4 10 4" xfId="7381"/>
    <cellStyle name="Calculation 4 11" xfId="2288"/>
    <cellStyle name="Calculation 4 11 2" xfId="3637"/>
    <cellStyle name="Calculation 4 11 2 2" xfId="6282"/>
    <cellStyle name="Calculation 4 11 2 3" xfId="8763"/>
    <cellStyle name="Calculation 4 11 3" xfId="4945"/>
    <cellStyle name="Calculation 4 11 4" xfId="7426"/>
    <cellStyle name="Calculation 4 12" xfId="2766"/>
    <cellStyle name="Calculation 4 12 2" xfId="5422"/>
    <cellStyle name="Calculation 4 12 3" xfId="7903"/>
    <cellStyle name="Calculation 4 13" xfId="4048"/>
    <cellStyle name="Calculation 4 13 2" xfId="6693"/>
    <cellStyle name="Calculation 4 13 3" xfId="9174"/>
    <cellStyle name="Calculation 4 14" xfId="1332"/>
    <cellStyle name="Calculation 4 2" xfId="404"/>
    <cellStyle name="Calculation 4 2 2" xfId="694"/>
    <cellStyle name="Calculation 4 2 2 2" xfId="988"/>
    <cellStyle name="Calculation 4 2 2 2 2" xfId="2578"/>
    <cellStyle name="Calculation 4 2 2 2 2 2" xfId="3904"/>
    <cellStyle name="Calculation 4 2 2 2 2 2 2" xfId="6549"/>
    <cellStyle name="Calculation 4 2 2 2 2 2 3" xfId="9030"/>
    <cellStyle name="Calculation 4 2 2 2 2 3" xfId="5235"/>
    <cellStyle name="Calculation 4 2 2 2 2 4" xfId="7716"/>
    <cellStyle name="Calculation 4 2 2 2 3" xfId="3027"/>
    <cellStyle name="Calculation 4 2 2 2 3 2" xfId="5680"/>
    <cellStyle name="Calculation 4 2 2 2 3 3" xfId="8161"/>
    <cellStyle name="Calculation 4 2 2 2 4" xfId="1673"/>
    <cellStyle name="Calculation 4 2 2 2 5" xfId="4303"/>
    <cellStyle name="Calculation 4 2 2 3" xfId="2063"/>
    <cellStyle name="Calculation 4 2 2 3 2" xfId="3452"/>
    <cellStyle name="Calculation 4 2 2 3 2 2" xfId="6097"/>
    <cellStyle name="Calculation 4 2 2 3 2 3" xfId="8578"/>
    <cellStyle name="Calculation 4 2 2 3 3" xfId="4720"/>
    <cellStyle name="Calculation 4 2 2 3 4" xfId="7242"/>
    <cellStyle name="Calculation 4 2 2 4" xfId="2171"/>
    <cellStyle name="Calculation 4 2 2 4 2" xfId="3560"/>
    <cellStyle name="Calculation 4 2 2 4 2 2" xfId="6205"/>
    <cellStyle name="Calculation 4 2 2 4 2 3" xfId="8686"/>
    <cellStyle name="Calculation 4 2 2 4 3" xfId="4828"/>
    <cellStyle name="Calculation 4 2 2 4 4" xfId="7329"/>
    <cellStyle name="Calculation 4 2 2 5" xfId="2346"/>
    <cellStyle name="Calculation 4 2 2 5 2" xfId="3676"/>
    <cellStyle name="Calculation 4 2 2 5 2 2" xfId="6321"/>
    <cellStyle name="Calculation 4 2 2 5 2 3" xfId="8802"/>
    <cellStyle name="Calculation 4 2 2 5 3" xfId="5003"/>
    <cellStyle name="Calculation 4 2 2 5 4" xfId="7484"/>
    <cellStyle name="Calculation 4 2 2 6" xfId="2236"/>
    <cellStyle name="Calculation 4 2 2 6 2" xfId="3610"/>
    <cellStyle name="Calculation 4 2 2 6 2 2" xfId="6255"/>
    <cellStyle name="Calculation 4 2 2 6 2 3" xfId="8736"/>
    <cellStyle name="Calculation 4 2 2 6 3" xfId="4893"/>
    <cellStyle name="Calculation 4 2 2 6 4" xfId="7374"/>
    <cellStyle name="Calculation 4 2 2 7" xfId="1414"/>
    <cellStyle name="Calculation 4 2 2 8" xfId="1297"/>
    <cellStyle name="Calculation 4 2 3" xfId="924"/>
    <cellStyle name="Calculation 4 2 3 2" xfId="2514"/>
    <cellStyle name="Calculation 4 2 3 2 2" xfId="3840"/>
    <cellStyle name="Calculation 4 2 3 2 2 2" xfId="6485"/>
    <cellStyle name="Calculation 4 2 3 2 2 3" xfId="8966"/>
    <cellStyle name="Calculation 4 2 3 2 3" xfId="5171"/>
    <cellStyle name="Calculation 4 2 3 2 4" xfId="7652"/>
    <cellStyle name="Calculation 4 2 3 3" xfId="2963"/>
    <cellStyle name="Calculation 4 2 3 3 2" xfId="5616"/>
    <cellStyle name="Calculation 4 2 3 3 3" xfId="8097"/>
    <cellStyle name="Calculation 4 2 3 4" xfId="1609"/>
    <cellStyle name="Calculation 4 2 3 5" xfId="4239"/>
    <cellStyle name="Calculation 4 2 4" xfId="2062"/>
    <cellStyle name="Calculation 4 2 4 2" xfId="3451"/>
    <cellStyle name="Calculation 4 2 4 2 2" xfId="6096"/>
    <cellStyle name="Calculation 4 2 4 2 3" xfId="8577"/>
    <cellStyle name="Calculation 4 2 4 3" xfId="4719"/>
    <cellStyle name="Calculation 4 2 4 4" xfId="7241"/>
    <cellStyle name="Calculation 4 2 5" xfId="2170"/>
    <cellStyle name="Calculation 4 2 5 2" xfId="3559"/>
    <cellStyle name="Calculation 4 2 5 2 2" xfId="6204"/>
    <cellStyle name="Calculation 4 2 5 2 3" xfId="8685"/>
    <cellStyle name="Calculation 4 2 5 3" xfId="4827"/>
    <cellStyle name="Calculation 4 2 5 4" xfId="7328"/>
    <cellStyle name="Calculation 4 2 6" xfId="2280"/>
    <cellStyle name="Calculation 4 2 6 2" xfId="3630"/>
    <cellStyle name="Calculation 4 2 6 2 2" xfId="6275"/>
    <cellStyle name="Calculation 4 2 6 2 3" xfId="8756"/>
    <cellStyle name="Calculation 4 2 6 3" xfId="4937"/>
    <cellStyle name="Calculation 4 2 6 4" xfId="7418"/>
    <cellStyle name="Calculation 4 2 7" xfId="2734"/>
    <cellStyle name="Calculation 4 2 7 2" xfId="4029"/>
    <cellStyle name="Calculation 4 2 7 2 2" xfId="6674"/>
    <cellStyle name="Calculation 4 2 7 2 3" xfId="9155"/>
    <cellStyle name="Calculation 4 2 7 3" xfId="5390"/>
    <cellStyle name="Calculation 4 2 7 4" xfId="7871"/>
    <cellStyle name="Calculation 4 2 8" xfId="1288"/>
    <cellStyle name="Calculation 4 2 9" xfId="1153"/>
    <cellStyle name="Calculation 4 3" xfId="643"/>
    <cellStyle name="Calculation 4 3 2" xfId="942"/>
    <cellStyle name="Calculation 4 3 2 2" xfId="2532"/>
    <cellStyle name="Calculation 4 3 2 2 2" xfId="3858"/>
    <cellStyle name="Calculation 4 3 2 2 2 2" xfId="6503"/>
    <cellStyle name="Calculation 4 3 2 2 2 3" xfId="8984"/>
    <cellStyle name="Calculation 4 3 2 2 3" xfId="5189"/>
    <cellStyle name="Calculation 4 3 2 2 4" xfId="7670"/>
    <cellStyle name="Calculation 4 3 2 3" xfId="2981"/>
    <cellStyle name="Calculation 4 3 2 3 2" xfId="5634"/>
    <cellStyle name="Calculation 4 3 2 3 3" xfId="8115"/>
    <cellStyle name="Calculation 4 3 2 4" xfId="1627"/>
    <cellStyle name="Calculation 4 3 2 5" xfId="4257"/>
    <cellStyle name="Calculation 4 3 3" xfId="2064"/>
    <cellStyle name="Calculation 4 3 3 2" xfId="3453"/>
    <cellStyle name="Calculation 4 3 3 2 2" xfId="6098"/>
    <cellStyle name="Calculation 4 3 3 2 3" xfId="8579"/>
    <cellStyle name="Calculation 4 3 3 3" xfId="4721"/>
    <cellStyle name="Calculation 4 3 3 4" xfId="7243"/>
    <cellStyle name="Calculation 4 3 4" xfId="2172"/>
    <cellStyle name="Calculation 4 3 4 2" xfId="3561"/>
    <cellStyle name="Calculation 4 3 4 2 2" xfId="6206"/>
    <cellStyle name="Calculation 4 3 4 2 3" xfId="8687"/>
    <cellStyle name="Calculation 4 3 4 3" xfId="4829"/>
    <cellStyle name="Calculation 4 3 4 4" xfId="7330"/>
    <cellStyle name="Calculation 4 3 5" xfId="2328"/>
    <cellStyle name="Calculation 4 3 5 2" xfId="3661"/>
    <cellStyle name="Calculation 4 3 5 2 2" xfId="6306"/>
    <cellStyle name="Calculation 4 3 5 2 3" xfId="8787"/>
    <cellStyle name="Calculation 4 3 5 3" xfId="4985"/>
    <cellStyle name="Calculation 4 3 5 4" xfId="7466"/>
    <cellStyle name="Calculation 4 3 6" xfId="2277"/>
    <cellStyle name="Calculation 4 3 6 2" xfId="3629"/>
    <cellStyle name="Calculation 4 3 6 2 2" xfId="6274"/>
    <cellStyle name="Calculation 4 3 6 2 3" xfId="8755"/>
    <cellStyle name="Calculation 4 3 6 3" xfId="4934"/>
    <cellStyle name="Calculation 4 3 6 4" xfId="7415"/>
    <cellStyle name="Calculation 4 3 7" xfId="1366"/>
    <cellStyle name="Calculation 4 3 8" xfId="1178"/>
    <cellStyle name="Calculation 4 4" xfId="820"/>
    <cellStyle name="Calculation 4 4 2" xfId="905"/>
    <cellStyle name="Calculation 4 4 2 2" xfId="1076"/>
    <cellStyle name="Calculation 4 4 2 2 2" xfId="2666"/>
    <cellStyle name="Calculation 4 4 2 2 2 2" xfId="3992"/>
    <cellStyle name="Calculation 4 4 2 2 2 2 2" xfId="6637"/>
    <cellStyle name="Calculation 4 4 2 2 2 2 3" xfId="9118"/>
    <cellStyle name="Calculation 4 4 2 2 2 3" xfId="5323"/>
    <cellStyle name="Calculation 4 4 2 2 2 4" xfId="7804"/>
    <cellStyle name="Calculation 4 4 2 2 3" xfId="3115"/>
    <cellStyle name="Calculation 4 4 2 2 3 2" xfId="5768"/>
    <cellStyle name="Calculation 4 4 2 2 3 3" xfId="8249"/>
    <cellStyle name="Calculation 4 4 2 2 4" xfId="1761"/>
    <cellStyle name="Calculation 4 4 2 2 5" xfId="4391"/>
    <cellStyle name="Calculation 4 4 2 3" xfId="2495"/>
    <cellStyle name="Calculation 4 4 2 3 2" xfId="3821"/>
    <cellStyle name="Calculation 4 4 2 3 2 2" xfId="6466"/>
    <cellStyle name="Calculation 4 4 2 3 2 3" xfId="8947"/>
    <cellStyle name="Calculation 4 4 2 3 3" xfId="5152"/>
    <cellStyle name="Calculation 4 4 2 3 4" xfId="7633"/>
    <cellStyle name="Calculation 4 4 2 4" xfId="2944"/>
    <cellStyle name="Calculation 4 4 2 4 2" xfId="5597"/>
    <cellStyle name="Calculation 4 4 2 4 3" xfId="8078"/>
    <cellStyle name="Calculation 4 4 2 5" xfId="1590"/>
    <cellStyle name="Calculation 4 4 2 6" xfId="4220"/>
    <cellStyle name="Calculation 4 4 3" xfId="2419"/>
    <cellStyle name="Calculation 4 4 3 2" xfId="3746"/>
    <cellStyle name="Calculation 4 4 3 2 2" xfId="6391"/>
    <cellStyle name="Calculation 4 4 3 2 3" xfId="8872"/>
    <cellStyle name="Calculation 4 4 3 3" xfId="5076"/>
    <cellStyle name="Calculation 4 4 3 4" xfId="7557"/>
    <cellStyle name="Calculation 4 4 4" xfId="2869"/>
    <cellStyle name="Calculation 4 4 4 2" xfId="5524"/>
    <cellStyle name="Calculation 4 4 4 3" xfId="8005"/>
    <cellStyle name="Calculation 4 4 5" xfId="1517"/>
    <cellStyle name="Calculation 4 4 6" xfId="4147"/>
    <cellStyle name="Calculation 4 5" xfId="1203"/>
    <cellStyle name="Calculation 4 5 2" xfId="3204"/>
    <cellStyle name="Calculation 4 5 2 2" xfId="5853"/>
    <cellStyle name="Calculation 4 5 2 3" xfId="8334"/>
    <cellStyle name="Calculation 4 5 3" xfId="4476"/>
    <cellStyle name="Calculation 4 5 4" xfId="7032"/>
    <cellStyle name="Calculation 4 6" xfId="1955"/>
    <cellStyle name="Calculation 4 6 2" xfId="3345"/>
    <cellStyle name="Calculation 4 6 2 2" xfId="5992"/>
    <cellStyle name="Calculation 4 6 2 3" xfId="8473"/>
    <cellStyle name="Calculation 4 6 3" xfId="4615"/>
    <cellStyle name="Calculation 4 6 4" xfId="7152"/>
    <cellStyle name="Calculation 4 7" xfId="1974"/>
    <cellStyle name="Calculation 4 7 2" xfId="3364"/>
    <cellStyle name="Calculation 4 7 2 2" xfId="6011"/>
    <cellStyle name="Calculation 4 7 2 3" xfId="8492"/>
    <cellStyle name="Calculation 4 7 3" xfId="4634"/>
    <cellStyle name="Calculation 4 7 4" xfId="7171"/>
    <cellStyle name="Calculation 4 8" xfId="2022"/>
    <cellStyle name="Calculation 4 8 2" xfId="3412"/>
    <cellStyle name="Calculation 4 8 2 2" xfId="6057"/>
    <cellStyle name="Calculation 4 8 2 3" xfId="8538"/>
    <cellStyle name="Calculation 4 8 3" xfId="4680"/>
    <cellStyle name="Calculation 4 8 4" xfId="7210"/>
    <cellStyle name="Calculation 4 9" xfId="2038"/>
    <cellStyle name="Calculation 4 9 2" xfId="3428"/>
    <cellStyle name="Calculation 4 9 2 2" xfId="6073"/>
    <cellStyle name="Calculation 4 9 2 3" xfId="8554"/>
    <cellStyle name="Calculation 4 9 3" xfId="4696"/>
    <cellStyle name="Calculation 4 9 4" xfId="7224"/>
    <cellStyle name="Calculation 5" xfId="638"/>
    <cellStyle name="Calculation 5 2" xfId="937"/>
    <cellStyle name="Calculation 5 2 2" xfId="2527"/>
    <cellStyle name="Calculation 5 2 2 2" xfId="3853"/>
    <cellStyle name="Calculation 5 2 2 2 2" xfId="6498"/>
    <cellStyle name="Calculation 5 2 2 2 3" xfId="8979"/>
    <cellStyle name="Calculation 5 2 2 3" xfId="5184"/>
    <cellStyle name="Calculation 5 2 2 4" xfId="7665"/>
    <cellStyle name="Calculation 5 2 3" xfId="2976"/>
    <cellStyle name="Calculation 5 2 3 2" xfId="5629"/>
    <cellStyle name="Calculation 5 2 3 3" xfId="8110"/>
    <cellStyle name="Calculation 5 2 4" xfId="1622"/>
    <cellStyle name="Calculation 5 2 5" xfId="4252"/>
    <cellStyle name="Calculation 5 3" xfId="2065"/>
    <cellStyle name="Calculation 5 3 2" xfId="3454"/>
    <cellStyle name="Calculation 5 3 2 2" xfId="6099"/>
    <cellStyle name="Calculation 5 3 2 3" xfId="8580"/>
    <cellStyle name="Calculation 5 3 3" xfId="4722"/>
    <cellStyle name="Calculation 5 3 4" xfId="7244"/>
    <cellStyle name="Calculation 5 4" xfId="2173"/>
    <cellStyle name="Calculation 5 4 2" xfId="3562"/>
    <cellStyle name="Calculation 5 4 2 2" xfId="6207"/>
    <cellStyle name="Calculation 5 4 2 3" xfId="8688"/>
    <cellStyle name="Calculation 5 4 3" xfId="4830"/>
    <cellStyle name="Calculation 5 4 4" xfId="7331"/>
    <cellStyle name="Calculation 5 5" xfId="2323"/>
    <cellStyle name="Calculation 5 5 2" xfId="3656"/>
    <cellStyle name="Calculation 5 5 2 2" xfId="6301"/>
    <cellStyle name="Calculation 5 5 2 3" xfId="8782"/>
    <cellStyle name="Calculation 5 5 3" xfId="4980"/>
    <cellStyle name="Calculation 5 5 4" xfId="7461"/>
    <cellStyle name="Calculation 5 6" xfId="2226"/>
    <cellStyle name="Calculation 5 6 2" xfId="3605"/>
    <cellStyle name="Calculation 5 6 2 2" xfId="6250"/>
    <cellStyle name="Calculation 5 6 2 3" xfId="8731"/>
    <cellStyle name="Calculation 5 6 3" xfId="4883"/>
    <cellStyle name="Calculation 5 6 4" xfId="7364"/>
    <cellStyle name="Calculation 5 7" xfId="1361"/>
    <cellStyle name="Calculation 5 8" xfId="1448"/>
    <cellStyle name="Calculation 6" xfId="823"/>
    <cellStyle name="Calculation 6 2" xfId="908"/>
    <cellStyle name="Calculation 6 2 2" xfId="1079"/>
    <cellStyle name="Calculation 6 2 2 2" xfId="2669"/>
    <cellStyle name="Calculation 6 2 2 2 2" xfId="3995"/>
    <cellStyle name="Calculation 6 2 2 2 2 2" xfId="6640"/>
    <cellStyle name="Calculation 6 2 2 2 2 3" xfId="9121"/>
    <cellStyle name="Calculation 6 2 2 2 3" xfId="5326"/>
    <cellStyle name="Calculation 6 2 2 2 4" xfId="7807"/>
    <cellStyle name="Calculation 6 2 2 3" xfId="3118"/>
    <cellStyle name="Calculation 6 2 2 3 2" xfId="5771"/>
    <cellStyle name="Calculation 6 2 2 3 3" xfId="8252"/>
    <cellStyle name="Calculation 6 2 2 4" xfId="1764"/>
    <cellStyle name="Calculation 6 2 2 5" xfId="4394"/>
    <cellStyle name="Calculation 6 2 3" xfId="2498"/>
    <cellStyle name="Calculation 6 2 3 2" xfId="3824"/>
    <cellStyle name="Calculation 6 2 3 2 2" xfId="6469"/>
    <cellStyle name="Calculation 6 2 3 2 3" xfId="8950"/>
    <cellStyle name="Calculation 6 2 3 3" xfId="5155"/>
    <cellStyle name="Calculation 6 2 3 4" xfId="7636"/>
    <cellStyle name="Calculation 6 2 4" xfId="2947"/>
    <cellStyle name="Calculation 6 2 4 2" xfId="5600"/>
    <cellStyle name="Calculation 6 2 4 3" xfId="8081"/>
    <cellStyle name="Calculation 6 2 5" xfId="1593"/>
    <cellStyle name="Calculation 6 2 6" xfId="4223"/>
    <cellStyle name="Calculation 6 3" xfId="2422"/>
    <cellStyle name="Calculation 6 3 2" xfId="3749"/>
    <cellStyle name="Calculation 6 3 2 2" xfId="6394"/>
    <cellStyle name="Calculation 6 3 2 3" xfId="8875"/>
    <cellStyle name="Calculation 6 3 3" xfId="5079"/>
    <cellStyle name="Calculation 6 3 4" xfId="7560"/>
    <cellStyle name="Calculation 6 4" xfId="2872"/>
    <cellStyle name="Calculation 6 4 2" xfId="5527"/>
    <cellStyle name="Calculation 6 4 3" xfId="8008"/>
    <cellStyle name="Calculation 6 5" xfId="1520"/>
    <cellStyle name="Calculation 6 6" xfId="4150"/>
    <cellStyle name="Calculation 7" xfId="1208"/>
    <cellStyle name="Calculation 7 2" xfId="3212"/>
    <cellStyle name="Calculation 7 2 2" xfId="5861"/>
    <cellStyle name="Calculation 7 2 3" xfId="8342"/>
    <cellStyle name="Calculation 7 3" xfId="4484"/>
    <cellStyle name="Calculation 7 4" xfId="7040"/>
    <cellStyle name="Calculation 8" xfId="1995"/>
    <cellStyle name="Calculation 8 2" xfId="3385"/>
    <cellStyle name="Calculation 8 2 2" xfId="6032"/>
    <cellStyle name="Calculation 8 2 3" xfId="8513"/>
    <cellStyle name="Calculation 8 3" xfId="4655"/>
    <cellStyle name="Calculation 8 4" xfId="7189"/>
    <cellStyle name="Calculation 9" xfId="2000"/>
    <cellStyle name="Calculation 9 2" xfId="3390"/>
    <cellStyle name="Calculation 9 2 2" xfId="6037"/>
    <cellStyle name="Calculation 9 2 3" xfId="8518"/>
    <cellStyle name="Calculation 9 3" xfId="4660"/>
    <cellStyle name="Calculation 9 4" xfId="7193"/>
    <cellStyle name="Check Cell" xfId="308" builtinId="23" customBuiltin="1"/>
    <cellStyle name="Check Cell 2" xfId="31"/>
    <cellStyle name="Check Cell 3" xfId="221"/>
    <cellStyle name="Check Cell 3 2" xfId="360"/>
    <cellStyle name="Check Cell 4" xfId="198"/>
    <cellStyle name="Check Cell 5" xfId="754"/>
    <cellStyle name="Comma 2" xfId="830"/>
    <cellStyle name="Comma 2 2" xfId="1105"/>
    <cellStyle name="Comma 2 2 2" xfId="3142"/>
    <cellStyle name="Comma 2 3" xfId="1103"/>
    <cellStyle name="Comma 2 3 2" xfId="3140"/>
    <cellStyle name="Comma 2 4" xfId="1823"/>
    <cellStyle name="Comma 2 4 2" xfId="3213"/>
    <cellStyle name="Comma 2 5" xfId="2010"/>
    <cellStyle name="Comma 2 5 2" xfId="3400"/>
    <cellStyle name="Comma 2 6" xfId="2878"/>
    <cellStyle name="Comma 3" xfId="831"/>
    <cellStyle name="Comma 3 2" xfId="1106"/>
    <cellStyle name="Comma 3 2 2" xfId="3143"/>
    <cellStyle name="Comma 3 3" xfId="1104"/>
    <cellStyle name="Comma 3 3 2" xfId="3141"/>
    <cellStyle name="Comma 3 4" xfId="1824"/>
    <cellStyle name="Comma 3 4 2" xfId="3214"/>
    <cellStyle name="Comma 3 5" xfId="2011"/>
    <cellStyle name="Comma 3 5 2" xfId="3401"/>
    <cellStyle name="Comma 3 6" xfId="2879"/>
    <cellStyle name="ConfHeading1" xfId="32"/>
    <cellStyle name="ConfHeading1 10" xfId="2767"/>
    <cellStyle name="ConfHeading1 10 2" xfId="4042"/>
    <cellStyle name="ConfHeading1 10 2 2" xfId="6687"/>
    <cellStyle name="ConfHeading1 10 2 3" xfId="9168"/>
    <cellStyle name="ConfHeading1 10 3" xfId="5423"/>
    <cellStyle name="ConfHeading1 10 4" xfId="7904"/>
    <cellStyle name="ConfHeading1 11" xfId="1255"/>
    <cellStyle name="ConfHeading1 2" xfId="340"/>
    <cellStyle name="ConfHeading1 2 10" xfId="1324"/>
    <cellStyle name="ConfHeading1 2 2" xfId="832"/>
    <cellStyle name="ConfHeading1 2 2 2" xfId="914"/>
    <cellStyle name="ConfHeading1 2 2 2 2" xfId="1085"/>
    <cellStyle name="ConfHeading1 2 2 2 2 2" xfId="2675"/>
    <cellStyle name="ConfHeading1 2 2 2 2 2 2" xfId="4001"/>
    <cellStyle name="ConfHeading1 2 2 2 2 2 2 2" xfId="6646"/>
    <cellStyle name="ConfHeading1 2 2 2 2 2 2 3" xfId="9127"/>
    <cellStyle name="ConfHeading1 2 2 2 2 2 3" xfId="5332"/>
    <cellStyle name="ConfHeading1 2 2 2 2 2 4" xfId="7813"/>
    <cellStyle name="ConfHeading1 2 2 2 2 3" xfId="3124"/>
    <cellStyle name="ConfHeading1 2 2 2 2 3 2" xfId="5777"/>
    <cellStyle name="ConfHeading1 2 2 2 2 3 3" xfId="8258"/>
    <cellStyle name="ConfHeading1 2 2 2 2 4" xfId="1770"/>
    <cellStyle name="ConfHeading1 2 2 2 2 5" xfId="4400"/>
    <cellStyle name="ConfHeading1 2 2 2 2 6" xfId="6979"/>
    <cellStyle name="ConfHeading1 2 2 2 3" xfId="2504"/>
    <cellStyle name="ConfHeading1 2 2 2 3 2" xfId="3830"/>
    <cellStyle name="ConfHeading1 2 2 2 3 2 2" xfId="6475"/>
    <cellStyle name="ConfHeading1 2 2 2 3 2 3" xfId="8956"/>
    <cellStyle name="ConfHeading1 2 2 2 3 3" xfId="5161"/>
    <cellStyle name="ConfHeading1 2 2 2 3 4" xfId="7642"/>
    <cellStyle name="ConfHeading1 2 2 2 4" xfId="2953"/>
    <cellStyle name="ConfHeading1 2 2 2 4 2" xfId="5606"/>
    <cellStyle name="ConfHeading1 2 2 2 4 3" xfId="8087"/>
    <cellStyle name="ConfHeading1 2 2 2 5" xfId="1599"/>
    <cellStyle name="ConfHeading1 2 2 2 6" xfId="4229"/>
    <cellStyle name="ConfHeading1 2 2 2 7" xfId="6863"/>
    <cellStyle name="ConfHeading1 2 2 3" xfId="2429"/>
    <cellStyle name="ConfHeading1 2 2 3 2" xfId="3756"/>
    <cellStyle name="ConfHeading1 2 2 3 2 2" xfId="6401"/>
    <cellStyle name="ConfHeading1 2 2 3 2 3" xfId="8882"/>
    <cellStyle name="ConfHeading1 2 2 3 3" xfId="5086"/>
    <cellStyle name="ConfHeading1 2 2 3 4" xfId="7567"/>
    <cellStyle name="ConfHeading1 2 2 4" xfId="2880"/>
    <cellStyle name="ConfHeading1 2 2 4 2" xfId="5533"/>
    <cellStyle name="ConfHeading1 2 2 4 3" xfId="8014"/>
    <cellStyle name="ConfHeading1 2 2 5" xfId="1526"/>
    <cellStyle name="ConfHeading1 2 2 6" xfId="4156"/>
    <cellStyle name="ConfHeading1 2 2 7" xfId="6812"/>
    <cellStyle name="ConfHeading1 2 3" xfId="1825"/>
    <cellStyle name="ConfHeading1 2 3 2" xfId="3215"/>
    <cellStyle name="ConfHeading1 2 3 2 2" xfId="5862"/>
    <cellStyle name="ConfHeading1 2 3 2 3" xfId="8343"/>
    <cellStyle name="ConfHeading1 2 3 3" xfId="4485"/>
    <cellStyle name="ConfHeading1 2 3 4" xfId="7041"/>
    <cellStyle name="ConfHeading1 2 4" xfId="2012"/>
    <cellStyle name="ConfHeading1 2 4 2" xfId="3402"/>
    <cellStyle name="ConfHeading1 2 4 2 2" xfId="6047"/>
    <cellStyle name="ConfHeading1 2 4 2 3" xfId="8528"/>
    <cellStyle name="ConfHeading1 2 4 3" xfId="4670"/>
    <cellStyle name="ConfHeading1 2 4 4" xfId="7203"/>
    <cellStyle name="ConfHeading1 2 5" xfId="2043"/>
    <cellStyle name="ConfHeading1 2 5 2" xfId="3433"/>
    <cellStyle name="ConfHeading1 2 5 2 2" xfId="6078"/>
    <cellStyle name="ConfHeading1 2 5 2 3" xfId="8559"/>
    <cellStyle name="ConfHeading1 2 5 3" xfId="4701"/>
    <cellStyle name="ConfHeading1 2 5 4" xfId="7227"/>
    <cellStyle name="ConfHeading1 2 6" xfId="1967"/>
    <cellStyle name="ConfHeading1 2 6 2" xfId="3357"/>
    <cellStyle name="ConfHeading1 2 6 2 2" xfId="6004"/>
    <cellStyle name="ConfHeading1 2 6 2 3" xfId="8485"/>
    <cellStyle name="ConfHeading1 2 6 3" xfId="4627"/>
    <cellStyle name="ConfHeading1 2 6 4" xfId="7164"/>
    <cellStyle name="ConfHeading1 2 7" xfId="2310"/>
    <cellStyle name="ConfHeading1 2 7 2" xfId="4967"/>
    <cellStyle name="ConfHeading1 2 7 3" xfId="7448"/>
    <cellStyle name="ConfHeading1 2 8" xfId="1252"/>
    <cellStyle name="ConfHeading1 2 9" xfId="1299"/>
    <cellStyle name="ConfHeading1 3" xfId="644"/>
    <cellStyle name="ConfHeading1 3 2" xfId="943"/>
    <cellStyle name="ConfHeading1 3 2 2" xfId="2533"/>
    <cellStyle name="ConfHeading1 3 2 2 2" xfId="3859"/>
    <cellStyle name="ConfHeading1 3 2 2 2 2" xfId="6504"/>
    <cellStyle name="ConfHeading1 3 2 2 2 3" xfId="8985"/>
    <cellStyle name="ConfHeading1 3 2 2 3" xfId="5190"/>
    <cellStyle name="ConfHeading1 3 2 2 4" xfId="7671"/>
    <cellStyle name="ConfHeading1 3 2 3" xfId="2982"/>
    <cellStyle name="ConfHeading1 3 2 3 2" xfId="5635"/>
    <cellStyle name="ConfHeading1 3 2 3 3" xfId="8116"/>
    <cellStyle name="ConfHeading1 3 2 4" xfId="1628"/>
    <cellStyle name="ConfHeading1 3 2 5" xfId="4258"/>
    <cellStyle name="ConfHeading1 3 2 6" xfId="6875"/>
    <cellStyle name="ConfHeading1 3 3" xfId="2067"/>
    <cellStyle name="ConfHeading1 3 3 2" xfId="3456"/>
    <cellStyle name="ConfHeading1 3 3 2 2" xfId="6101"/>
    <cellStyle name="ConfHeading1 3 3 2 3" xfId="8582"/>
    <cellStyle name="ConfHeading1 3 3 3" xfId="4724"/>
    <cellStyle name="ConfHeading1 3 3 4" xfId="7245"/>
    <cellStyle name="ConfHeading1 3 4" xfId="2745"/>
    <cellStyle name="ConfHeading1 3 4 2" xfId="5401"/>
    <cellStyle name="ConfHeading1 3 4 3" xfId="7882"/>
    <cellStyle name="ConfHeading1 3 5" xfId="1367"/>
    <cellStyle name="ConfHeading1 3 6" xfId="1162"/>
    <cellStyle name="ConfHeading1 3 7" xfId="6708"/>
    <cellStyle name="ConfHeading1 4" xfId="826"/>
    <cellStyle name="ConfHeading1 4 2" xfId="911"/>
    <cellStyle name="ConfHeading1 4 2 2" xfId="1082"/>
    <cellStyle name="ConfHeading1 4 2 2 2" xfId="2672"/>
    <cellStyle name="ConfHeading1 4 2 2 2 2" xfId="3998"/>
    <cellStyle name="ConfHeading1 4 2 2 2 2 2" xfId="6643"/>
    <cellStyle name="ConfHeading1 4 2 2 2 2 3" xfId="9124"/>
    <cellStyle name="ConfHeading1 4 2 2 2 3" xfId="5329"/>
    <cellStyle name="ConfHeading1 4 2 2 2 4" xfId="7810"/>
    <cellStyle name="ConfHeading1 4 2 2 3" xfId="3121"/>
    <cellStyle name="ConfHeading1 4 2 2 3 2" xfId="5774"/>
    <cellStyle name="ConfHeading1 4 2 2 3 3" xfId="8255"/>
    <cellStyle name="ConfHeading1 4 2 2 4" xfId="1767"/>
    <cellStyle name="ConfHeading1 4 2 2 5" xfId="4397"/>
    <cellStyle name="ConfHeading1 4 2 2 6" xfId="6978"/>
    <cellStyle name="ConfHeading1 4 2 3" xfId="2501"/>
    <cellStyle name="ConfHeading1 4 2 3 2" xfId="3827"/>
    <cellStyle name="ConfHeading1 4 2 3 2 2" xfId="6472"/>
    <cellStyle name="ConfHeading1 4 2 3 2 3" xfId="8953"/>
    <cellStyle name="ConfHeading1 4 2 3 3" xfId="5158"/>
    <cellStyle name="ConfHeading1 4 2 3 4" xfId="7639"/>
    <cellStyle name="ConfHeading1 4 2 4" xfId="2950"/>
    <cellStyle name="ConfHeading1 4 2 4 2" xfId="5603"/>
    <cellStyle name="ConfHeading1 4 2 4 3" xfId="8084"/>
    <cellStyle name="ConfHeading1 4 2 5" xfId="1596"/>
    <cellStyle name="ConfHeading1 4 2 6" xfId="4226"/>
    <cellStyle name="ConfHeading1 4 2 7" xfId="6862"/>
    <cellStyle name="ConfHeading1 4 3" xfId="2425"/>
    <cellStyle name="ConfHeading1 4 3 2" xfId="3752"/>
    <cellStyle name="ConfHeading1 4 3 2 2" xfId="6397"/>
    <cellStyle name="ConfHeading1 4 3 2 3" xfId="8878"/>
    <cellStyle name="ConfHeading1 4 3 3" xfId="5082"/>
    <cellStyle name="ConfHeading1 4 3 4" xfId="7563"/>
    <cellStyle name="ConfHeading1 4 4" xfId="2875"/>
    <cellStyle name="ConfHeading1 4 4 2" xfId="5530"/>
    <cellStyle name="ConfHeading1 4 4 3" xfId="8011"/>
    <cellStyle name="ConfHeading1 4 5" xfId="1523"/>
    <cellStyle name="ConfHeading1 4 6" xfId="4153"/>
    <cellStyle name="ConfHeading1 4 7" xfId="6811"/>
    <cellStyle name="ConfHeading1 5" xfId="1201"/>
    <cellStyle name="ConfHeading1 5 2" xfId="3209"/>
    <cellStyle name="ConfHeading1 5 2 2" xfId="5858"/>
    <cellStyle name="ConfHeading1 5 2 3" xfId="8339"/>
    <cellStyle name="ConfHeading1 5 3" xfId="4481"/>
    <cellStyle name="ConfHeading1 5 4" xfId="7037"/>
    <cellStyle name="ConfHeading1 6" xfId="1990"/>
    <cellStyle name="ConfHeading1 6 2" xfId="3380"/>
    <cellStyle name="ConfHeading1 6 2 2" xfId="6027"/>
    <cellStyle name="ConfHeading1 6 2 3" xfId="8508"/>
    <cellStyle name="ConfHeading1 6 3" xfId="4650"/>
    <cellStyle name="ConfHeading1 6 4" xfId="7184"/>
    <cellStyle name="ConfHeading1 7" xfId="1999"/>
    <cellStyle name="ConfHeading1 7 2" xfId="3389"/>
    <cellStyle name="ConfHeading1 7 2 2" xfId="6036"/>
    <cellStyle name="ConfHeading1 7 2 3" xfId="8517"/>
    <cellStyle name="ConfHeading1 7 3" xfId="4659"/>
    <cellStyle name="ConfHeading1 7 4" xfId="7192"/>
    <cellStyle name="ConfHeading1 8" xfId="1951"/>
    <cellStyle name="ConfHeading1 8 2" xfId="3341"/>
    <cellStyle name="ConfHeading1 8 2 2" xfId="5988"/>
    <cellStyle name="ConfHeading1 8 2 3" xfId="8469"/>
    <cellStyle name="ConfHeading1 8 3" xfId="4611"/>
    <cellStyle name="ConfHeading1 8 4" xfId="7149"/>
    <cellStyle name="ConfHeading1 9" xfId="2273"/>
    <cellStyle name="ConfHeading1 9 2" xfId="4930"/>
    <cellStyle name="ConfHeading1 9 3" xfId="7411"/>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 3 2" xfId="2068"/>
    <cellStyle name="Data 3 2 2" xfId="3457"/>
    <cellStyle name="Data 3 2 2 2" xfId="6102"/>
    <cellStyle name="Data 3 2 2 3" xfId="8583"/>
    <cellStyle name="Data 3 2 3" xfId="4725"/>
    <cellStyle name="Data 3 3" xfId="2174"/>
    <cellStyle name="Data 3 3 2" xfId="3563"/>
    <cellStyle name="Data 3 3 2 2" xfId="6208"/>
    <cellStyle name="Data 3 3 2 3" xfId="8689"/>
    <cellStyle name="Data 3 3 3" xfId="4831"/>
    <cellStyle name="Data 3 4" xfId="2296"/>
    <cellStyle name="Data 3 4 2" xfId="3643"/>
    <cellStyle name="Data 3 4 2 2" xfId="6288"/>
    <cellStyle name="Data 3 4 2 3" xfId="8769"/>
    <cellStyle name="Data 3 4 3" xfId="4953"/>
    <cellStyle name="Data 3 4 4" xfId="7434"/>
    <cellStyle name="Data 3 5" xfId="2746"/>
    <cellStyle name="Data 3 5 2" xfId="4033"/>
    <cellStyle name="Data 3 5 2 2" xfId="6678"/>
    <cellStyle name="Data 3 5 2 3" xfId="9159"/>
    <cellStyle name="Data 3 5 3" xfId="5402"/>
    <cellStyle name="Data 3 5 4" xfId="7883"/>
    <cellStyle name="Data 3 6" xfId="2784"/>
    <cellStyle name="Data 3 6 2" xfId="5439"/>
    <cellStyle name="Data 3 6 3" xfId="7920"/>
    <cellStyle name="Data 3 7" xfId="1307"/>
    <cellStyle name="Data 3 8" xfId="1150"/>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Good 5" xfId="755"/>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1 5" xfId="735"/>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2 5" xfId="753"/>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3 5" xfId="734"/>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eading 4 5" xfId="756"/>
    <cellStyle name="Hyperlink 2" xfId="44"/>
    <cellStyle name="Hyperlink 2 2" xfId="148"/>
    <cellStyle name="Hyperlink 2 3" xfId="343"/>
    <cellStyle name="Hyperlink 2 3 2" xfId="431"/>
    <cellStyle name="Hyperlink 2 3 3" xfId="430"/>
    <cellStyle name="Hyperlink 2 3 4" xfId="835"/>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3 4 2" xfId="836"/>
    <cellStyle name="Hyperlink 3 5" xfId="837"/>
    <cellStyle name="Hyperlink 4" xfId="93"/>
    <cellStyle name="Hyperlink 4 2" xfId="422"/>
    <cellStyle name="Hyperlink 5" xfId="294"/>
    <cellStyle name="Input" xfId="304" builtinId="20" customBuiltin="1"/>
    <cellStyle name="Input 10" xfId="2075"/>
    <cellStyle name="Input 10 2" xfId="3464"/>
    <cellStyle name="Input 10 2 2" xfId="6109"/>
    <cellStyle name="Input 10 2 3" xfId="8590"/>
    <cellStyle name="Input 10 3" xfId="4732"/>
    <cellStyle name="Input 10 4" xfId="7252"/>
    <cellStyle name="Input 11" xfId="1972"/>
    <cellStyle name="Input 11 2" xfId="3362"/>
    <cellStyle name="Input 11 2 2" xfId="6009"/>
    <cellStyle name="Input 11 2 3" xfId="8490"/>
    <cellStyle name="Input 11 3" xfId="4632"/>
    <cellStyle name="Input 11 4" xfId="7169"/>
    <cellStyle name="Input 12" xfId="2768"/>
    <cellStyle name="Input 12 2" xfId="5424"/>
    <cellStyle name="Input 12 3" xfId="7905"/>
    <cellStyle name="Input 13" xfId="4049"/>
    <cellStyle name="Input 13 2" xfId="6694"/>
    <cellStyle name="Input 13 3" xfId="9175"/>
    <cellStyle name="Input 2" xfId="45"/>
    <cellStyle name="Input 2 10" xfId="2307"/>
    <cellStyle name="Input 2 10 2" xfId="3651"/>
    <cellStyle name="Input 2 10 2 2" xfId="6296"/>
    <cellStyle name="Input 2 10 2 3" xfId="8777"/>
    <cellStyle name="Input 2 10 3" xfId="4964"/>
    <cellStyle name="Input 2 10 4" xfId="7445"/>
    <cellStyle name="Input 2 11" xfId="2769"/>
    <cellStyle name="Input 2 11 2" xfId="5425"/>
    <cellStyle name="Input 2 11 3" xfId="7906"/>
    <cellStyle name="Input 2 12" xfId="4050"/>
    <cellStyle name="Input 2 12 2" xfId="6695"/>
    <cellStyle name="Input 2 12 3" xfId="9176"/>
    <cellStyle name="Input 2 13" xfId="1303"/>
    <cellStyle name="Input 2 2" xfId="646"/>
    <cellStyle name="Input 2 2 2" xfId="945"/>
    <cellStyle name="Input 2 2 2 2" xfId="2535"/>
    <cellStyle name="Input 2 2 2 2 2" xfId="3861"/>
    <cellStyle name="Input 2 2 2 2 2 2" xfId="6506"/>
    <cellStyle name="Input 2 2 2 2 2 3" xfId="8987"/>
    <cellStyle name="Input 2 2 2 2 3" xfId="5192"/>
    <cellStyle name="Input 2 2 2 2 4" xfId="7673"/>
    <cellStyle name="Input 2 2 2 3" xfId="2984"/>
    <cellStyle name="Input 2 2 2 3 2" xfId="5637"/>
    <cellStyle name="Input 2 2 2 3 3" xfId="8118"/>
    <cellStyle name="Input 2 2 2 4" xfId="1630"/>
    <cellStyle name="Input 2 2 2 5" xfId="4260"/>
    <cellStyle name="Input 2 2 3" xfId="2069"/>
    <cellStyle name="Input 2 2 3 2" xfId="3458"/>
    <cellStyle name="Input 2 2 3 2 2" xfId="6103"/>
    <cellStyle name="Input 2 2 3 2 3" xfId="8584"/>
    <cellStyle name="Input 2 2 3 3" xfId="4726"/>
    <cellStyle name="Input 2 2 3 4" xfId="7246"/>
    <cellStyle name="Input 2 2 4" xfId="2178"/>
    <cellStyle name="Input 2 2 4 2" xfId="3567"/>
    <cellStyle name="Input 2 2 4 2 2" xfId="6212"/>
    <cellStyle name="Input 2 2 4 2 3" xfId="8693"/>
    <cellStyle name="Input 2 2 4 3" xfId="4835"/>
    <cellStyle name="Input 2 2 4 4" xfId="7335"/>
    <cellStyle name="Input 2 2 5" xfId="2330"/>
    <cellStyle name="Input 2 2 5 2" xfId="3663"/>
    <cellStyle name="Input 2 2 5 2 2" xfId="6308"/>
    <cellStyle name="Input 2 2 5 2 3" xfId="8789"/>
    <cellStyle name="Input 2 2 5 3" xfId="4987"/>
    <cellStyle name="Input 2 2 5 4" xfId="7468"/>
    <cellStyle name="Input 2 2 6" xfId="2710"/>
    <cellStyle name="Input 2 2 6 2" xfId="4022"/>
    <cellStyle name="Input 2 2 6 2 2" xfId="6667"/>
    <cellStyle name="Input 2 2 6 2 3" xfId="9148"/>
    <cellStyle name="Input 2 2 6 3" xfId="5366"/>
    <cellStyle name="Input 2 2 6 4" xfId="7847"/>
    <cellStyle name="Input 2 2 7" xfId="1369"/>
    <cellStyle name="Input 2 2 8" xfId="1247"/>
    <cellStyle name="Input 2 3" xfId="819"/>
    <cellStyle name="Input 2 3 2" xfId="904"/>
    <cellStyle name="Input 2 3 2 2" xfId="1075"/>
    <cellStyle name="Input 2 3 2 2 2" xfId="2665"/>
    <cellStyle name="Input 2 3 2 2 2 2" xfId="3991"/>
    <cellStyle name="Input 2 3 2 2 2 2 2" xfId="6636"/>
    <cellStyle name="Input 2 3 2 2 2 2 3" xfId="9117"/>
    <cellStyle name="Input 2 3 2 2 2 3" xfId="5322"/>
    <cellStyle name="Input 2 3 2 2 2 4" xfId="7803"/>
    <cellStyle name="Input 2 3 2 2 3" xfId="3114"/>
    <cellStyle name="Input 2 3 2 2 3 2" xfId="5767"/>
    <cellStyle name="Input 2 3 2 2 3 3" xfId="8248"/>
    <cellStyle name="Input 2 3 2 2 4" xfId="1760"/>
    <cellStyle name="Input 2 3 2 2 5" xfId="4390"/>
    <cellStyle name="Input 2 3 2 3" xfId="2494"/>
    <cellStyle name="Input 2 3 2 3 2" xfId="3820"/>
    <cellStyle name="Input 2 3 2 3 2 2" xfId="6465"/>
    <cellStyle name="Input 2 3 2 3 2 3" xfId="8946"/>
    <cellStyle name="Input 2 3 2 3 3" xfId="5151"/>
    <cellStyle name="Input 2 3 2 3 4" xfId="7632"/>
    <cellStyle name="Input 2 3 2 4" xfId="2943"/>
    <cellStyle name="Input 2 3 2 4 2" xfId="5596"/>
    <cellStyle name="Input 2 3 2 4 3" xfId="8077"/>
    <cellStyle name="Input 2 3 2 5" xfId="1589"/>
    <cellStyle name="Input 2 3 2 6" xfId="4219"/>
    <cellStyle name="Input 2 3 3" xfId="2418"/>
    <cellStyle name="Input 2 3 3 2" xfId="3745"/>
    <cellStyle name="Input 2 3 3 2 2" xfId="6390"/>
    <cellStyle name="Input 2 3 3 2 3" xfId="8871"/>
    <cellStyle name="Input 2 3 3 3" xfId="5075"/>
    <cellStyle name="Input 2 3 3 4" xfId="7556"/>
    <cellStyle name="Input 2 3 4" xfId="2868"/>
    <cellStyle name="Input 2 3 4 2" xfId="5523"/>
    <cellStyle name="Input 2 3 4 3" xfId="8004"/>
    <cellStyle name="Input 2 3 5" xfId="1516"/>
    <cellStyle name="Input 2 3 6" xfId="4146"/>
    <cellStyle name="Input 2 4" xfId="1185"/>
    <cellStyle name="Input 2 4 2" xfId="3202"/>
    <cellStyle name="Input 2 4 2 2" xfId="5851"/>
    <cellStyle name="Input 2 4 2 3" xfId="8332"/>
    <cellStyle name="Input 2 4 3" xfId="4474"/>
    <cellStyle name="Input 2 4 4" xfId="7030"/>
    <cellStyle name="Input 2 5" xfId="1948"/>
    <cellStyle name="Input 2 5 2" xfId="3338"/>
    <cellStyle name="Input 2 5 2 2" xfId="5985"/>
    <cellStyle name="Input 2 5 2 3" xfId="8466"/>
    <cellStyle name="Input 2 5 3" xfId="4608"/>
    <cellStyle name="Input 2 5 4" xfId="7147"/>
    <cellStyle name="Input 2 6" xfId="1961"/>
    <cellStyle name="Input 2 6 2" xfId="3351"/>
    <cellStyle name="Input 2 6 2 2" xfId="5998"/>
    <cellStyle name="Input 2 6 2 3" xfId="8479"/>
    <cellStyle name="Input 2 6 3" xfId="4621"/>
    <cellStyle name="Input 2 6 4" xfId="7158"/>
    <cellStyle name="Input 2 7" xfId="1934"/>
    <cellStyle name="Input 2 7 2" xfId="3324"/>
    <cellStyle name="Input 2 7 2 2" xfId="5971"/>
    <cellStyle name="Input 2 7 2 3" xfId="8452"/>
    <cellStyle name="Input 2 7 3" xfId="4594"/>
    <cellStyle name="Input 2 7 4" xfId="7133"/>
    <cellStyle name="Input 2 8" xfId="2002"/>
    <cellStyle name="Input 2 8 2" xfId="3392"/>
    <cellStyle name="Input 2 8 2 2" xfId="6039"/>
    <cellStyle name="Input 2 8 2 3" xfId="8520"/>
    <cellStyle name="Input 2 8 3" xfId="4662"/>
    <cellStyle name="Input 2 8 4" xfId="7195"/>
    <cellStyle name="Input 2 9" xfId="2214"/>
    <cellStyle name="Input 2 9 2" xfId="3599"/>
    <cellStyle name="Input 2 9 2 2" xfId="6244"/>
    <cellStyle name="Input 2 9 2 3" xfId="8725"/>
    <cellStyle name="Input 2 9 3" xfId="4871"/>
    <cellStyle name="Input 2 9 4" xfId="7352"/>
    <cellStyle name="Input 3" xfId="272"/>
    <cellStyle name="Input 3 10" xfId="2252"/>
    <cellStyle name="Input 3 10 2" xfId="3617"/>
    <cellStyle name="Input 3 10 2 2" xfId="6262"/>
    <cellStyle name="Input 3 10 2 3" xfId="8743"/>
    <cellStyle name="Input 3 10 3" xfId="4909"/>
    <cellStyle name="Input 3 10 4" xfId="7390"/>
    <cellStyle name="Input 3 11" xfId="2712"/>
    <cellStyle name="Input 3 11 2" xfId="4023"/>
    <cellStyle name="Input 3 11 2 2" xfId="6668"/>
    <cellStyle name="Input 3 11 2 3" xfId="9149"/>
    <cellStyle name="Input 3 11 3" xfId="5368"/>
    <cellStyle name="Input 3 11 4" xfId="7849"/>
    <cellStyle name="Input 3 12" xfId="2770"/>
    <cellStyle name="Input 3 12 2" xfId="5426"/>
    <cellStyle name="Input 3 12 3" xfId="7907"/>
    <cellStyle name="Input 3 13" xfId="4051"/>
    <cellStyle name="Input 3 13 2" xfId="6696"/>
    <cellStyle name="Input 3 13 3" xfId="9177"/>
    <cellStyle name="Input 3 14" xfId="1323"/>
    <cellStyle name="Input 3 2" xfId="358"/>
    <cellStyle name="Input 3 2 2" xfId="692"/>
    <cellStyle name="Input 3 2 2 2" xfId="986"/>
    <cellStyle name="Input 3 2 2 2 2" xfId="2576"/>
    <cellStyle name="Input 3 2 2 2 2 2" xfId="3902"/>
    <cellStyle name="Input 3 2 2 2 2 2 2" xfId="6547"/>
    <cellStyle name="Input 3 2 2 2 2 2 3" xfId="9028"/>
    <cellStyle name="Input 3 2 2 2 2 3" xfId="5233"/>
    <cellStyle name="Input 3 2 2 2 2 4" xfId="7714"/>
    <cellStyle name="Input 3 2 2 2 3" xfId="3025"/>
    <cellStyle name="Input 3 2 2 2 3 2" xfId="5678"/>
    <cellStyle name="Input 3 2 2 2 3 3" xfId="8159"/>
    <cellStyle name="Input 3 2 2 2 4" xfId="1671"/>
    <cellStyle name="Input 3 2 2 2 5" xfId="4301"/>
    <cellStyle name="Input 3 2 2 3" xfId="2071"/>
    <cellStyle name="Input 3 2 2 3 2" xfId="3460"/>
    <cellStyle name="Input 3 2 2 3 2 2" xfId="6105"/>
    <cellStyle name="Input 3 2 2 3 2 3" xfId="8586"/>
    <cellStyle name="Input 3 2 2 3 3" xfId="4728"/>
    <cellStyle name="Input 3 2 2 3 4" xfId="7248"/>
    <cellStyle name="Input 3 2 2 4" xfId="2180"/>
    <cellStyle name="Input 3 2 2 4 2" xfId="3569"/>
    <cellStyle name="Input 3 2 2 4 2 2" xfId="6214"/>
    <cellStyle name="Input 3 2 2 4 2 3" xfId="8695"/>
    <cellStyle name="Input 3 2 2 4 3" xfId="4837"/>
    <cellStyle name="Input 3 2 2 4 4" xfId="7337"/>
    <cellStyle name="Input 3 2 2 5" xfId="2344"/>
    <cellStyle name="Input 3 2 2 5 2" xfId="3674"/>
    <cellStyle name="Input 3 2 2 5 2 2" xfId="6319"/>
    <cellStyle name="Input 3 2 2 5 2 3" xfId="8800"/>
    <cellStyle name="Input 3 2 2 5 3" xfId="5001"/>
    <cellStyle name="Input 3 2 2 5 4" xfId="7482"/>
    <cellStyle name="Input 3 2 2 6" xfId="2271"/>
    <cellStyle name="Input 3 2 2 6 2" xfId="3626"/>
    <cellStyle name="Input 3 2 2 6 2 2" xfId="6271"/>
    <cellStyle name="Input 3 2 2 6 2 3" xfId="8752"/>
    <cellStyle name="Input 3 2 2 6 3" xfId="4928"/>
    <cellStyle name="Input 3 2 2 6 4" xfId="7409"/>
    <cellStyle name="Input 3 2 2 7" xfId="1412"/>
    <cellStyle name="Input 3 2 2 8" xfId="1224"/>
    <cellStyle name="Input 3 2 3" xfId="922"/>
    <cellStyle name="Input 3 2 3 2" xfId="2512"/>
    <cellStyle name="Input 3 2 3 2 2" xfId="3838"/>
    <cellStyle name="Input 3 2 3 2 2 2" xfId="6483"/>
    <cellStyle name="Input 3 2 3 2 2 3" xfId="8964"/>
    <cellStyle name="Input 3 2 3 2 3" xfId="5169"/>
    <cellStyle name="Input 3 2 3 2 4" xfId="7650"/>
    <cellStyle name="Input 3 2 3 3" xfId="2961"/>
    <cellStyle name="Input 3 2 3 3 2" xfId="5614"/>
    <cellStyle name="Input 3 2 3 3 3" xfId="8095"/>
    <cellStyle name="Input 3 2 3 4" xfId="1607"/>
    <cellStyle name="Input 3 2 3 5" xfId="4237"/>
    <cellStyle name="Input 3 2 4" xfId="2070"/>
    <cellStyle name="Input 3 2 4 2" xfId="3459"/>
    <cellStyle name="Input 3 2 4 2 2" xfId="6104"/>
    <cellStyle name="Input 3 2 4 2 3" xfId="8585"/>
    <cellStyle name="Input 3 2 4 3" xfId="4727"/>
    <cellStyle name="Input 3 2 4 4" xfId="7247"/>
    <cellStyle name="Input 3 2 5" xfId="2179"/>
    <cellStyle name="Input 3 2 5 2" xfId="3568"/>
    <cellStyle name="Input 3 2 5 2 2" xfId="6213"/>
    <cellStyle name="Input 3 2 5 2 3" xfId="8694"/>
    <cellStyle name="Input 3 2 5 3" xfId="4836"/>
    <cellStyle name="Input 3 2 5 4" xfId="7336"/>
    <cellStyle name="Input 3 2 6" xfId="2268"/>
    <cellStyle name="Input 3 2 6 2" xfId="3624"/>
    <cellStyle name="Input 3 2 6 2 2" xfId="6269"/>
    <cellStyle name="Input 3 2 6 2 3" xfId="8750"/>
    <cellStyle name="Input 3 2 6 3" xfId="4925"/>
    <cellStyle name="Input 3 2 6 4" xfId="7406"/>
    <cellStyle name="Input 3 2 7" xfId="2428"/>
    <cellStyle name="Input 3 2 7 2" xfId="3755"/>
    <cellStyle name="Input 3 2 7 2 2" xfId="6400"/>
    <cellStyle name="Input 3 2 7 2 3" xfId="8881"/>
    <cellStyle name="Input 3 2 7 3" xfId="5085"/>
    <cellStyle name="Input 3 2 7 4" xfId="7566"/>
    <cellStyle name="Input 3 2 8" xfId="1257"/>
    <cellStyle name="Input 3 2 9" xfId="1202"/>
    <cellStyle name="Input 3 3" xfId="647"/>
    <cellStyle name="Input 3 3 2" xfId="946"/>
    <cellStyle name="Input 3 3 2 2" xfId="2536"/>
    <cellStyle name="Input 3 3 2 2 2" xfId="3862"/>
    <cellStyle name="Input 3 3 2 2 2 2" xfId="6507"/>
    <cellStyle name="Input 3 3 2 2 2 3" xfId="8988"/>
    <cellStyle name="Input 3 3 2 2 3" xfId="5193"/>
    <cellStyle name="Input 3 3 2 2 4" xfId="7674"/>
    <cellStyle name="Input 3 3 2 3" xfId="2985"/>
    <cellStyle name="Input 3 3 2 3 2" xfId="5638"/>
    <cellStyle name="Input 3 3 2 3 3" xfId="8119"/>
    <cellStyle name="Input 3 3 2 4" xfId="1631"/>
    <cellStyle name="Input 3 3 2 5" xfId="4261"/>
    <cellStyle name="Input 3 3 3" xfId="2072"/>
    <cellStyle name="Input 3 3 3 2" xfId="3461"/>
    <cellStyle name="Input 3 3 3 2 2" xfId="6106"/>
    <cellStyle name="Input 3 3 3 2 3" xfId="8587"/>
    <cellStyle name="Input 3 3 3 3" xfId="4729"/>
    <cellStyle name="Input 3 3 3 4" xfId="7249"/>
    <cellStyle name="Input 3 3 4" xfId="2181"/>
    <cellStyle name="Input 3 3 4 2" xfId="3570"/>
    <cellStyle name="Input 3 3 4 2 2" xfId="6215"/>
    <cellStyle name="Input 3 3 4 2 3" xfId="8696"/>
    <cellStyle name="Input 3 3 4 3" xfId="4838"/>
    <cellStyle name="Input 3 3 4 4" xfId="7338"/>
    <cellStyle name="Input 3 3 5" xfId="2331"/>
    <cellStyle name="Input 3 3 5 2" xfId="3664"/>
    <cellStyle name="Input 3 3 5 2 2" xfId="6309"/>
    <cellStyle name="Input 3 3 5 2 3" xfId="8790"/>
    <cellStyle name="Input 3 3 5 3" xfId="4988"/>
    <cellStyle name="Input 3 3 5 4" xfId="7469"/>
    <cellStyle name="Input 3 3 6" xfId="2224"/>
    <cellStyle name="Input 3 3 6 2" xfId="3604"/>
    <cellStyle name="Input 3 3 6 2 2" xfId="6249"/>
    <cellStyle name="Input 3 3 6 2 3" xfId="8730"/>
    <cellStyle name="Input 3 3 6 3" xfId="4881"/>
    <cellStyle name="Input 3 3 6 4" xfId="7362"/>
    <cellStyle name="Input 3 3 7" xfId="1370"/>
    <cellStyle name="Input 3 3 8" xfId="1449"/>
    <cellStyle name="Input 3 4" xfId="818"/>
    <cellStyle name="Input 3 4 2" xfId="903"/>
    <cellStyle name="Input 3 4 2 2" xfId="1074"/>
    <cellStyle name="Input 3 4 2 2 2" xfId="2664"/>
    <cellStyle name="Input 3 4 2 2 2 2" xfId="3990"/>
    <cellStyle name="Input 3 4 2 2 2 2 2" xfId="6635"/>
    <cellStyle name="Input 3 4 2 2 2 2 3" xfId="9116"/>
    <cellStyle name="Input 3 4 2 2 2 3" xfId="5321"/>
    <cellStyle name="Input 3 4 2 2 2 4" xfId="7802"/>
    <cellStyle name="Input 3 4 2 2 3" xfId="3113"/>
    <cellStyle name="Input 3 4 2 2 3 2" xfId="5766"/>
    <cellStyle name="Input 3 4 2 2 3 3" xfId="8247"/>
    <cellStyle name="Input 3 4 2 2 4" xfId="1759"/>
    <cellStyle name="Input 3 4 2 2 5" xfId="4389"/>
    <cellStyle name="Input 3 4 2 3" xfId="2493"/>
    <cellStyle name="Input 3 4 2 3 2" xfId="3819"/>
    <cellStyle name="Input 3 4 2 3 2 2" xfId="6464"/>
    <cellStyle name="Input 3 4 2 3 2 3" xfId="8945"/>
    <cellStyle name="Input 3 4 2 3 3" xfId="5150"/>
    <cellStyle name="Input 3 4 2 3 4" xfId="7631"/>
    <cellStyle name="Input 3 4 2 4" xfId="2942"/>
    <cellStyle name="Input 3 4 2 4 2" xfId="5595"/>
    <cellStyle name="Input 3 4 2 4 3" xfId="8076"/>
    <cellStyle name="Input 3 4 2 5" xfId="1588"/>
    <cellStyle name="Input 3 4 2 6" xfId="4218"/>
    <cellStyle name="Input 3 4 3" xfId="2417"/>
    <cellStyle name="Input 3 4 3 2" xfId="3744"/>
    <cellStyle name="Input 3 4 3 2 2" xfId="6389"/>
    <cellStyle name="Input 3 4 3 2 3" xfId="8870"/>
    <cellStyle name="Input 3 4 3 3" xfId="5074"/>
    <cellStyle name="Input 3 4 3 4" xfId="7555"/>
    <cellStyle name="Input 3 4 4" xfId="2867"/>
    <cellStyle name="Input 3 4 4 2" xfId="5522"/>
    <cellStyle name="Input 3 4 4 3" xfId="8003"/>
    <cellStyle name="Input 3 4 5" xfId="1515"/>
    <cellStyle name="Input 3 4 6" xfId="4145"/>
    <cellStyle name="Input 3 5" xfId="1184"/>
    <cellStyle name="Input 3 5 2" xfId="3207"/>
    <cellStyle name="Input 3 5 2 2" xfId="5856"/>
    <cellStyle name="Input 3 5 2 3" xfId="8337"/>
    <cellStyle name="Input 3 5 3" xfId="4479"/>
    <cellStyle name="Input 3 5 4" xfId="7035"/>
    <cellStyle name="Input 3 6" xfId="1983"/>
    <cellStyle name="Input 3 6 2" xfId="3373"/>
    <cellStyle name="Input 3 6 2 2" xfId="6020"/>
    <cellStyle name="Input 3 6 2 3" xfId="8501"/>
    <cellStyle name="Input 3 6 3" xfId="4643"/>
    <cellStyle name="Input 3 6 4" xfId="7177"/>
    <cellStyle name="Input 3 7" xfId="1975"/>
    <cellStyle name="Input 3 7 2" xfId="3365"/>
    <cellStyle name="Input 3 7 2 2" xfId="6012"/>
    <cellStyle name="Input 3 7 2 3" xfId="8493"/>
    <cellStyle name="Input 3 7 3" xfId="4635"/>
    <cellStyle name="Input 3 7 4" xfId="7172"/>
    <cellStyle name="Input 3 8" xfId="1853"/>
    <cellStyle name="Input 3 8 2" xfId="3243"/>
    <cellStyle name="Input 3 8 2 2" xfId="5890"/>
    <cellStyle name="Input 3 8 2 3" xfId="8371"/>
    <cellStyle name="Input 3 8 3" xfId="4513"/>
    <cellStyle name="Input 3 8 4" xfId="7063"/>
    <cellStyle name="Input 3 9" xfId="1954"/>
    <cellStyle name="Input 3 9 2" xfId="3344"/>
    <cellStyle name="Input 3 9 2 2" xfId="5991"/>
    <cellStyle name="Input 3 9 2 3" xfId="8472"/>
    <cellStyle name="Input 3 9 3" xfId="4614"/>
    <cellStyle name="Input 3 9 4" xfId="7151"/>
    <cellStyle name="Input 4" xfId="205"/>
    <cellStyle name="Input 4 10" xfId="2341"/>
    <cellStyle name="Input 4 10 2" xfId="3671"/>
    <cellStyle name="Input 4 10 2 2" xfId="6316"/>
    <cellStyle name="Input 4 10 2 3" xfId="8797"/>
    <cellStyle name="Input 4 10 3" xfId="4998"/>
    <cellStyle name="Input 4 10 4" xfId="7479"/>
    <cellStyle name="Input 4 11" xfId="2771"/>
    <cellStyle name="Input 4 11 2" xfId="5427"/>
    <cellStyle name="Input 4 11 3" xfId="7908"/>
    <cellStyle name="Input 4 12" xfId="4052"/>
    <cellStyle name="Input 4 12 2" xfId="6697"/>
    <cellStyle name="Input 4 12 3" xfId="9178"/>
    <cellStyle name="Input 4 13" xfId="1301"/>
    <cellStyle name="Input 4 2" xfId="648"/>
    <cellStyle name="Input 4 2 2" xfId="947"/>
    <cellStyle name="Input 4 2 2 2" xfId="2537"/>
    <cellStyle name="Input 4 2 2 2 2" xfId="3863"/>
    <cellStyle name="Input 4 2 2 2 2 2" xfId="6508"/>
    <cellStyle name="Input 4 2 2 2 2 3" xfId="8989"/>
    <cellStyle name="Input 4 2 2 2 3" xfId="5194"/>
    <cellStyle name="Input 4 2 2 2 4" xfId="7675"/>
    <cellStyle name="Input 4 2 2 3" xfId="2986"/>
    <cellStyle name="Input 4 2 2 3 2" xfId="5639"/>
    <cellStyle name="Input 4 2 2 3 3" xfId="8120"/>
    <cellStyle name="Input 4 2 2 4" xfId="1632"/>
    <cellStyle name="Input 4 2 2 5" xfId="4262"/>
    <cellStyle name="Input 4 2 3" xfId="2073"/>
    <cellStyle name="Input 4 2 3 2" xfId="3462"/>
    <cellStyle name="Input 4 2 3 2 2" xfId="6107"/>
    <cellStyle name="Input 4 2 3 2 3" xfId="8588"/>
    <cellStyle name="Input 4 2 3 3" xfId="4730"/>
    <cellStyle name="Input 4 2 3 4" xfId="7250"/>
    <cellStyle name="Input 4 2 4" xfId="2182"/>
    <cellStyle name="Input 4 2 4 2" xfId="3571"/>
    <cellStyle name="Input 4 2 4 2 2" xfId="6216"/>
    <cellStyle name="Input 4 2 4 2 3" xfId="8697"/>
    <cellStyle name="Input 4 2 4 3" xfId="4839"/>
    <cellStyle name="Input 4 2 4 4" xfId="7339"/>
    <cellStyle name="Input 4 2 5" xfId="2332"/>
    <cellStyle name="Input 4 2 5 2" xfId="3665"/>
    <cellStyle name="Input 4 2 5 2 2" xfId="6310"/>
    <cellStyle name="Input 4 2 5 2 3" xfId="8791"/>
    <cellStyle name="Input 4 2 5 3" xfId="4989"/>
    <cellStyle name="Input 4 2 5 4" xfId="7470"/>
    <cellStyle name="Input 4 2 6" xfId="2704"/>
    <cellStyle name="Input 4 2 6 2" xfId="4020"/>
    <cellStyle name="Input 4 2 6 2 2" xfId="6665"/>
    <cellStyle name="Input 4 2 6 2 3" xfId="9146"/>
    <cellStyle name="Input 4 2 6 3" xfId="5360"/>
    <cellStyle name="Input 4 2 6 4" xfId="7841"/>
    <cellStyle name="Input 4 2 7" xfId="1371"/>
    <cellStyle name="Input 4 2 8" xfId="1280"/>
    <cellStyle name="Input 4 3" xfId="824"/>
    <cellStyle name="Input 4 3 2" xfId="909"/>
    <cellStyle name="Input 4 3 2 2" xfId="1080"/>
    <cellStyle name="Input 4 3 2 2 2" xfId="2670"/>
    <cellStyle name="Input 4 3 2 2 2 2" xfId="3996"/>
    <cellStyle name="Input 4 3 2 2 2 2 2" xfId="6641"/>
    <cellStyle name="Input 4 3 2 2 2 2 3" xfId="9122"/>
    <cellStyle name="Input 4 3 2 2 2 3" xfId="5327"/>
    <cellStyle name="Input 4 3 2 2 2 4" xfId="7808"/>
    <cellStyle name="Input 4 3 2 2 3" xfId="3119"/>
    <cellStyle name="Input 4 3 2 2 3 2" xfId="5772"/>
    <cellStyle name="Input 4 3 2 2 3 3" xfId="8253"/>
    <cellStyle name="Input 4 3 2 2 4" xfId="1765"/>
    <cellStyle name="Input 4 3 2 2 5" xfId="4395"/>
    <cellStyle name="Input 4 3 2 3" xfId="2499"/>
    <cellStyle name="Input 4 3 2 3 2" xfId="3825"/>
    <cellStyle name="Input 4 3 2 3 2 2" xfId="6470"/>
    <cellStyle name="Input 4 3 2 3 2 3" xfId="8951"/>
    <cellStyle name="Input 4 3 2 3 3" xfId="5156"/>
    <cellStyle name="Input 4 3 2 3 4" xfId="7637"/>
    <cellStyle name="Input 4 3 2 4" xfId="2948"/>
    <cellStyle name="Input 4 3 2 4 2" xfId="5601"/>
    <cellStyle name="Input 4 3 2 4 3" xfId="8082"/>
    <cellStyle name="Input 4 3 2 5" xfId="1594"/>
    <cellStyle name="Input 4 3 2 6" xfId="4224"/>
    <cellStyle name="Input 4 3 3" xfId="2423"/>
    <cellStyle name="Input 4 3 3 2" xfId="3750"/>
    <cellStyle name="Input 4 3 3 2 2" xfId="6395"/>
    <cellStyle name="Input 4 3 3 2 3" xfId="8876"/>
    <cellStyle name="Input 4 3 3 3" xfId="5080"/>
    <cellStyle name="Input 4 3 3 4" xfId="7561"/>
    <cellStyle name="Input 4 3 4" xfId="2873"/>
    <cellStyle name="Input 4 3 4 2" xfId="5528"/>
    <cellStyle name="Input 4 3 4 3" xfId="8009"/>
    <cellStyle name="Input 4 3 5" xfId="1521"/>
    <cellStyle name="Input 4 3 6" xfId="4151"/>
    <cellStyle name="Input 4 4" xfId="1183"/>
    <cellStyle name="Input 4 4 2" xfId="3208"/>
    <cellStyle name="Input 4 4 2 2" xfId="5857"/>
    <cellStyle name="Input 4 4 2 3" xfId="8338"/>
    <cellStyle name="Input 4 4 3" xfId="4480"/>
    <cellStyle name="Input 4 4 4" xfId="7036"/>
    <cellStyle name="Input 4 5" xfId="1985"/>
    <cellStyle name="Input 4 5 2" xfId="3375"/>
    <cellStyle name="Input 4 5 2 2" xfId="6022"/>
    <cellStyle name="Input 4 5 2 3" xfId="8503"/>
    <cellStyle name="Input 4 5 3" xfId="4645"/>
    <cellStyle name="Input 4 5 4" xfId="7179"/>
    <cellStyle name="Input 4 6" xfId="2008"/>
    <cellStyle name="Input 4 6 2" xfId="3398"/>
    <cellStyle name="Input 4 6 2 2" xfId="6045"/>
    <cellStyle name="Input 4 6 2 3" xfId="8526"/>
    <cellStyle name="Input 4 6 3" xfId="4668"/>
    <cellStyle name="Input 4 6 4" xfId="7201"/>
    <cellStyle name="Input 4 7" xfId="1971"/>
    <cellStyle name="Input 4 7 2" xfId="3361"/>
    <cellStyle name="Input 4 7 2 2" xfId="6008"/>
    <cellStyle name="Input 4 7 2 3" xfId="8489"/>
    <cellStyle name="Input 4 7 3" xfId="4631"/>
    <cellStyle name="Input 4 7 4" xfId="7168"/>
    <cellStyle name="Input 4 8" xfId="2055"/>
    <cellStyle name="Input 4 8 2" xfId="3444"/>
    <cellStyle name="Input 4 8 2 2" xfId="6089"/>
    <cellStyle name="Input 4 8 2 3" xfId="8570"/>
    <cellStyle name="Input 4 8 3" xfId="4712"/>
    <cellStyle name="Input 4 8 4" xfId="7234"/>
    <cellStyle name="Input 4 9" xfId="2245"/>
    <cellStyle name="Input 4 9 2" xfId="3614"/>
    <cellStyle name="Input 4 9 2 2" xfId="6259"/>
    <cellStyle name="Input 4 9 2 3" xfId="8740"/>
    <cellStyle name="Input 4 9 3" xfId="4902"/>
    <cellStyle name="Input 4 9 4" xfId="7383"/>
    <cellStyle name="Input 5" xfId="645"/>
    <cellStyle name="Input 5 2" xfId="944"/>
    <cellStyle name="Input 5 2 2" xfId="2534"/>
    <cellStyle name="Input 5 2 2 2" xfId="3860"/>
    <cellStyle name="Input 5 2 2 2 2" xfId="6505"/>
    <cellStyle name="Input 5 2 2 2 3" xfId="8986"/>
    <cellStyle name="Input 5 2 2 3" xfId="5191"/>
    <cellStyle name="Input 5 2 2 4" xfId="7672"/>
    <cellStyle name="Input 5 2 3" xfId="2983"/>
    <cellStyle name="Input 5 2 3 2" xfId="5636"/>
    <cellStyle name="Input 5 2 3 3" xfId="8117"/>
    <cellStyle name="Input 5 2 4" xfId="1629"/>
    <cellStyle name="Input 5 2 5" xfId="4259"/>
    <cellStyle name="Input 5 3" xfId="2074"/>
    <cellStyle name="Input 5 3 2" xfId="3463"/>
    <cellStyle name="Input 5 3 2 2" xfId="6108"/>
    <cellStyle name="Input 5 3 2 3" xfId="8589"/>
    <cellStyle name="Input 5 3 3" xfId="4731"/>
    <cellStyle name="Input 5 3 4" xfId="7251"/>
    <cellStyle name="Input 5 4" xfId="2183"/>
    <cellStyle name="Input 5 4 2" xfId="3572"/>
    <cellStyle name="Input 5 4 2 2" xfId="6217"/>
    <cellStyle name="Input 5 4 2 3" xfId="8698"/>
    <cellStyle name="Input 5 4 3" xfId="4840"/>
    <cellStyle name="Input 5 4 4" xfId="7340"/>
    <cellStyle name="Input 5 5" xfId="2329"/>
    <cellStyle name="Input 5 5 2" xfId="3662"/>
    <cellStyle name="Input 5 5 2 2" xfId="6307"/>
    <cellStyle name="Input 5 5 2 3" xfId="8788"/>
    <cellStyle name="Input 5 5 3" xfId="4986"/>
    <cellStyle name="Input 5 5 4" xfId="7467"/>
    <cellStyle name="Input 5 6" xfId="2286"/>
    <cellStyle name="Input 5 6 2" xfId="3635"/>
    <cellStyle name="Input 5 6 2 2" xfId="6280"/>
    <cellStyle name="Input 5 6 2 3" xfId="8761"/>
    <cellStyle name="Input 5 6 3" xfId="4943"/>
    <cellStyle name="Input 5 6 4" xfId="7424"/>
    <cellStyle name="Input 5 7" xfId="1368"/>
    <cellStyle name="Input 5 8" xfId="1116"/>
    <cellStyle name="Input 6" xfId="825"/>
    <cellStyle name="Input 6 2" xfId="910"/>
    <cellStyle name="Input 6 2 2" xfId="1081"/>
    <cellStyle name="Input 6 2 2 2" xfId="2671"/>
    <cellStyle name="Input 6 2 2 2 2" xfId="3997"/>
    <cellStyle name="Input 6 2 2 2 2 2" xfId="6642"/>
    <cellStyle name="Input 6 2 2 2 2 3" xfId="9123"/>
    <cellStyle name="Input 6 2 2 2 3" xfId="5328"/>
    <cellStyle name="Input 6 2 2 2 4" xfId="7809"/>
    <cellStyle name="Input 6 2 2 3" xfId="3120"/>
    <cellStyle name="Input 6 2 2 3 2" xfId="5773"/>
    <cellStyle name="Input 6 2 2 3 3" xfId="8254"/>
    <cellStyle name="Input 6 2 2 4" xfId="1766"/>
    <cellStyle name="Input 6 2 2 5" xfId="4396"/>
    <cellStyle name="Input 6 2 3" xfId="2500"/>
    <cellStyle name="Input 6 2 3 2" xfId="3826"/>
    <cellStyle name="Input 6 2 3 2 2" xfId="6471"/>
    <cellStyle name="Input 6 2 3 2 3" xfId="8952"/>
    <cellStyle name="Input 6 2 3 3" xfId="5157"/>
    <cellStyle name="Input 6 2 3 4" xfId="7638"/>
    <cellStyle name="Input 6 2 4" xfId="2949"/>
    <cellStyle name="Input 6 2 4 2" xfId="5602"/>
    <cellStyle name="Input 6 2 4 3" xfId="8083"/>
    <cellStyle name="Input 6 2 5" xfId="1595"/>
    <cellStyle name="Input 6 2 6" xfId="4225"/>
    <cellStyle name="Input 6 3" xfId="2424"/>
    <cellStyle name="Input 6 3 2" xfId="3751"/>
    <cellStyle name="Input 6 3 2 2" xfId="6396"/>
    <cellStyle name="Input 6 3 2 3" xfId="8877"/>
    <cellStyle name="Input 6 3 3" xfId="5081"/>
    <cellStyle name="Input 6 3 4" xfId="7562"/>
    <cellStyle name="Input 6 4" xfId="2874"/>
    <cellStyle name="Input 6 4 2" xfId="5529"/>
    <cellStyle name="Input 6 4 3" xfId="8010"/>
    <cellStyle name="Input 6 5" xfId="1522"/>
    <cellStyle name="Input 6 6" xfId="4152"/>
    <cellStyle name="Input 7" xfId="1186"/>
    <cellStyle name="Input 7 2" xfId="3203"/>
    <cellStyle name="Input 7 2 2" xfId="5852"/>
    <cellStyle name="Input 7 2 3" xfId="8333"/>
    <cellStyle name="Input 7 3" xfId="4475"/>
    <cellStyle name="Input 7 4" xfId="7031"/>
    <cellStyle name="Input 8" xfId="1949"/>
    <cellStyle name="Input 8 2" xfId="3339"/>
    <cellStyle name="Input 8 2 2" xfId="5986"/>
    <cellStyle name="Input 8 2 3" xfId="8467"/>
    <cellStyle name="Input 8 3" xfId="4609"/>
    <cellStyle name="Input 8 4" xfId="7148"/>
    <cellStyle name="Input 9" xfId="2031"/>
    <cellStyle name="Input 9 2" xfId="3421"/>
    <cellStyle name="Input 9 2 2" xfId="6066"/>
    <cellStyle name="Input 9 2 3" xfId="8547"/>
    <cellStyle name="Input 9 3" xfId="4689"/>
    <cellStyle name="Input 9 4" xfId="7217"/>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eutral 5" xfId="757"/>
    <cellStyle name="Normal" xfId="0" builtinId="0"/>
    <cellStyle name="Normal 10" xfId="95"/>
    <cellStyle name="Normal 10 2" xfId="213"/>
    <cellStyle name="Normal 10 2 2" xfId="510"/>
    <cellStyle name="Normal 10 2 2 2" xfId="829"/>
    <cellStyle name="Normal 10 2 2 2 2" xfId="1107"/>
    <cellStyle name="Normal 10 2 3" xfId="838"/>
    <cellStyle name="Normal 10 3" xfId="435"/>
    <cellStyle name="Normal 10 3 2" xfId="436"/>
    <cellStyle name="Normal 10 3 2 2" xfId="512"/>
    <cellStyle name="Normal 10 3 3" xfId="511"/>
    <cellStyle name="Normal 10 4" xfId="437"/>
    <cellStyle name="Normal 10 4 2" xfId="513"/>
    <cellStyle name="Normal 10 5" xfId="438"/>
    <cellStyle name="Normal 10 5 2" xfId="514"/>
    <cellStyle name="Normal 10 6" xfId="509"/>
    <cellStyle name="Normal 11" xfId="96"/>
    <cellStyle name="Normal 11 2" xfId="268"/>
    <cellStyle name="Normal 11 2 2" xfId="839"/>
    <cellStyle name="Normal 11 2 3" xfId="840"/>
    <cellStyle name="Normal 11 3" xfId="440"/>
    <cellStyle name="Normal 11 3 2" xfId="515"/>
    <cellStyle name="Normal 11 4" xfId="441"/>
    <cellStyle name="Normal 11 4 2" xfId="516"/>
    <cellStyle name="Normal 11 5" xfId="442"/>
    <cellStyle name="Normal 11 5 2" xfId="517"/>
    <cellStyle name="Normal 11 6" xfId="439"/>
    <cellStyle name="Normal 12" xfId="97"/>
    <cellStyle name="Normal 12 2" xfId="171"/>
    <cellStyle name="Normal 12 2 2" xfId="292"/>
    <cellStyle name="Normal 12 2 2 2" xfId="520"/>
    <cellStyle name="Normal 12 2 3" xfId="290"/>
    <cellStyle name="Normal 12 2 3 2" xfId="521"/>
    <cellStyle name="Normal 12 2 4" xfId="519"/>
    <cellStyle name="Normal 12 3" xfId="288"/>
    <cellStyle name="Normal 12 3 2" xfId="522"/>
    <cellStyle name="Normal 12 4" xfId="518"/>
    <cellStyle name="Normal 13" xfId="98"/>
    <cellStyle name="Normal 13 2" xfId="523"/>
    <cellStyle name="Normal 14" xfId="99"/>
    <cellStyle name="Normal 14 2" xfId="524"/>
    <cellStyle name="Normal 15" xfId="100"/>
    <cellStyle name="Normal 15 2" xfId="525"/>
    <cellStyle name="Normal 16" xfId="88"/>
    <cellStyle name="Normal 16 2" xfId="159"/>
    <cellStyle name="Normal 16 2 2" xfId="527"/>
    <cellStyle name="Normal 16 3" xfId="526"/>
    <cellStyle name="Normal 17" xfId="120"/>
    <cellStyle name="Normal 17 2" xfId="528"/>
    <cellStyle name="Normal 18" xfId="289"/>
    <cellStyle name="Normal 18 2" xfId="293"/>
    <cellStyle name="Normal 18 2 2" xfId="530"/>
    <cellStyle name="Normal 18 3" xfId="291"/>
    <cellStyle name="Normal 18 3 2" xfId="531"/>
    <cellStyle name="Normal 18 4" xfId="529"/>
    <cellStyle name="Normal 18 5" xfId="749"/>
    <cellStyle name="Normal 19" xfId="443"/>
    <cellStyle name="Normal 19 2" xfId="532"/>
    <cellStyle name="Normal 2" xfId="48"/>
    <cellStyle name="Normal 2 10" xfId="278"/>
    <cellStyle name="Normal 2 10 2" xfId="534"/>
    <cellStyle name="Normal 2 2" xfId="101"/>
    <cellStyle name="Normal 2 2 2" xfId="160"/>
    <cellStyle name="Normal 2 2 2 2" xfId="536"/>
    <cellStyle name="Normal 2 2 3" xfId="235"/>
    <cellStyle name="Normal 2 2 3 2" xfId="537"/>
    <cellStyle name="Normal 2 2 4" xfId="444"/>
    <cellStyle name="Normal 2 2 4 2" xfId="445"/>
    <cellStyle name="Normal 2 2 4 2 2" xfId="539"/>
    <cellStyle name="Normal 2 2 4 3" xfId="538"/>
    <cellStyle name="Normal 2 2 5" xfId="446"/>
    <cellStyle name="Normal 2 2 5 2" xfId="540"/>
    <cellStyle name="Normal 2 2 6" xfId="447"/>
    <cellStyle name="Normal 2 2 6 2" xfId="541"/>
    <cellStyle name="Normal 2 2 7" xfId="448"/>
    <cellStyle name="Normal 2 2 7 2" xfId="542"/>
    <cellStyle name="Normal 2 2 8" xfId="535"/>
    <cellStyle name="Normal 2 3" xfId="102"/>
    <cellStyle name="Normal 2 3 2" xfId="161"/>
    <cellStyle name="Normal 2 3 2 2" xfId="544"/>
    <cellStyle name="Normal 2 3 3" xfId="244"/>
    <cellStyle name="Normal 2 3 3 2" xfId="545"/>
    <cellStyle name="Normal 2 3 4" xfId="543"/>
    <cellStyle name="Normal 2 4" xfId="216"/>
    <cellStyle name="Normal 2 4 2" xfId="546"/>
    <cellStyle name="Normal 2 5" xfId="344"/>
    <cellStyle name="Normal 2 5 2" xfId="498"/>
    <cellStyle name="Normal 2 6" xfId="103"/>
    <cellStyle name="Normal 2 6 2" xfId="162"/>
    <cellStyle name="Normal 2 6 2 2" xfId="548"/>
    <cellStyle name="Normal 2 6 3" xfId="547"/>
    <cellStyle name="Normal 2 7" xfId="533"/>
    <cellStyle name="Normal 20" xfId="104"/>
    <cellStyle name="Normal 20 2" xfId="163"/>
    <cellStyle name="Normal 20 2 2" xfId="550"/>
    <cellStyle name="Normal 20 3" xfId="549"/>
    <cellStyle name="Normal 21" xfId="423"/>
    <cellStyle name="Normal 21 2" xfId="637"/>
    <cellStyle name="Normal 22" xfId="685"/>
    <cellStyle name="Normal 22 2" xfId="724"/>
    <cellStyle name="Normal 22 2 2" xfId="760"/>
    <cellStyle name="Normal 22 3" xfId="758"/>
    <cellStyle name="Normal 22 4" xfId="2772"/>
    <cellStyle name="Normal 23" xfId="761"/>
    <cellStyle name="Normal 23 2" xfId="1101"/>
    <cellStyle name="Normal 23 3" xfId="1102"/>
    <cellStyle name="Normal 23 3 2" xfId="1787"/>
    <cellStyle name="Normal 23 3 3" xfId="2691"/>
    <cellStyle name="Normal 23 3 4" xfId="1786"/>
    <cellStyle name="Normal 23 4" xfId="2049"/>
    <cellStyle name="Normal 24" xfId="1108"/>
    <cellStyle name="Normal 24 2" xfId="1788"/>
    <cellStyle name="Normal 25" xfId="4062"/>
    <cellStyle name="Normal 3" xfId="49"/>
    <cellStyle name="Normal 3 2" xfId="105"/>
    <cellStyle name="Normal 3 2 2" xfId="164"/>
    <cellStyle name="Normal 3 2 2 2" xfId="553"/>
    <cellStyle name="Normal 3 2 3" xfId="231"/>
    <cellStyle name="Normal 3 2 3 2" xfId="554"/>
    <cellStyle name="Normal 3 2 4" xfId="449"/>
    <cellStyle name="Normal 3 2 4 2" xfId="555"/>
    <cellStyle name="Normal 3 2 5" xfId="450"/>
    <cellStyle name="Normal 3 2 5 2" xfId="556"/>
    <cellStyle name="Normal 3 2 6" xfId="552"/>
    <cellStyle name="Normal 3 3" xfId="106"/>
    <cellStyle name="Normal 3 3 2" xfId="165"/>
    <cellStyle name="Normal 3 3 2 2" xfId="558"/>
    <cellStyle name="Normal 3 3 3" xfId="217"/>
    <cellStyle name="Normal 3 3 3 2" xfId="559"/>
    <cellStyle name="Normal 3 3 4" xfId="557"/>
    <cellStyle name="Normal 3 4" xfId="150"/>
    <cellStyle name="Normal 3 4 2" xfId="560"/>
    <cellStyle name="Normal 3 5" xfId="451"/>
    <cellStyle name="Normal 3 5 2" xfId="561"/>
    <cellStyle name="Normal 3 6" xfId="452"/>
    <cellStyle name="Normal 3 6 2" xfId="562"/>
    <cellStyle name="Normal 3 7" xfId="499"/>
    <cellStyle name="Normal 3 7 2" xfId="687"/>
    <cellStyle name="Normal 3 8" xfId="551"/>
    <cellStyle name="Normal 4" xfId="50"/>
    <cellStyle name="Normal 4 2" xfId="107"/>
    <cellStyle name="Normal 4 2 2" xfId="166"/>
    <cellStyle name="Normal 4 2 2 2" xfId="564"/>
    <cellStyle name="Normal 4 2 3" xfId="563"/>
    <cellStyle name="Normal 5" xfId="51"/>
    <cellStyle name="Normal 5 2" xfId="108"/>
    <cellStyle name="Normal 5 2 2" xfId="167"/>
    <cellStyle name="Normal 5 2 2 2" xfId="567"/>
    <cellStyle name="Normal 5 2 3" xfId="232"/>
    <cellStyle name="Normal 5 2 3 2" xfId="568"/>
    <cellStyle name="Normal 5 2 3 3" xfId="841"/>
    <cellStyle name="Normal 5 2 4" xfId="453"/>
    <cellStyle name="Normal 5 2 4 2" xfId="569"/>
    <cellStyle name="Normal 5 2 5" xfId="454"/>
    <cellStyle name="Normal 5 2 5 2" xfId="570"/>
    <cellStyle name="Normal 5 2 6" xfId="566"/>
    <cellStyle name="Normal 5 3" xfId="151"/>
    <cellStyle name="Normal 5 3 2" xfId="571"/>
    <cellStyle name="Normal 5 4" xfId="455"/>
    <cellStyle name="Normal 5 4 2" xfId="572"/>
    <cellStyle name="Normal 5 5" xfId="456"/>
    <cellStyle name="Normal 5 5 2" xfId="573"/>
    <cellStyle name="Normal 5 6" xfId="500"/>
    <cellStyle name="Normal 5 6 2" xfId="688"/>
    <cellStyle name="Normal 5 7" xfId="565"/>
    <cellStyle name="Normal 6" xfId="52"/>
    <cellStyle name="Normal 6 2" xfId="109"/>
    <cellStyle name="Normal 6 2 2" xfId="249"/>
    <cellStyle name="Normal 6 2 2 2" xfId="575"/>
    <cellStyle name="Normal 6 2 3" xfId="238"/>
    <cellStyle name="Normal 6 2 3 2" xfId="576"/>
    <cellStyle name="Normal 6 2 4" xfId="227"/>
    <cellStyle name="Normal 6 2 4 2" xfId="577"/>
    <cellStyle name="Normal 6 2 5" xfId="346"/>
    <cellStyle name="Normal 6 3" xfId="152"/>
    <cellStyle name="Normal 6 3 2" xfId="578"/>
    <cellStyle name="Normal 6 4" xfId="295"/>
    <cellStyle name="Normal 6 4 2" xfId="457"/>
    <cellStyle name="Normal 6 5" xfId="458"/>
    <cellStyle name="Normal 6 5 2" xfId="579"/>
    <cellStyle name="Normal 6 6" xfId="459"/>
    <cellStyle name="Normal 6 6 2" xfId="580"/>
    <cellStyle name="Normal 6 7" xfId="460"/>
    <cellStyle name="Normal 6 7 2" xfId="581"/>
    <cellStyle name="Normal 6 8" xfId="574"/>
    <cellStyle name="Normal 7" xfId="2"/>
    <cellStyle name="Normal 7 2" xfId="110"/>
    <cellStyle name="Normal 7 2 2" xfId="583"/>
    <cellStyle name="Normal 7 3" xfId="122"/>
    <cellStyle name="Normal 7 3 2" xfId="240"/>
    <cellStyle name="Normal 7 3 2 2" xfId="585"/>
    <cellStyle name="Normal 7 3 3" xfId="584"/>
    <cellStyle name="Normal 7 4" xfId="349"/>
    <cellStyle name="Normal 7 4 2" xfId="462"/>
    <cellStyle name="Normal 7 4 2 2" xfId="586"/>
    <cellStyle name="Normal 7 4 3" xfId="461"/>
    <cellStyle name="Normal 7 5" xfId="463"/>
    <cellStyle name="Normal 7 5 2" xfId="587"/>
    <cellStyle name="Normal 7 6" xfId="464"/>
    <cellStyle name="Normal 7 6 2" xfId="588"/>
    <cellStyle name="Normal 7 7" xfId="465"/>
    <cellStyle name="Normal 7 7 2" xfId="589"/>
    <cellStyle name="Normal 7 8" xfId="582"/>
    <cellStyle name="Normal 8" xfId="111"/>
    <cellStyle name="Normal 8 2" xfId="254"/>
    <cellStyle name="Normal 8 2 2" xfId="417"/>
    <cellStyle name="Normal 8 2 2 2" xfId="591"/>
    <cellStyle name="Normal 8 2 3" xfId="383"/>
    <cellStyle name="Normal 8 3" xfId="466"/>
    <cellStyle name="Normal 8 3 2" xfId="467"/>
    <cellStyle name="Normal 8 3 2 2" xfId="593"/>
    <cellStyle name="Normal 8 3 3" xfId="592"/>
    <cellStyle name="Normal 8 4" xfId="468"/>
    <cellStyle name="Normal 8 4 2" xfId="594"/>
    <cellStyle name="Normal 8 5" xfId="469"/>
    <cellStyle name="Normal 8 5 2" xfId="595"/>
    <cellStyle name="Normal 8 6" xfId="590"/>
    <cellStyle name="Normal 8 7" xfId="842"/>
    <cellStyle name="Normal 9" xfId="112"/>
    <cellStyle name="Normal 9 2" xfId="255"/>
    <cellStyle name="Normal 9 2 2" xfId="384"/>
    <cellStyle name="Normal 9 2 2 2" xfId="597"/>
    <cellStyle name="Normal 9 2 3" xfId="843"/>
    <cellStyle name="Normal 9 3" xfId="470"/>
    <cellStyle name="Normal 9 3 2" xfId="471"/>
    <cellStyle name="Normal 9 3 2 2" xfId="599"/>
    <cellStyle name="Normal 9 3 3" xfId="598"/>
    <cellStyle name="Normal 9 4" xfId="472"/>
    <cellStyle name="Normal 9 4 2" xfId="600"/>
    <cellStyle name="Normal 9 5" xfId="473"/>
    <cellStyle name="Normal 9 5 2" xfId="601"/>
    <cellStyle name="Normal 9 6" xfId="596"/>
    <cellStyle name="Normal_images, features &amp; copy" xfId="53"/>
    <cellStyle name="Normal_policy features" xfId="501"/>
    <cellStyle name="Normal_policy features 2" xfId="54"/>
    <cellStyle name="Note" xfId="310" builtinId="10" customBuiltin="1"/>
    <cellStyle name="Note 10" xfId="649"/>
    <cellStyle name="Note 10 2" xfId="948"/>
    <cellStyle name="Note 10 2 2" xfId="2538"/>
    <cellStyle name="Note 10 2 2 2" xfId="3864"/>
    <cellStyle name="Note 10 2 2 2 2" xfId="6509"/>
    <cellStyle name="Note 10 2 2 2 3" xfId="8990"/>
    <cellStyle name="Note 10 2 2 3" xfId="5195"/>
    <cellStyle name="Note 10 2 2 4" xfId="7676"/>
    <cellStyle name="Note 10 2 3" xfId="2987"/>
    <cellStyle name="Note 10 2 3 2" xfId="5640"/>
    <cellStyle name="Note 10 2 3 3" xfId="8121"/>
    <cellStyle name="Note 10 2 4" xfId="1633"/>
    <cellStyle name="Note 10 2 5" xfId="4263"/>
    <cellStyle name="Note 10 2 6" xfId="6876"/>
    <cellStyle name="Note 10 3" xfId="2076"/>
    <cellStyle name="Note 10 3 2" xfId="3465"/>
    <cellStyle name="Note 10 3 2 2" xfId="6110"/>
    <cellStyle name="Note 10 3 2 3" xfId="8591"/>
    <cellStyle name="Note 10 3 3" xfId="4733"/>
    <cellStyle name="Note 10 3 4" xfId="7253"/>
    <cellStyle name="Note 10 4" xfId="2335"/>
    <cellStyle name="Note 10 4 2" xfId="4992"/>
    <cellStyle name="Note 10 4 3" xfId="7473"/>
    <cellStyle name="Note 10 5" xfId="1372"/>
    <cellStyle name="Note 10 6" xfId="1191"/>
    <cellStyle name="Note 10 7" xfId="6709"/>
    <cellStyle name="Note 11" xfId="817"/>
    <cellStyle name="Note 11 2" xfId="902"/>
    <cellStyle name="Note 11 2 2" xfId="1073"/>
    <cellStyle name="Note 11 2 2 2" xfId="2663"/>
    <cellStyle name="Note 11 2 2 2 2" xfId="3989"/>
    <cellStyle name="Note 11 2 2 2 2 2" xfId="6634"/>
    <cellStyle name="Note 11 2 2 2 2 3" xfId="9115"/>
    <cellStyle name="Note 11 2 2 2 3" xfId="5320"/>
    <cellStyle name="Note 11 2 2 2 4" xfId="7801"/>
    <cellStyle name="Note 11 2 2 3" xfId="3112"/>
    <cellStyle name="Note 11 2 2 3 2" xfId="5765"/>
    <cellStyle name="Note 11 2 2 3 3" xfId="8246"/>
    <cellStyle name="Note 11 2 2 4" xfId="1758"/>
    <cellStyle name="Note 11 2 2 5" xfId="4388"/>
    <cellStyle name="Note 11 2 2 6" xfId="6977"/>
    <cellStyle name="Note 11 2 3" xfId="2492"/>
    <cellStyle name="Note 11 2 3 2" xfId="3818"/>
    <cellStyle name="Note 11 2 3 2 2" xfId="6463"/>
    <cellStyle name="Note 11 2 3 2 3" xfId="8944"/>
    <cellStyle name="Note 11 2 3 3" xfId="5149"/>
    <cellStyle name="Note 11 2 3 4" xfId="7630"/>
    <cellStyle name="Note 11 2 4" xfId="2941"/>
    <cellStyle name="Note 11 2 4 2" xfId="5594"/>
    <cellStyle name="Note 11 2 4 3" xfId="8075"/>
    <cellStyle name="Note 11 2 5" xfId="1587"/>
    <cellStyle name="Note 11 2 6" xfId="4217"/>
    <cellStyle name="Note 11 2 7" xfId="6861"/>
    <cellStyle name="Note 11 3" xfId="2416"/>
    <cellStyle name="Note 11 3 2" xfId="3743"/>
    <cellStyle name="Note 11 3 2 2" xfId="6388"/>
    <cellStyle name="Note 11 3 2 3" xfId="8869"/>
    <cellStyle name="Note 11 3 3" xfId="5073"/>
    <cellStyle name="Note 11 3 4" xfId="7554"/>
    <cellStyle name="Note 11 4" xfId="2866"/>
    <cellStyle name="Note 11 4 2" xfId="5521"/>
    <cellStyle name="Note 11 4 3" xfId="8002"/>
    <cellStyle name="Note 11 5" xfId="1514"/>
    <cellStyle name="Note 11 6" xfId="4144"/>
    <cellStyle name="Note 11 7" xfId="6810"/>
    <cellStyle name="Note 12" xfId="1148"/>
    <cellStyle name="Note 12 2" xfId="3201"/>
    <cellStyle name="Note 12 2 2" xfId="5850"/>
    <cellStyle name="Note 12 2 3" xfId="8331"/>
    <cellStyle name="Note 12 3" xfId="4473"/>
    <cellStyle name="Note 12 4" xfId="7029"/>
    <cellStyle name="Note 13" xfId="1931"/>
    <cellStyle name="Note 13 2" xfId="3321"/>
    <cellStyle name="Note 13 2 2" xfId="5968"/>
    <cellStyle name="Note 13 2 3" xfId="8449"/>
    <cellStyle name="Note 13 3" xfId="4591"/>
    <cellStyle name="Note 13 4" xfId="7131"/>
    <cellStyle name="Note 14" xfId="2044"/>
    <cellStyle name="Note 14 2" xfId="3434"/>
    <cellStyle name="Note 14 2 2" xfId="6079"/>
    <cellStyle name="Note 14 2 3" xfId="8560"/>
    <cellStyle name="Note 14 3" xfId="4702"/>
    <cellStyle name="Note 14 4" xfId="7228"/>
    <cellStyle name="Note 15" xfId="2030"/>
    <cellStyle name="Note 15 2" xfId="3420"/>
    <cellStyle name="Note 15 2 2" xfId="6065"/>
    <cellStyle name="Note 15 2 3" xfId="8546"/>
    <cellStyle name="Note 15 3" xfId="4688"/>
    <cellStyle name="Note 15 4" xfId="7216"/>
    <cellStyle name="Note 2" xfId="55"/>
    <cellStyle name="Note 2 10" xfId="2185"/>
    <cellStyle name="Note 2 10 2" xfId="3574"/>
    <cellStyle name="Note 2 10 2 2" xfId="6219"/>
    <cellStyle name="Note 2 10 2 3" xfId="8700"/>
    <cellStyle name="Note 2 10 3" xfId="4842"/>
    <cellStyle name="Note 2 10 4" xfId="7342"/>
    <cellStyle name="Note 2 11" xfId="2230"/>
    <cellStyle name="Note 2 11 2" xfId="4887"/>
    <cellStyle name="Note 2 11 3" xfId="7368"/>
    <cellStyle name="Note 2 12" xfId="1157"/>
    <cellStyle name="Note 2 13" xfId="1168"/>
    <cellStyle name="Note 2 2" xfId="113"/>
    <cellStyle name="Note 2 2 10" xfId="1863"/>
    <cellStyle name="Note 2 2 10 2" xfId="3253"/>
    <cellStyle name="Note 2 2 10 2 2" xfId="5900"/>
    <cellStyle name="Note 2 2 10 2 3" xfId="8381"/>
    <cellStyle name="Note 2 2 10 3" xfId="4523"/>
    <cellStyle name="Note 2 2 11" xfId="1998"/>
    <cellStyle name="Note 2 2 11 2" xfId="3388"/>
    <cellStyle name="Note 2 2 11 2 2" xfId="6035"/>
    <cellStyle name="Note 2 2 11 2 3" xfId="8516"/>
    <cellStyle name="Note 2 2 11 3" xfId="4658"/>
    <cellStyle name="Note 2 2 12" xfId="2028"/>
    <cellStyle name="Note 2 2 12 2" xfId="3418"/>
    <cellStyle name="Note 2 2 12 2 2" xfId="6063"/>
    <cellStyle name="Note 2 2 12 2 3" xfId="8544"/>
    <cellStyle name="Note 2 2 12 3" xfId="4686"/>
    <cellStyle name="Note 2 2 12 4" xfId="7214"/>
    <cellStyle name="Note 2 2 13" xfId="2227"/>
    <cellStyle name="Note 2 2 13 2" xfId="3606"/>
    <cellStyle name="Note 2 2 13 2 2" xfId="6251"/>
    <cellStyle name="Note 2 2 13 2 3" xfId="8732"/>
    <cellStyle name="Note 2 2 13 3" xfId="4884"/>
    <cellStyle name="Note 2 2 13 4" xfId="7365"/>
    <cellStyle name="Note 2 2 14" xfId="2209"/>
    <cellStyle name="Note 2 2 14 2" xfId="3596"/>
    <cellStyle name="Note 2 2 14 2 2" xfId="6241"/>
    <cellStyle name="Note 2 2 14 2 3" xfId="8722"/>
    <cellStyle name="Note 2 2 14 3" xfId="4866"/>
    <cellStyle name="Note 2 2 14 4" xfId="7347"/>
    <cellStyle name="Note 2 2 15" xfId="2773"/>
    <cellStyle name="Note 2 2 15 2" xfId="5428"/>
    <cellStyle name="Note 2 2 15 3" xfId="7909"/>
    <cellStyle name="Note 2 2 16" xfId="4053"/>
    <cellStyle name="Note 2 2 16 2" xfId="6698"/>
    <cellStyle name="Note 2 2 16 3" xfId="9179"/>
    <cellStyle name="Note 2 2 17" xfId="1188"/>
    <cellStyle name="Note 2 2 2" xfId="250"/>
    <cellStyle name="Note 2 2 2 10" xfId="1360"/>
    <cellStyle name="Note 2 2 2 11" xfId="1149"/>
    <cellStyle name="Note 2 2 2 2" xfId="354"/>
    <cellStyle name="Note 2 2 2 2 10" xfId="2267"/>
    <cellStyle name="Note 2 2 2 2 10 2" xfId="3623"/>
    <cellStyle name="Note 2 2 2 2 10 2 2" xfId="6268"/>
    <cellStyle name="Note 2 2 2 2 10 2 3" xfId="8749"/>
    <cellStyle name="Note 2 2 2 2 10 3" xfId="4924"/>
    <cellStyle name="Note 2 2 2 2 10 4" xfId="7405"/>
    <cellStyle name="Note 2 2 2 2 11" xfId="2749"/>
    <cellStyle name="Note 2 2 2 2 11 2" xfId="4034"/>
    <cellStyle name="Note 2 2 2 2 11 2 2" xfId="6679"/>
    <cellStyle name="Note 2 2 2 2 11 2 3" xfId="9160"/>
    <cellStyle name="Note 2 2 2 2 11 3" xfId="5405"/>
    <cellStyle name="Note 2 2 2 2 11 4" xfId="7886"/>
    <cellStyle name="Note 2 2 2 2 12" xfId="2778"/>
    <cellStyle name="Note 2 2 2 2 12 2" xfId="5433"/>
    <cellStyle name="Note 2 2 2 2 12 3" xfId="7914"/>
    <cellStyle name="Note 2 2 2 2 13" xfId="1254"/>
    <cellStyle name="Note 2 2 2 2 14" xfId="1167"/>
    <cellStyle name="Note 2 2 2 2 2" xfId="605"/>
    <cellStyle name="Note 2 2 2 2 2 2" xfId="704"/>
    <cellStyle name="Note 2 2 2 2 2 2 2" xfId="998"/>
    <cellStyle name="Note 2 2 2 2 2 2 2 2" xfId="2588"/>
    <cellStyle name="Note 2 2 2 2 2 2 2 2 2" xfId="3914"/>
    <cellStyle name="Note 2 2 2 2 2 2 2 2 2 2" xfId="6559"/>
    <cellStyle name="Note 2 2 2 2 2 2 2 2 2 3" xfId="9040"/>
    <cellStyle name="Note 2 2 2 2 2 2 2 2 3" xfId="5245"/>
    <cellStyle name="Note 2 2 2 2 2 2 2 2 4" xfId="7726"/>
    <cellStyle name="Note 2 2 2 2 2 2 2 3" xfId="3037"/>
    <cellStyle name="Note 2 2 2 2 2 2 2 3 2" xfId="5690"/>
    <cellStyle name="Note 2 2 2 2 2 2 2 3 3" xfId="8171"/>
    <cellStyle name="Note 2 2 2 2 2 2 2 4" xfId="1683"/>
    <cellStyle name="Note 2 2 2 2 2 2 2 5" xfId="4313"/>
    <cellStyle name="Note 2 2 2 2 2 2 2 6" xfId="6913"/>
    <cellStyle name="Note 2 2 2 2 2 2 3" xfId="2078"/>
    <cellStyle name="Note 2 2 2 2 2 2 3 2" xfId="3467"/>
    <cellStyle name="Note 2 2 2 2 2 2 3 2 2" xfId="6112"/>
    <cellStyle name="Note 2 2 2 2 2 2 3 2 3" xfId="8593"/>
    <cellStyle name="Note 2 2 2 2 2 2 3 3" xfId="4735"/>
    <cellStyle name="Note 2 2 2 2 2 2 3 4" xfId="7255"/>
    <cellStyle name="Note 2 2 2 2 2 2 4" xfId="2351"/>
    <cellStyle name="Note 2 2 2 2 2 2 4 2" xfId="5008"/>
    <cellStyle name="Note 2 2 2 2 2 2 4 3" xfId="7489"/>
    <cellStyle name="Note 2 2 2 2 2 2 5" xfId="1424"/>
    <cellStyle name="Note 2 2 2 2 2 2 6" xfId="4066"/>
    <cellStyle name="Note 2 2 2 2 2 2 7" xfId="6746"/>
    <cellStyle name="Note 2 2 2 2 2 3" xfId="931"/>
    <cellStyle name="Note 2 2 2 2 2 3 2" xfId="2521"/>
    <cellStyle name="Note 2 2 2 2 2 3 2 2" xfId="3847"/>
    <cellStyle name="Note 2 2 2 2 2 3 2 2 2" xfId="6492"/>
    <cellStyle name="Note 2 2 2 2 2 3 2 2 3" xfId="8973"/>
    <cellStyle name="Note 2 2 2 2 2 3 2 3" xfId="5178"/>
    <cellStyle name="Note 2 2 2 2 2 3 2 4" xfId="7659"/>
    <cellStyle name="Note 2 2 2 2 2 3 3" xfId="2970"/>
    <cellStyle name="Note 2 2 2 2 2 3 3 2" xfId="5623"/>
    <cellStyle name="Note 2 2 2 2 2 3 3 3" xfId="8104"/>
    <cellStyle name="Note 2 2 2 2 2 3 4" xfId="1616"/>
    <cellStyle name="Note 2 2 2 2 2 3 5" xfId="4246"/>
    <cellStyle name="Note 2 2 2 2 2 3 6" xfId="6869"/>
    <cellStyle name="Note 2 2 2 2 2 4" xfId="2077"/>
    <cellStyle name="Note 2 2 2 2 2 4 2" xfId="3466"/>
    <cellStyle name="Note 2 2 2 2 2 4 2 2" xfId="6111"/>
    <cellStyle name="Note 2 2 2 2 2 4 2 3" xfId="8592"/>
    <cellStyle name="Note 2 2 2 2 2 4 3" xfId="4734"/>
    <cellStyle name="Note 2 2 2 2 2 4 4" xfId="7254"/>
    <cellStyle name="Note 2 2 2 2 2 5" xfId="2231"/>
    <cellStyle name="Note 2 2 2 2 2 5 2" xfId="4888"/>
    <cellStyle name="Note 2 2 2 2 2 5 3" xfId="7369"/>
    <cellStyle name="Note 2 2 2 2 2 6" xfId="1340"/>
    <cellStyle name="Note 2 2 2 2 2 7" xfId="1276"/>
    <cellStyle name="Note 2 2 2 2 2 8" xfId="1236"/>
    <cellStyle name="Note 2 2 2 2 3" xfId="690"/>
    <cellStyle name="Note 2 2 2 2 3 2" xfId="984"/>
    <cellStyle name="Note 2 2 2 2 3 2 2" xfId="2574"/>
    <cellStyle name="Note 2 2 2 2 3 2 2 2" xfId="3900"/>
    <cellStyle name="Note 2 2 2 2 3 2 2 2 2" xfId="6545"/>
    <cellStyle name="Note 2 2 2 2 3 2 2 2 3" xfId="9026"/>
    <cellStyle name="Note 2 2 2 2 3 2 2 3" xfId="5231"/>
    <cellStyle name="Note 2 2 2 2 3 2 2 4" xfId="7712"/>
    <cellStyle name="Note 2 2 2 2 3 2 3" xfId="3023"/>
    <cellStyle name="Note 2 2 2 2 3 2 3 2" xfId="5676"/>
    <cellStyle name="Note 2 2 2 2 3 2 3 3" xfId="8157"/>
    <cellStyle name="Note 2 2 2 2 3 2 4" xfId="1669"/>
    <cellStyle name="Note 2 2 2 2 3 2 5" xfId="4299"/>
    <cellStyle name="Note 2 2 2 2 3 3" xfId="2079"/>
    <cellStyle name="Note 2 2 2 2 3 3 2" xfId="3468"/>
    <cellStyle name="Note 2 2 2 2 3 3 2 2" xfId="6113"/>
    <cellStyle name="Note 2 2 2 2 3 3 2 3" xfId="8594"/>
    <cellStyle name="Note 2 2 2 2 3 3 3" xfId="4736"/>
    <cellStyle name="Note 2 2 2 2 3 4" xfId="2186"/>
    <cellStyle name="Note 2 2 2 2 3 4 2" xfId="3575"/>
    <cellStyle name="Note 2 2 2 2 3 4 2 2" xfId="6220"/>
    <cellStyle name="Note 2 2 2 2 3 4 2 3" xfId="8701"/>
    <cellStyle name="Note 2 2 2 2 3 4 3" xfId="4843"/>
    <cellStyle name="Note 2 2 2 2 3 5" xfId="2343"/>
    <cellStyle name="Note 2 2 2 2 3 5 2" xfId="3673"/>
    <cellStyle name="Note 2 2 2 2 3 5 2 2" xfId="6318"/>
    <cellStyle name="Note 2 2 2 2 3 5 2 3" xfId="8799"/>
    <cellStyle name="Note 2 2 2 2 3 5 3" xfId="5000"/>
    <cellStyle name="Note 2 2 2 2 3 5 4" xfId="7481"/>
    <cellStyle name="Note 2 2 2 2 3 6" xfId="2218"/>
    <cellStyle name="Note 2 2 2 2 3 6 2" xfId="3602"/>
    <cellStyle name="Note 2 2 2 2 3 6 2 2" xfId="6247"/>
    <cellStyle name="Note 2 2 2 2 3 6 2 3" xfId="8728"/>
    <cellStyle name="Note 2 2 2 2 3 6 3" xfId="4875"/>
    <cellStyle name="Note 2 2 2 2 3 6 4" xfId="7356"/>
    <cellStyle name="Note 2 2 2 2 3 7" xfId="2802"/>
    <cellStyle name="Note 2 2 2 2 3 7 2" xfId="5457"/>
    <cellStyle name="Note 2 2 2 2 3 7 3" xfId="7938"/>
    <cellStyle name="Note 2 2 2 2 3 8" xfId="1410"/>
    <cellStyle name="Note 2 2 2 2 3 9" xfId="1111"/>
    <cellStyle name="Note 2 2 2 2 4" xfId="781"/>
    <cellStyle name="Note 2 2 2 2 4 2" xfId="866"/>
    <cellStyle name="Note 2 2 2 2 4 2 2" xfId="1037"/>
    <cellStyle name="Note 2 2 2 2 4 2 2 2" xfId="2627"/>
    <cellStyle name="Note 2 2 2 2 4 2 2 2 2" xfId="3953"/>
    <cellStyle name="Note 2 2 2 2 4 2 2 2 2 2" xfId="6598"/>
    <cellStyle name="Note 2 2 2 2 4 2 2 2 2 3" xfId="9079"/>
    <cellStyle name="Note 2 2 2 2 4 2 2 2 3" xfId="5284"/>
    <cellStyle name="Note 2 2 2 2 4 2 2 2 4" xfId="7765"/>
    <cellStyle name="Note 2 2 2 2 4 2 2 3" xfId="3076"/>
    <cellStyle name="Note 2 2 2 2 4 2 2 3 2" xfId="5729"/>
    <cellStyle name="Note 2 2 2 2 4 2 2 3 3" xfId="8210"/>
    <cellStyle name="Note 2 2 2 2 4 2 2 4" xfId="1722"/>
    <cellStyle name="Note 2 2 2 2 4 2 2 5" xfId="4352"/>
    <cellStyle name="Note 2 2 2 2 4 2 2 6" xfId="6946"/>
    <cellStyle name="Note 2 2 2 2 4 2 3" xfId="2456"/>
    <cellStyle name="Note 2 2 2 2 4 2 3 2" xfId="3782"/>
    <cellStyle name="Note 2 2 2 2 4 2 3 2 2" xfId="6427"/>
    <cellStyle name="Note 2 2 2 2 4 2 3 2 3" xfId="8908"/>
    <cellStyle name="Note 2 2 2 2 4 2 3 3" xfId="5113"/>
    <cellStyle name="Note 2 2 2 2 4 2 3 4" xfId="7594"/>
    <cellStyle name="Note 2 2 2 2 4 2 4" xfId="2905"/>
    <cellStyle name="Note 2 2 2 2 4 2 4 2" xfId="5558"/>
    <cellStyle name="Note 2 2 2 2 4 2 4 3" xfId="8039"/>
    <cellStyle name="Note 2 2 2 2 4 2 5" xfId="1551"/>
    <cellStyle name="Note 2 2 2 2 4 2 6" xfId="4181"/>
    <cellStyle name="Note 2 2 2 2 4 2 7" xfId="6830"/>
    <cellStyle name="Note 2 2 2 2 4 3" xfId="2380"/>
    <cellStyle name="Note 2 2 2 2 4 3 2" xfId="3707"/>
    <cellStyle name="Note 2 2 2 2 4 3 2 2" xfId="6352"/>
    <cellStyle name="Note 2 2 2 2 4 3 2 3" xfId="8833"/>
    <cellStyle name="Note 2 2 2 2 4 3 3" xfId="5037"/>
    <cellStyle name="Note 2 2 2 2 4 3 4" xfId="7518"/>
    <cellStyle name="Note 2 2 2 2 4 4" xfId="2830"/>
    <cellStyle name="Note 2 2 2 2 4 4 2" xfId="5485"/>
    <cellStyle name="Note 2 2 2 2 4 4 3" xfId="7966"/>
    <cellStyle name="Note 2 2 2 2 4 5" xfId="1478"/>
    <cellStyle name="Note 2 2 2 2 4 6" xfId="4108"/>
    <cellStyle name="Note 2 2 2 2 4 7" xfId="6779"/>
    <cellStyle name="Note 2 2 2 2 5" xfId="920"/>
    <cellStyle name="Note 2 2 2 2 5 2" xfId="2510"/>
    <cellStyle name="Note 2 2 2 2 5 2 2" xfId="3836"/>
    <cellStyle name="Note 2 2 2 2 5 2 2 2" xfId="6481"/>
    <cellStyle name="Note 2 2 2 2 5 2 2 3" xfId="8962"/>
    <cellStyle name="Note 2 2 2 2 5 2 3" xfId="5167"/>
    <cellStyle name="Note 2 2 2 2 5 2 4" xfId="7648"/>
    <cellStyle name="Note 2 2 2 2 5 3" xfId="2959"/>
    <cellStyle name="Note 2 2 2 2 5 3 2" xfId="5612"/>
    <cellStyle name="Note 2 2 2 2 5 3 3" xfId="8093"/>
    <cellStyle name="Note 2 2 2 2 5 4" xfId="1605"/>
    <cellStyle name="Note 2 2 2 2 5 5" xfId="4235"/>
    <cellStyle name="Note 2 2 2 2 6" xfId="1808"/>
    <cellStyle name="Note 2 2 2 2 6 2" xfId="3163"/>
    <cellStyle name="Note 2 2 2 2 6 2 2" xfId="5812"/>
    <cellStyle name="Note 2 2 2 2 6 2 3" xfId="8293"/>
    <cellStyle name="Note 2 2 2 2 6 3" xfId="4435"/>
    <cellStyle name="Note 2 2 2 2 6 4" xfId="6997"/>
    <cellStyle name="Note 2 2 2 2 7" xfId="1850"/>
    <cellStyle name="Note 2 2 2 2 7 2" xfId="3240"/>
    <cellStyle name="Note 2 2 2 2 7 2 2" xfId="5887"/>
    <cellStyle name="Note 2 2 2 2 7 2 3" xfId="8368"/>
    <cellStyle name="Note 2 2 2 2 7 3" xfId="4510"/>
    <cellStyle name="Note 2 2 2 2 7 4" xfId="7061"/>
    <cellStyle name="Note 2 2 2 2 8" xfId="1873"/>
    <cellStyle name="Note 2 2 2 2 8 2" xfId="3263"/>
    <cellStyle name="Note 2 2 2 2 8 2 2" xfId="5910"/>
    <cellStyle name="Note 2 2 2 2 8 2 3" xfId="8391"/>
    <cellStyle name="Note 2 2 2 2 8 3" xfId="4533"/>
    <cellStyle name="Note 2 2 2 2 8 4" xfId="7080"/>
    <cellStyle name="Note 2 2 2 2 9" xfId="2033"/>
    <cellStyle name="Note 2 2 2 2 9 2" xfId="3423"/>
    <cellStyle name="Note 2 2 2 2 9 2 2" xfId="6068"/>
    <cellStyle name="Note 2 2 2 2 9 2 3" xfId="8549"/>
    <cellStyle name="Note 2 2 2 2 9 3" xfId="4691"/>
    <cellStyle name="Note 2 2 2 2 9 4" xfId="7219"/>
    <cellStyle name="Note 2 2 2 3" xfId="652"/>
    <cellStyle name="Note 2 2 2 3 2" xfId="951"/>
    <cellStyle name="Note 2 2 2 3 2 2" xfId="2541"/>
    <cellStyle name="Note 2 2 2 3 2 2 2" xfId="3867"/>
    <cellStyle name="Note 2 2 2 3 2 2 2 2" xfId="6512"/>
    <cellStyle name="Note 2 2 2 3 2 2 2 3" xfId="8993"/>
    <cellStyle name="Note 2 2 2 3 2 2 3" xfId="5198"/>
    <cellStyle name="Note 2 2 2 3 2 2 4" xfId="7679"/>
    <cellStyle name="Note 2 2 2 3 2 3" xfId="2990"/>
    <cellStyle name="Note 2 2 2 3 2 3 2" xfId="5643"/>
    <cellStyle name="Note 2 2 2 3 2 3 3" xfId="8124"/>
    <cellStyle name="Note 2 2 2 3 2 4" xfId="1636"/>
    <cellStyle name="Note 2 2 2 3 2 5" xfId="4266"/>
    <cellStyle name="Note 2 2 2 3 2 6" xfId="6878"/>
    <cellStyle name="Note 2 2 2 3 3" xfId="2080"/>
    <cellStyle name="Note 2 2 2 3 3 2" xfId="3469"/>
    <cellStyle name="Note 2 2 2 3 3 2 2" xfId="6114"/>
    <cellStyle name="Note 2 2 2 3 3 2 3" xfId="8595"/>
    <cellStyle name="Note 2 2 2 3 3 3" xfId="4737"/>
    <cellStyle name="Note 2 2 2 3 3 4" xfId="7256"/>
    <cellStyle name="Note 2 2 2 3 4" xfId="2211"/>
    <cellStyle name="Note 2 2 2 3 4 2" xfId="4868"/>
    <cellStyle name="Note 2 2 2 3 4 3" xfId="7349"/>
    <cellStyle name="Note 2 2 2 3 5" xfId="1375"/>
    <cellStyle name="Note 2 2 2 3 6" xfId="1177"/>
    <cellStyle name="Note 2 2 2 3 7" xfId="6711"/>
    <cellStyle name="Note 2 2 2 4" xfId="814"/>
    <cellStyle name="Note 2 2 2 4 2" xfId="899"/>
    <cellStyle name="Note 2 2 2 4 2 2" xfId="1070"/>
    <cellStyle name="Note 2 2 2 4 2 2 2" xfId="2660"/>
    <cellStyle name="Note 2 2 2 4 2 2 2 2" xfId="3986"/>
    <cellStyle name="Note 2 2 2 4 2 2 2 2 2" xfId="6631"/>
    <cellStyle name="Note 2 2 2 4 2 2 2 2 3" xfId="9112"/>
    <cellStyle name="Note 2 2 2 4 2 2 2 3" xfId="5317"/>
    <cellStyle name="Note 2 2 2 4 2 2 2 4" xfId="7798"/>
    <cellStyle name="Note 2 2 2 4 2 2 3" xfId="3109"/>
    <cellStyle name="Note 2 2 2 4 2 2 3 2" xfId="5762"/>
    <cellStyle name="Note 2 2 2 4 2 2 3 3" xfId="8243"/>
    <cellStyle name="Note 2 2 2 4 2 2 4" xfId="1755"/>
    <cellStyle name="Note 2 2 2 4 2 2 5" xfId="4385"/>
    <cellStyle name="Note 2 2 2 4 2 2 6" xfId="6975"/>
    <cellStyle name="Note 2 2 2 4 2 3" xfId="2489"/>
    <cellStyle name="Note 2 2 2 4 2 3 2" xfId="3815"/>
    <cellStyle name="Note 2 2 2 4 2 3 2 2" xfId="6460"/>
    <cellStyle name="Note 2 2 2 4 2 3 2 3" xfId="8941"/>
    <cellStyle name="Note 2 2 2 4 2 3 3" xfId="5146"/>
    <cellStyle name="Note 2 2 2 4 2 3 4" xfId="7627"/>
    <cellStyle name="Note 2 2 2 4 2 4" xfId="2938"/>
    <cellStyle name="Note 2 2 2 4 2 4 2" xfId="5591"/>
    <cellStyle name="Note 2 2 2 4 2 4 3" xfId="8072"/>
    <cellStyle name="Note 2 2 2 4 2 5" xfId="1584"/>
    <cellStyle name="Note 2 2 2 4 2 6" xfId="4214"/>
    <cellStyle name="Note 2 2 2 4 2 7" xfId="6859"/>
    <cellStyle name="Note 2 2 2 4 3" xfId="2413"/>
    <cellStyle name="Note 2 2 2 4 3 2" xfId="3740"/>
    <cellStyle name="Note 2 2 2 4 3 2 2" xfId="6385"/>
    <cellStyle name="Note 2 2 2 4 3 2 3" xfId="8866"/>
    <cellStyle name="Note 2 2 2 4 3 3" xfId="5070"/>
    <cellStyle name="Note 2 2 2 4 3 4" xfId="7551"/>
    <cellStyle name="Note 2 2 2 4 4" xfId="2863"/>
    <cellStyle name="Note 2 2 2 4 4 2" xfId="5518"/>
    <cellStyle name="Note 2 2 2 4 4 3" xfId="7999"/>
    <cellStyle name="Note 2 2 2 4 5" xfId="1511"/>
    <cellStyle name="Note 2 2 2 4 6" xfId="4141"/>
    <cellStyle name="Note 2 2 2 4 7" xfId="6808"/>
    <cellStyle name="Note 2 2 2 5" xfId="1145"/>
    <cellStyle name="Note 2 2 2 5 2" xfId="3198"/>
    <cellStyle name="Note 2 2 2 5 2 2" xfId="5847"/>
    <cellStyle name="Note 2 2 2 5 2 3" xfId="8328"/>
    <cellStyle name="Note 2 2 2 5 3" xfId="4470"/>
    <cellStyle name="Note 2 2 2 5 4" xfId="7027"/>
    <cellStyle name="Note 2 2 2 6" xfId="1928"/>
    <cellStyle name="Note 2 2 2 6 2" xfId="3318"/>
    <cellStyle name="Note 2 2 2 6 2 2" xfId="5965"/>
    <cellStyle name="Note 2 2 2 6 2 3" xfId="8446"/>
    <cellStyle name="Note 2 2 2 6 3" xfId="4588"/>
    <cellStyle name="Note 2 2 2 6 4" xfId="7129"/>
    <cellStyle name="Note 2 2 2 7" xfId="1966"/>
    <cellStyle name="Note 2 2 2 7 2" xfId="3356"/>
    <cellStyle name="Note 2 2 2 7 2 2" xfId="6003"/>
    <cellStyle name="Note 2 2 2 7 2 3" xfId="8484"/>
    <cellStyle name="Note 2 2 2 7 3" xfId="4626"/>
    <cellStyle name="Note 2 2 2 7 4" xfId="7163"/>
    <cellStyle name="Note 2 2 2 8" xfId="1854"/>
    <cellStyle name="Note 2 2 2 8 2" xfId="3244"/>
    <cellStyle name="Note 2 2 2 8 2 2" xfId="5891"/>
    <cellStyle name="Note 2 2 2 8 2 3" xfId="8372"/>
    <cellStyle name="Note 2 2 2 8 3" xfId="4514"/>
    <cellStyle name="Note 2 2 2 8 4" xfId="7064"/>
    <cellStyle name="Note 2 2 2 9" xfId="2237"/>
    <cellStyle name="Note 2 2 2 9 2" xfId="4894"/>
    <cellStyle name="Note 2 2 2 9 3" xfId="7375"/>
    <cellStyle name="Note 2 2 3" xfId="239"/>
    <cellStyle name="Note 2 2 3 10" xfId="1217"/>
    <cellStyle name="Note 2 2 3 11" xfId="1198"/>
    <cellStyle name="Note 2 2 3 2" xfId="606"/>
    <cellStyle name="Note 2 2 3 2 10" xfId="1227"/>
    <cellStyle name="Note 2 2 3 2 11" xfId="4088"/>
    <cellStyle name="Note 2 2 3 2 2" xfId="705"/>
    <cellStyle name="Note 2 2 3 2 2 2" xfId="999"/>
    <cellStyle name="Note 2 2 3 2 2 2 2" xfId="2589"/>
    <cellStyle name="Note 2 2 3 2 2 2 2 2" xfId="3915"/>
    <cellStyle name="Note 2 2 3 2 2 2 2 2 2" xfId="6560"/>
    <cellStyle name="Note 2 2 3 2 2 2 2 2 3" xfId="9041"/>
    <cellStyle name="Note 2 2 3 2 2 2 2 3" xfId="5246"/>
    <cellStyle name="Note 2 2 3 2 2 2 2 4" xfId="7727"/>
    <cellStyle name="Note 2 2 3 2 2 2 3" xfId="3038"/>
    <cellStyle name="Note 2 2 3 2 2 2 3 2" xfId="5691"/>
    <cellStyle name="Note 2 2 3 2 2 2 3 3" xfId="8172"/>
    <cellStyle name="Note 2 2 3 2 2 2 4" xfId="1684"/>
    <cellStyle name="Note 2 2 3 2 2 2 5" xfId="4314"/>
    <cellStyle name="Note 2 2 3 2 2 2 6" xfId="6914"/>
    <cellStyle name="Note 2 2 3 2 2 3" xfId="2081"/>
    <cellStyle name="Note 2 2 3 2 2 3 2" xfId="3470"/>
    <cellStyle name="Note 2 2 3 2 2 3 2 2" xfId="6115"/>
    <cellStyle name="Note 2 2 3 2 2 3 2 3" xfId="8596"/>
    <cellStyle name="Note 2 2 3 2 2 3 3" xfId="4738"/>
    <cellStyle name="Note 2 2 3 2 2 3 4" xfId="7257"/>
    <cellStyle name="Note 2 2 3 2 2 4" xfId="2258"/>
    <cellStyle name="Note 2 2 3 2 2 4 2" xfId="4915"/>
    <cellStyle name="Note 2 2 3 2 2 4 3" xfId="7396"/>
    <cellStyle name="Note 2 2 3 2 2 5" xfId="1425"/>
    <cellStyle name="Note 2 2 3 2 2 6" xfId="4067"/>
    <cellStyle name="Note 2 2 3 2 2 7" xfId="6747"/>
    <cellStyle name="Note 2 2 3 2 3" xfId="780"/>
    <cellStyle name="Note 2 2 3 2 3 2" xfId="865"/>
    <cellStyle name="Note 2 2 3 2 3 2 2" xfId="1036"/>
    <cellStyle name="Note 2 2 3 2 3 2 2 2" xfId="2626"/>
    <cellStyle name="Note 2 2 3 2 3 2 2 2 2" xfId="3952"/>
    <cellStyle name="Note 2 2 3 2 3 2 2 2 2 2" xfId="6597"/>
    <cellStyle name="Note 2 2 3 2 3 2 2 2 2 3" xfId="9078"/>
    <cellStyle name="Note 2 2 3 2 3 2 2 2 3" xfId="5283"/>
    <cellStyle name="Note 2 2 3 2 3 2 2 2 4" xfId="7764"/>
    <cellStyle name="Note 2 2 3 2 3 2 2 3" xfId="3075"/>
    <cellStyle name="Note 2 2 3 2 3 2 2 3 2" xfId="5728"/>
    <cellStyle name="Note 2 2 3 2 3 2 2 3 3" xfId="8209"/>
    <cellStyle name="Note 2 2 3 2 3 2 2 4" xfId="1721"/>
    <cellStyle name="Note 2 2 3 2 3 2 2 5" xfId="4351"/>
    <cellStyle name="Note 2 2 3 2 3 2 2 6" xfId="6945"/>
    <cellStyle name="Note 2 2 3 2 3 2 3" xfId="2455"/>
    <cellStyle name="Note 2 2 3 2 3 2 3 2" xfId="3781"/>
    <cellStyle name="Note 2 2 3 2 3 2 3 2 2" xfId="6426"/>
    <cellStyle name="Note 2 2 3 2 3 2 3 2 3" xfId="8907"/>
    <cellStyle name="Note 2 2 3 2 3 2 3 3" xfId="5112"/>
    <cellStyle name="Note 2 2 3 2 3 2 3 4" xfId="7593"/>
    <cellStyle name="Note 2 2 3 2 3 2 4" xfId="2904"/>
    <cellStyle name="Note 2 2 3 2 3 2 4 2" xfId="5557"/>
    <cellStyle name="Note 2 2 3 2 3 2 4 3" xfId="8038"/>
    <cellStyle name="Note 2 2 3 2 3 2 5" xfId="1550"/>
    <cellStyle name="Note 2 2 3 2 3 2 6" xfId="4180"/>
    <cellStyle name="Note 2 2 3 2 3 2 7" xfId="6829"/>
    <cellStyle name="Note 2 2 3 2 3 3" xfId="2379"/>
    <cellStyle name="Note 2 2 3 2 3 3 2" xfId="3706"/>
    <cellStyle name="Note 2 2 3 2 3 3 2 2" xfId="6351"/>
    <cellStyle name="Note 2 2 3 2 3 3 2 3" xfId="8832"/>
    <cellStyle name="Note 2 2 3 2 3 3 3" xfId="5036"/>
    <cellStyle name="Note 2 2 3 2 3 3 4" xfId="7517"/>
    <cellStyle name="Note 2 2 3 2 3 4" xfId="2829"/>
    <cellStyle name="Note 2 2 3 2 3 4 2" xfId="5484"/>
    <cellStyle name="Note 2 2 3 2 3 4 3" xfId="7965"/>
    <cellStyle name="Note 2 2 3 2 3 5" xfId="1477"/>
    <cellStyle name="Note 2 2 3 2 3 6" xfId="4107"/>
    <cellStyle name="Note 2 2 3 2 3 7" xfId="6778"/>
    <cellStyle name="Note 2 2 3 2 4" xfId="1807"/>
    <cellStyle name="Note 2 2 3 2 4 2" xfId="3162"/>
    <cellStyle name="Note 2 2 3 2 4 2 2" xfId="5811"/>
    <cellStyle name="Note 2 2 3 2 4 2 3" xfId="8292"/>
    <cellStyle name="Note 2 2 3 2 4 3" xfId="4434"/>
    <cellStyle name="Note 2 2 3 2 4 4" xfId="6996"/>
    <cellStyle name="Note 2 2 3 2 5" xfId="1849"/>
    <cellStyle name="Note 2 2 3 2 5 2" xfId="3239"/>
    <cellStyle name="Note 2 2 3 2 5 2 2" xfId="5886"/>
    <cellStyle name="Note 2 2 3 2 5 2 3" xfId="8367"/>
    <cellStyle name="Note 2 2 3 2 5 3" xfId="4509"/>
    <cellStyle name="Note 2 2 3 2 5 4" xfId="7060"/>
    <cellStyle name="Note 2 2 3 2 6" xfId="1940"/>
    <cellStyle name="Note 2 2 3 2 6 2" xfId="3330"/>
    <cellStyle name="Note 2 2 3 2 6 2 2" xfId="5977"/>
    <cellStyle name="Note 2 2 3 2 6 2 3" xfId="8458"/>
    <cellStyle name="Note 2 2 3 2 6 3" xfId="4600"/>
    <cellStyle name="Note 2 2 3 2 6 4" xfId="7139"/>
    <cellStyle name="Note 2 2 3 2 7" xfId="2015"/>
    <cellStyle name="Note 2 2 3 2 7 2" xfId="3405"/>
    <cellStyle name="Note 2 2 3 2 7 2 2" xfId="6050"/>
    <cellStyle name="Note 2 2 3 2 7 2 3" xfId="8531"/>
    <cellStyle name="Note 2 2 3 2 7 3" xfId="4673"/>
    <cellStyle name="Note 2 2 3 2 7 4" xfId="7205"/>
    <cellStyle name="Note 2 2 3 2 8" xfId="2279"/>
    <cellStyle name="Note 2 2 3 2 8 2" xfId="4936"/>
    <cellStyle name="Note 2 2 3 2 8 3" xfId="7417"/>
    <cellStyle name="Note 2 2 3 2 9" xfId="1341"/>
    <cellStyle name="Note 2 2 3 3" xfId="653"/>
    <cellStyle name="Note 2 2 3 3 2" xfId="952"/>
    <cellStyle name="Note 2 2 3 3 2 2" xfId="2542"/>
    <cellStyle name="Note 2 2 3 3 2 2 2" xfId="3868"/>
    <cellStyle name="Note 2 2 3 3 2 2 2 2" xfId="6513"/>
    <cellStyle name="Note 2 2 3 3 2 2 2 3" xfId="8994"/>
    <cellStyle name="Note 2 2 3 3 2 2 3" xfId="5199"/>
    <cellStyle name="Note 2 2 3 3 2 2 4" xfId="7680"/>
    <cellStyle name="Note 2 2 3 3 2 3" xfId="2991"/>
    <cellStyle name="Note 2 2 3 3 2 3 2" xfId="5644"/>
    <cellStyle name="Note 2 2 3 3 2 3 3" xfId="8125"/>
    <cellStyle name="Note 2 2 3 3 2 4" xfId="1637"/>
    <cellStyle name="Note 2 2 3 3 2 5" xfId="4267"/>
    <cellStyle name="Note 2 2 3 3 2 6" xfId="6879"/>
    <cellStyle name="Note 2 2 3 3 3" xfId="2082"/>
    <cellStyle name="Note 2 2 3 3 3 2" xfId="3471"/>
    <cellStyle name="Note 2 2 3 3 3 2 2" xfId="6116"/>
    <cellStyle name="Note 2 2 3 3 3 2 3" xfId="8597"/>
    <cellStyle name="Note 2 2 3 3 3 3" xfId="4739"/>
    <cellStyle name="Note 2 2 3 3 3 4" xfId="7258"/>
    <cellStyle name="Note 2 2 3 3 4" xfId="2281"/>
    <cellStyle name="Note 2 2 3 3 4 2" xfId="4938"/>
    <cellStyle name="Note 2 2 3 3 4 3" xfId="7419"/>
    <cellStyle name="Note 2 2 3 3 5" xfId="1376"/>
    <cellStyle name="Note 2 2 3 3 6" xfId="1161"/>
    <cellStyle name="Note 2 2 3 3 7" xfId="6712"/>
    <cellStyle name="Note 2 2 3 4" xfId="813"/>
    <cellStyle name="Note 2 2 3 4 2" xfId="898"/>
    <cellStyle name="Note 2 2 3 4 2 2" xfId="1069"/>
    <cellStyle name="Note 2 2 3 4 2 2 2" xfId="2659"/>
    <cellStyle name="Note 2 2 3 4 2 2 2 2" xfId="3985"/>
    <cellStyle name="Note 2 2 3 4 2 2 2 2 2" xfId="6630"/>
    <cellStyle name="Note 2 2 3 4 2 2 2 2 3" xfId="9111"/>
    <cellStyle name="Note 2 2 3 4 2 2 2 3" xfId="5316"/>
    <cellStyle name="Note 2 2 3 4 2 2 2 4" xfId="7797"/>
    <cellStyle name="Note 2 2 3 4 2 2 3" xfId="3108"/>
    <cellStyle name="Note 2 2 3 4 2 2 3 2" xfId="5761"/>
    <cellStyle name="Note 2 2 3 4 2 2 3 3" xfId="8242"/>
    <cellStyle name="Note 2 2 3 4 2 2 4" xfId="1754"/>
    <cellStyle name="Note 2 2 3 4 2 2 5" xfId="4384"/>
    <cellStyle name="Note 2 2 3 4 2 2 6" xfId="6974"/>
    <cellStyle name="Note 2 2 3 4 2 3" xfId="2488"/>
    <cellStyle name="Note 2 2 3 4 2 3 2" xfId="3814"/>
    <cellStyle name="Note 2 2 3 4 2 3 2 2" xfId="6459"/>
    <cellStyle name="Note 2 2 3 4 2 3 2 3" xfId="8940"/>
    <cellStyle name="Note 2 2 3 4 2 3 3" xfId="5145"/>
    <cellStyle name="Note 2 2 3 4 2 3 4" xfId="7626"/>
    <cellStyle name="Note 2 2 3 4 2 4" xfId="2937"/>
    <cellStyle name="Note 2 2 3 4 2 4 2" xfId="5590"/>
    <cellStyle name="Note 2 2 3 4 2 4 3" xfId="8071"/>
    <cellStyle name="Note 2 2 3 4 2 5" xfId="1583"/>
    <cellStyle name="Note 2 2 3 4 2 6" xfId="4213"/>
    <cellStyle name="Note 2 2 3 4 2 7" xfId="6858"/>
    <cellStyle name="Note 2 2 3 4 3" xfId="2412"/>
    <cellStyle name="Note 2 2 3 4 3 2" xfId="3739"/>
    <cellStyle name="Note 2 2 3 4 3 2 2" xfId="6384"/>
    <cellStyle name="Note 2 2 3 4 3 2 3" xfId="8865"/>
    <cellStyle name="Note 2 2 3 4 3 3" xfId="5069"/>
    <cellStyle name="Note 2 2 3 4 3 4" xfId="7550"/>
    <cellStyle name="Note 2 2 3 4 4" xfId="2862"/>
    <cellStyle name="Note 2 2 3 4 4 2" xfId="5517"/>
    <cellStyle name="Note 2 2 3 4 4 3" xfId="7998"/>
    <cellStyle name="Note 2 2 3 4 5" xfId="1510"/>
    <cellStyle name="Note 2 2 3 4 6" xfId="4140"/>
    <cellStyle name="Note 2 2 3 4 7" xfId="6807"/>
    <cellStyle name="Note 2 2 3 5" xfId="1144"/>
    <cellStyle name="Note 2 2 3 5 2" xfId="3197"/>
    <cellStyle name="Note 2 2 3 5 2 2" xfId="5846"/>
    <cellStyle name="Note 2 2 3 5 2 3" xfId="8327"/>
    <cellStyle name="Note 2 2 3 5 3" xfId="4469"/>
    <cellStyle name="Note 2 2 3 5 4" xfId="7026"/>
    <cellStyle name="Note 2 2 3 6" xfId="1927"/>
    <cellStyle name="Note 2 2 3 6 2" xfId="3317"/>
    <cellStyle name="Note 2 2 3 6 2 2" xfId="5964"/>
    <cellStyle name="Note 2 2 3 6 2 3" xfId="8445"/>
    <cellStyle name="Note 2 2 3 6 3" xfId="4587"/>
    <cellStyle name="Note 2 2 3 6 4" xfId="7128"/>
    <cellStyle name="Note 2 2 3 7" xfId="2009"/>
    <cellStyle name="Note 2 2 3 7 2" xfId="3399"/>
    <cellStyle name="Note 2 2 3 7 2 2" xfId="6046"/>
    <cellStyle name="Note 2 2 3 7 2 3" xfId="8527"/>
    <cellStyle name="Note 2 2 3 7 3" xfId="4669"/>
    <cellStyle name="Note 2 2 3 7 4" xfId="7202"/>
    <cellStyle name="Note 2 2 3 8" xfId="1882"/>
    <cellStyle name="Note 2 2 3 8 2" xfId="3272"/>
    <cellStyle name="Note 2 2 3 8 2 2" xfId="5919"/>
    <cellStyle name="Note 2 2 3 8 2 3" xfId="8400"/>
    <cellStyle name="Note 2 2 3 8 3" xfId="4542"/>
    <cellStyle name="Note 2 2 3 8 4" xfId="7089"/>
    <cellStyle name="Note 2 2 3 9" xfId="2278"/>
    <cellStyle name="Note 2 2 3 9 2" xfId="4935"/>
    <cellStyle name="Note 2 2 3 9 3" xfId="7416"/>
    <cellStyle name="Note 2 2 4" xfId="228"/>
    <cellStyle name="Note 2 2 4 10" xfId="1328"/>
    <cellStyle name="Note 2 2 4 11" xfId="1249"/>
    <cellStyle name="Note 2 2 4 2" xfId="607"/>
    <cellStyle name="Note 2 2 4 2 10" xfId="1181"/>
    <cellStyle name="Note 2 2 4 2 11" xfId="1298"/>
    <cellStyle name="Note 2 2 4 2 2" xfId="706"/>
    <cellStyle name="Note 2 2 4 2 2 2" xfId="1000"/>
    <cellStyle name="Note 2 2 4 2 2 2 2" xfId="2590"/>
    <cellStyle name="Note 2 2 4 2 2 2 2 2" xfId="3916"/>
    <cellStyle name="Note 2 2 4 2 2 2 2 2 2" xfId="6561"/>
    <cellStyle name="Note 2 2 4 2 2 2 2 2 3" xfId="9042"/>
    <cellStyle name="Note 2 2 4 2 2 2 2 3" xfId="5247"/>
    <cellStyle name="Note 2 2 4 2 2 2 2 4" xfId="7728"/>
    <cellStyle name="Note 2 2 4 2 2 2 3" xfId="3039"/>
    <cellStyle name="Note 2 2 4 2 2 2 3 2" xfId="5692"/>
    <cellStyle name="Note 2 2 4 2 2 2 3 3" xfId="8173"/>
    <cellStyle name="Note 2 2 4 2 2 2 4" xfId="1685"/>
    <cellStyle name="Note 2 2 4 2 2 2 5" xfId="4315"/>
    <cellStyle name="Note 2 2 4 2 2 2 6" xfId="6915"/>
    <cellStyle name="Note 2 2 4 2 2 3" xfId="2083"/>
    <cellStyle name="Note 2 2 4 2 2 3 2" xfId="3472"/>
    <cellStyle name="Note 2 2 4 2 2 3 2 2" xfId="6117"/>
    <cellStyle name="Note 2 2 4 2 2 3 2 3" xfId="8598"/>
    <cellStyle name="Note 2 2 4 2 2 3 3" xfId="4740"/>
    <cellStyle name="Note 2 2 4 2 2 3 4" xfId="7259"/>
    <cellStyle name="Note 2 2 4 2 2 4" xfId="2265"/>
    <cellStyle name="Note 2 2 4 2 2 4 2" xfId="4922"/>
    <cellStyle name="Note 2 2 4 2 2 4 3" xfId="7403"/>
    <cellStyle name="Note 2 2 4 2 2 5" xfId="1426"/>
    <cellStyle name="Note 2 2 4 2 2 6" xfId="4068"/>
    <cellStyle name="Note 2 2 4 2 2 7" xfId="6748"/>
    <cellStyle name="Note 2 2 4 2 3" xfId="779"/>
    <cellStyle name="Note 2 2 4 2 3 2" xfId="864"/>
    <cellStyle name="Note 2 2 4 2 3 2 2" xfId="1035"/>
    <cellStyle name="Note 2 2 4 2 3 2 2 2" xfId="2625"/>
    <cellStyle name="Note 2 2 4 2 3 2 2 2 2" xfId="3951"/>
    <cellStyle name="Note 2 2 4 2 3 2 2 2 2 2" xfId="6596"/>
    <cellStyle name="Note 2 2 4 2 3 2 2 2 2 3" xfId="9077"/>
    <cellStyle name="Note 2 2 4 2 3 2 2 2 3" xfId="5282"/>
    <cellStyle name="Note 2 2 4 2 3 2 2 2 4" xfId="7763"/>
    <cellStyle name="Note 2 2 4 2 3 2 2 3" xfId="3074"/>
    <cellStyle name="Note 2 2 4 2 3 2 2 3 2" xfId="5727"/>
    <cellStyle name="Note 2 2 4 2 3 2 2 3 3" xfId="8208"/>
    <cellStyle name="Note 2 2 4 2 3 2 2 4" xfId="1720"/>
    <cellStyle name="Note 2 2 4 2 3 2 2 5" xfId="4350"/>
    <cellStyle name="Note 2 2 4 2 3 2 2 6" xfId="6944"/>
    <cellStyle name="Note 2 2 4 2 3 2 3" xfId="2454"/>
    <cellStyle name="Note 2 2 4 2 3 2 3 2" xfId="3780"/>
    <cellStyle name="Note 2 2 4 2 3 2 3 2 2" xfId="6425"/>
    <cellStyle name="Note 2 2 4 2 3 2 3 2 3" xfId="8906"/>
    <cellStyle name="Note 2 2 4 2 3 2 3 3" xfId="5111"/>
    <cellStyle name="Note 2 2 4 2 3 2 3 4" xfId="7592"/>
    <cellStyle name="Note 2 2 4 2 3 2 4" xfId="2903"/>
    <cellStyle name="Note 2 2 4 2 3 2 4 2" xfId="5556"/>
    <cellStyle name="Note 2 2 4 2 3 2 4 3" xfId="8037"/>
    <cellStyle name="Note 2 2 4 2 3 2 5" xfId="1549"/>
    <cellStyle name="Note 2 2 4 2 3 2 6" xfId="4179"/>
    <cellStyle name="Note 2 2 4 2 3 2 7" xfId="6828"/>
    <cellStyle name="Note 2 2 4 2 3 3" xfId="2378"/>
    <cellStyle name="Note 2 2 4 2 3 3 2" xfId="3705"/>
    <cellStyle name="Note 2 2 4 2 3 3 2 2" xfId="6350"/>
    <cellStyle name="Note 2 2 4 2 3 3 2 3" xfId="8831"/>
    <cellStyle name="Note 2 2 4 2 3 3 3" xfId="5035"/>
    <cellStyle name="Note 2 2 4 2 3 3 4" xfId="7516"/>
    <cellStyle name="Note 2 2 4 2 3 4" xfId="2828"/>
    <cellStyle name="Note 2 2 4 2 3 4 2" xfId="5483"/>
    <cellStyle name="Note 2 2 4 2 3 4 3" xfId="7964"/>
    <cellStyle name="Note 2 2 4 2 3 5" xfId="1476"/>
    <cellStyle name="Note 2 2 4 2 3 6" xfId="4106"/>
    <cellStyle name="Note 2 2 4 2 3 7" xfId="6777"/>
    <cellStyle name="Note 2 2 4 2 4" xfId="1806"/>
    <cellStyle name="Note 2 2 4 2 4 2" xfId="3161"/>
    <cellStyle name="Note 2 2 4 2 4 2 2" xfId="5810"/>
    <cellStyle name="Note 2 2 4 2 4 2 3" xfId="8291"/>
    <cellStyle name="Note 2 2 4 2 4 3" xfId="4433"/>
    <cellStyle name="Note 2 2 4 2 4 4" xfId="6995"/>
    <cellStyle name="Note 2 2 4 2 5" xfId="1848"/>
    <cellStyle name="Note 2 2 4 2 5 2" xfId="3238"/>
    <cellStyle name="Note 2 2 4 2 5 2 2" xfId="5885"/>
    <cellStyle name="Note 2 2 4 2 5 2 3" xfId="8366"/>
    <cellStyle name="Note 2 2 4 2 5 3" xfId="4508"/>
    <cellStyle name="Note 2 2 4 2 5 4" xfId="7059"/>
    <cellStyle name="Note 2 2 4 2 6" xfId="1872"/>
    <cellStyle name="Note 2 2 4 2 6 2" xfId="3262"/>
    <cellStyle name="Note 2 2 4 2 6 2 2" xfId="5909"/>
    <cellStyle name="Note 2 2 4 2 6 2 3" xfId="8390"/>
    <cellStyle name="Note 2 2 4 2 6 3" xfId="4532"/>
    <cellStyle name="Note 2 2 4 2 6 4" xfId="7079"/>
    <cellStyle name="Note 2 2 4 2 7" xfId="2163"/>
    <cellStyle name="Note 2 2 4 2 7 2" xfId="3552"/>
    <cellStyle name="Note 2 2 4 2 7 2 2" xfId="6197"/>
    <cellStyle name="Note 2 2 4 2 7 2 3" xfId="8678"/>
    <cellStyle name="Note 2 2 4 2 7 3" xfId="4820"/>
    <cellStyle name="Note 2 2 4 2 7 4" xfId="7321"/>
    <cellStyle name="Note 2 2 4 2 8" xfId="2314"/>
    <cellStyle name="Note 2 2 4 2 8 2" xfId="4971"/>
    <cellStyle name="Note 2 2 4 2 8 3" xfId="7452"/>
    <cellStyle name="Note 2 2 4 2 9" xfId="1342"/>
    <cellStyle name="Note 2 2 4 3" xfId="654"/>
    <cellStyle name="Note 2 2 4 3 2" xfId="953"/>
    <cellStyle name="Note 2 2 4 3 2 2" xfId="2543"/>
    <cellStyle name="Note 2 2 4 3 2 2 2" xfId="3869"/>
    <cellStyle name="Note 2 2 4 3 2 2 2 2" xfId="6514"/>
    <cellStyle name="Note 2 2 4 3 2 2 2 3" xfId="8995"/>
    <cellStyle name="Note 2 2 4 3 2 2 3" xfId="5200"/>
    <cellStyle name="Note 2 2 4 3 2 2 4" xfId="7681"/>
    <cellStyle name="Note 2 2 4 3 2 3" xfId="2992"/>
    <cellStyle name="Note 2 2 4 3 2 3 2" xfId="5645"/>
    <cellStyle name="Note 2 2 4 3 2 3 3" xfId="8126"/>
    <cellStyle name="Note 2 2 4 3 2 4" xfId="1638"/>
    <cellStyle name="Note 2 2 4 3 2 5" xfId="4268"/>
    <cellStyle name="Note 2 2 4 3 2 6" xfId="6880"/>
    <cellStyle name="Note 2 2 4 3 3" xfId="2084"/>
    <cellStyle name="Note 2 2 4 3 3 2" xfId="3473"/>
    <cellStyle name="Note 2 2 4 3 3 2 2" xfId="6118"/>
    <cellStyle name="Note 2 2 4 3 3 2 3" xfId="8599"/>
    <cellStyle name="Note 2 2 4 3 3 3" xfId="4741"/>
    <cellStyle name="Note 2 2 4 3 3 4" xfId="7260"/>
    <cellStyle name="Note 2 2 4 3 4" xfId="2312"/>
    <cellStyle name="Note 2 2 4 3 4 2" xfId="4969"/>
    <cellStyle name="Note 2 2 4 3 4 3" xfId="7450"/>
    <cellStyle name="Note 2 2 4 3 5" xfId="1377"/>
    <cellStyle name="Note 2 2 4 3 6" xfId="1115"/>
    <cellStyle name="Note 2 2 4 3 7" xfId="6713"/>
    <cellStyle name="Note 2 2 4 4" xfId="812"/>
    <cellStyle name="Note 2 2 4 4 2" xfId="897"/>
    <cellStyle name="Note 2 2 4 4 2 2" xfId="1068"/>
    <cellStyle name="Note 2 2 4 4 2 2 2" xfId="2658"/>
    <cellStyle name="Note 2 2 4 4 2 2 2 2" xfId="3984"/>
    <cellStyle name="Note 2 2 4 4 2 2 2 2 2" xfId="6629"/>
    <cellStyle name="Note 2 2 4 4 2 2 2 2 3" xfId="9110"/>
    <cellStyle name="Note 2 2 4 4 2 2 2 3" xfId="5315"/>
    <cellStyle name="Note 2 2 4 4 2 2 2 4" xfId="7796"/>
    <cellStyle name="Note 2 2 4 4 2 2 3" xfId="3107"/>
    <cellStyle name="Note 2 2 4 4 2 2 3 2" xfId="5760"/>
    <cellStyle name="Note 2 2 4 4 2 2 3 3" xfId="8241"/>
    <cellStyle name="Note 2 2 4 4 2 2 4" xfId="1753"/>
    <cellStyle name="Note 2 2 4 4 2 2 5" xfId="4383"/>
    <cellStyle name="Note 2 2 4 4 2 2 6" xfId="6973"/>
    <cellStyle name="Note 2 2 4 4 2 3" xfId="2487"/>
    <cellStyle name="Note 2 2 4 4 2 3 2" xfId="3813"/>
    <cellStyle name="Note 2 2 4 4 2 3 2 2" xfId="6458"/>
    <cellStyle name="Note 2 2 4 4 2 3 2 3" xfId="8939"/>
    <cellStyle name="Note 2 2 4 4 2 3 3" xfId="5144"/>
    <cellStyle name="Note 2 2 4 4 2 3 4" xfId="7625"/>
    <cellStyle name="Note 2 2 4 4 2 4" xfId="2936"/>
    <cellStyle name="Note 2 2 4 4 2 4 2" xfId="5589"/>
    <cellStyle name="Note 2 2 4 4 2 4 3" xfId="8070"/>
    <cellStyle name="Note 2 2 4 4 2 5" xfId="1582"/>
    <cellStyle name="Note 2 2 4 4 2 6" xfId="4212"/>
    <cellStyle name="Note 2 2 4 4 2 7" xfId="6857"/>
    <cellStyle name="Note 2 2 4 4 3" xfId="2411"/>
    <cellStyle name="Note 2 2 4 4 3 2" xfId="3738"/>
    <cellStyle name="Note 2 2 4 4 3 2 2" xfId="6383"/>
    <cellStyle name="Note 2 2 4 4 3 2 3" xfId="8864"/>
    <cellStyle name="Note 2 2 4 4 3 3" xfId="5068"/>
    <cellStyle name="Note 2 2 4 4 3 4" xfId="7549"/>
    <cellStyle name="Note 2 2 4 4 4" xfId="2861"/>
    <cellStyle name="Note 2 2 4 4 4 2" xfId="5516"/>
    <cellStyle name="Note 2 2 4 4 4 3" xfId="7997"/>
    <cellStyle name="Note 2 2 4 4 5" xfId="1509"/>
    <cellStyle name="Note 2 2 4 4 6" xfId="4139"/>
    <cellStyle name="Note 2 2 4 4 7" xfId="6806"/>
    <cellStyle name="Note 2 2 4 5" xfId="1143"/>
    <cellStyle name="Note 2 2 4 5 2" xfId="3196"/>
    <cellStyle name="Note 2 2 4 5 2 2" xfId="5845"/>
    <cellStyle name="Note 2 2 4 5 2 3" xfId="8326"/>
    <cellStyle name="Note 2 2 4 5 3" xfId="4468"/>
    <cellStyle name="Note 2 2 4 5 4" xfId="7025"/>
    <cellStyle name="Note 2 2 4 6" xfId="1926"/>
    <cellStyle name="Note 2 2 4 6 2" xfId="3316"/>
    <cellStyle name="Note 2 2 4 6 2 2" xfId="5963"/>
    <cellStyle name="Note 2 2 4 6 2 3" xfId="8444"/>
    <cellStyle name="Note 2 2 4 6 3" xfId="4586"/>
    <cellStyle name="Note 2 2 4 6 4" xfId="7127"/>
    <cellStyle name="Note 2 2 4 7" xfId="1865"/>
    <cellStyle name="Note 2 2 4 7 2" xfId="3255"/>
    <cellStyle name="Note 2 2 4 7 2 2" xfId="5902"/>
    <cellStyle name="Note 2 2 4 7 2 3" xfId="8383"/>
    <cellStyle name="Note 2 2 4 7 3" xfId="4525"/>
    <cellStyle name="Note 2 2 4 7 4" xfId="7073"/>
    <cellStyle name="Note 2 2 4 8" xfId="1866"/>
    <cellStyle name="Note 2 2 4 8 2" xfId="3256"/>
    <cellStyle name="Note 2 2 4 8 2 2" xfId="5903"/>
    <cellStyle name="Note 2 2 4 8 2 3" xfId="8384"/>
    <cellStyle name="Note 2 2 4 8 3" xfId="4526"/>
    <cellStyle name="Note 2 2 4 8 4" xfId="7074"/>
    <cellStyle name="Note 2 2 4 9" xfId="2432"/>
    <cellStyle name="Note 2 2 4 9 2" xfId="5089"/>
    <cellStyle name="Note 2 2 4 9 3" xfId="7570"/>
    <cellStyle name="Note 2 2 5" xfId="604"/>
    <cellStyle name="Note 2 2 5 10" xfId="2215"/>
    <cellStyle name="Note 2 2 5 10 2" xfId="3600"/>
    <cellStyle name="Note 2 2 5 10 2 2" xfId="6245"/>
    <cellStyle name="Note 2 2 5 10 2 3" xfId="8726"/>
    <cellStyle name="Note 2 2 5 10 3" xfId="4872"/>
    <cellStyle name="Note 2 2 5 10 4" xfId="7353"/>
    <cellStyle name="Note 2 2 5 11" xfId="2791"/>
    <cellStyle name="Note 2 2 5 11 2" xfId="5446"/>
    <cellStyle name="Note 2 2 5 11 3" xfId="7927"/>
    <cellStyle name="Note 2 2 5 12" xfId="1339"/>
    <cellStyle name="Note 2 2 5 13" xfId="1195"/>
    <cellStyle name="Note 2 2 5 2" xfId="703"/>
    <cellStyle name="Note 2 2 5 2 2" xfId="997"/>
    <cellStyle name="Note 2 2 5 2 2 2" xfId="2587"/>
    <cellStyle name="Note 2 2 5 2 2 2 2" xfId="3913"/>
    <cellStyle name="Note 2 2 5 2 2 2 2 2" xfId="6558"/>
    <cellStyle name="Note 2 2 5 2 2 2 2 3" xfId="9039"/>
    <cellStyle name="Note 2 2 5 2 2 2 3" xfId="5244"/>
    <cellStyle name="Note 2 2 5 2 2 2 4" xfId="7725"/>
    <cellStyle name="Note 2 2 5 2 2 3" xfId="3036"/>
    <cellStyle name="Note 2 2 5 2 2 3 2" xfId="5689"/>
    <cellStyle name="Note 2 2 5 2 2 3 3" xfId="8170"/>
    <cellStyle name="Note 2 2 5 2 2 4" xfId="1682"/>
    <cellStyle name="Note 2 2 5 2 2 5" xfId="4312"/>
    <cellStyle name="Note 2 2 5 2 3" xfId="2085"/>
    <cellStyle name="Note 2 2 5 2 3 2" xfId="3474"/>
    <cellStyle name="Note 2 2 5 2 3 2 2" xfId="6119"/>
    <cellStyle name="Note 2 2 5 2 3 2 3" xfId="8600"/>
    <cellStyle name="Note 2 2 5 2 3 3" xfId="4742"/>
    <cellStyle name="Note 2 2 5 2 4" xfId="2187"/>
    <cellStyle name="Note 2 2 5 2 4 2" xfId="3576"/>
    <cellStyle name="Note 2 2 5 2 4 2 2" xfId="6221"/>
    <cellStyle name="Note 2 2 5 2 4 2 3" xfId="8702"/>
    <cellStyle name="Note 2 2 5 2 4 3" xfId="4844"/>
    <cellStyle name="Note 2 2 5 2 5" xfId="2350"/>
    <cellStyle name="Note 2 2 5 2 5 2" xfId="3680"/>
    <cellStyle name="Note 2 2 5 2 5 2 2" xfId="6325"/>
    <cellStyle name="Note 2 2 5 2 5 2 3" xfId="8806"/>
    <cellStyle name="Note 2 2 5 2 5 3" xfId="5007"/>
    <cellStyle name="Note 2 2 5 2 5 4" xfId="7488"/>
    <cellStyle name="Note 2 2 5 2 6" xfId="2206"/>
    <cellStyle name="Note 2 2 5 2 6 2" xfId="3595"/>
    <cellStyle name="Note 2 2 5 2 6 2 2" xfId="6240"/>
    <cellStyle name="Note 2 2 5 2 6 2 3" xfId="8721"/>
    <cellStyle name="Note 2 2 5 2 6 3" xfId="4863"/>
    <cellStyle name="Note 2 2 5 2 6 4" xfId="7344"/>
    <cellStyle name="Note 2 2 5 2 7" xfId="2806"/>
    <cellStyle name="Note 2 2 5 2 7 2" xfId="5461"/>
    <cellStyle name="Note 2 2 5 2 7 3" xfId="7942"/>
    <cellStyle name="Note 2 2 5 2 8" xfId="1423"/>
    <cellStyle name="Note 2 2 5 2 9" xfId="4065"/>
    <cellStyle name="Note 2 2 5 3" xfId="782"/>
    <cellStyle name="Note 2 2 5 3 2" xfId="867"/>
    <cellStyle name="Note 2 2 5 3 2 2" xfId="1038"/>
    <cellStyle name="Note 2 2 5 3 2 2 2" xfId="2628"/>
    <cellStyle name="Note 2 2 5 3 2 2 2 2" xfId="3954"/>
    <cellStyle name="Note 2 2 5 3 2 2 2 2 2" xfId="6599"/>
    <cellStyle name="Note 2 2 5 3 2 2 2 2 3" xfId="9080"/>
    <cellStyle name="Note 2 2 5 3 2 2 2 3" xfId="5285"/>
    <cellStyle name="Note 2 2 5 3 2 2 2 4" xfId="7766"/>
    <cellStyle name="Note 2 2 5 3 2 2 3" xfId="3077"/>
    <cellStyle name="Note 2 2 5 3 2 2 3 2" xfId="5730"/>
    <cellStyle name="Note 2 2 5 3 2 2 3 3" xfId="8211"/>
    <cellStyle name="Note 2 2 5 3 2 2 4" xfId="1723"/>
    <cellStyle name="Note 2 2 5 3 2 2 5" xfId="4353"/>
    <cellStyle name="Note 2 2 5 3 2 3" xfId="2457"/>
    <cellStyle name="Note 2 2 5 3 2 3 2" xfId="3783"/>
    <cellStyle name="Note 2 2 5 3 2 3 2 2" xfId="6428"/>
    <cellStyle name="Note 2 2 5 3 2 3 2 3" xfId="8909"/>
    <cellStyle name="Note 2 2 5 3 2 3 3" xfId="5114"/>
    <cellStyle name="Note 2 2 5 3 2 3 4" xfId="7595"/>
    <cellStyle name="Note 2 2 5 3 2 4" xfId="2906"/>
    <cellStyle name="Note 2 2 5 3 2 4 2" xfId="5559"/>
    <cellStyle name="Note 2 2 5 3 2 4 3" xfId="8040"/>
    <cellStyle name="Note 2 2 5 3 2 5" xfId="1552"/>
    <cellStyle name="Note 2 2 5 3 2 6" xfId="4182"/>
    <cellStyle name="Note 2 2 5 3 3" xfId="2381"/>
    <cellStyle name="Note 2 2 5 3 3 2" xfId="3708"/>
    <cellStyle name="Note 2 2 5 3 3 2 2" xfId="6353"/>
    <cellStyle name="Note 2 2 5 3 3 2 3" xfId="8834"/>
    <cellStyle name="Note 2 2 5 3 3 3" xfId="5038"/>
    <cellStyle name="Note 2 2 5 3 3 4" xfId="7519"/>
    <cellStyle name="Note 2 2 5 3 4" xfId="2831"/>
    <cellStyle name="Note 2 2 5 3 4 2" xfId="5486"/>
    <cellStyle name="Note 2 2 5 3 4 3" xfId="7967"/>
    <cellStyle name="Note 2 2 5 3 5" xfId="1479"/>
    <cellStyle name="Note 2 2 5 3 6" xfId="4109"/>
    <cellStyle name="Note 2 2 5 4" xfId="1809"/>
    <cellStyle name="Note 2 2 5 4 2" xfId="3164"/>
    <cellStyle name="Note 2 2 5 4 2 2" xfId="5813"/>
    <cellStyle name="Note 2 2 5 4 2 3" xfId="8294"/>
    <cellStyle name="Note 2 2 5 4 3" xfId="4436"/>
    <cellStyle name="Note 2 2 5 5" xfId="1851"/>
    <cellStyle name="Note 2 2 5 5 2" xfId="3241"/>
    <cellStyle name="Note 2 2 5 5 2 2" xfId="5888"/>
    <cellStyle name="Note 2 2 5 5 2 3" xfId="8369"/>
    <cellStyle name="Note 2 2 5 5 3" xfId="4511"/>
    <cellStyle name="Note 2 2 5 6" xfId="1932"/>
    <cellStyle name="Note 2 2 5 6 2" xfId="3322"/>
    <cellStyle name="Note 2 2 5 6 2 2" xfId="5969"/>
    <cellStyle name="Note 2 2 5 6 2 3" xfId="8450"/>
    <cellStyle name="Note 2 2 5 6 3" xfId="4592"/>
    <cellStyle name="Note 2 2 5 7" xfId="1953"/>
    <cellStyle name="Note 2 2 5 7 2" xfId="3343"/>
    <cellStyle name="Note 2 2 5 7 2 2" xfId="5990"/>
    <cellStyle name="Note 2 2 5 7 2 3" xfId="8471"/>
    <cellStyle name="Note 2 2 5 7 3" xfId="4613"/>
    <cellStyle name="Note 2 2 5 8" xfId="1978"/>
    <cellStyle name="Note 2 2 5 8 2" xfId="3368"/>
    <cellStyle name="Note 2 2 5 8 2 2" xfId="6015"/>
    <cellStyle name="Note 2 2 5 8 2 3" xfId="8496"/>
    <cellStyle name="Note 2 2 5 8 3" xfId="4638"/>
    <cellStyle name="Note 2 2 5 8 4" xfId="7173"/>
    <cellStyle name="Note 2 2 5 9" xfId="2315"/>
    <cellStyle name="Note 2 2 5 9 2" xfId="3652"/>
    <cellStyle name="Note 2 2 5 9 2 2" xfId="6297"/>
    <cellStyle name="Note 2 2 5 9 2 3" xfId="8778"/>
    <cellStyle name="Note 2 2 5 9 3" xfId="4972"/>
    <cellStyle name="Note 2 2 5 9 4" xfId="7453"/>
    <cellStyle name="Note 2 2 6" xfId="651"/>
    <cellStyle name="Note 2 2 6 2" xfId="950"/>
    <cellStyle name="Note 2 2 6 2 2" xfId="2540"/>
    <cellStyle name="Note 2 2 6 2 2 2" xfId="3866"/>
    <cellStyle name="Note 2 2 6 2 2 2 2" xfId="6511"/>
    <cellStyle name="Note 2 2 6 2 2 2 3" xfId="8992"/>
    <cellStyle name="Note 2 2 6 2 2 3" xfId="5197"/>
    <cellStyle name="Note 2 2 6 2 2 4" xfId="7678"/>
    <cellStyle name="Note 2 2 6 2 3" xfId="2989"/>
    <cellStyle name="Note 2 2 6 2 3 2" xfId="5642"/>
    <cellStyle name="Note 2 2 6 2 3 3" xfId="8123"/>
    <cellStyle name="Note 2 2 6 2 4" xfId="1635"/>
    <cellStyle name="Note 2 2 6 2 5" xfId="4265"/>
    <cellStyle name="Note 2 2 6 3" xfId="2086"/>
    <cellStyle name="Note 2 2 6 3 2" xfId="3475"/>
    <cellStyle name="Note 2 2 6 3 2 2" xfId="6120"/>
    <cellStyle name="Note 2 2 6 3 2 3" xfId="8601"/>
    <cellStyle name="Note 2 2 6 3 3" xfId="4743"/>
    <cellStyle name="Note 2 2 6 4" xfId="2188"/>
    <cellStyle name="Note 2 2 6 4 2" xfId="3577"/>
    <cellStyle name="Note 2 2 6 4 2 2" xfId="6222"/>
    <cellStyle name="Note 2 2 6 4 2 3" xfId="8703"/>
    <cellStyle name="Note 2 2 6 4 3" xfId="4845"/>
    <cellStyle name="Note 2 2 6 5" xfId="2334"/>
    <cellStyle name="Note 2 2 6 5 2" xfId="3666"/>
    <cellStyle name="Note 2 2 6 5 2 2" xfId="6311"/>
    <cellStyle name="Note 2 2 6 5 2 3" xfId="8792"/>
    <cellStyle name="Note 2 2 6 5 3" xfId="4991"/>
    <cellStyle name="Note 2 2 6 5 4" xfId="7472"/>
    <cellStyle name="Note 2 2 6 6" xfId="2248"/>
    <cellStyle name="Note 2 2 6 6 2" xfId="3615"/>
    <cellStyle name="Note 2 2 6 6 2 2" xfId="6260"/>
    <cellStyle name="Note 2 2 6 6 2 3" xfId="8741"/>
    <cellStyle name="Note 2 2 6 6 3" xfId="4905"/>
    <cellStyle name="Note 2 2 6 6 4" xfId="7386"/>
    <cellStyle name="Note 2 2 6 7" xfId="2796"/>
    <cellStyle name="Note 2 2 6 7 2" xfId="5451"/>
    <cellStyle name="Note 2 2 6 7 3" xfId="7932"/>
    <cellStyle name="Note 2 2 6 8" xfId="1374"/>
    <cellStyle name="Note 2 2 6 9" xfId="1235"/>
    <cellStyle name="Note 2 2 7" xfId="815"/>
    <cellStyle name="Note 2 2 7 2" xfId="900"/>
    <cellStyle name="Note 2 2 7 2 2" xfId="1071"/>
    <cellStyle name="Note 2 2 7 2 2 2" xfId="2661"/>
    <cellStyle name="Note 2 2 7 2 2 2 2" xfId="3987"/>
    <cellStyle name="Note 2 2 7 2 2 2 2 2" xfId="6632"/>
    <cellStyle name="Note 2 2 7 2 2 2 2 3" xfId="9113"/>
    <cellStyle name="Note 2 2 7 2 2 2 3" xfId="5318"/>
    <cellStyle name="Note 2 2 7 2 2 2 4" xfId="7799"/>
    <cellStyle name="Note 2 2 7 2 2 3" xfId="3110"/>
    <cellStyle name="Note 2 2 7 2 2 3 2" xfId="5763"/>
    <cellStyle name="Note 2 2 7 2 2 3 3" xfId="8244"/>
    <cellStyle name="Note 2 2 7 2 2 4" xfId="1756"/>
    <cellStyle name="Note 2 2 7 2 2 5" xfId="4386"/>
    <cellStyle name="Note 2 2 7 2 3" xfId="2490"/>
    <cellStyle name="Note 2 2 7 2 3 2" xfId="3816"/>
    <cellStyle name="Note 2 2 7 2 3 2 2" xfId="6461"/>
    <cellStyle name="Note 2 2 7 2 3 2 3" xfId="8942"/>
    <cellStyle name="Note 2 2 7 2 3 3" xfId="5147"/>
    <cellStyle name="Note 2 2 7 2 3 4" xfId="7628"/>
    <cellStyle name="Note 2 2 7 2 4" xfId="2939"/>
    <cellStyle name="Note 2 2 7 2 4 2" xfId="5592"/>
    <cellStyle name="Note 2 2 7 2 4 3" xfId="8073"/>
    <cellStyle name="Note 2 2 7 2 5" xfId="1585"/>
    <cellStyle name="Note 2 2 7 2 6" xfId="4215"/>
    <cellStyle name="Note 2 2 7 3" xfId="2414"/>
    <cellStyle name="Note 2 2 7 3 2" xfId="3741"/>
    <cellStyle name="Note 2 2 7 3 2 2" xfId="6386"/>
    <cellStyle name="Note 2 2 7 3 2 3" xfId="8867"/>
    <cellStyle name="Note 2 2 7 3 3" xfId="5071"/>
    <cellStyle name="Note 2 2 7 3 4" xfId="7552"/>
    <cellStyle name="Note 2 2 7 4" xfId="2864"/>
    <cellStyle name="Note 2 2 7 4 2" xfId="5519"/>
    <cellStyle name="Note 2 2 7 4 3" xfId="8000"/>
    <cellStyle name="Note 2 2 7 5" xfId="1512"/>
    <cellStyle name="Note 2 2 7 6" xfId="4142"/>
    <cellStyle name="Note 2 2 8" xfId="1146"/>
    <cellStyle name="Note 2 2 8 2" xfId="3199"/>
    <cellStyle name="Note 2 2 8 2 2" xfId="5848"/>
    <cellStyle name="Note 2 2 8 2 3" xfId="8329"/>
    <cellStyle name="Note 2 2 8 3" xfId="4471"/>
    <cellStyle name="Note 2 2 9" xfId="1929"/>
    <cellStyle name="Note 2 2 9 2" xfId="3319"/>
    <cellStyle name="Note 2 2 9 2 2" xfId="5966"/>
    <cellStyle name="Note 2 2 9 2 3" xfId="8447"/>
    <cellStyle name="Note 2 2 9 3" xfId="4589"/>
    <cellStyle name="Note 2 3" xfId="153"/>
    <cellStyle name="Note 2 3 10" xfId="1172"/>
    <cellStyle name="Note 2 3 11" xfId="1258"/>
    <cellStyle name="Note 2 3 2" xfId="418"/>
    <cellStyle name="Note 2 3 2 10" xfId="2284"/>
    <cellStyle name="Note 2 3 2 10 2" xfId="3633"/>
    <cellStyle name="Note 2 3 2 10 2 2" xfId="6278"/>
    <cellStyle name="Note 2 3 2 10 2 3" xfId="8759"/>
    <cellStyle name="Note 2 3 2 10 3" xfId="4941"/>
    <cellStyle name="Note 2 3 2 10 4" xfId="7422"/>
    <cellStyle name="Note 2 3 2 11" xfId="2217"/>
    <cellStyle name="Note 2 3 2 11 2" xfId="3601"/>
    <cellStyle name="Note 2 3 2 11 2 2" xfId="6246"/>
    <cellStyle name="Note 2 3 2 11 2 3" xfId="8727"/>
    <cellStyle name="Note 2 3 2 11 3" xfId="4874"/>
    <cellStyle name="Note 2 3 2 11 4" xfId="7355"/>
    <cellStyle name="Note 2 3 2 12" xfId="2780"/>
    <cellStyle name="Note 2 3 2 12 2" xfId="5435"/>
    <cellStyle name="Note 2 3 2 12 3" xfId="7916"/>
    <cellStyle name="Note 2 3 2 13" xfId="1294"/>
    <cellStyle name="Note 2 3 2 14" xfId="1182"/>
    <cellStyle name="Note 2 3 2 2" xfId="608"/>
    <cellStyle name="Note 2 3 2 2 2" xfId="707"/>
    <cellStyle name="Note 2 3 2 2 2 2" xfId="1001"/>
    <cellStyle name="Note 2 3 2 2 2 2 2" xfId="2591"/>
    <cellStyle name="Note 2 3 2 2 2 2 2 2" xfId="3917"/>
    <cellStyle name="Note 2 3 2 2 2 2 2 2 2" xfId="6562"/>
    <cellStyle name="Note 2 3 2 2 2 2 2 2 3" xfId="9043"/>
    <cellStyle name="Note 2 3 2 2 2 2 2 3" xfId="5248"/>
    <cellStyle name="Note 2 3 2 2 2 2 2 4" xfId="7729"/>
    <cellStyle name="Note 2 3 2 2 2 2 3" xfId="3040"/>
    <cellStyle name="Note 2 3 2 2 2 2 3 2" xfId="5693"/>
    <cellStyle name="Note 2 3 2 2 2 2 3 3" xfId="8174"/>
    <cellStyle name="Note 2 3 2 2 2 2 4" xfId="1686"/>
    <cellStyle name="Note 2 3 2 2 2 2 5" xfId="4316"/>
    <cellStyle name="Note 2 3 2 2 2 2 6" xfId="6916"/>
    <cellStyle name="Note 2 3 2 2 2 3" xfId="2088"/>
    <cellStyle name="Note 2 3 2 2 2 3 2" xfId="3477"/>
    <cellStyle name="Note 2 3 2 2 2 3 2 2" xfId="6122"/>
    <cellStyle name="Note 2 3 2 2 2 3 2 3" xfId="8603"/>
    <cellStyle name="Note 2 3 2 2 2 3 3" xfId="4745"/>
    <cellStyle name="Note 2 3 2 2 2 3 4" xfId="7262"/>
    <cellStyle name="Note 2 3 2 2 2 4" xfId="2262"/>
    <cellStyle name="Note 2 3 2 2 2 4 2" xfId="4919"/>
    <cellStyle name="Note 2 3 2 2 2 4 3" xfId="7400"/>
    <cellStyle name="Note 2 3 2 2 2 5" xfId="1427"/>
    <cellStyle name="Note 2 3 2 2 2 6" xfId="4069"/>
    <cellStyle name="Note 2 3 2 2 2 7" xfId="6749"/>
    <cellStyle name="Note 2 3 2 2 3" xfId="932"/>
    <cellStyle name="Note 2 3 2 2 3 2" xfId="2522"/>
    <cellStyle name="Note 2 3 2 2 3 2 2" xfId="3848"/>
    <cellStyle name="Note 2 3 2 2 3 2 2 2" xfId="6493"/>
    <cellStyle name="Note 2 3 2 2 3 2 2 3" xfId="8974"/>
    <cellStyle name="Note 2 3 2 2 3 2 3" xfId="5179"/>
    <cellStyle name="Note 2 3 2 2 3 2 4" xfId="7660"/>
    <cellStyle name="Note 2 3 2 2 3 3" xfId="2971"/>
    <cellStyle name="Note 2 3 2 2 3 3 2" xfId="5624"/>
    <cellStyle name="Note 2 3 2 2 3 3 3" xfId="8105"/>
    <cellStyle name="Note 2 3 2 2 3 4" xfId="1617"/>
    <cellStyle name="Note 2 3 2 2 3 5" xfId="4247"/>
    <cellStyle name="Note 2 3 2 2 3 6" xfId="6870"/>
    <cellStyle name="Note 2 3 2 2 4" xfId="2087"/>
    <cellStyle name="Note 2 3 2 2 4 2" xfId="3476"/>
    <cellStyle name="Note 2 3 2 2 4 2 2" xfId="6121"/>
    <cellStyle name="Note 2 3 2 2 4 2 3" xfId="8602"/>
    <cellStyle name="Note 2 3 2 2 4 3" xfId="4744"/>
    <cellStyle name="Note 2 3 2 2 4 4" xfId="7261"/>
    <cellStyle name="Note 2 3 2 2 5" xfId="2713"/>
    <cellStyle name="Note 2 3 2 2 5 2" xfId="5369"/>
    <cellStyle name="Note 2 3 2 2 5 3" xfId="7850"/>
    <cellStyle name="Note 2 3 2 2 6" xfId="1343"/>
    <cellStyle name="Note 2 3 2 2 7" xfId="1164"/>
    <cellStyle name="Note 2 3 2 2 8" xfId="1333"/>
    <cellStyle name="Note 2 3 2 3" xfId="698"/>
    <cellStyle name="Note 2 3 2 3 2" xfId="992"/>
    <cellStyle name="Note 2 3 2 3 2 2" xfId="2582"/>
    <cellStyle name="Note 2 3 2 3 2 2 2" xfId="3908"/>
    <cellStyle name="Note 2 3 2 3 2 2 2 2" xfId="6553"/>
    <cellStyle name="Note 2 3 2 3 2 2 2 3" xfId="9034"/>
    <cellStyle name="Note 2 3 2 3 2 2 3" xfId="5239"/>
    <cellStyle name="Note 2 3 2 3 2 2 4" xfId="7720"/>
    <cellStyle name="Note 2 3 2 3 2 3" xfId="3031"/>
    <cellStyle name="Note 2 3 2 3 2 3 2" xfId="5684"/>
    <cellStyle name="Note 2 3 2 3 2 3 3" xfId="8165"/>
    <cellStyle name="Note 2 3 2 3 2 4" xfId="1677"/>
    <cellStyle name="Note 2 3 2 3 2 5" xfId="4307"/>
    <cellStyle name="Note 2 3 2 3 3" xfId="2089"/>
    <cellStyle name="Note 2 3 2 3 3 2" xfId="3478"/>
    <cellStyle name="Note 2 3 2 3 3 2 2" xfId="6123"/>
    <cellStyle name="Note 2 3 2 3 3 2 3" xfId="8604"/>
    <cellStyle name="Note 2 3 2 3 3 3" xfId="4746"/>
    <cellStyle name="Note 2 3 2 3 4" xfId="2189"/>
    <cellStyle name="Note 2 3 2 3 4 2" xfId="3578"/>
    <cellStyle name="Note 2 3 2 3 4 2 2" xfId="6223"/>
    <cellStyle name="Note 2 3 2 3 4 2 3" xfId="8704"/>
    <cellStyle name="Note 2 3 2 3 4 3" xfId="4846"/>
    <cellStyle name="Note 2 3 2 3 5" xfId="2348"/>
    <cellStyle name="Note 2 3 2 3 5 2" xfId="3678"/>
    <cellStyle name="Note 2 3 2 3 5 2 2" xfId="6323"/>
    <cellStyle name="Note 2 3 2 3 5 2 3" xfId="8804"/>
    <cellStyle name="Note 2 3 2 3 5 3" xfId="5005"/>
    <cellStyle name="Note 2 3 2 3 5 4" xfId="7486"/>
    <cellStyle name="Note 2 3 2 3 6" xfId="2283"/>
    <cellStyle name="Note 2 3 2 3 6 2" xfId="3632"/>
    <cellStyle name="Note 2 3 2 3 6 2 2" xfId="6277"/>
    <cellStyle name="Note 2 3 2 3 6 2 3" xfId="8758"/>
    <cellStyle name="Note 2 3 2 3 6 3" xfId="4940"/>
    <cellStyle name="Note 2 3 2 3 6 4" xfId="7421"/>
    <cellStyle name="Note 2 3 2 3 7" xfId="2804"/>
    <cellStyle name="Note 2 3 2 3 7 2" xfId="5459"/>
    <cellStyle name="Note 2 3 2 3 7 3" xfId="7940"/>
    <cellStyle name="Note 2 3 2 3 8" xfId="1418"/>
    <cellStyle name="Note 2 3 2 3 9" xfId="1110"/>
    <cellStyle name="Note 2 3 2 4" xfId="778"/>
    <cellStyle name="Note 2 3 2 4 2" xfId="863"/>
    <cellStyle name="Note 2 3 2 4 2 2" xfId="1034"/>
    <cellStyle name="Note 2 3 2 4 2 2 2" xfId="2624"/>
    <cellStyle name="Note 2 3 2 4 2 2 2 2" xfId="3950"/>
    <cellStyle name="Note 2 3 2 4 2 2 2 2 2" xfId="6595"/>
    <cellStyle name="Note 2 3 2 4 2 2 2 2 3" xfId="9076"/>
    <cellStyle name="Note 2 3 2 4 2 2 2 3" xfId="5281"/>
    <cellStyle name="Note 2 3 2 4 2 2 2 4" xfId="7762"/>
    <cellStyle name="Note 2 3 2 4 2 2 3" xfId="3073"/>
    <cellStyle name="Note 2 3 2 4 2 2 3 2" xfId="5726"/>
    <cellStyle name="Note 2 3 2 4 2 2 3 3" xfId="8207"/>
    <cellStyle name="Note 2 3 2 4 2 2 4" xfId="1719"/>
    <cellStyle name="Note 2 3 2 4 2 2 5" xfId="4349"/>
    <cellStyle name="Note 2 3 2 4 2 2 6" xfId="6943"/>
    <cellStyle name="Note 2 3 2 4 2 3" xfId="2453"/>
    <cellStyle name="Note 2 3 2 4 2 3 2" xfId="3779"/>
    <cellStyle name="Note 2 3 2 4 2 3 2 2" xfId="6424"/>
    <cellStyle name="Note 2 3 2 4 2 3 2 3" xfId="8905"/>
    <cellStyle name="Note 2 3 2 4 2 3 3" xfId="5110"/>
    <cellStyle name="Note 2 3 2 4 2 3 4" xfId="7591"/>
    <cellStyle name="Note 2 3 2 4 2 4" xfId="2902"/>
    <cellStyle name="Note 2 3 2 4 2 4 2" xfId="5555"/>
    <cellStyle name="Note 2 3 2 4 2 4 3" xfId="8036"/>
    <cellStyle name="Note 2 3 2 4 2 5" xfId="1548"/>
    <cellStyle name="Note 2 3 2 4 2 6" xfId="4178"/>
    <cellStyle name="Note 2 3 2 4 2 7" xfId="6827"/>
    <cellStyle name="Note 2 3 2 4 3" xfId="2377"/>
    <cellStyle name="Note 2 3 2 4 3 2" xfId="3704"/>
    <cellStyle name="Note 2 3 2 4 3 2 2" xfId="6349"/>
    <cellStyle name="Note 2 3 2 4 3 2 3" xfId="8830"/>
    <cellStyle name="Note 2 3 2 4 3 3" xfId="5034"/>
    <cellStyle name="Note 2 3 2 4 3 4" xfId="7515"/>
    <cellStyle name="Note 2 3 2 4 4" xfId="2827"/>
    <cellStyle name="Note 2 3 2 4 4 2" xfId="5482"/>
    <cellStyle name="Note 2 3 2 4 4 3" xfId="7963"/>
    <cellStyle name="Note 2 3 2 4 5" xfId="1475"/>
    <cellStyle name="Note 2 3 2 4 6" xfId="4105"/>
    <cellStyle name="Note 2 3 2 4 7" xfId="6776"/>
    <cellStyle name="Note 2 3 2 5" xfId="928"/>
    <cellStyle name="Note 2 3 2 5 2" xfId="2518"/>
    <cellStyle name="Note 2 3 2 5 2 2" xfId="3844"/>
    <cellStyle name="Note 2 3 2 5 2 2 2" xfId="6489"/>
    <cellStyle name="Note 2 3 2 5 2 2 3" xfId="8970"/>
    <cellStyle name="Note 2 3 2 5 2 3" xfId="5175"/>
    <cellStyle name="Note 2 3 2 5 2 4" xfId="7656"/>
    <cellStyle name="Note 2 3 2 5 3" xfId="2967"/>
    <cellStyle name="Note 2 3 2 5 3 2" xfId="5620"/>
    <cellStyle name="Note 2 3 2 5 3 3" xfId="8101"/>
    <cellStyle name="Note 2 3 2 5 4" xfId="1613"/>
    <cellStyle name="Note 2 3 2 5 5" xfId="4243"/>
    <cellStyle name="Note 2 3 2 6" xfId="1805"/>
    <cellStyle name="Note 2 3 2 6 2" xfId="3160"/>
    <cellStyle name="Note 2 3 2 6 2 2" xfId="5809"/>
    <cellStyle name="Note 2 3 2 6 2 3" xfId="8290"/>
    <cellStyle name="Note 2 3 2 6 3" xfId="4432"/>
    <cellStyle name="Note 2 3 2 6 4" xfId="6994"/>
    <cellStyle name="Note 2 3 2 7" xfId="1847"/>
    <cellStyle name="Note 2 3 2 7 2" xfId="3237"/>
    <cellStyle name="Note 2 3 2 7 2 2" xfId="5884"/>
    <cellStyle name="Note 2 3 2 7 2 3" xfId="8365"/>
    <cellStyle name="Note 2 3 2 7 3" xfId="4507"/>
    <cellStyle name="Note 2 3 2 7 4" xfId="7058"/>
    <cellStyle name="Note 2 3 2 8" xfId="1898"/>
    <cellStyle name="Note 2 3 2 8 2" xfId="3288"/>
    <cellStyle name="Note 2 3 2 8 2 2" xfId="5935"/>
    <cellStyle name="Note 2 3 2 8 2 3" xfId="8416"/>
    <cellStyle name="Note 2 3 2 8 3" xfId="4558"/>
    <cellStyle name="Note 2 3 2 8 4" xfId="7103"/>
    <cellStyle name="Note 2 3 2 9" xfId="2045"/>
    <cellStyle name="Note 2 3 2 9 2" xfId="3435"/>
    <cellStyle name="Note 2 3 2 9 2 2" xfId="6080"/>
    <cellStyle name="Note 2 3 2 9 2 3" xfId="8561"/>
    <cellStyle name="Note 2 3 2 9 3" xfId="4703"/>
    <cellStyle name="Note 2 3 2 9 4" xfId="7229"/>
    <cellStyle name="Note 2 3 3" xfId="655"/>
    <cellStyle name="Note 2 3 3 2" xfId="954"/>
    <cellStyle name="Note 2 3 3 2 2" xfId="2544"/>
    <cellStyle name="Note 2 3 3 2 2 2" xfId="3870"/>
    <cellStyle name="Note 2 3 3 2 2 2 2" xfId="6515"/>
    <cellStyle name="Note 2 3 3 2 2 2 3" xfId="8996"/>
    <cellStyle name="Note 2 3 3 2 2 3" xfId="5201"/>
    <cellStyle name="Note 2 3 3 2 2 4" xfId="7682"/>
    <cellStyle name="Note 2 3 3 2 3" xfId="2993"/>
    <cellStyle name="Note 2 3 3 2 3 2" xfId="5646"/>
    <cellStyle name="Note 2 3 3 2 3 3" xfId="8127"/>
    <cellStyle name="Note 2 3 3 2 4" xfId="1639"/>
    <cellStyle name="Note 2 3 3 2 5" xfId="4269"/>
    <cellStyle name="Note 2 3 3 2 6" xfId="6881"/>
    <cellStyle name="Note 2 3 3 3" xfId="2090"/>
    <cellStyle name="Note 2 3 3 3 2" xfId="3479"/>
    <cellStyle name="Note 2 3 3 3 2 2" xfId="6124"/>
    <cellStyle name="Note 2 3 3 3 2 3" xfId="8605"/>
    <cellStyle name="Note 2 3 3 3 3" xfId="4747"/>
    <cellStyle name="Note 2 3 3 3 4" xfId="7263"/>
    <cellStyle name="Note 2 3 3 4" xfId="2337"/>
    <cellStyle name="Note 2 3 3 4 2" xfId="4994"/>
    <cellStyle name="Note 2 3 3 4 3" xfId="7475"/>
    <cellStyle name="Note 2 3 3 5" xfId="1378"/>
    <cellStyle name="Note 2 3 3 6" xfId="1246"/>
    <cellStyle name="Note 2 3 3 7" xfId="6714"/>
    <cellStyle name="Note 2 3 4" xfId="811"/>
    <cellStyle name="Note 2 3 4 2" xfId="896"/>
    <cellStyle name="Note 2 3 4 2 2" xfId="1067"/>
    <cellStyle name="Note 2 3 4 2 2 2" xfId="2657"/>
    <cellStyle name="Note 2 3 4 2 2 2 2" xfId="3983"/>
    <cellStyle name="Note 2 3 4 2 2 2 2 2" xfId="6628"/>
    <cellStyle name="Note 2 3 4 2 2 2 2 3" xfId="9109"/>
    <cellStyle name="Note 2 3 4 2 2 2 3" xfId="5314"/>
    <cellStyle name="Note 2 3 4 2 2 2 4" xfId="7795"/>
    <cellStyle name="Note 2 3 4 2 2 3" xfId="3106"/>
    <cellStyle name="Note 2 3 4 2 2 3 2" xfId="5759"/>
    <cellStyle name="Note 2 3 4 2 2 3 3" xfId="8240"/>
    <cellStyle name="Note 2 3 4 2 2 4" xfId="1752"/>
    <cellStyle name="Note 2 3 4 2 2 5" xfId="4382"/>
    <cellStyle name="Note 2 3 4 2 2 6" xfId="6972"/>
    <cellStyle name="Note 2 3 4 2 3" xfId="2486"/>
    <cellStyle name="Note 2 3 4 2 3 2" xfId="3812"/>
    <cellStyle name="Note 2 3 4 2 3 2 2" xfId="6457"/>
    <cellStyle name="Note 2 3 4 2 3 2 3" xfId="8938"/>
    <cellStyle name="Note 2 3 4 2 3 3" xfId="5143"/>
    <cellStyle name="Note 2 3 4 2 3 4" xfId="7624"/>
    <cellStyle name="Note 2 3 4 2 4" xfId="2935"/>
    <cellStyle name="Note 2 3 4 2 4 2" xfId="5588"/>
    <cellStyle name="Note 2 3 4 2 4 3" xfId="8069"/>
    <cellStyle name="Note 2 3 4 2 5" xfId="1581"/>
    <cellStyle name="Note 2 3 4 2 6" xfId="4211"/>
    <cellStyle name="Note 2 3 4 2 7" xfId="6856"/>
    <cellStyle name="Note 2 3 4 3" xfId="2410"/>
    <cellStyle name="Note 2 3 4 3 2" xfId="3737"/>
    <cellStyle name="Note 2 3 4 3 2 2" xfId="6382"/>
    <cellStyle name="Note 2 3 4 3 2 3" xfId="8863"/>
    <cellStyle name="Note 2 3 4 3 3" xfId="5067"/>
    <cellStyle name="Note 2 3 4 3 4" xfId="7548"/>
    <cellStyle name="Note 2 3 4 4" xfId="2860"/>
    <cellStyle name="Note 2 3 4 4 2" xfId="5515"/>
    <cellStyle name="Note 2 3 4 4 3" xfId="7996"/>
    <cellStyle name="Note 2 3 4 5" xfId="1508"/>
    <cellStyle name="Note 2 3 4 6" xfId="4138"/>
    <cellStyle name="Note 2 3 4 7" xfId="6805"/>
    <cellStyle name="Note 2 3 5" xfId="1142"/>
    <cellStyle name="Note 2 3 5 2" xfId="3195"/>
    <cellStyle name="Note 2 3 5 2 2" xfId="5844"/>
    <cellStyle name="Note 2 3 5 2 3" xfId="8325"/>
    <cellStyle name="Note 2 3 5 3" xfId="4467"/>
    <cellStyle name="Note 2 3 5 4" xfId="7024"/>
    <cellStyle name="Note 2 3 6" xfId="1925"/>
    <cellStyle name="Note 2 3 6 2" xfId="3315"/>
    <cellStyle name="Note 2 3 6 2 2" xfId="5962"/>
    <cellStyle name="Note 2 3 6 2 3" xfId="8443"/>
    <cellStyle name="Note 2 3 6 3" xfId="4585"/>
    <cellStyle name="Note 2 3 6 4" xfId="7126"/>
    <cellStyle name="Note 2 3 7" xfId="1829"/>
    <cellStyle name="Note 2 3 7 2" xfId="3219"/>
    <cellStyle name="Note 2 3 7 2 2" xfId="5866"/>
    <cellStyle name="Note 2 3 7 2 3" xfId="8347"/>
    <cellStyle name="Note 2 3 7 3" xfId="4489"/>
    <cellStyle name="Note 2 3 7 4" xfId="7043"/>
    <cellStyle name="Note 2 3 8" xfId="1984"/>
    <cellStyle name="Note 2 3 8 2" xfId="3374"/>
    <cellStyle name="Note 2 3 8 2 2" xfId="6021"/>
    <cellStyle name="Note 2 3 8 2 3" xfId="8502"/>
    <cellStyle name="Note 2 3 8 3" xfId="4644"/>
    <cellStyle name="Note 2 3 8 4" xfId="7178"/>
    <cellStyle name="Note 2 3 9" xfId="2274"/>
    <cellStyle name="Note 2 3 9 2" xfId="4931"/>
    <cellStyle name="Note 2 3 9 3" xfId="7412"/>
    <cellStyle name="Note 2 4" xfId="603"/>
    <cellStyle name="Note 2 4 10" xfId="1284"/>
    <cellStyle name="Note 2 4 11" xfId="1210"/>
    <cellStyle name="Note 2 4 2" xfId="702"/>
    <cellStyle name="Note 2 4 2 2" xfId="996"/>
    <cellStyle name="Note 2 4 2 2 2" xfId="2586"/>
    <cellStyle name="Note 2 4 2 2 2 2" xfId="3912"/>
    <cellStyle name="Note 2 4 2 2 2 2 2" xfId="6557"/>
    <cellStyle name="Note 2 4 2 2 2 2 3" xfId="9038"/>
    <cellStyle name="Note 2 4 2 2 2 3" xfId="5243"/>
    <cellStyle name="Note 2 4 2 2 2 4" xfId="7724"/>
    <cellStyle name="Note 2 4 2 2 3" xfId="3035"/>
    <cellStyle name="Note 2 4 2 2 3 2" xfId="5688"/>
    <cellStyle name="Note 2 4 2 2 3 3" xfId="8169"/>
    <cellStyle name="Note 2 4 2 2 4" xfId="1681"/>
    <cellStyle name="Note 2 4 2 2 5" xfId="4311"/>
    <cellStyle name="Note 2 4 2 2 6" xfId="6912"/>
    <cellStyle name="Note 2 4 2 3" xfId="2091"/>
    <cellStyle name="Note 2 4 2 3 2" xfId="3480"/>
    <cellStyle name="Note 2 4 2 3 2 2" xfId="6125"/>
    <cellStyle name="Note 2 4 2 3 2 3" xfId="8606"/>
    <cellStyle name="Note 2 4 2 3 3" xfId="4748"/>
    <cellStyle name="Note 2 4 2 3 4" xfId="7264"/>
    <cellStyle name="Note 2 4 2 4" xfId="2261"/>
    <cellStyle name="Note 2 4 2 4 2" xfId="4918"/>
    <cellStyle name="Note 2 4 2 4 3" xfId="7399"/>
    <cellStyle name="Note 2 4 2 5" xfId="1422"/>
    <cellStyle name="Note 2 4 2 6" xfId="4064"/>
    <cellStyle name="Note 2 4 2 7" xfId="6745"/>
    <cellStyle name="Note 2 4 3" xfId="783"/>
    <cellStyle name="Note 2 4 3 2" xfId="868"/>
    <cellStyle name="Note 2 4 3 2 2" xfId="1039"/>
    <cellStyle name="Note 2 4 3 2 2 2" xfId="2629"/>
    <cellStyle name="Note 2 4 3 2 2 2 2" xfId="3955"/>
    <cellStyle name="Note 2 4 3 2 2 2 2 2" xfId="6600"/>
    <cellStyle name="Note 2 4 3 2 2 2 2 3" xfId="9081"/>
    <cellStyle name="Note 2 4 3 2 2 2 3" xfId="5286"/>
    <cellStyle name="Note 2 4 3 2 2 2 4" xfId="7767"/>
    <cellStyle name="Note 2 4 3 2 2 3" xfId="3078"/>
    <cellStyle name="Note 2 4 3 2 2 3 2" xfId="5731"/>
    <cellStyle name="Note 2 4 3 2 2 3 3" xfId="8212"/>
    <cellStyle name="Note 2 4 3 2 2 4" xfId="1724"/>
    <cellStyle name="Note 2 4 3 2 2 5" xfId="4354"/>
    <cellStyle name="Note 2 4 3 2 2 6" xfId="6947"/>
    <cellStyle name="Note 2 4 3 2 3" xfId="2458"/>
    <cellStyle name="Note 2 4 3 2 3 2" xfId="3784"/>
    <cellStyle name="Note 2 4 3 2 3 2 2" xfId="6429"/>
    <cellStyle name="Note 2 4 3 2 3 2 3" xfId="8910"/>
    <cellStyle name="Note 2 4 3 2 3 3" xfId="5115"/>
    <cellStyle name="Note 2 4 3 2 3 4" xfId="7596"/>
    <cellStyle name="Note 2 4 3 2 4" xfId="2907"/>
    <cellStyle name="Note 2 4 3 2 4 2" xfId="5560"/>
    <cellStyle name="Note 2 4 3 2 4 3" xfId="8041"/>
    <cellStyle name="Note 2 4 3 2 5" xfId="1553"/>
    <cellStyle name="Note 2 4 3 2 6" xfId="4183"/>
    <cellStyle name="Note 2 4 3 2 7" xfId="6831"/>
    <cellStyle name="Note 2 4 3 3" xfId="2382"/>
    <cellStyle name="Note 2 4 3 3 2" xfId="3709"/>
    <cellStyle name="Note 2 4 3 3 2 2" xfId="6354"/>
    <cellStyle name="Note 2 4 3 3 2 3" xfId="8835"/>
    <cellStyle name="Note 2 4 3 3 3" xfId="5039"/>
    <cellStyle name="Note 2 4 3 3 4" xfId="7520"/>
    <cellStyle name="Note 2 4 3 4" xfId="2832"/>
    <cellStyle name="Note 2 4 3 4 2" xfId="5487"/>
    <cellStyle name="Note 2 4 3 4 3" xfId="7968"/>
    <cellStyle name="Note 2 4 3 5" xfId="1480"/>
    <cellStyle name="Note 2 4 3 6" xfId="4110"/>
    <cellStyle name="Note 2 4 3 7" xfId="6780"/>
    <cellStyle name="Note 2 4 4" xfId="1810"/>
    <cellStyle name="Note 2 4 4 2" xfId="3165"/>
    <cellStyle name="Note 2 4 4 2 2" xfId="5814"/>
    <cellStyle name="Note 2 4 4 2 3" xfId="8295"/>
    <cellStyle name="Note 2 4 4 3" xfId="4437"/>
    <cellStyle name="Note 2 4 4 4" xfId="6998"/>
    <cellStyle name="Note 2 4 5" xfId="1852"/>
    <cellStyle name="Note 2 4 5 2" xfId="3242"/>
    <cellStyle name="Note 2 4 5 2 2" xfId="5889"/>
    <cellStyle name="Note 2 4 5 2 3" xfId="8370"/>
    <cellStyle name="Note 2 4 5 3" xfId="4512"/>
    <cellStyle name="Note 2 4 5 4" xfId="7062"/>
    <cellStyle name="Note 2 4 6" xfId="1901"/>
    <cellStyle name="Note 2 4 6 2" xfId="3291"/>
    <cellStyle name="Note 2 4 6 2 2" xfId="5938"/>
    <cellStyle name="Note 2 4 6 2 3" xfId="8419"/>
    <cellStyle name="Note 2 4 6 3" xfId="4561"/>
    <cellStyle name="Note 2 4 6 4" xfId="7106"/>
    <cellStyle name="Note 2 4 7" xfId="1876"/>
    <cellStyle name="Note 2 4 7 2" xfId="3266"/>
    <cellStyle name="Note 2 4 7 2 2" xfId="5913"/>
    <cellStyle name="Note 2 4 7 2 3" xfId="8394"/>
    <cellStyle name="Note 2 4 7 3" xfId="4536"/>
    <cellStyle name="Note 2 4 7 4" xfId="7083"/>
    <cellStyle name="Note 2 4 8" xfId="2695"/>
    <cellStyle name="Note 2 4 8 2" xfId="5351"/>
    <cellStyle name="Note 2 4 8 3" xfId="7832"/>
    <cellStyle name="Note 2 4 9" xfId="1338"/>
    <cellStyle name="Note 2 5" xfId="650"/>
    <cellStyle name="Note 2 5 2" xfId="949"/>
    <cellStyle name="Note 2 5 2 2" xfId="2539"/>
    <cellStyle name="Note 2 5 2 2 2" xfId="3865"/>
    <cellStyle name="Note 2 5 2 2 2 2" xfId="6510"/>
    <cellStyle name="Note 2 5 2 2 2 3" xfId="8991"/>
    <cellStyle name="Note 2 5 2 2 3" xfId="5196"/>
    <cellStyle name="Note 2 5 2 2 4" xfId="7677"/>
    <cellStyle name="Note 2 5 2 3" xfId="2988"/>
    <cellStyle name="Note 2 5 2 3 2" xfId="5641"/>
    <cellStyle name="Note 2 5 2 3 3" xfId="8122"/>
    <cellStyle name="Note 2 5 2 4" xfId="1634"/>
    <cellStyle name="Note 2 5 2 5" xfId="4264"/>
    <cellStyle name="Note 2 5 2 6" xfId="6877"/>
    <cellStyle name="Note 2 5 3" xfId="2092"/>
    <cellStyle name="Note 2 5 3 2" xfId="3481"/>
    <cellStyle name="Note 2 5 3 2 2" xfId="6126"/>
    <cellStyle name="Note 2 5 3 2 3" xfId="8607"/>
    <cellStyle name="Note 2 5 3 3" xfId="4749"/>
    <cellStyle name="Note 2 5 3 4" xfId="7265"/>
    <cellStyle name="Note 2 5 4" xfId="2715"/>
    <cellStyle name="Note 2 5 4 2" xfId="5371"/>
    <cellStyle name="Note 2 5 4 3" xfId="7852"/>
    <cellStyle name="Note 2 5 5" xfId="1373"/>
    <cellStyle name="Note 2 5 6" xfId="1271"/>
    <cellStyle name="Note 2 5 7" xfId="6710"/>
    <cellStyle name="Note 2 6" xfId="816"/>
    <cellStyle name="Note 2 6 2" xfId="901"/>
    <cellStyle name="Note 2 6 2 2" xfId="1072"/>
    <cellStyle name="Note 2 6 2 2 2" xfId="2662"/>
    <cellStyle name="Note 2 6 2 2 2 2" xfId="3988"/>
    <cellStyle name="Note 2 6 2 2 2 2 2" xfId="6633"/>
    <cellStyle name="Note 2 6 2 2 2 2 3" xfId="9114"/>
    <cellStyle name="Note 2 6 2 2 2 3" xfId="5319"/>
    <cellStyle name="Note 2 6 2 2 2 4" xfId="7800"/>
    <cellStyle name="Note 2 6 2 2 3" xfId="3111"/>
    <cellStyle name="Note 2 6 2 2 3 2" xfId="5764"/>
    <cellStyle name="Note 2 6 2 2 3 3" xfId="8245"/>
    <cellStyle name="Note 2 6 2 2 4" xfId="1757"/>
    <cellStyle name="Note 2 6 2 2 5" xfId="4387"/>
    <cellStyle name="Note 2 6 2 2 6" xfId="6976"/>
    <cellStyle name="Note 2 6 2 3" xfId="2491"/>
    <cellStyle name="Note 2 6 2 3 2" xfId="3817"/>
    <cellStyle name="Note 2 6 2 3 2 2" xfId="6462"/>
    <cellStyle name="Note 2 6 2 3 2 3" xfId="8943"/>
    <cellStyle name="Note 2 6 2 3 3" xfId="5148"/>
    <cellStyle name="Note 2 6 2 3 4" xfId="7629"/>
    <cellStyle name="Note 2 6 2 4" xfId="2940"/>
    <cellStyle name="Note 2 6 2 4 2" xfId="5593"/>
    <cellStyle name="Note 2 6 2 4 3" xfId="8074"/>
    <cellStyle name="Note 2 6 2 5" xfId="1586"/>
    <cellStyle name="Note 2 6 2 6" xfId="4216"/>
    <cellStyle name="Note 2 6 2 7" xfId="6860"/>
    <cellStyle name="Note 2 6 3" xfId="2415"/>
    <cellStyle name="Note 2 6 3 2" xfId="3742"/>
    <cellStyle name="Note 2 6 3 2 2" xfId="6387"/>
    <cellStyle name="Note 2 6 3 2 3" xfId="8868"/>
    <cellStyle name="Note 2 6 3 3" xfId="5072"/>
    <cellStyle name="Note 2 6 3 4" xfId="7553"/>
    <cellStyle name="Note 2 6 4" xfId="2865"/>
    <cellStyle name="Note 2 6 4 2" xfId="5520"/>
    <cellStyle name="Note 2 6 4 3" xfId="8001"/>
    <cellStyle name="Note 2 6 5" xfId="1513"/>
    <cellStyle name="Note 2 6 6" xfId="4143"/>
    <cellStyle name="Note 2 6 7" xfId="6809"/>
    <cellStyle name="Note 2 7" xfId="1147"/>
    <cellStyle name="Note 2 7 2" xfId="3200"/>
    <cellStyle name="Note 2 7 2 2" xfId="5849"/>
    <cellStyle name="Note 2 7 2 3" xfId="8330"/>
    <cellStyle name="Note 2 7 3" xfId="4472"/>
    <cellStyle name="Note 2 7 4" xfId="7028"/>
    <cellStyle name="Note 2 8" xfId="1930"/>
    <cellStyle name="Note 2 8 2" xfId="3320"/>
    <cellStyle name="Note 2 8 2 2" xfId="5967"/>
    <cellStyle name="Note 2 8 2 3" xfId="8448"/>
    <cellStyle name="Note 2 8 3" xfId="4590"/>
    <cellStyle name="Note 2 8 4" xfId="7130"/>
    <cellStyle name="Note 2 9" xfId="1884"/>
    <cellStyle name="Note 2 9 2" xfId="3274"/>
    <cellStyle name="Note 2 9 2 2" xfId="5921"/>
    <cellStyle name="Note 2 9 2 3" xfId="8402"/>
    <cellStyle name="Note 2 9 3" xfId="4544"/>
    <cellStyle name="Note 2 9 4" xfId="7091"/>
    <cellStyle name="Note 3" xfId="114"/>
    <cellStyle name="Note 3 10" xfId="656"/>
    <cellStyle name="Note 3 10 2" xfId="955"/>
    <cellStyle name="Note 3 10 2 2" xfId="2545"/>
    <cellStyle name="Note 3 10 2 2 2" xfId="3871"/>
    <cellStyle name="Note 3 10 2 2 2 2" xfId="6516"/>
    <cellStyle name="Note 3 10 2 2 2 3" xfId="8997"/>
    <cellStyle name="Note 3 10 2 2 3" xfId="5202"/>
    <cellStyle name="Note 3 10 2 2 4" xfId="7683"/>
    <cellStyle name="Note 3 10 2 3" xfId="2994"/>
    <cellStyle name="Note 3 10 2 3 2" xfId="5647"/>
    <cellStyle name="Note 3 10 2 3 3" xfId="8128"/>
    <cellStyle name="Note 3 10 2 4" xfId="1640"/>
    <cellStyle name="Note 3 10 2 5" xfId="4270"/>
    <cellStyle name="Note 3 10 2 6" xfId="6882"/>
    <cellStyle name="Note 3 10 3" xfId="2093"/>
    <cellStyle name="Note 3 10 3 2" xfId="3482"/>
    <cellStyle name="Note 3 10 3 2 2" xfId="6127"/>
    <cellStyle name="Note 3 10 3 2 3" xfId="8608"/>
    <cellStyle name="Note 3 10 3 3" xfId="4750"/>
    <cellStyle name="Note 3 10 3 4" xfId="7266"/>
    <cellStyle name="Note 3 10 4" xfId="2249"/>
    <cellStyle name="Note 3 10 4 2" xfId="4906"/>
    <cellStyle name="Note 3 10 4 3" xfId="7387"/>
    <cellStyle name="Note 3 10 5" xfId="1379"/>
    <cellStyle name="Note 3 10 6" xfId="1454"/>
    <cellStyle name="Note 3 10 7" xfId="6715"/>
    <cellStyle name="Note 3 11" xfId="810"/>
    <cellStyle name="Note 3 11 2" xfId="895"/>
    <cellStyle name="Note 3 11 2 2" xfId="1066"/>
    <cellStyle name="Note 3 11 2 2 2" xfId="2656"/>
    <cellStyle name="Note 3 11 2 2 2 2" xfId="3982"/>
    <cellStyle name="Note 3 11 2 2 2 2 2" xfId="6627"/>
    <cellStyle name="Note 3 11 2 2 2 2 3" xfId="9108"/>
    <cellStyle name="Note 3 11 2 2 2 3" xfId="5313"/>
    <cellStyle name="Note 3 11 2 2 2 4" xfId="7794"/>
    <cellStyle name="Note 3 11 2 2 3" xfId="3105"/>
    <cellStyle name="Note 3 11 2 2 3 2" xfId="5758"/>
    <cellStyle name="Note 3 11 2 2 3 3" xfId="8239"/>
    <cellStyle name="Note 3 11 2 2 4" xfId="1751"/>
    <cellStyle name="Note 3 11 2 2 5" xfId="4381"/>
    <cellStyle name="Note 3 11 2 2 6" xfId="6971"/>
    <cellStyle name="Note 3 11 2 3" xfId="2485"/>
    <cellStyle name="Note 3 11 2 3 2" xfId="3811"/>
    <cellStyle name="Note 3 11 2 3 2 2" xfId="6456"/>
    <cellStyle name="Note 3 11 2 3 2 3" xfId="8937"/>
    <cellStyle name="Note 3 11 2 3 3" xfId="5142"/>
    <cellStyle name="Note 3 11 2 3 4" xfId="7623"/>
    <cellStyle name="Note 3 11 2 4" xfId="2934"/>
    <cellStyle name="Note 3 11 2 4 2" xfId="5587"/>
    <cellStyle name="Note 3 11 2 4 3" xfId="8068"/>
    <cellStyle name="Note 3 11 2 5" xfId="1580"/>
    <cellStyle name="Note 3 11 2 6" xfId="4210"/>
    <cellStyle name="Note 3 11 2 7" xfId="6855"/>
    <cellStyle name="Note 3 11 3" xfId="2409"/>
    <cellStyle name="Note 3 11 3 2" xfId="3736"/>
    <cellStyle name="Note 3 11 3 2 2" xfId="6381"/>
    <cellStyle name="Note 3 11 3 2 3" xfId="8862"/>
    <cellStyle name="Note 3 11 3 3" xfId="5066"/>
    <cellStyle name="Note 3 11 3 4" xfId="7547"/>
    <cellStyle name="Note 3 11 4" xfId="2859"/>
    <cellStyle name="Note 3 11 4 2" xfId="5514"/>
    <cellStyle name="Note 3 11 4 3" xfId="7995"/>
    <cellStyle name="Note 3 11 5" xfId="1507"/>
    <cellStyle name="Note 3 11 6" xfId="4137"/>
    <cellStyle name="Note 3 11 7" xfId="6804"/>
    <cellStyle name="Note 3 12" xfId="1141"/>
    <cellStyle name="Note 3 12 2" xfId="3194"/>
    <cellStyle name="Note 3 12 2 2" xfId="5843"/>
    <cellStyle name="Note 3 12 2 3" xfId="8324"/>
    <cellStyle name="Note 3 12 3" xfId="4466"/>
    <cellStyle name="Note 3 12 4" xfId="7023"/>
    <cellStyle name="Note 3 13" xfId="1924"/>
    <cellStyle name="Note 3 13 2" xfId="3314"/>
    <cellStyle name="Note 3 13 2 2" xfId="5961"/>
    <cellStyle name="Note 3 13 2 3" xfId="8442"/>
    <cellStyle name="Note 3 13 3" xfId="4584"/>
    <cellStyle name="Note 3 13 4" xfId="7125"/>
    <cellStyle name="Note 3 14" xfId="2005"/>
    <cellStyle name="Note 3 14 2" xfId="3395"/>
    <cellStyle name="Note 3 14 2 2" xfId="6042"/>
    <cellStyle name="Note 3 14 2 3" xfId="8523"/>
    <cellStyle name="Note 3 14 3" xfId="4665"/>
    <cellStyle name="Note 3 14 4" xfId="7198"/>
    <cellStyle name="Note 3 15" xfId="2184"/>
    <cellStyle name="Note 3 15 2" xfId="3573"/>
    <cellStyle name="Note 3 15 2 2" xfId="6218"/>
    <cellStyle name="Note 3 15 2 3" xfId="8699"/>
    <cellStyle name="Note 3 15 3" xfId="4841"/>
    <cellStyle name="Note 3 15 4" xfId="7341"/>
    <cellStyle name="Note 3 16" xfId="2228"/>
    <cellStyle name="Note 3 16 2" xfId="3607"/>
    <cellStyle name="Note 3 16 2 2" xfId="6252"/>
    <cellStyle name="Note 3 16 2 3" xfId="8733"/>
    <cellStyle name="Note 3 16 3" xfId="4885"/>
    <cellStyle name="Note 3 16 4" xfId="7366"/>
    <cellStyle name="Note 3 17" xfId="2294"/>
    <cellStyle name="Note 3 17 2" xfId="3642"/>
    <cellStyle name="Note 3 17 2 2" xfId="6287"/>
    <cellStyle name="Note 3 17 2 3" xfId="8768"/>
    <cellStyle name="Note 3 17 3" xfId="4951"/>
    <cellStyle name="Note 3 17 4" xfId="7432"/>
    <cellStyle name="Note 3 18" xfId="2774"/>
    <cellStyle name="Note 3 18 2" xfId="5429"/>
    <cellStyle name="Note 3 18 3" xfId="7910"/>
    <cellStyle name="Note 3 19" xfId="1819"/>
    <cellStyle name="Note 3 2" xfId="168"/>
    <cellStyle name="Note 3 2 10" xfId="2020"/>
    <cellStyle name="Note 3 2 10 2" xfId="3410"/>
    <cellStyle name="Note 3 2 10 2 2" xfId="6055"/>
    <cellStyle name="Note 3 2 10 2 3" xfId="8536"/>
    <cellStyle name="Note 3 2 10 3" xfId="4678"/>
    <cellStyle name="Note 3 2 10 4" xfId="7209"/>
    <cellStyle name="Note 3 2 11" xfId="2238"/>
    <cellStyle name="Note 3 2 11 2" xfId="3611"/>
    <cellStyle name="Note 3 2 11 2 2" xfId="6256"/>
    <cellStyle name="Note 3 2 11 2 3" xfId="8737"/>
    <cellStyle name="Note 3 2 11 3" xfId="4895"/>
    <cellStyle name="Note 3 2 11 4" xfId="7376"/>
    <cellStyle name="Note 3 2 12" xfId="2736"/>
    <cellStyle name="Note 3 2 12 2" xfId="4030"/>
    <cellStyle name="Note 3 2 12 2 2" xfId="6675"/>
    <cellStyle name="Note 3 2 12 2 3" xfId="9156"/>
    <cellStyle name="Note 3 2 12 3" xfId="5392"/>
    <cellStyle name="Note 3 2 12 4" xfId="7873"/>
    <cellStyle name="Note 3 2 13" xfId="2775"/>
    <cellStyle name="Note 3 2 13 2" xfId="5430"/>
    <cellStyle name="Note 3 2 13 3" xfId="7911"/>
    <cellStyle name="Note 3 2 14" xfId="4054"/>
    <cellStyle name="Note 3 2 14 2" xfId="6699"/>
    <cellStyle name="Note 3 2 14 3" xfId="9180"/>
    <cellStyle name="Note 3 2 15" xfId="1173"/>
    <cellStyle name="Note 3 2 2" xfId="248"/>
    <cellStyle name="Note 3 2 2 10" xfId="1444"/>
    <cellStyle name="Note 3 2 2 11" xfId="1816"/>
    <cellStyle name="Note 3 2 2 2" xfId="419"/>
    <cellStyle name="Note 3 2 2 2 10" xfId="2285"/>
    <cellStyle name="Note 3 2 2 2 10 2" xfId="3634"/>
    <cellStyle name="Note 3 2 2 2 10 2 2" xfId="6279"/>
    <cellStyle name="Note 3 2 2 2 10 2 3" xfId="8760"/>
    <cellStyle name="Note 3 2 2 2 10 3" xfId="4942"/>
    <cellStyle name="Note 3 2 2 2 10 4" xfId="7423"/>
    <cellStyle name="Note 3 2 2 2 11" xfId="2229"/>
    <cellStyle name="Note 3 2 2 2 11 2" xfId="3608"/>
    <cellStyle name="Note 3 2 2 2 11 2 2" xfId="6253"/>
    <cellStyle name="Note 3 2 2 2 11 2 3" xfId="8734"/>
    <cellStyle name="Note 3 2 2 2 11 3" xfId="4886"/>
    <cellStyle name="Note 3 2 2 2 11 4" xfId="7367"/>
    <cellStyle name="Note 3 2 2 2 12" xfId="2781"/>
    <cellStyle name="Note 3 2 2 2 12 2" xfId="5436"/>
    <cellStyle name="Note 3 2 2 2 12 3" xfId="7917"/>
    <cellStyle name="Note 3 2 2 2 13" xfId="1295"/>
    <cellStyle name="Note 3 2 2 2 14" xfId="1165"/>
    <cellStyle name="Note 3 2 2 2 2" xfId="611"/>
    <cellStyle name="Note 3 2 2 2 2 2" xfId="710"/>
    <cellStyle name="Note 3 2 2 2 2 2 2" xfId="1004"/>
    <cellStyle name="Note 3 2 2 2 2 2 2 2" xfId="2594"/>
    <cellStyle name="Note 3 2 2 2 2 2 2 2 2" xfId="3920"/>
    <cellStyle name="Note 3 2 2 2 2 2 2 2 2 2" xfId="6565"/>
    <cellStyle name="Note 3 2 2 2 2 2 2 2 2 3" xfId="9046"/>
    <cellStyle name="Note 3 2 2 2 2 2 2 2 3" xfId="5251"/>
    <cellStyle name="Note 3 2 2 2 2 2 2 2 4" xfId="7732"/>
    <cellStyle name="Note 3 2 2 2 2 2 2 3" xfId="3043"/>
    <cellStyle name="Note 3 2 2 2 2 2 2 3 2" xfId="5696"/>
    <cellStyle name="Note 3 2 2 2 2 2 2 3 3" xfId="8177"/>
    <cellStyle name="Note 3 2 2 2 2 2 2 4" xfId="1689"/>
    <cellStyle name="Note 3 2 2 2 2 2 2 5" xfId="4319"/>
    <cellStyle name="Note 3 2 2 2 2 2 2 6" xfId="6918"/>
    <cellStyle name="Note 3 2 2 2 2 2 3" xfId="2095"/>
    <cellStyle name="Note 3 2 2 2 2 2 3 2" xfId="3484"/>
    <cellStyle name="Note 3 2 2 2 2 2 3 2 2" xfId="6129"/>
    <cellStyle name="Note 3 2 2 2 2 2 3 2 3" xfId="8610"/>
    <cellStyle name="Note 3 2 2 2 2 2 3 3" xfId="4752"/>
    <cellStyle name="Note 3 2 2 2 2 2 3 4" xfId="7268"/>
    <cellStyle name="Note 3 2 2 2 2 2 4" xfId="2311"/>
    <cellStyle name="Note 3 2 2 2 2 2 4 2" xfId="4968"/>
    <cellStyle name="Note 3 2 2 2 2 2 4 3" xfId="7449"/>
    <cellStyle name="Note 3 2 2 2 2 2 5" xfId="1430"/>
    <cellStyle name="Note 3 2 2 2 2 2 6" xfId="4072"/>
    <cellStyle name="Note 3 2 2 2 2 2 7" xfId="6751"/>
    <cellStyle name="Note 3 2 2 2 2 3" xfId="933"/>
    <cellStyle name="Note 3 2 2 2 2 3 2" xfId="2523"/>
    <cellStyle name="Note 3 2 2 2 2 3 2 2" xfId="3849"/>
    <cellStyle name="Note 3 2 2 2 2 3 2 2 2" xfId="6494"/>
    <cellStyle name="Note 3 2 2 2 2 3 2 2 3" xfId="8975"/>
    <cellStyle name="Note 3 2 2 2 2 3 2 3" xfId="5180"/>
    <cellStyle name="Note 3 2 2 2 2 3 2 4" xfId="7661"/>
    <cellStyle name="Note 3 2 2 2 2 3 3" xfId="2972"/>
    <cellStyle name="Note 3 2 2 2 2 3 3 2" xfId="5625"/>
    <cellStyle name="Note 3 2 2 2 2 3 3 3" xfId="8106"/>
    <cellStyle name="Note 3 2 2 2 2 3 4" xfId="1618"/>
    <cellStyle name="Note 3 2 2 2 2 3 5" xfId="4248"/>
    <cellStyle name="Note 3 2 2 2 2 3 6" xfId="6871"/>
    <cellStyle name="Note 3 2 2 2 2 4" xfId="2094"/>
    <cellStyle name="Note 3 2 2 2 2 4 2" xfId="3483"/>
    <cellStyle name="Note 3 2 2 2 2 4 2 2" xfId="6128"/>
    <cellStyle name="Note 3 2 2 2 2 4 2 3" xfId="8609"/>
    <cellStyle name="Note 3 2 2 2 2 4 3" xfId="4751"/>
    <cellStyle name="Note 3 2 2 2 2 4 4" xfId="7267"/>
    <cellStyle name="Note 3 2 2 2 2 5" xfId="2709"/>
    <cellStyle name="Note 3 2 2 2 2 5 2" xfId="5365"/>
    <cellStyle name="Note 3 2 2 2 2 5 3" xfId="7846"/>
    <cellStyle name="Note 3 2 2 2 2 6" xfId="1346"/>
    <cellStyle name="Note 3 2 2 2 2 7" xfId="1452"/>
    <cellStyle name="Note 3 2 2 2 2 8" xfId="1820"/>
    <cellStyle name="Note 3 2 2 2 3" xfId="699"/>
    <cellStyle name="Note 3 2 2 2 3 2" xfId="993"/>
    <cellStyle name="Note 3 2 2 2 3 2 2" xfId="2583"/>
    <cellStyle name="Note 3 2 2 2 3 2 2 2" xfId="3909"/>
    <cellStyle name="Note 3 2 2 2 3 2 2 2 2" xfId="6554"/>
    <cellStyle name="Note 3 2 2 2 3 2 2 2 3" xfId="9035"/>
    <cellStyle name="Note 3 2 2 2 3 2 2 3" xfId="5240"/>
    <cellStyle name="Note 3 2 2 2 3 2 2 4" xfId="7721"/>
    <cellStyle name="Note 3 2 2 2 3 2 3" xfId="3032"/>
    <cellStyle name="Note 3 2 2 2 3 2 3 2" xfId="5685"/>
    <cellStyle name="Note 3 2 2 2 3 2 3 3" xfId="8166"/>
    <cellStyle name="Note 3 2 2 2 3 2 4" xfId="1678"/>
    <cellStyle name="Note 3 2 2 2 3 2 5" xfId="4308"/>
    <cellStyle name="Note 3 2 2 2 3 3" xfId="2096"/>
    <cellStyle name="Note 3 2 2 2 3 3 2" xfId="3485"/>
    <cellStyle name="Note 3 2 2 2 3 3 2 2" xfId="6130"/>
    <cellStyle name="Note 3 2 2 2 3 3 2 3" xfId="8611"/>
    <cellStyle name="Note 3 2 2 2 3 3 3" xfId="4753"/>
    <cellStyle name="Note 3 2 2 2 3 4" xfId="2190"/>
    <cellStyle name="Note 3 2 2 2 3 4 2" xfId="3579"/>
    <cellStyle name="Note 3 2 2 2 3 4 2 2" xfId="6224"/>
    <cellStyle name="Note 3 2 2 2 3 4 2 3" xfId="8705"/>
    <cellStyle name="Note 3 2 2 2 3 4 3" xfId="4847"/>
    <cellStyle name="Note 3 2 2 2 3 5" xfId="2349"/>
    <cellStyle name="Note 3 2 2 2 3 5 2" xfId="3679"/>
    <cellStyle name="Note 3 2 2 2 3 5 2 2" xfId="6324"/>
    <cellStyle name="Note 3 2 2 2 3 5 2 3" xfId="8805"/>
    <cellStyle name="Note 3 2 2 2 3 5 3" xfId="5006"/>
    <cellStyle name="Note 3 2 2 2 3 5 4" xfId="7487"/>
    <cellStyle name="Note 3 2 2 2 3 6" xfId="2724"/>
    <cellStyle name="Note 3 2 2 2 3 6 2" xfId="4025"/>
    <cellStyle name="Note 3 2 2 2 3 6 2 2" xfId="6670"/>
    <cellStyle name="Note 3 2 2 2 3 6 2 3" xfId="9151"/>
    <cellStyle name="Note 3 2 2 2 3 6 3" xfId="5380"/>
    <cellStyle name="Note 3 2 2 2 3 6 4" xfId="7861"/>
    <cellStyle name="Note 3 2 2 2 3 7" xfId="2805"/>
    <cellStyle name="Note 3 2 2 2 3 7 2" xfId="5460"/>
    <cellStyle name="Note 3 2 2 2 3 7 3" xfId="7941"/>
    <cellStyle name="Note 3 2 2 2 3 8" xfId="1419"/>
    <cellStyle name="Note 3 2 2 2 3 9" xfId="1408"/>
    <cellStyle name="Note 3 2 2 2 4" xfId="775"/>
    <cellStyle name="Note 3 2 2 2 4 2" xfId="860"/>
    <cellStyle name="Note 3 2 2 2 4 2 2" xfId="1031"/>
    <cellStyle name="Note 3 2 2 2 4 2 2 2" xfId="2621"/>
    <cellStyle name="Note 3 2 2 2 4 2 2 2 2" xfId="3947"/>
    <cellStyle name="Note 3 2 2 2 4 2 2 2 2 2" xfId="6592"/>
    <cellStyle name="Note 3 2 2 2 4 2 2 2 2 3" xfId="9073"/>
    <cellStyle name="Note 3 2 2 2 4 2 2 2 3" xfId="5278"/>
    <cellStyle name="Note 3 2 2 2 4 2 2 2 4" xfId="7759"/>
    <cellStyle name="Note 3 2 2 2 4 2 2 3" xfId="3070"/>
    <cellStyle name="Note 3 2 2 2 4 2 2 3 2" xfId="5723"/>
    <cellStyle name="Note 3 2 2 2 4 2 2 3 3" xfId="8204"/>
    <cellStyle name="Note 3 2 2 2 4 2 2 4" xfId="1716"/>
    <cellStyle name="Note 3 2 2 2 4 2 2 5" xfId="4346"/>
    <cellStyle name="Note 3 2 2 2 4 2 2 6" xfId="6941"/>
    <cellStyle name="Note 3 2 2 2 4 2 3" xfId="2450"/>
    <cellStyle name="Note 3 2 2 2 4 2 3 2" xfId="3776"/>
    <cellStyle name="Note 3 2 2 2 4 2 3 2 2" xfId="6421"/>
    <cellStyle name="Note 3 2 2 2 4 2 3 2 3" xfId="8902"/>
    <cellStyle name="Note 3 2 2 2 4 2 3 3" xfId="5107"/>
    <cellStyle name="Note 3 2 2 2 4 2 3 4" xfId="7588"/>
    <cellStyle name="Note 3 2 2 2 4 2 4" xfId="2899"/>
    <cellStyle name="Note 3 2 2 2 4 2 4 2" xfId="5552"/>
    <cellStyle name="Note 3 2 2 2 4 2 4 3" xfId="8033"/>
    <cellStyle name="Note 3 2 2 2 4 2 5" xfId="1545"/>
    <cellStyle name="Note 3 2 2 2 4 2 6" xfId="4175"/>
    <cellStyle name="Note 3 2 2 2 4 2 7" xfId="6825"/>
    <cellStyle name="Note 3 2 2 2 4 3" xfId="2374"/>
    <cellStyle name="Note 3 2 2 2 4 3 2" xfId="3701"/>
    <cellStyle name="Note 3 2 2 2 4 3 2 2" xfId="6346"/>
    <cellStyle name="Note 3 2 2 2 4 3 2 3" xfId="8827"/>
    <cellStyle name="Note 3 2 2 2 4 3 3" xfId="5031"/>
    <cellStyle name="Note 3 2 2 2 4 3 4" xfId="7512"/>
    <cellStyle name="Note 3 2 2 2 4 4" xfId="2824"/>
    <cellStyle name="Note 3 2 2 2 4 4 2" xfId="5479"/>
    <cellStyle name="Note 3 2 2 2 4 4 3" xfId="7960"/>
    <cellStyle name="Note 3 2 2 2 4 5" xfId="1472"/>
    <cellStyle name="Note 3 2 2 2 4 6" xfId="4102"/>
    <cellStyle name="Note 3 2 2 2 4 7" xfId="6774"/>
    <cellStyle name="Note 3 2 2 2 5" xfId="929"/>
    <cellStyle name="Note 3 2 2 2 5 2" xfId="2519"/>
    <cellStyle name="Note 3 2 2 2 5 2 2" xfId="3845"/>
    <cellStyle name="Note 3 2 2 2 5 2 2 2" xfId="6490"/>
    <cellStyle name="Note 3 2 2 2 5 2 2 3" xfId="8971"/>
    <cellStyle name="Note 3 2 2 2 5 2 3" xfId="5176"/>
    <cellStyle name="Note 3 2 2 2 5 2 4" xfId="7657"/>
    <cellStyle name="Note 3 2 2 2 5 3" xfId="2968"/>
    <cellStyle name="Note 3 2 2 2 5 3 2" xfId="5621"/>
    <cellStyle name="Note 3 2 2 2 5 3 3" xfId="8102"/>
    <cellStyle name="Note 3 2 2 2 5 4" xfId="1614"/>
    <cellStyle name="Note 3 2 2 2 5 5" xfId="4244"/>
    <cellStyle name="Note 3 2 2 2 6" xfId="1802"/>
    <cellStyle name="Note 3 2 2 2 6 2" xfId="3157"/>
    <cellStyle name="Note 3 2 2 2 6 2 2" xfId="5806"/>
    <cellStyle name="Note 3 2 2 2 6 2 3" xfId="8287"/>
    <cellStyle name="Note 3 2 2 2 6 3" xfId="4429"/>
    <cellStyle name="Note 3 2 2 2 6 4" xfId="6992"/>
    <cellStyle name="Note 3 2 2 2 7" xfId="1844"/>
    <cellStyle name="Note 3 2 2 2 7 2" xfId="3234"/>
    <cellStyle name="Note 3 2 2 2 7 2 2" xfId="5881"/>
    <cellStyle name="Note 3 2 2 2 7 2 3" xfId="8362"/>
    <cellStyle name="Note 3 2 2 2 7 3" xfId="4504"/>
    <cellStyle name="Note 3 2 2 2 7 4" xfId="7056"/>
    <cellStyle name="Note 3 2 2 2 8" xfId="2014"/>
    <cellStyle name="Note 3 2 2 2 8 2" xfId="3404"/>
    <cellStyle name="Note 3 2 2 2 8 2 2" xfId="6049"/>
    <cellStyle name="Note 3 2 2 2 8 2 3" xfId="8530"/>
    <cellStyle name="Note 3 2 2 2 8 3" xfId="4672"/>
    <cellStyle name="Note 3 2 2 2 8 4" xfId="7204"/>
    <cellStyle name="Note 3 2 2 2 9" xfId="1877"/>
    <cellStyle name="Note 3 2 2 2 9 2" xfId="3267"/>
    <cellStyle name="Note 3 2 2 2 9 2 2" xfId="5914"/>
    <cellStyle name="Note 3 2 2 2 9 2 3" xfId="8395"/>
    <cellStyle name="Note 3 2 2 2 9 3" xfId="4537"/>
    <cellStyle name="Note 3 2 2 2 9 4" xfId="7084"/>
    <cellStyle name="Note 3 2 2 3" xfId="658"/>
    <cellStyle name="Note 3 2 2 3 2" xfId="957"/>
    <cellStyle name="Note 3 2 2 3 2 2" xfId="2547"/>
    <cellStyle name="Note 3 2 2 3 2 2 2" xfId="3873"/>
    <cellStyle name="Note 3 2 2 3 2 2 2 2" xfId="6518"/>
    <cellStyle name="Note 3 2 2 3 2 2 2 3" xfId="8999"/>
    <cellStyle name="Note 3 2 2 3 2 2 3" xfId="5204"/>
    <cellStyle name="Note 3 2 2 3 2 2 4" xfId="7685"/>
    <cellStyle name="Note 3 2 2 3 2 3" xfId="2996"/>
    <cellStyle name="Note 3 2 2 3 2 3 2" xfId="5649"/>
    <cellStyle name="Note 3 2 2 3 2 3 3" xfId="8130"/>
    <cellStyle name="Note 3 2 2 3 2 4" xfId="1642"/>
    <cellStyle name="Note 3 2 2 3 2 5" xfId="4272"/>
    <cellStyle name="Note 3 2 2 3 2 6" xfId="6883"/>
    <cellStyle name="Note 3 2 2 3 3" xfId="2097"/>
    <cellStyle name="Note 3 2 2 3 3 2" xfId="3486"/>
    <cellStyle name="Note 3 2 2 3 3 2 2" xfId="6131"/>
    <cellStyle name="Note 3 2 2 3 3 2 3" xfId="8612"/>
    <cellStyle name="Note 3 2 2 3 3 3" xfId="4754"/>
    <cellStyle name="Note 3 2 2 3 3 4" xfId="7269"/>
    <cellStyle name="Note 3 2 2 3 4" xfId="2699"/>
    <cellStyle name="Note 3 2 2 3 4 2" xfId="5355"/>
    <cellStyle name="Note 3 2 2 3 4 3" xfId="7836"/>
    <cellStyle name="Note 3 2 2 3 5" xfId="1381"/>
    <cellStyle name="Note 3 2 2 3 6" xfId="1292"/>
    <cellStyle name="Note 3 2 2 3 7" xfId="6716"/>
    <cellStyle name="Note 3 2 2 4" xfId="808"/>
    <cellStyle name="Note 3 2 2 4 2" xfId="893"/>
    <cellStyle name="Note 3 2 2 4 2 2" xfId="1064"/>
    <cellStyle name="Note 3 2 2 4 2 2 2" xfId="2654"/>
    <cellStyle name="Note 3 2 2 4 2 2 2 2" xfId="3980"/>
    <cellStyle name="Note 3 2 2 4 2 2 2 2 2" xfId="6625"/>
    <cellStyle name="Note 3 2 2 4 2 2 2 2 3" xfId="9106"/>
    <cellStyle name="Note 3 2 2 4 2 2 2 3" xfId="5311"/>
    <cellStyle name="Note 3 2 2 4 2 2 2 4" xfId="7792"/>
    <cellStyle name="Note 3 2 2 4 2 2 3" xfId="3103"/>
    <cellStyle name="Note 3 2 2 4 2 2 3 2" xfId="5756"/>
    <cellStyle name="Note 3 2 2 4 2 2 3 3" xfId="8237"/>
    <cellStyle name="Note 3 2 2 4 2 2 4" xfId="1749"/>
    <cellStyle name="Note 3 2 2 4 2 2 5" xfId="4379"/>
    <cellStyle name="Note 3 2 2 4 2 2 6" xfId="6970"/>
    <cellStyle name="Note 3 2 2 4 2 3" xfId="2483"/>
    <cellStyle name="Note 3 2 2 4 2 3 2" xfId="3809"/>
    <cellStyle name="Note 3 2 2 4 2 3 2 2" xfId="6454"/>
    <cellStyle name="Note 3 2 2 4 2 3 2 3" xfId="8935"/>
    <cellStyle name="Note 3 2 2 4 2 3 3" xfId="5140"/>
    <cellStyle name="Note 3 2 2 4 2 3 4" xfId="7621"/>
    <cellStyle name="Note 3 2 2 4 2 4" xfId="2932"/>
    <cellStyle name="Note 3 2 2 4 2 4 2" xfId="5585"/>
    <cellStyle name="Note 3 2 2 4 2 4 3" xfId="8066"/>
    <cellStyle name="Note 3 2 2 4 2 5" xfId="1578"/>
    <cellStyle name="Note 3 2 2 4 2 6" xfId="4208"/>
    <cellStyle name="Note 3 2 2 4 2 7" xfId="6854"/>
    <cellStyle name="Note 3 2 2 4 3" xfId="2407"/>
    <cellStyle name="Note 3 2 2 4 3 2" xfId="3734"/>
    <cellStyle name="Note 3 2 2 4 3 2 2" xfId="6379"/>
    <cellStyle name="Note 3 2 2 4 3 2 3" xfId="8860"/>
    <cellStyle name="Note 3 2 2 4 3 3" xfId="5064"/>
    <cellStyle name="Note 3 2 2 4 3 4" xfId="7545"/>
    <cellStyle name="Note 3 2 2 4 4" xfId="2857"/>
    <cellStyle name="Note 3 2 2 4 4 2" xfId="5512"/>
    <cellStyle name="Note 3 2 2 4 4 3" xfId="7993"/>
    <cellStyle name="Note 3 2 2 4 5" xfId="1505"/>
    <cellStyle name="Note 3 2 2 4 6" xfId="4135"/>
    <cellStyle name="Note 3 2 2 4 7" xfId="6803"/>
    <cellStyle name="Note 3 2 2 5" xfId="1139"/>
    <cellStyle name="Note 3 2 2 5 2" xfId="3192"/>
    <cellStyle name="Note 3 2 2 5 2 2" xfId="5841"/>
    <cellStyle name="Note 3 2 2 5 2 3" xfId="8322"/>
    <cellStyle name="Note 3 2 2 5 3" xfId="4464"/>
    <cellStyle name="Note 3 2 2 5 4" xfId="7022"/>
    <cellStyle name="Note 3 2 2 6" xfId="1922"/>
    <cellStyle name="Note 3 2 2 6 2" xfId="3312"/>
    <cellStyle name="Note 3 2 2 6 2 2" xfId="5959"/>
    <cellStyle name="Note 3 2 2 6 2 3" xfId="8440"/>
    <cellStyle name="Note 3 2 2 6 3" xfId="4582"/>
    <cellStyle name="Note 3 2 2 6 4" xfId="7124"/>
    <cellStyle name="Note 3 2 2 7" xfId="2025"/>
    <cellStyle name="Note 3 2 2 7 2" xfId="3415"/>
    <cellStyle name="Note 3 2 2 7 2 2" xfId="6060"/>
    <cellStyle name="Note 3 2 2 7 2 3" xfId="8541"/>
    <cellStyle name="Note 3 2 2 7 3" xfId="4683"/>
    <cellStyle name="Note 3 2 2 7 4" xfId="7211"/>
    <cellStyle name="Note 3 2 2 8" xfId="1959"/>
    <cellStyle name="Note 3 2 2 8 2" xfId="3349"/>
    <cellStyle name="Note 3 2 2 8 2 2" xfId="5996"/>
    <cellStyle name="Note 3 2 2 8 2 3" xfId="8477"/>
    <cellStyle name="Note 3 2 2 8 3" xfId="4619"/>
    <cellStyle name="Note 3 2 2 8 4" xfId="7156"/>
    <cellStyle name="Note 3 2 2 9" xfId="2321"/>
    <cellStyle name="Note 3 2 2 9 2" xfId="4978"/>
    <cellStyle name="Note 3 2 2 9 3" xfId="7459"/>
    <cellStyle name="Note 3 2 3" xfId="610"/>
    <cellStyle name="Note 3 2 3 10" xfId="2757"/>
    <cellStyle name="Note 3 2 3 10 2" xfId="4039"/>
    <cellStyle name="Note 3 2 3 10 2 2" xfId="6684"/>
    <cellStyle name="Note 3 2 3 10 2 3" xfId="9165"/>
    <cellStyle name="Note 3 2 3 10 3" xfId="5413"/>
    <cellStyle name="Note 3 2 3 10 4" xfId="7894"/>
    <cellStyle name="Note 3 2 3 11" xfId="2792"/>
    <cellStyle name="Note 3 2 3 11 2" xfId="5447"/>
    <cellStyle name="Note 3 2 3 11 3" xfId="7928"/>
    <cellStyle name="Note 3 2 3 12" xfId="1345"/>
    <cellStyle name="Note 3 2 3 13" xfId="1245"/>
    <cellStyle name="Note 3 2 3 2" xfId="709"/>
    <cellStyle name="Note 3 2 3 2 2" xfId="1003"/>
    <cellStyle name="Note 3 2 3 2 2 2" xfId="2593"/>
    <cellStyle name="Note 3 2 3 2 2 2 2" xfId="3919"/>
    <cellStyle name="Note 3 2 3 2 2 2 2 2" xfId="6564"/>
    <cellStyle name="Note 3 2 3 2 2 2 2 3" xfId="9045"/>
    <cellStyle name="Note 3 2 3 2 2 2 3" xfId="5250"/>
    <cellStyle name="Note 3 2 3 2 2 2 4" xfId="7731"/>
    <cellStyle name="Note 3 2 3 2 2 3" xfId="3042"/>
    <cellStyle name="Note 3 2 3 2 2 3 2" xfId="5695"/>
    <cellStyle name="Note 3 2 3 2 2 3 3" xfId="8176"/>
    <cellStyle name="Note 3 2 3 2 2 4" xfId="1688"/>
    <cellStyle name="Note 3 2 3 2 2 5" xfId="4318"/>
    <cellStyle name="Note 3 2 3 2 3" xfId="2098"/>
    <cellStyle name="Note 3 2 3 2 3 2" xfId="3487"/>
    <cellStyle name="Note 3 2 3 2 3 2 2" xfId="6132"/>
    <cellStyle name="Note 3 2 3 2 3 2 3" xfId="8613"/>
    <cellStyle name="Note 3 2 3 2 3 3" xfId="4755"/>
    <cellStyle name="Note 3 2 3 2 4" xfId="2191"/>
    <cellStyle name="Note 3 2 3 2 4 2" xfId="3580"/>
    <cellStyle name="Note 3 2 3 2 4 2 2" xfId="6225"/>
    <cellStyle name="Note 3 2 3 2 4 2 3" xfId="8706"/>
    <cellStyle name="Note 3 2 3 2 4 3" xfId="4848"/>
    <cellStyle name="Note 3 2 3 2 5" xfId="2352"/>
    <cellStyle name="Note 3 2 3 2 5 2" xfId="3681"/>
    <cellStyle name="Note 3 2 3 2 5 2 2" xfId="6326"/>
    <cellStyle name="Note 3 2 3 2 5 2 3" xfId="8807"/>
    <cellStyle name="Note 3 2 3 2 5 3" xfId="5009"/>
    <cellStyle name="Note 3 2 3 2 5 4" xfId="7490"/>
    <cellStyle name="Note 3 2 3 2 6" xfId="2359"/>
    <cellStyle name="Note 3 2 3 2 6 2" xfId="3687"/>
    <cellStyle name="Note 3 2 3 2 6 2 2" xfId="6332"/>
    <cellStyle name="Note 3 2 3 2 6 2 3" xfId="8813"/>
    <cellStyle name="Note 3 2 3 2 6 3" xfId="5016"/>
    <cellStyle name="Note 3 2 3 2 6 4" xfId="7497"/>
    <cellStyle name="Note 3 2 3 2 7" xfId="2807"/>
    <cellStyle name="Note 3 2 3 2 7 2" xfId="5462"/>
    <cellStyle name="Note 3 2 3 2 7 3" xfId="7943"/>
    <cellStyle name="Note 3 2 3 2 8" xfId="1429"/>
    <cellStyle name="Note 3 2 3 2 9" xfId="4071"/>
    <cellStyle name="Note 3 2 3 3" xfId="776"/>
    <cellStyle name="Note 3 2 3 3 2" xfId="861"/>
    <cellStyle name="Note 3 2 3 3 2 2" xfId="1032"/>
    <cellStyle name="Note 3 2 3 3 2 2 2" xfId="2622"/>
    <cellStyle name="Note 3 2 3 3 2 2 2 2" xfId="3948"/>
    <cellStyle name="Note 3 2 3 3 2 2 2 2 2" xfId="6593"/>
    <cellStyle name="Note 3 2 3 3 2 2 2 2 3" xfId="9074"/>
    <cellStyle name="Note 3 2 3 3 2 2 2 3" xfId="5279"/>
    <cellStyle name="Note 3 2 3 3 2 2 2 4" xfId="7760"/>
    <cellStyle name="Note 3 2 3 3 2 2 3" xfId="3071"/>
    <cellStyle name="Note 3 2 3 3 2 2 3 2" xfId="5724"/>
    <cellStyle name="Note 3 2 3 3 2 2 3 3" xfId="8205"/>
    <cellStyle name="Note 3 2 3 3 2 2 4" xfId="1717"/>
    <cellStyle name="Note 3 2 3 3 2 2 5" xfId="4347"/>
    <cellStyle name="Note 3 2 3 3 2 3" xfId="2451"/>
    <cellStyle name="Note 3 2 3 3 2 3 2" xfId="3777"/>
    <cellStyle name="Note 3 2 3 3 2 3 2 2" xfId="6422"/>
    <cellStyle name="Note 3 2 3 3 2 3 2 3" xfId="8903"/>
    <cellStyle name="Note 3 2 3 3 2 3 3" xfId="5108"/>
    <cellStyle name="Note 3 2 3 3 2 3 4" xfId="7589"/>
    <cellStyle name="Note 3 2 3 3 2 4" xfId="2900"/>
    <cellStyle name="Note 3 2 3 3 2 4 2" xfId="5553"/>
    <cellStyle name="Note 3 2 3 3 2 4 3" xfId="8034"/>
    <cellStyle name="Note 3 2 3 3 2 5" xfId="1546"/>
    <cellStyle name="Note 3 2 3 3 2 6" xfId="4176"/>
    <cellStyle name="Note 3 2 3 3 3" xfId="2375"/>
    <cellStyle name="Note 3 2 3 3 3 2" xfId="3702"/>
    <cellStyle name="Note 3 2 3 3 3 2 2" xfId="6347"/>
    <cellStyle name="Note 3 2 3 3 3 2 3" xfId="8828"/>
    <cellStyle name="Note 3 2 3 3 3 3" xfId="5032"/>
    <cellStyle name="Note 3 2 3 3 3 4" xfId="7513"/>
    <cellStyle name="Note 3 2 3 3 4" xfId="2825"/>
    <cellStyle name="Note 3 2 3 3 4 2" xfId="5480"/>
    <cellStyle name="Note 3 2 3 3 4 3" xfId="7961"/>
    <cellStyle name="Note 3 2 3 3 5" xfId="1473"/>
    <cellStyle name="Note 3 2 3 3 6" xfId="4103"/>
    <cellStyle name="Note 3 2 3 4" xfId="1803"/>
    <cellStyle name="Note 3 2 3 4 2" xfId="3158"/>
    <cellStyle name="Note 3 2 3 4 2 2" xfId="5807"/>
    <cellStyle name="Note 3 2 3 4 2 3" xfId="8288"/>
    <cellStyle name="Note 3 2 3 4 3" xfId="4430"/>
    <cellStyle name="Note 3 2 3 5" xfId="1845"/>
    <cellStyle name="Note 3 2 3 5 2" xfId="3235"/>
    <cellStyle name="Note 3 2 3 5 2 2" xfId="5882"/>
    <cellStyle name="Note 3 2 3 5 2 3" xfId="8363"/>
    <cellStyle name="Note 3 2 3 5 3" xfId="4505"/>
    <cellStyle name="Note 3 2 3 6" xfId="1981"/>
    <cellStyle name="Note 3 2 3 6 2" xfId="3371"/>
    <cellStyle name="Note 3 2 3 6 2 2" xfId="6018"/>
    <cellStyle name="Note 3 2 3 6 2 3" xfId="8499"/>
    <cellStyle name="Note 3 2 3 6 3" xfId="4641"/>
    <cellStyle name="Note 3 2 3 7" xfId="2040"/>
    <cellStyle name="Note 3 2 3 7 2" xfId="3430"/>
    <cellStyle name="Note 3 2 3 7 2 2" xfId="6075"/>
    <cellStyle name="Note 3 2 3 7 2 3" xfId="8556"/>
    <cellStyle name="Note 3 2 3 7 3" xfId="4698"/>
    <cellStyle name="Note 3 2 3 8" xfId="2162"/>
    <cellStyle name="Note 3 2 3 8 2" xfId="3551"/>
    <cellStyle name="Note 3 2 3 8 2 2" xfId="6196"/>
    <cellStyle name="Note 3 2 3 8 2 3" xfId="8677"/>
    <cellStyle name="Note 3 2 3 8 3" xfId="4819"/>
    <cellStyle name="Note 3 2 3 8 4" xfId="7320"/>
    <cellStyle name="Note 3 2 3 9" xfId="2316"/>
    <cellStyle name="Note 3 2 3 9 2" xfId="3653"/>
    <cellStyle name="Note 3 2 3 9 2 2" xfId="6298"/>
    <cellStyle name="Note 3 2 3 9 2 3" xfId="8779"/>
    <cellStyle name="Note 3 2 3 9 3" xfId="4973"/>
    <cellStyle name="Note 3 2 3 9 4" xfId="7454"/>
    <cellStyle name="Note 3 2 4" xfId="657"/>
    <cellStyle name="Note 3 2 4 2" xfId="956"/>
    <cellStyle name="Note 3 2 4 2 2" xfId="2546"/>
    <cellStyle name="Note 3 2 4 2 2 2" xfId="3872"/>
    <cellStyle name="Note 3 2 4 2 2 2 2" xfId="6517"/>
    <cellStyle name="Note 3 2 4 2 2 2 3" xfId="8998"/>
    <cellStyle name="Note 3 2 4 2 2 3" xfId="5203"/>
    <cellStyle name="Note 3 2 4 2 2 4" xfId="7684"/>
    <cellStyle name="Note 3 2 4 2 3" xfId="2995"/>
    <cellStyle name="Note 3 2 4 2 3 2" xfId="5648"/>
    <cellStyle name="Note 3 2 4 2 3 3" xfId="8129"/>
    <cellStyle name="Note 3 2 4 2 4" xfId="1641"/>
    <cellStyle name="Note 3 2 4 2 5" xfId="4271"/>
    <cellStyle name="Note 3 2 4 3" xfId="2099"/>
    <cellStyle name="Note 3 2 4 3 2" xfId="3488"/>
    <cellStyle name="Note 3 2 4 3 2 2" xfId="6133"/>
    <cellStyle name="Note 3 2 4 3 2 3" xfId="8614"/>
    <cellStyle name="Note 3 2 4 3 3" xfId="4756"/>
    <cellStyle name="Note 3 2 4 4" xfId="2192"/>
    <cellStyle name="Note 3 2 4 4 2" xfId="3581"/>
    <cellStyle name="Note 3 2 4 4 2 2" xfId="6226"/>
    <cellStyle name="Note 3 2 4 4 2 3" xfId="8707"/>
    <cellStyle name="Note 3 2 4 4 3" xfId="4849"/>
    <cellStyle name="Note 3 2 4 5" xfId="2336"/>
    <cellStyle name="Note 3 2 4 5 2" xfId="3667"/>
    <cellStyle name="Note 3 2 4 5 2 2" xfId="6312"/>
    <cellStyle name="Note 3 2 4 5 2 3" xfId="8793"/>
    <cellStyle name="Note 3 2 4 5 3" xfId="4993"/>
    <cellStyle name="Note 3 2 4 5 4" xfId="7474"/>
    <cellStyle name="Note 3 2 4 6" xfId="2355"/>
    <cellStyle name="Note 3 2 4 6 2" xfId="3684"/>
    <cellStyle name="Note 3 2 4 6 2 2" xfId="6329"/>
    <cellStyle name="Note 3 2 4 6 2 3" xfId="8810"/>
    <cellStyle name="Note 3 2 4 6 3" xfId="5012"/>
    <cellStyle name="Note 3 2 4 6 4" xfId="7493"/>
    <cellStyle name="Note 3 2 4 7" xfId="2797"/>
    <cellStyle name="Note 3 2 4 7 2" xfId="5452"/>
    <cellStyle name="Note 3 2 4 7 3" xfId="7933"/>
    <cellStyle name="Note 3 2 4 8" xfId="1380"/>
    <cellStyle name="Note 3 2 4 9" xfId="1279"/>
    <cellStyle name="Note 3 2 5" xfId="809"/>
    <cellStyle name="Note 3 2 5 2" xfId="894"/>
    <cellStyle name="Note 3 2 5 2 2" xfId="1065"/>
    <cellStyle name="Note 3 2 5 2 2 2" xfId="2655"/>
    <cellStyle name="Note 3 2 5 2 2 2 2" xfId="3981"/>
    <cellStyle name="Note 3 2 5 2 2 2 2 2" xfId="6626"/>
    <cellStyle name="Note 3 2 5 2 2 2 2 3" xfId="9107"/>
    <cellStyle name="Note 3 2 5 2 2 2 3" xfId="5312"/>
    <cellStyle name="Note 3 2 5 2 2 2 4" xfId="7793"/>
    <cellStyle name="Note 3 2 5 2 2 3" xfId="3104"/>
    <cellStyle name="Note 3 2 5 2 2 3 2" xfId="5757"/>
    <cellStyle name="Note 3 2 5 2 2 3 3" xfId="8238"/>
    <cellStyle name="Note 3 2 5 2 2 4" xfId="1750"/>
    <cellStyle name="Note 3 2 5 2 2 5" xfId="4380"/>
    <cellStyle name="Note 3 2 5 2 3" xfId="2484"/>
    <cellStyle name="Note 3 2 5 2 3 2" xfId="3810"/>
    <cellStyle name="Note 3 2 5 2 3 2 2" xfId="6455"/>
    <cellStyle name="Note 3 2 5 2 3 2 3" xfId="8936"/>
    <cellStyle name="Note 3 2 5 2 3 3" xfId="5141"/>
    <cellStyle name="Note 3 2 5 2 3 4" xfId="7622"/>
    <cellStyle name="Note 3 2 5 2 4" xfId="2933"/>
    <cellStyle name="Note 3 2 5 2 4 2" xfId="5586"/>
    <cellStyle name="Note 3 2 5 2 4 3" xfId="8067"/>
    <cellStyle name="Note 3 2 5 2 5" xfId="1579"/>
    <cellStyle name="Note 3 2 5 2 6" xfId="4209"/>
    <cellStyle name="Note 3 2 5 3" xfId="2408"/>
    <cellStyle name="Note 3 2 5 3 2" xfId="3735"/>
    <cellStyle name="Note 3 2 5 3 2 2" xfId="6380"/>
    <cellStyle name="Note 3 2 5 3 2 3" xfId="8861"/>
    <cellStyle name="Note 3 2 5 3 3" xfId="5065"/>
    <cellStyle name="Note 3 2 5 3 4" xfId="7546"/>
    <cellStyle name="Note 3 2 5 4" xfId="2858"/>
    <cellStyle name="Note 3 2 5 4 2" xfId="5513"/>
    <cellStyle name="Note 3 2 5 4 3" xfId="7994"/>
    <cellStyle name="Note 3 2 5 5" xfId="1506"/>
    <cellStyle name="Note 3 2 5 6" xfId="4136"/>
    <cellStyle name="Note 3 2 6" xfId="1140"/>
    <cellStyle name="Note 3 2 6 2" xfId="3193"/>
    <cellStyle name="Note 3 2 6 2 2" xfId="5842"/>
    <cellStyle name="Note 3 2 6 2 3" xfId="8323"/>
    <cellStyle name="Note 3 2 6 3" xfId="4465"/>
    <cellStyle name="Note 3 2 7" xfId="1923"/>
    <cellStyle name="Note 3 2 7 2" xfId="3313"/>
    <cellStyle name="Note 3 2 7 2 2" xfId="5960"/>
    <cellStyle name="Note 3 2 7 2 3" xfId="8441"/>
    <cellStyle name="Note 3 2 7 3" xfId="4583"/>
    <cellStyle name="Note 3 2 8" xfId="1976"/>
    <cellStyle name="Note 3 2 8 2" xfId="3366"/>
    <cellStyle name="Note 3 2 8 2 2" xfId="6013"/>
    <cellStyle name="Note 3 2 8 2 3" xfId="8494"/>
    <cellStyle name="Note 3 2 8 3" xfId="4636"/>
    <cellStyle name="Note 3 2 9" xfId="1892"/>
    <cellStyle name="Note 3 2 9 2" xfId="3282"/>
    <cellStyle name="Note 3 2 9 2 2" xfId="5929"/>
    <cellStyle name="Note 3 2 9 2 3" xfId="8410"/>
    <cellStyle name="Note 3 2 9 3" xfId="4552"/>
    <cellStyle name="Note 3 3" xfId="236"/>
    <cellStyle name="Note 3 3 10" xfId="1326"/>
    <cellStyle name="Note 3 3 11" xfId="1154"/>
    <cellStyle name="Note 3 3 2" xfId="612"/>
    <cellStyle name="Note 3 3 2 10" xfId="1283"/>
    <cellStyle name="Note 3 3 2 11" xfId="1813"/>
    <cellStyle name="Note 3 3 2 2" xfId="711"/>
    <cellStyle name="Note 3 3 2 2 2" xfId="1005"/>
    <cellStyle name="Note 3 3 2 2 2 2" xfId="2595"/>
    <cellStyle name="Note 3 3 2 2 2 2 2" xfId="3921"/>
    <cellStyle name="Note 3 3 2 2 2 2 2 2" xfId="6566"/>
    <cellStyle name="Note 3 3 2 2 2 2 2 3" xfId="9047"/>
    <cellStyle name="Note 3 3 2 2 2 2 3" xfId="5252"/>
    <cellStyle name="Note 3 3 2 2 2 2 4" xfId="7733"/>
    <cellStyle name="Note 3 3 2 2 2 3" xfId="3044"/>
    <cellStyle name="Note 3 3 2 2 2 3 2" xfId="5697"/>
    <cellStyle name="Note 3 3 2 2 2 3 3" xfId="8178"/>
    <cellStyle name="Note 3 3 2 2 2 4" xfId="1690"/>
    <cellStyle name="Note 3 3 2 2 2 5" xfId="4320"/>
    <cellStyle name="Note 3 3 2 2 2 6" xfId="6919"/>
    <cellStyle name="Note 3 3 2 2 3" xfId="2100"/>
    <cellStyle name="Note 3 3 2 2 3 2" xfId="3489"/>
    <cellStyle name="Note 3 3 2 2 3 2 2" xfId="6134"/>
    <cellStyle name="Note 3 3 2 2 3 2 3" xfId="8615"/>
    <cellStyle name="Note 3 3 2 2 3 3" xfId="4757"/>
    <cellStyle name="Note 3 3 2 2 3 4" xfId="7270"/>
    <cellStyle name="Note 3 3 2 2 4" xfId="2219"/>
    <cellStyle name="Note 3 3 2 2 4 2" xfId="4876"/>
    <cellStyle name="Note 3 3 2 2 4 3" xfId="7357"/>
    <cellStyle name="Note 3 3 2 2 5" xfId="1431"/>
    <cellStyle name="Note 3 3 2 2 6" xfId="4073"/>
    <cellStyle name="Note 3 3 2 2 7" xfId="6752"/>
    <cellStyle name="Note 3 3 2 3" xfId="774"/>
    <cellStyle name="Note 3 3 2 3 2" xfId="859"/>
    <cellStyle name="Note 3 3 2 3 2 2" xfId="1030"/>
    <cellStyle name="Note 3 3 2 3 2 2 2" xfId="2620"/>
    <cellStyle name="Note 3 3 2 3 2 2 2 2" xfId="3946"/>
    <cellStyle name="Note 3 3 2 3 2 2 2 2 2" xfId="6591"/>
    <cellStyle name="Note 3 3 2 3 2 2 2 2 3" xfId="9072"/>
    <cellStyle name="Note 3 3 2 3 2 2 2 3" xfId="5277"/>
    <cellStyle name="Note 3 3 2 3 2 2 2 4" xfId="7758"/>
    <cellStyle name="Note 3 3 2 3 2 2 3" xfId="3069"/>
    <cellStyle name="Note 3 3 2 3 2 2 3 2" xfId="5722"/>
    <cellStyle name="Note 3 3 2 3 2 2 3 3" xfId="8203"/>
    <cellStyle name="Note 3 3 2 3 2 2 4" xfId="1715"/>
    <cellStyle name="Note 3 3 2 3 2 2 5" xfId="4345"/>
    <cellStyle name="Note 3 3 2 3 2 2 6" xfId="6940"/>
    <cellStyle name="Note 3 3 2 3 2 3" xfId="2449"/>
    <cellStyle name="Note 3 3 2 3 2 3 2" xfId="3775"/>
    <cellStyle name="Note 3 3 2 3 2 3 2 2" xfId="6420"/>
    <cellStyle name="Note 3 3 2 3 2 3 2 3" xfId="8901"/>
    <cellStyle name="Note 3 3 2 3 2 3 3" xfId="5106"/>
    <cellStyle name="Note 3 3 2 3 2 3 4" xfId="7587"/>
    <cellStyle name="Note 3 3 2 3 2 4" xfId="2898"/>
    <cellStyle name="Note 3 3 2 3 2 4 2" xfId="5551"/>
    <cellStyle name="Note 3 3 2 3 2 4 3" xfId="8032"/>
    <cellStyle name="Note 3 3 2 3 2 5" xfId="1544"/>
    <cellStyle name="Note 3 3 2 3 2 6" xfId="4174"/>
    <cellStyle name="Note 3 3 2 3 2 7" xfId="6824"/>
    <cellStyle name="Note 3 3 2 3 3" xfId="2373"/>
    <cellStyle name="Note 3 3 2 3 3 2" xfId="3700"/>
    <cellStyle name="Note 3 3 2 3 3 2 2" xfId="6345"/>
    <cellStyle name="Note 3 3 2 3 3 2 3" xfId="8826"/>
    <cellStyle name="Note 3 3 2 3 3 3" xfId="5030"/>
    <cellStyle name="Note 3 3 2 3 3 4" xfId="7511"/>
    <cellStyle name="Note 3 3 2 3 4" xfId="2823"/>
    <cellStyle name="Note 3 3 2 3 4 2" xfId="5478"/>
    <cellStyle name="Note 3 3 2 3 4 3" xfId="7959"/>
    <cellStyle name="Note 3 3 2 3 5" xfId="1471"/>
    <cellStyle name="Note 3 3 2 3 6" xfId="4101"/>
    <cellStyle name="Note 3 3 2 3 7" xfId="6773"/>
    <cellStyle name="Note 3 3 2 4" xfId="1801"/>
    <cellStyle name="Note 3 3 2 4 2" xfId="3156"/>
    <cellStyle name="Note 3 3 2 4 2 2" xfId="5805"/>
    <cellStyle name="Note 3 3 2 4 2 3" xfId="8286"/>
    <cellStyle name="Note 3 3 2 4 3" xfId="4428"/>
    <cellStyle name="Note 3 3 2 4 4" xfId="6991"/>
    <cellStyle name="Note 3 3 2 5" xfId="1843"/>
    <cellStyle name="Note 3 3 2 5 2" xfId="3233"/>
    <cellStyle name="Note 3 3 2 5 2 2" xfId="5880"/>
    <cellStyle name="Note 3 3 2 5 2 3" xfId="8361"/>
    <cellStyle name="Note 3 3 2 5 3" xfId="4503"/>
    <cellStyle name="Note 3 3 2 5 4" xfId="7055"/>
    <cellStyle name="Note 3 3 2 6" xfId="1939"/>
    <cellStyle name="Note 3 3 2 6 2" xfId="3329"/>
    <cellStyle name="Note 3 3 2 6 2 2" xfId="5976"/>
    <cellStyle name="Note 3 3 2 6 2 3" xfId="8457"/>
    <cellStyle name="Note 3 3 2 6 3" xfId="4599"/>
    <cellStyle name="Note 3 3 2 6 4" xfId="7138"/>
    <cellStyle name="Note 3 3 2 7" xfId="2161"/>
    <cellStyle name="Note 3 3 2 7 2" xfId="3550"/>
    <cellStyle name="Note 3 3 2 7 2 2" xfId="6195"/>
    <cellStyle name="Note 3 3 2 7 2 3" xfId="8676"/>
    <cellStyle name="Note 3 3 2 7 3" xfId="4818"/>
    <cellStyle name="Note 3 3 2 7 4" xfId="7319"/>
    <cellStyle name="Note 3 3 2 8" xfId="2225"/>
    <cellStyle name="Note 3 3 2 8 2" xfId="4882"/>
    <cellStyle name="Note 3 3 2 8 3" xfId="7363"/>
    <cellStyle name="Note 3 3 2 9" xfId="1347"/>
    <cellStyle name="Note 3 3 3" xfId="659"/>
    <cellStyle name="Note 3 3 3 2" xfId="958"/>
    <cellStyle name="Note 3 3 3 2 2" xfId="2548"/>
    <cellStyle name="Note 3 3 3 2 2 2" xfId="3874"/>
    <cellStyle name="Note 3 3 3 2 2 2 2" xfId="6519"/>
    <cellStyle name="Note 3 3 3 2 2 2 3" xfId="9000"/>
    <cellStyle name="Note 3 3 3 2 2 3" xfId="5205"/>
    <cellStyle name="Note 3 3 3 2 2 4" xfId="7686"/>
    <cellStyle name="Note 3 3 3 2 3" xfId="2997"/>
    <cellStyle name="Note 3 3 3 2 3 2" xfId="5650"/>
    <cellStyle name="Note 3 3 3 2 3 3" xfId="8131"/>
    <cellStyle name="Note 3 3 3 2 4" xfId="1643"/>
    <cellStyle name="Note 3 3 3 2 5" xfId="4273"/>
    <cellStyle name="Note 3 3 3 2 6" xfId="6884"/>
    <cellStyle name="Note 3 3 3 3" xfId="2101"/>
    <cellStyle name="Note 3 3 3 3 2" xfId="3490"/>
    <cellStyle name="Note 3 3 3 3 2 2" xfId="6135"/>
    <cellStyle name="Note 3 3 3 3 2 3" xfId="8616"/>
    <cellStyle name="Note 3 3 3 3 3" xfId="4758"/>
    <cellStyle name="Note 3 3 3 3 4" xfId="7271"/>
    <cellStyle name="Note 3 3 3 4" xfId="2223"/>
    <cellStyle name="Note 3 3 3 4 2" xfId="4880"/>
    <cellStyle name="Note 3 3 3 4 3" xfId="7361"/>
    <cellStyle name="Note 3 3 3 5" xfId="1382"/>
    <cellStyle name="Note 3 3 3 6" xfId="1275"/>
    <cellStyle name="Note 3 3 3 7" xfId="6717"/>
    <cellStyle name="Note 3 3 4" xfId="807"/>
    <cellStyle name="Note 3 3 4 2" xfId="892"/>
    <cellStyle name="Note 3 3 4 2 2" xfId="1063"/>
    <cellStyle name="Note 3 3 4 2 2 2" xfId="2653"/>
    <cellStyle name="Note 3 3 4 2 2 2 2" xfId="3979"/>
    <cellStyle name="Note 3 3 4 2 2 2 2 2" xfId="6624"/>
    <cellStyle name="Note 3 3 4 2 2 2 2 3" xfId="9105"/>
    <cellStyle name="Note 3 3 4 2 2 2 3" xfId="5310"/>
    <cellStyle name="Note 3 3 4 2 2 2 4" xfId="7791"/>
    <cellStyle name="Note 3 3 4 2 2 3" xfId="3102"/>
    <cellStyle name="Note 3 3 4 2 2 3 2" xfId="5755"/>
    <cellStyle name="Note 3 3 4 2 2 3 3" xfId="8236"/>
    <cellStyle name="Note 3 3 4 2 2 4" xfId="1748"/>
    <cellStyle name="Note 3 3 4 2 2 5" xfId="4378"/>
    <cellStyle name="Note 3 3 4 2 2 6" xfId="6969"/>
    <cellStyle name="Note 3 3 4 2 3" xfId="2482"/>
    <cellStyle name="Note 3 3 4 2 3 2" xfId="3808"/>
    <cellStyle name="Note 3 3 4 2 3 2 2" xfId="6453"/>
    <cellStyle name="Note 3 3 4 2 3 2 3" xfId="8934"/>
    <cellStyle name="Note 3 3 4 2 3 3" xfId="5139"/>
    <cellStyle name="Note 3 3 4 2 3 4" xfId="7620"/>
    <cellStyle name="Note 3 3 4 2 4" xfId="2931"/>
    <cellStyle name="Note 3 3 4 2 4 2" xfId="5584"/>
    <cellStyle name="Note 3 3 4 2 4 3" xfId="8065"/>
    <cellStyle name="Note 3 3 4 2 5" xfId="1577"/>
    <cellStyle name="Note 3 3 4 2 6" xfId="4207"/>
    <cellStyle name="Note 3 3 4 2 7" xfId="6853"/>
    <cellStyle name="Note 3 3 4 3" xfId="2406"/>
    <cellStyle name="Note 3 3 4 3 2" xfId="3733"/>
    <cellStyle name="Note 3 3 4 3 2 2" xfId="6378"/>
    <cellStyle name="Note 3 3 4 3 2 3" xfId="8859"/>
    <cellStyle name="Note 3 3 4 3 3" xfId="5063"/>
    <cellStyle name="Note 3 3 4 3 4" xfId="7544"/>
    <cellStyle name="Note 3 3 4 4" xfId="2856"/>
    <cellStyle name="Note 3 3 4 4 2" xfId="5511"/>
    <cellStyle name="Note 3 3 4 4 3" xfId="7992"/>
    <cellStyle name="Note 3 3 4 5" xfId="1504"/>
    <cellStyle name="Note 3 3 4 6" xfId="4134"/>
    <cellStyle name="Note 3 3 4 7" xfId="6802"/>
    <cellStyle name="Note 3 3 5" xfId="1138"/>
    <cellStyle name="Note 3 3 5 2" xfId="3191"/>
    <cellStyle name="Note 3 3 5 2 2" xfId="5840"/>
    <cellStyle name="Note 3 3 5 2 3" xfId="8321"/>
    <cellStyle name="Note 3 3 5 3" xfId="4463"/>
    <cellStyle name="Note 3 3 5 4" xfId="7021"/>
    <cellStyle name="Note 3 3 6" xfId="1921"/>
    <cellStyle name="Note 3 3 6 2" xfId="3311"/>
    <cellStyle name="Note 3 3 6 2 2" xfId="5958"/>
    <cellStyle name="Note 3 3 6 2 3" xfId="8439"/>
    <cellStyle name="Note 3 3 6 3" xfId="4581"/>
    <cellStyle name="Note 3 3 6 4" xfId="7123"/>
    <cellStyle name="Note 3 3 7" xfId="1861"/>
    <cellStyle name="Note 3 3 7 2" xfId="3251"/>
    <cellStyle name="Note 3 3 7 2 2" xfId="5898"/>
    <cellStyle name="Note 3 3 7 2 3" xfId="8379"/>
    <cellStyle name="Note 3 3 7 3" xfId="4521"/>
    <cellStyle name="Note 3 3 7 4" xfId="7070"/>
    <cellStyle name="Note 3 3 8" xfId="1891"/>
    <cellStyle name="Note 3 3 8 2" xfId="3281"/>
    <cellStyle name="Note 3 3 8 2 2" xfId="5928"/>
    <cellStyle name="Note 3 3 8 2 3" xfId="8409"/>
    <cellStyle name="Note 3 3 8 3" xfId="4551"/>
    <cellStyle name="Note 3 3 8 4" xfId="7098"/>
    <cellStyle name="Note 3 3 9" xfId="2295"/>
    <cellStyle name="Note 3 3 9 2" xfId="4952"/>
    <cellStyle name="Note 3 3 9 3" xfId="7433"/>
    <cellStyle name="Note 3 4" xfId="226"/>
    <cellStyle name="Note 3 4 10" xfId="1187"/>
    <cellStyle name="Note 3 4 11" xfId="1321"/>
    <cellStyle name="Note 3 4 2" xfId="613"/>
    <cellStyle name="Note 3 4 2 10" xfId="1194"/>
    <cellStyle name="Note 3 4 2 11" xfId="1811"/>
    <cellStyle name="Note 3 4 2 2" xfId="712"/>
    <cellStyle name="Note 3 4 2 2 2" xfId="1006"/>
    <cellStyle name="Note 3 4 2 2 2 2" xfId="2596"/>
    <cellStyle name="Note 3 4 2 2 2 2 2" xfId="3922"/>
    <cellStyle name="Note 3 4 2 2 2 2 2 2" xfId="6567"/>
    <cellStyle name="Note 3 4 2 2 2 2 2 3" xfId="9048"/>
    <cellStyle name="Note 3 4 2 2 2 2 3" xfId="5253"/>
    <cellStyle name="Note 3 4 2 2 2 2 4" xfId="7734"/>
    <cellStyle name="Note 3 4 2 2 2 3" xfId="3045"/>
    <cellStyle name="Note 3 4 2 2 2 3 2" xfId="5698"/>
    <cellStyle name="Note 3 4 2 2 2 3 3" xfId="8179"/>
    <cellStyle name="Note 3 4 2 2 2 4" xfId="1691"/>
    <cellStyle name="Note 3 4 2 2 2 5" xfId="4321"/>
    <cellStyle name="Note 3 4 2 2 2 6" xfId="6920"/>
    <cellStyle name="Note 3 4 2 2 3" xfId="2102"/>
    <cellStyle name="Note 3 4 2 2 3 2" xfId="3491"/>
    <cellStyle name="Note 3 4 2 2 3 2 2" xfId="6136"/>
    <cellStyle name="Note 3 4 2 2 3 2 3" xfId="8617"/>
    <cellStyle name="Note 3 4 2 2 3 3" xfId="4759"/>
    <cellStyle name="Note 3 4 2 2 3 4" xfId="7272"/>
    <cellStyle name="Note 3 4 2 2 4" xfId="2257"/>
    <cellStyle name="Note 3 4 2 2 4 2" xfId="4914"/>
    <cellStyle name="Note 3 4 2 2 4 3" xfId="7395"/>
    <cellStyle name="Note 3 4 2 2 5" xfId="1432"/>
    <cellStyle name="Note 3 4 2 2 6" xfId="4074"/>
    <cellStyle name="Note 3 4 2 2 7" xfId="6753"/>
    <cellStyle name="Note 3 4 2 3" xfId="773"/>
    <cellStyle name="Note 3 4 2 3 2" xfId="858"/>
    <cellStyle name="Note 3 4 2 3 2 2" xfId="1029"/>
    <cellStyle name="Note 3 4 2 3 2 2 2" xfId="2619"/>
    <cellStyle name="Note 3 4 2 3 2 2 2 2" xfId="3945"/>
    <cellStyle name="Note 3 4 2 3 2 2 2 2 2" xfId="6590"/>
    <cellStyle name="Note 3 4 2 3 2 2 2 2 3" xfId="9071"/>
    <cellStyle name="Note 3 4 2 3 2 2 2 3" xfId="5276"/>
    <cellStyle name="Note 3 4 2 3 2 2 2 4" xfId="7757"/>
    <cellStyle name="Note 3 4 2 3 2 2 3" xfId="3068"/>
    <cellStyle name="Note 3 4 2 3 2 2 3 2" xfId="5721"/>
    <cellStyle name="Note 3 4 2 3 2 2 3 3" xfId="8202"/>
    <cellStyle name="Note 3 4 2 3 2 2 4" xfId="1714"/>
    <cellStyle name="Note 3 4 2 3 2 2 5" xfId="4344"/>
    <cellStyle name="Note 3 4 2 3 2 2 6" xfId="6939"/>
    <cellStyle name="Note 3 4 2 3 2 3" xfId="2448"/>
    <cellStyle name="Note 3 4 2 3 2 3 2" xfId="3774"/>
    <cellStyle name="Note 3 4 2 3 2 3 2 2" xfId="6419"/>
    <cellStyle name="Note 3 4 2 3 2 3 2 3" xfId="8900"/>
    <cellStyle name="Note 3 4 2 3 2 3 3" xfId="5105"/>
    <cellStyle name="Note 3 4 2 3 2 3 4" xfId="7586"/>
    <cellStyle name="Note 3 4 2 3 2 4" xfId="2897"/>
    <cellStyle name="Note 3 4 2 3 2 4 2" xfId="5550"/>
    <cellStyle name="Note 3 4 2 3 2 4 3" xfId="8031"/>
    <cellStyle name="Note 3 4 2 3 2 5" xfId="1543"/>
    <cellStyle name="Note 3 4 2 3 2 6" xfId="4173"/>
    <cellStyle name="Note 3 4 2 3 2 7" xfId="6823"/>
    <cellStyle name="Note 3 4 2 3 3" xfId="2372"/>
    <cellStyle name="Note 3 4 2 3 3 2" xfId="3699"/>
    <cellStyle name="Note 3 4 2 3 3 2 2" xfId="6344"/>
    <cellStyle name="Note 3 4 2 3 3 2 3" xfId="8825"/>
    <cellStyle name="Note 3 4 2 3 3 3" xfId="5029"/>
    <cellStyle name="Note 3 4 2 3 3 4" xfId="7510"/>
    <cellStyle name="Note 3 4 2 3 4" xfId="2822"/>
    <cellStyle name="Note 3 4 2 3 4 2" xfId="5477"/>
    <cellStyle name="Note 3 4 2 3 4 3" xfId="7958"/>
    <cellStyle name="Note 3 4 2 3 5" xfId="1470"/>
    <cellStyle name="Note 3 4 2 3 6" xfId="4100"/>
    <cellStyle name="Note 3 4 2 3 7" xfId="6772"/>
    <cellStyle name="Note 3 4 2 4" xfId="1800"/>
    <cellStyle name="Note 3 4 2 4 2" xfId="3155"/>
    <cellStyle name="Note 3 4 2 4 2 2" xfId="5804"/>
    <cellStyle name="Note 3 4 2 4 2 3" xfId="8285"/>
    <cellStyle name="Note 3 4 2 4 3" xfId="4427"/>
    <cellStyle name="Note 3 4 2 4 4" xfId="6990"/>
    <cellStyle name="Note 3 4 2 5" xfId="1842"/>
    <cellStyle name="Note 3 4 2 5 2" xfId="3232"/>
    <cellStyle name="Note 3 4 2 5 2 2" xfId="5879"/>
    <cellStyle name="Note 3 4 2 5 2 3" xfId="8360"/>
    <cellStyle name="Note 3 4 2 5 3" xfId="4502"/>
    <cellStyle name="Note 3 4 2 5 4" xfId="7054"/>
    <cellStyle name="Note 3 4 2 6" xfId="1897"/>
    <cellStyle name="Note 3 4 2 6 2" xfId="3287"/>
    <cellStyle name="Note 3 4 2 6 2 2" xfId="5934"/>
    <cellStyle name="Note 3 4 2 6 2 3" xfId="8415"/>
    <cellStyle name="Note 3 4 2 6 3" xfId="4557"/>
    <cellStyle name="Note 3 4 2 6 4" xfId="7102"/>
    <cellStyle name="Note 3 4 2 7" xfId="2042"/>
    <cellStyle name="Note 3 4 2 7 2" xfId="3432"/>
    <cellStyle name="Note 3 4 2 7 2 2" xfId="6077"/>
    <cellStyle name="Note 3 4 2 7 2 3" xfId="8558"/>
    <cellStyle name="Note 3 4 2 7 3" xfId="4700"/>
    <cellStyle name="Note 3 4 2 7 4" xfId="7226"/>
    <cellStyle name="Note 3 4 2 8" xfId="2708"/>
    <cellStyle name="Note 3 4 2 8 2" xfId="5364"/>
    <cellStyle name="Note 3 4 2 8 3" xfId="7845"/>
    <cellStyle name="Note 3 4 2 9" xfId="1348"/>
    <cellStyle name="Note 3 4 3" xfId="660"/>
    <cellStyle name="Note 3 4 3 2" xfId="959"/>
    <cellStyle name="Note 3 4 3 2 2" xfId="2549"/>
    <cellStyle name="Note 3 4 3 2 2 2" xfId="3875"/>
    <cellStyle name="Note 3 4 3 2 2 2 2" xfId="6520"/>
    <cellStyle name="Note 3 4 3 2 2 2 3" xfId="9001"/>
    <cellStyle name="Note 3 4 3 2 2 3" xfId="5206"/>
    <cellStyle name="Note 3 4 3 2 2 4" xfId="7687"/>
    <cellStyle name="Note 3 4 3 2 3" xfId="2998"/>
    <cellStyle name="Note 3 4 3 2 3 2" xfId="5651"/>
    <cellStyle name="Note 3 4 3 2 3 3" xfId="8132"/>
    <cellStyle name="Note 3 4 3 2 4" xfId="1644"/>
    <cellStyle name="Note 3 4 3 2 5" xfId="4274"/>
    <cellStyle name="Note 3 4 3 2 6" xfId="6885"/>
    <cellStyle name="Note 3 4 3 3" xfId="2103"/>
    <cellStyle name="Note 3 4 3 3 2" xfId="3492"/>
    <cellStyle name="Note 3 4 3 3 2 2" xfId="6137"/>
    <cellStyle name="Note 3 4 3 3 2 3" xfId="8618"/>
    <cellStyle name="Note 3 4 3 3 3" xfId="4760"/>
    <cellStyle name="Note 3 4 3 3 4" xfId="7273"/>
    <cellStyle name="Note 3 4 3 4" xfId="2696"/>
    <cellStyle name="Note 3 4 3 4 2" xfId="5352"/>
    <cellStyle name="Note 3 4 3 4 3" xfId="7833"/>
    <cellStyle name="Note 3 4 3 5" xfId="1383"/>
    <cellStyle name="Note 3 4 3 6" xfId="1232"/>
    <cellStyle name="Note 3 4 3 7" xfId="6718"/>
    <cellStyle name="Note 3 4 4" xfId="806"/>
    <cellStyle name="Note 3 4 4 2" xfId="891"/>
    <cellStyle name="Note 3 4 4 2 2" xfId="1062"/>
    <cellStyle name="Note 3 4 4 2 2 2" xfId="2652"/>
    <cellStyle name="Note 3 4 4 2 2 2 2" xfId="3978"/>
    <cellStyle name="Note 3 4 4 2 2 2 2 2" xfId="6623"/>
    <cellStyle name="Note 3 4 4 2 2 2 2 3" xfId="9104"/>
    <cellStyle name="Note 3 4 4 2 2 2 3" xfId="5309"/>
    <cellStyle name="Note 3 4 4 2 2 2 4" xfId="7790"/>
    <cellStyle name="Note 3 4 4 2 2 3" xfId="3101"/>
    <cellStyle name="Note 3 4 4 2 2 3 2" xfId="5754"/>
    <cellStyle name="Note 3 4 4 2 2 3 3" xfId="8235"/>
    <cellStyle name="Note 3 4 4 2 2 4" xfId="1747"/>
    <cellStyle name="Note 3 4 4 2 2 5" xfId="4377"/>
    <cellStyle name="Note 3 4 4 2 2 6" xfId="6968"/>
    <cellStyle name="Note 3 4 4 2 3" xfId="2481"/>
    <cellStyle name="Note 3 4 4 2 3 2" xfId="3807"/>
    <cellStyle name="Note 3 4 4 2 3 2 2" xfId="6452"/>
    <cellStyle name="Note 3 4 4 2 3 2 3" xfId="8933"/>
    <cellStyle name="Note 3 4 4 2 3 3" xfId="5138"/>
    <cellStyle name="Note 3 4 4 2 3 4" xfId="7619"/>
    <cellStyle name="Note 3 4 4 2 4" xfId="2930"/>
    <cellStyle name="Note 3 4 4 2 4 2" xfId="5583"/>
    <cellStyle name="Note 3 4 4 2 4 3" xfId="8064"/>
    <cellStyle name="Note 3 4 4 2 5" xfId="1576"/>
    <cellStyle name="Note 3 4 4 2 6" xfId="4206"/>
    <cellStyle name="Note 3 4 4 2 7" xfId="6852"/>
    <cellStyle name="Note 3 4 4 3" xfId="2405"/>
    <cellStyle name="Note 3 4 4 3 2" xfId="3732"/>
    <cellStyle name="Note 3 4 4 3 2 2" xfId="6377"/>
    <cellStyle name="Note 3 4 4 3 2 3" xfId="8858"/>
    <cellStyle name="Note 3 4 4 3 3" xfId="5062"/>
    <cellStyle name="Note 3 4 4 3 4" xfId="7543"/>
    <cellStyle name="Note 3 4 4 4" xfId="2855"/>
    <cellStyle name="Note 3 4 4 4 2" xfId="5510"/>
    <cellStyle name="Note 3 4 4 4 3" xfId="7991"/>
    <cellStyle name="Note 3 4 4 5" xfId="1503"/>
    <cellStyle name="Note 3 4 4 6" xfId="4133"/>
    <cellStyle name="Note 3 4 4 7" xfId="6801"/>
    <cellStyle name="Note 3 4 5" xfId="1137"/>
    <cellStyle name="Note 3 4 5 2" xfId="3190"/>
    <cellStyle name="Note 3 4 5 2 2" xfId="5839"/>
    <cellStyle name="Note 3 4 5 2 3" xfId="8320"/>
    <cellStyle name="Note 3 4 5 3" xfId="4462"/>
    <cellStyle name="Note 3 4 5 4" xfId="7020"/>
    <cellStyle name="Note 3 4 6" xfId="1920"/>
    <cellStyle name="Note 3 4 6 2" xfId="3310"/>
    <cellStyle name="Note 3 4 6 2 2" xfId="5957"/>
    <cellStyle name="Note 3 4 6 2 3" xfId="8438"/>
    <cellStyle name="Note 3 4 6 3" xfId="4580"/>
    <cellStyle name="Note 3 4 6 4" xfId="7122"/>
    <cellStyle name="Note 3 4 7" xfId="1862"/>
    <cellStyle name="Note 3 4 7 2" xfId="3252"/>
    <cellStyle name="Note 3 4 7 2 2" xfId="5899"/>
    <cellStyle name="Note 3 4 7 2 3" xfId="8380"/>
    <cellStyle name="Note 3 4 7 3" xfId="4522"/>
    <cellStyle name="Note 3 4 7 4" xfId="7071"/>
    <cellStyle name="Note 3 4 8" xfId="2029"/>
    <cellStyle name="Note 3 4 8 2" xfId="3419"/>
    <cellStyle name="Note 3 4 8 2 2" xfId="6064"/>
    <cellStyle name="Note 3 4 8 2 3" xfId="8545"/>
    <cellStyle name="Note 3 4 8 3" xfId="4687"/>
    <cellStyle name="Note 3 4 8 4" xfId="7215"/>
    <cellStyle name="Note 3 4 9" xfId="2735"/>
    <cellStyle name="Note 3 4 9 2" xfId="5391"/>
    <cellStyle name="Note 3 4 9 3" xfId="7872"/>
    <cellStyle name="Note 3 5" xfId="475"/>
    <cellStyle name="Note 3 5 10" xfId="2232"/>
    <cellStyle name="Note 3 5 10 2" xfId="4889"/>
    <cellStyle name="Note 3 5 10 3" xfId="7370"/>
    <cellStyle name="Note 3 5 11" xfId="1200"/>
    <cellStyle name="Note 3 5 12" xfId="1226"/>
    <cellStyle name="Note 3 5 2" xfId="476"/>
    <cellStyle name="Note 3 5 2 10" xfId="1260"/>
    <cellStyle name="Note 3 5 2 11" xfId="1209"/>
    <cellStyle name="Note 3 5 2 2" xfId="615"/>
    <cellStyle name="Note 3 5 2 2 10" xfId="1231"/>
    <cellStyle name="Note 3 5 2 2 11" xfId="1155"/>
    <cellStyle name="Note 3 5 2 2 2" xfId="714"/>
    <cellStyle name="Note 3 5 2 2 2 2" xfId="1008"/>
    <cellStyle name="Note 3 5 2 2 2 2 2" xfId="2598"/>
    <cellStyle name="Note 3 5 2 2 2 2 2 2" xfId="3924"/>
    <cellStyle name="Note 3 5 2 2 2 2 2 2 2" xfId="6569"/>
    <cellStyle name="Note 3 5 2 2 2 2 2 2 3" xfId="9050"/>
    <cellStyle name="Note 3 5 2 2 2 2 2 3" xfId="5255"/>
    <cellStyle name="Note 3 5 2 2 2 2 2 4" xfId="7736"/>
    <cellStyle name="Note 3 5 2 2 2 2 3" xfId="3047"/>
    <cellStyle name="Note 3 5 2 2 2 2 3 2" xfId="5700"/>
    <cellStyle name="Note 3 5 2 2 2 2 3 3" xfId="8181"/>
    <cellStyle name="Note 3 5 2 2 2 2 4" xfId="1693"/>
    <cellStyle name="Note 3 5 2 2 2 2 5" xfId="4323"/>
    <cellStyle name="Note 3 5 2 2 2 2 6" xfId="6922"/>
    <cellStyle name="Note 3 5 2 2 2 3" xfId="2104"/>
    <cellStyle name="Note 3 5 2 2 2 3 2" xfId="3493"/>
    <cellStyle name="Note 3 5 2 2 2 3 2 2" xfId="6138"/>
    <cellStyle name="Note 3 5 2 2 2 3 2 3" xfId="8619"/>
    <cellStyle name="Note 3 5 2 2 2 3 3" xfId="4761"/>
    <cellStyle name="Note 3 5 2 2 2 3 4" xfId="7274"/>
    <cellStyle name="Note 3 5 2 2 2 4" xfId="2720"/>
    <cellStyle name="Note 3 5 2 2 2 4 2" xfId="5376"/>
    <cellStyle name="Note 3 5 2 2 2 4 3" xfId="7857"/>
    <cellStyle name="Note 3 5 2 2 2 5" xfId="1434"/>
    <cellStyle name="Note 3 5 2 2 2 6" xfId="4076"/>
    <cellStyle name="Note 3 5 2 2 2 7" xfId="6755"/>
    <cellStyle name="Note 3 5 2 2 3" xfId="771"/>
    <cellStyle name="Note 3 5 2 2 3 2" xfId="856"/>
    <cellStyle name="Note 3 5 2 2 3 2 2" xfId="1027"/>
    <cellStyle name="Note 3 5 2 2 3 2 2 2" xfId="2617"/>
    <cellStyle name="Note 3 5 2 2 3 2 2 2 2" xfId="3943"/>
    <cellStyle name="Note 3 5 2 2 3 2 2 2 2 2" xfId="6588"/>
    <cellStyle name="Note 3 5 2 2 3 2 2 2 2 3" xfId="9069"/>
    <cellStyle name="Note 3 5 2 2 3 2 2 2 3" xfId="5274"/>
    <cellStyle name="Note 3 5 2 2 3 2 2 2 4" xfId="7755"/>
    <cellStyle name="Note 3 5 2 2 3 2 2 3" xfId="3066"/>
    <cellStyle name="Note 3 5 2 2 3 2 2 3 2" xfId="5719"/>
    <cellStyle name="Note 3 5 2 2 3 2 2 3 3" xfId="8200"/>
    <cellStyle name="Note 3 5 2 2 3 2 2 4" xfId="1712"/>
    <cellStyle name="Note 3 5 2 2 3 2 2 5" xfId="4342"/>
    <cellStyle name="Note 3 5 2 2 3 2 2 6" xfId="6937"/>
    <cellStyle name="Note 3 5 2 2 3 2 3" xfId="2446"/>
    <cellStyle name="Note 3 5 2 2 3 2 3 2" xfId="3772"/>
    <cellStyle name="Note 3 5 2 2 3 2 3 2 2" xfId="6417"/>
    <cellStyle name="Note 3 5 2 2 3 2 3 2 3" xfId="8898"/>
    <cellStyle name="Note 3 5 2 2 3 2 3 3" xfId="5103"/>
    <cellStyle name="Note 3 5 2 2 3 2 3 4" xfId="7584"/>
    <cellStyle name="Note 3 5 2 2 3 2 4" xfId="2895"/>
    <cellStyle name="Note 3 5 2 2 3 2 4 2" xfId="5548"/>
    <cellStyle name="Note 3 5 2 2 3 2 4 3" xfId="8029"/>
    <cellStyle name="Note 3 5 2 2 3 2 5" xfId="1541"/>
    <cellStyle name="Note 3 5 2 2 3 2 6" xfId="4171"/>
    <cellStyle name="Note 3 5 2 2 3 2 7" xfId="6821"/>
    <cellStyle name="Note 3 5 2 2 3 3" xfId="2370"/>
    <cellStyle name="Note 3 5 2 2 3 3 2" xfId="3697"/>
    <cellStyle name="Note 3 5 2 2 3 3 2 2" xfId="6342"/>
    <cellStyle name="Note 3 5 2 2 3 3 2 3" xfId="8823"/>
    <cellStyle name="Note 3 5 2 2 3 3 3" xfId="5027"/>
    <cellStyle name="Note 3 5 2 2 3 3 4" xfId="7508"/>
    <cellStyle name="Note 3 5 2 2 3 4" xfId="2820"/>
    <cellStyle name="Note 3 5 2 2 3 4 2" xfId="5475"/>
    <cellStyle name="Note 3 5 2 2 3 4 3" xfId="7956"/>
    <cellStyle name="Note 3 5 2 2 3 5" xfId="1468"/>
    <cellStyle name="Note 3 5 2 2 3 6" xfId="4098"/>
    <cellStyle name="Note 3 5 2 2 3 7" xfId="6770"/>
    <cellStyle name="Note 3 5 2 2 4" xfId="1798"/>
    <cellStyle name="Note 3 5 2 2 4 2" xfId="3153"/>
    <cellStyle name="Note 3 5 2 2 4 2 2" xfId="5802"/>
    <cellStyle name="Note 3 5 2 2 4 2 3" xfId="8283"/>
    <cellStyle name="Note 3 5 2 2 4 3" xfId="4425"/>
    <cellStyle name="Note 3 5 2 2 4 4" xfId="6988"/>
    <cellStyle name="Note 3 5 2 2 5" xfId="1840"/>
    <cellStyle name="Note 3 5 2 2 5 2" xfId="3230"/>
    <cellStyle name="Note 3 5 2 2 5 2 2" xfId="5877"/>
    <cellStyle name="Note 3 5 2 2 5 2 3" xfId="8358"/>
    <cellStyle name="Note 3 5 2 2 5 3" xfId="4500"/>
    <cellStyle name="Note 3 5 2 2 5 4" xfId="7052"/>
    <cellStyle name="Note 3 5 2 2 6" xfId="1871"/>
    <cellStyle name="Note 3 5 2 2 6 2" xfId="3261"/>
    <cellStyle name="Note 3 5 2 2 6 2 2" xfId="5908"/>
    <cellStyle name="Note 3 5 2 2 6 2 3" xfId="8389"/>
    <cellStyle name="Note 3 5 2 2 6 3" xfId="4531"/>
    <cellStyle name="Note 3 5 2 2 6 4" xfId="7078"/>
    <cellStyle name="Note 3 5 2 2 7" xfId="1875"/>
    <cellStyle name="Note 3 5 2 2 7 2" xfId="3265"/>
    <cellStyle name="Note 3 5 2 2 7 2 2" xfId="5912"/>
    <cellStyle name="Note 3 5 2 2 7 2 3" xfId="8393"/>
    <cellStyle name="Note 3 5 2 2 7 3" xfId="4535"/>
    <cellStyle name="Note 3 5 2 2 7 4" xfId="7082"/>
    <cellStyle name="Note 3 5 2 2 8" xfId="2320"/>
    <cellStyle name="Note 3 5 2 2 8 2" xfId="4977"/>
    <cellStyle name="Note 3 5 2 2 8 3" xfId="7458"/>
    <cellStyle name="Note 3 5 2 2 9" xfId="1350"/>
    <cellStyle name="Note 3 5 2 3" xfId="662"/>
    <cellStyle name="Note 3 5 2 3 2" xfId="961"/>
    <cellStyle name="Note 3 5 2 3 2 2" xfId="2551"/>
    <cellStyle name="Note 3 5 2 3 2 2 2" xfId="3877"/>
    <cellStyle name="Note 3 5 2 3 2 2 2 2" xfId="6522"/>
    <cellStyle name="Note 3 5 2 3 2 2 2 3" xfId="9003"/>
    <cellStyle name="Note 3 5 2 3 2 2 3" xfId="5208"/>
    <cellStyle name="Note 3 5 2 3 2 2 4" xfId="7689"/>
    <cellStyle name="Note 3 5 2 3 2 3" xfId="3000"/>
    <cellStyle name="Note 3 5 2 3 2 3 2" xfId="5653"/>
    <cellStyle name="Note 3 5 2 3 2 3 3" xfId="8134"/>
    <cellStyle name="Note 3 5 2 3 2 4" xfId="1646"/>
    <cellStyle name="Note 3 5 2 3 2 5" xfId="4276"/>
    <cellStyle name="Note 3 5 2 3 2 6" xfId="6887"/>
    <cellStyle name="Note 3 5 2 3 3" xfId="2105"/>
    <cellStyle name="Note 3 5 2 3 3 2" xfId="3494"/>
    <cellStyle name="Note 3 5 2 3 3 2 2" xfId="6139"/>
    <cellStyle name="Note 3 5 2 3 3 2 3" xfId="8620"/>
    <cellStyle name="Note 3 5 2 3 3 3" xfId="4762"/>
    <cellStyle name="Note 3 5 2 3 3 4" xfId="7275"/>
    <cellStyle name="Note 3 5 2 3 4" xfId="2729"/>
    <cellStyle name="Note 3 5 2 3 4 2" xfId="5385"/>
    <cellStyle name="Note 3 5 2 3 4 3" xfId="7866"/>
    <cellStyle name="Note 3 5 2 3 5" xfId="1385"/>
    <cellStyle name="Note 3 5 2 3 6" xfId="1160"/>
    <cellStyle name="Note 3 5 2 3 7" xfId="6720"/>
    <cellStyle name="Note 3 5 2 4" xfId="804"/>
    <cellStyle name="Note 3 5 2 4 2" xfId="889"/>
    <cellStyle name="Note 3 5 2 4 2 2" xfId="1060"/>
    <cellStyle name="Note 3 5 2 4 2 2 2" xfId="2650"/>
    <cellStyle name="Note 3 5 2 4 2 2 2 2" xfId="3976"/>
    <cellStyle name="Note 3 5 2 4 2 2 2 2 2" xfId="6621"/>
    <cellStyle name="Note 3 5 2 4 2 2 2 2 3" xfId="9102"/>
    <cellStyle name="Note 3 5 2 4 2 2 2 3" xfId="5307"/>
    <cellStyle name="Note 3 5 2 4 2 2 2 4" xfId="7788"/>
    <cellStyle name="Note 3 5 2 4 2 2 3" xfId="3099"/>
    <cellStyle name="Note 3 5 2 4 2 2 3 2" xfId="5752"/>
    <cellStyle name="Note 3 5 2 4 2 2 3 3" xfId="8233"/>
    <cellStyle name="Note 3 5 2 4 2 2 4" xfId="1745"/>
    <cellStyle name="Note 3 5 2 4 2 2 5" xfId="4375"/>
    <cellStyle name="Note 3 5 2 4 2 2 6" xfId="6966"/>
    <cellStyle name="Note 3 5 2 4 2 3" xfId="2479"/>
    <cellStyle name="Note 3 5 2 4 2 3 2" xfId="3805"/>
    <cellStyle name="Note 3 5 2 4 2 3 2 2" xfId="6450"/>
    <cellStyle name="Note 3 5 2 4 2 3 2 3" xfId="8931"/>
    <cellStyle name="Note 3 5 2 4 2 3 3" xfId="5136"/>
    <cellStyle name="Note 3 5 2 4 2 3 4" xfId="7617"/>
    <cellStyle name="Note 3 5 2 4 2 4" xfId="2928"/>
    <cellStyle name="Note 3 5 2 4 2 4 2" xfId="5581"/>
    <cellStyle name="Note 3 5 2 4 2 4 3" xfId="8062"/>
    <cellStyle name="Note 3 5 2 4 2 5" xfId="1574"/>
    <cellStyle name="Note 3 5 2 4 2 6" xfId="4204"/>
    <cellStyle name="Note 3 5 2 4 2 7" xfId="6850"/>
    <cellStyle name="Note 3 5 2 4 3" xfId="2403"/>
    <cellStyle name="Note 3 5 2 4 3 2" xfId="3730"/>
    <cellStyle name="Note 3 5 2 4 3 2 2" xfId="6375"/>
    <cellStyle name="Note 3 5 2 4 3 2 3" xfId="8856"/>
    <cellStyle name="Note 3 5 2 4 3 3" xfId="5060"/>
    <cellStyle name="Note 3 5 2 4 3 4" xfId="7541"/>
    <cellStyle name="Note 3 5 2 4 4" xfId="2853"/>
    <cellStyle name="Note 3 5 2 4 4 2" xfId="5508"/>
    <cellStyle name="Note 3 5 2 4 4 3" xfId="7989"/>
    <cellStyle name="Note 3 5 2 4 5" xfId="1501"/>
    <cellStyle name="Note 3 5 2 4 6" xfId="4131"/>
    <cellStyle name="Note 3 5 2 4 7" xfId="6799"/>
    <cellStyle name="Note 3 5 2 5" xfId="1135"/>
    <cellStyle name="Note 3 5 2 5 2" xfId="3188"/>
    <cellStyle name="Note 3 5 2 5 2 2" xfId="5837"/>
    <cellStyle name="Note 3 5 2 5 2 3" xfId="8318"/>
    <cellStyle name="Note 3 5 2 5 3" xfId="4460"/>
    <cellStyle name="Note 3 5 2 5 4" xfId="7018"/>
    <cellStyle name="Note 3 5 2 6" xfId="1918"/>
    <cellStyle name="Note 3 5 2 6 2" xfId="3308"/>
    <cellStyle name="Note 3 5 2 6 2 2" xfId="5955"/>
    <cellStyle name="Note 3 5 2 6 2 3" xfId="8436"/>
    <cellStyle name="Note 3 5 2 6 3" xfId="4578"/>
    <cellStyle name="Note 3 5 2 6 4" xfId="7120"/>
    <cellStyle name="Note 3 5 2 7" xfId="1938"/>
    <cellStyle name="Note 3 5 2 7 2" xfId="3328"/>
    <cellStyle name="Note 3 5 2 7 2 2" xfId="5975"/>
    <cellStyle name="Note 3 5 2 7 2 3" xfId="8456"/>
    <cellStyle name="Note 3 5 2 7 3" xfId="4598"/>
    <cellStyle name="Note 3 5 2 7 4" xfId="7137"/>
    <cellStyle name="Note 3 5 2 8" xfId="1881"/>
    <cellStyle name="Note 3 5 2 8 2" xfId="3271"/>
    <cellStyle name="Note 3 5 2 8 2 2" xfId="5918"/>
    <cellStyle name="Note 3 5 2 8 2 3" xfId="8399"/>
    <cellStyle name="Note 3 5 2 8 3" xfId="4541"/>
    <cellStyle name="Note 3 5 2 8 4" xfId="7088"/>
    <cellStyle name="Note 3 5 2 9" xfId="2705"/>
    <cellStyle name="Note 3 5 2 9 2" xfId="5361"/>
    <cellStyle name="Note 3 5 2 9 3" xfId="7842"/>
    <cellStyle name="Note 3 5 3" xfId="614"/>
    <cellStyle name="Note 3 5 3 10" xfId="1269"/>
    <cellStyle name="Note 3 5 3 11" xfId="1317"/>
    <cellStyle name="Note 3 5 3 2" xfId="713"/>
    <cellStyle name="Note 3 5 3 2 2" xfId="1007"/>
    <cellStyle name="Note 3 5 3 2 2 2" xfId="2597"/>
    <cellStyle name="Note 3 5 3 2 2 2 2" xfId="3923"/>
    <cellStyle name="Note 3 5 3 2 2 2 2 2" xfId="6568"/>
    <cellStyle name="Note 3 5 3 2 2 2 2 3" xfId="9049"/>
    <cellStyle name="Note 3 5 3 2 2 2 3" xfId="5254"/>
    <cellStyle name="Note 3 5 3 2 2 2 4" xfId="7735"/>
    <cellStyle name="Note 3 5 3 2 2 3" xfId="3046"/>
    <cellStyle name="Note 3 5 3 2 2 3 2" xfId="5699"/>
    <cellStyle name="Note 3 5 3 2 2 3 3" xfId="8180"/>
    <cellStyle name="Note 3 5 3 2 2 4" xfId="1692"/>
    <cellStyle name="Note 3 5 3 2 2 5" xfId="4322"/>
    <cellStyle name="Note 3 5 3 2 2 6" xfId="6921"/>
    <cellStyle name="Note 3 5 3 2 3" xfId="2106"/>
    <cellStyle name="Note 3 5 3 2 3 2" xfId="3495"/>
    <cellStyle name="Note 3 5 3 2 3 2 2" xfId="6140"/>
    <cellStyle name="Note 3 5 3 2 3 2 3" xfId="8621"/>
    <cellStyle name="Note 3 5 3 2 3 3" xfId="4763"/>
    <cellStyle name="Note 3 5 3 2 3 4" xfId="7276"/>
    <cellStyle name="Note 3 5 3 2 4" xfId="2743"/>
    <cellStyle name="Note 3 5 3 2 4 2" xfId="5399"/>
    <cellStyle name="Note 3 5 3 2 4 3" xfId="7880"/>
    <cellStyle name="Note 3 5 3 2 5" xfId="1433"/>
    <cellStyle name="Note 3 5 3 2 6" xfId="4075"/>
    <cellStyle name="Note 3 5 3 2 7" xfId="6754"/>
    <cellStyle name="Note 3 5 3 3" xfId="772"/>
    <cellStyle name="Note 3 5 3 3 2" xfId="857"/>
    <cellStyle name="Note 3 5 3 3 2 2" xfId="1028"/>
    <cellStyle name="Note 3 5 3 3 2 2 2" xfId="2618"/>
    <cellStyle name="Note 3 5 3 3 2 2 2 2" xfId="3944"/>
    <cellStyle name="Note 3 5 3 3 2 2 2 2 2" xfId="6589"/>
    <cellStyle name="Note 3 5 3 3 2 2 2 2 3" xfId="9070"/>
    <cellStyle name="Note 3 5 3 3 2 2 2 3" xfId="5275"/>
    <cellStyle name="Note 3 5 3 3 2 2 2 4" xfId="7756"/>
    <cellStyle name="Note 3 5 3 3 2 2 3" xfId="3067"/>
    <cellStyle name="Note 3 5 3 3 2 2 3 2" xfId="5720"/>
    <cellStyle name="Note 3 5 3 3 2 2 3 3" xfId="8201"/>
    <cellStyle name="Note 3 5 3 3 2 2 4" xfId="1713"/>
    <cellStyle name="Note 3 5 3 3 2 2 5" xfId="4343"/>
    <cellStyle name="Note 3 5 3 3 2 2 6" xfId="6938"/>
    <cellStyle name="Note 3 5 3 3 2 3" xfId="2447"/>
    <cellStyle name="Note 3 5 3 3 2 3 2" xfId="3773"/>
    <cellStyle name="Note 3 5 3 3 2 3 2 2" xfId="6418"/>
    <cellStyle name="Note 3 5 3 3 2 3 2 3" xfId="8899"/>
    <cellStyle name="Note 3 5 3 3 2 3 3" xfId="5104"/>
    <cellStyle name="Note 3 5 3 3 2 3 4" xfId="7585"/>
    <cellStyle name="Note 3 5 3 3 2 4" xfId="2896"/>
    <cellStyle name="Note 3 5 3 3 2 4 2" xfId="5549"/>
    <cellStyle name="Note 3 5 3 3 2 4 3" xfId="8030"/>
    <cellStyle name="Note 3 5 3 3 2 5" xfId="1542"/>
    <cellStyle name="Note 3 5 3 3 2 6" xfId="4172"/>
    <cellStyle name="Note 3 5 3 3 2 7" xfId="6822"/>
    <cellStyle name="Note 3 5 3 3 3" xfId="2371"/>
    <cellStyle name="Note 3 5 3 3 3 2" xfId="3698"/>
    <cellStyle name="Note 3 5 3 3 3 2 2" xfId="6343"/>
    <cellStyle name="Note 3 5 3 3 3 2 3" xfId="8824"/>
    <cellStyle name="Note 3 5 3 3 3 3" xfId="5028"/>
    <cellStyle name="Note 3 5 3 3 3 4" xfId="7509"/>
    <cellStyle name="Note 3 5 3 3 4" xfId="2821"/>
    <cellStyle name="Note 3 5 3 3 4 2" xfId="5476"/>
    <cellStyle name="Note 3 5 3 3 4 3" xfId="7957"/>
    <cellStyle name="Note 3 5 3 3 5" xfId="1469"/>
    <cellStyle name="Note 3 5 3 3 6" xfId="4099"/>
    <cellStyle name="Note 3 5 3 3 7" xfId="6771"/>
    <cellStyle name="Note 3 5 3 4" xfId="1799"/>
    <cellStyle name="Note 3 5 3 4 2" xfId="3154"/>
    <cellStyle name="Note 3 5 3 4 2 2" xfId="5803"/>
    <cellStyle name="Note 3 5 3 4 2 3" xfId="8284"/>
    <cellStyle name="Note 3 5 3 4 3" xfId="4426"/>
    <cellStyle name="Note 3 5 3 4 4" xfId="6989"/>
    <cellStyle name="Note 3 5 3 5" xfId="1841"/>
    <cellStyle name="Note 3 5 3 5 2" xfId="3231"/>
    <cellStyle name="Note 3 5 3 5 2 2" xfId="5878"/>
    <cellStyle name="Note 3 5 3 5 2 3" xfId="8359"/>
    <cellStyle name="Note 3 5 3 5 3" xfId="4501"/>
    <cellStyle name="Note 3 5 3 5 4" xfId="7053"/>
    <cellStyle name="Note 3 5 3 6" xfId="1870"/>
    <cellStyle name="Note 3 5 3 6 2" xfId="3260"/>
    <cellStyle name="Note 3 5 3 6 2 2" xfId="5907"/>
    <cellStyle name="Note 3 5 3 6 2 3" xfId="8388"/>
    <cellStyle name="Note 3 5 3 6 3" xfId="4530"/>
    <cellStyle name="Note 3 5 3 6 4" xfId="7077"/>
    <cellStyle name="Note 3 5 3 7" xfId="2027"/>
    <cellStyle name="Note 3 5 3 7 2" xfId="3417"/>
    <cellStyle name="Note 3 5 3 7 2 2" xfId="6062"/>
    <cellStyle name="Note 3 5 3 7 2 3" xfId="8543"/>
    <cellStyle name="Note 3 5 3 7 3" xfId="4685"/>
    <cellStyle name="Note 3 5 3 7 4" xfId="7213"/>
    <cellStyle name="Note 3 5 3 8" xfId="2719"/>
    <cellStyle name="Note 3 5 3 8 2" xfId="5375"/>
    <cellStyle name="Note 3 5 3 8 3" xfId="7856"/>
    <cellStyle name="Note 3 5 3 9" xfId="1349"/>
    <cellStyle name="Note 3 5 4" xfId="661"/>
    <cellStyle name="Note 3 5 4 2" xfId="960"/>
    <cellStyle name="Note 3 5 4 2 2" xfId="2550"/>
    <cellStyle name="Note 3 5 4 2 2 2" xfId="3876"/>
    <cellStyle name="Note 3 5 4 2 2 2 2" xfId="6521"/>
    <cellStyle name="Note 3 5 4 2 2 2 3" xfId="9002"/>
    <cellStyle name="Note 3 5 4 2 2 3" xfId="5207"/>
    <cellStyle name="Note 3 5 4 2 2 4" xfId="7688"/>
    <cellStyle name="Note 3 5 4 2 3" xfId="2999"/>
    <cellStyle name="Note 3 5 4 2 3 2" xfId="5652"/>
    <cellStyle name="Note 3 5 4 2 3 3" xfId="8133"/>
    <cellStyle name="Note 3 5 4 2 4" xfId="1645"/>
    <cellStyle name="Note 3 5 4 2 5" xfId="4275"/>
    <cellStyle name="Note 3 5 4 2 6" xfId="6886"/>
    <cellStyle name="Note 3 5 4 3" xfId="2107"/>
    <cellStyle name="Note 3 5 4 3 2" xfId="3496"/>
    <cellStyle name="Note 3 5 4 3 2 2" xfId="6141"/>
    <cellStyle name="Note 3 5 4 3 2 3" xfId="8622"/>
    <cellStyle name="Note 3 5 4 3 3" xfId="4764"/>
    <cellStyle name="Note 3 5 4 3 4" xfId="7277"/>
    <cellStyle name="Note 3 5 4 4" xfId="2319"/>
    <cellStyle name="Note 3 5 4 4 2" xfId="4976"/>
    <cellStyle name="Note 3 5 4 4 3" xfId="7457"/>
    <cellStyle name="Note 3 5 4 5" xfId="1384"/>
    <cellStyle name="Note 3 5 4 6" xfId="1176"/>
    <cellStyle name="Note 3 5 4 7" xfId="6719"/>
    <cellStyle name="Note 3 5 5" xfId="805"/>
    <cellStyle name="Note 3 5 5 2" xfId="890"/>
    <cellStyle name="Note 3 5 5 2 2" xfId="1061"/>
    <cellStyle name="Note 3 5 5 2 2 2" xfId="2651"/>
    <cellStyle name="Note 3 5 5 2 2 2 2" xfId="3977"/>
    <cellStyle name="Note 3 5 5 2 2 2 2 2" xfId="6622"/>
    <cellStyle name="Note 3 5 5 2 2 2 2 3" xfId="9103"/>
    <cellStyle name="Note 3 5 5 2 2 2 3" xfId="5308"/>
    <cellStyle name="Note 3 5 5 2 2 2 4" xfId="7789"/>
    <cellStyle name="Note 3 5 5 2 2 3" xfId="3100"/>
    <cellStyle name="Note 3 5 5 2 2 3 2" xfId="5753"/>
    <cellStyle name="Note 3 5 5 2 2 3 3" xfId="8234"/>
    <cellStyle name="Note 3 5 5 2 2 4" xfId="1746"/>
    <cellStyle name="Note 3 5 5 2 2 5" xfId="4376"/>
    <cellStyle name="Note 3 5 5 2 2 6" xfId="6967"/>
    <cellStyle name="Note 3 5 5 2 3" xfId="2480"/>
    <cellStyle name="Note 3 5 5 2 3 2" xfId="3806"/>
    <cellStyle name="Note 3 5 5 2 3 2 2" xfId="6451"/>
    <cellStyle name="Note 3 5 5 2 3 2 3" xfId="8932"/>
    <cellStyle name="Note 3 5 5 2 3 3" xfId="5137"/>
    <cellStyle name="Note 3 5 5 2 3 4" xfId="7618"/>
    <cellStyle name="Note 3 5 5 2 4" xfId="2929"/>
    <cellStyle name="Note 3 5 5 2 4 2" xfId="5582"/>
    <cellStyle name="Note 3 5 5 2 4 3" xfId="8063"/>
    <cellStyle name="Note 3 5 5 2 5" xfId="1575"/>
    <cellStyle name="Note 3 5 5 2 6" xfId="4205"/>
    <cellStyle name="Note 3 5 5 2 7" xfId="6851"/>
    <cellStyle name="Note 3 5 5 3" xfId="2404"/>
    <cellStyle name="Note 3 5 5 3 2" xfId="3731"/>
    <cellStyle name="Note 3 5 5 3 2 2" xfId="6376"/>
    <cellStyle name="Note 3 5 5 3 2 3" xfId="8857"/>
    <cellStyle name="Note 3 5 5 3 3" xfId="5061"/>
    <cellStyle name="Note 3 5 5 3 4" xfId="7542"/>
    <cellStyle name="Note 3 5 5 4" xfId="2854"/>
    <cellStyle name="Note 3 5 5 4 2" xfId="5509"/>
    <cellStyle name="Note 3 5 5 4 3" xfId="7990"/>
    <cellStyle name="Note 3 5 5 5" xfId="1502"/>
    <cellStyle name="Note 3 5 5 6" xfId="4132"/>
    <cellStyle name="Note 3 5 5 7" xfId="6800"/>
    <cellStyle name="Note 3 5 6" xfId="1136"/>
    <cellStyle name="Note 3 5 6 2" xfId="3189"/>
    <cellStyle name="Note 3 5 6 2 2" xfId="5838"/>
    <cellStyle name="Note 3 5 6 2 3" xfId="8319"/>
    <cellStyle name="Note 3 5 6 3" xfId="4461"/>
    <cellStyle name="Note 3 5 6 4" xfId="7019"/>
    <cellStyle name="Note 3 5 7" xfId="1919"/>
    <cellStyle name="Note 3 5 7 2" xfId="3309"/>
    <cellStyle name="Note 3 5 7 2 2" xfId="5956"/>
    <cellStyle name="Note 3 5 7 2 3" xfId="8437"/>
    <cellStyle name="Note 3 5 7 3" xfId="4579"/>
    <cellStyle name="Note 3 5 7 4" xfId="7121"/>
    <cellStyle name="Note 3 5 8" xfId="1965"/>
    <cellStyle name="Note 3 5 8 2" xfId="3355"/>
    <cellStyle name="Note 3 5 8 2 2" xfId="6002"/>
    <cellStyle name="Note 3 5 8 2 3" xfId="8483"/>
    <cellStyle name="Note 3 5 8 3" xfId="4625"/>
    <cellStyle name="Note 3 5 8 4" xfId="7162"/>
    <cellStyle name="Note 3 5 9" xfId="2177"/>
    <cellStyle name="Note 3 5 9 2" xfId="3566"/>
    <cellStyle name="Note 3 5 9 2 2" xfId="6211"/>
    <cellStyle name="Note 3 5 9 2 3" xfId="8692"/>
    <cellStyle name="Note 3 5 9 3" xfId="4834"/>
    <cellStyle name="Note 3 5 9 4" xfId="7334"/>
    <cellStyle name="Note 3 6" xfId="477"/>
    <cellStyle name="Note 3 6 10" xfId="2291"/>
    <cellStyle name="Note 3 6 10 2" xfId="3639"/>
    <cellStyle name="Note 3 6 10 2 2" xfId="6284"/>
    <cellStyle name="Note 3 6 10 2 3" xfId="8765"/>
    <cellStyle name="Note 3 6 10 3" xfId="4948"/>
    <cellStyle name="Note 3 6 10 4" xfId="7429"/>
    <cellStyle name="Note 3 6 11" xfId="2433"/>
    <cellStyle name="Note 3 6 11 2" xfId="3759"/>
    <cellStyle name="Note 3 6 11 2 2" xfId="6404"/>
    <cellStyle name="Note 3 6 11 2 3" xfId="8885"/>
    <cellStyle name="Note 3 6 11 3" xfId="5090"/>
    <cellStyle name="Note 3 6 11 4" xfId="7571"/>
    <cellStyle name="Note 3 6 12" xfId="2782"/>
    <cellStyle name="Note 3 6 12 2" xfId="5437"/>
    <cellStyle name="Note 3 6 12 3" xfId="7918"/>
    <cellStyle name="Note 3 6 13" xfId="4055"/>
    <cellStyle name="Note 3 6 13 2" xfId="6700"/>
    <cellStyle name="Note 3 6 13 3" xfId="9181"/>
    <cellStyle name="Note 3 6 14" xfId="1211"/>
    <cellStyle name="Note 3 6 2" xfId="616"/>
    <cellStyle name="Note 3 6 2 10" xfId="2760"/>
    <cellStyle name="Note 3 6 2 10 2" xfId="4041"/>
    <cellStyle name="Note 3 6 2 10 2 2" xfId="6686"/>
    <cellStyle name="Note 3 6 2 10 2 3" xfId="9167"/>
    <cellStyle name="Note 3 6 2 10 3" xfId="5416"/>
    <cellStyle name="Note 3 6 2 10 4" xfId="7897"/>
    <cellStyle name="Note 3 6 2 11" xfId="2793"/>
    <cellStyle name="Note 3 6 2 11 2" xfId="5448"/>
    <cellStyle name="Note 3 6 2 11 3" xfId="7929"/>
    <cellStyle name="Note 3 6 2 12" xfId="1351"/>
    <cellStyle name="Note 3 6 2 13" xfId="1180"/>
    <cellStyle name="Note 3 6 2 2" xfId="715"/>
    <cellStyle name="Note 3 6 2 2 2" xfId="1009"/>
    <cellStyle name="Note 3 6 2 2 2 2" xfId="2599"/>
    <cellStyle name="Note 3 6 2 2 2 2 2" xfId="3925"/>
    <cellStyle name="Note 3 6 2 2 2 2 2 2" xfId="6570"/>
    <cellStyle name="Note 3 6 2 2 2 2 2 3" xfId="9051"/>
    <cellStyle name="Note 3 6 2 2 2 2 3" xfId="5256"/>
    <cellStyle name="Note 3 6 2 2 2 2 4" xfId="7737"/>
    <cellStyle name="Note 3 6 2 2 2 3" xfId="3048"/>
    <cellStyle name="Note 3 6 2 2 2 3 2" xfId="5701"/>
    <cellStyle name="Note 3 6 2 2 2 3 3" xfId="8182"/>
    <cellStyle name="Note 3 6 2 2 2 4" xfId="1694"/>
    <cellStyle name="Note 3 6 2 2 2 5" xfId="4324"/>
    <cellStyle name="Note 3 6 2 2 3" xfId="2108"/>
    <cellStyle name="Note 3 6 2 2 3 2" xfId="3497"/>
    <cellStyle name="Note 3 6 2 2 3 2 2" xfId="6142"/>
    <cellStyle name="Note 3 6 2 2 3 2 3" xfId="8623"/>
    <cellStyle name="Note 3 6 2 2 3 3" xfId="4765"/>
    <cellStyle name="Note 3 6 2 2 4" xfId="2193"/>
    <cellStyle name="Note 3 6 2 2 4 2" xfId="3582"/>
    <cellStyle name="Note 3 6 2 2 4 2 2" xfId="6227"/>
    <cellStyle name="Note 3 6 2 2 4 2 3" xfId="8708"/>
    <cellStyle name="Note 3 6 2 2 4 3" xfId="4850"/>
    <cellStyle name="Note 3 6 2 2 5" xfId="2353"/>
    <cellStyle name="Note 3 6 2 2 5 2" xfId="3682"/>
    <cellStyle name="Note 3 6 2 2 5 2 2" xfId="6327"/>
    <cellStyle name="Note 3 6 2 2 5 2 3" xfId="8808"/>
    <cellStyle name="Note 3 6 2 2 5 3" xfId="5010"/>
    <cellStyle name="Note 3 6 2 2 5 4" xfId="7491"/>
    <cellStyle name="Note 3 6 2 2 6" xfId="2205"/>
    <cellStyle name="Note 3 6 2 2 6 2" xfId="3594"/>
    <cellStyle name="Note 3 6 2 2 6 2 2" xfId="6239"/>
    <cellStyle name="Note 3 6 2 2 6 2 3" xfId="8720"/>
    <cellStyle name="Note 3 6 2 2 6 3" xfId="4862"/>
    <cellStyle name="Note 3 6 2 2 6 4" xfId="7343"/>
    <cellStyle name="Note 3 6 2 2 7" xfId="2808"/>
    <cellStyle name="Note 3 6 2 2 7 2" xfId="5463"/>
    <cellStyle name="Note 3 6 2 2 7 3" xfId="7944"/>
    <cellStyle name="Note 3 6 2 2 8" xfId="1435"/>
    <cellStyle name="Note 3 6 2 2 9" xfId="4077"/>
    <cellStyle name="Note 3 6 2 3" xfId="770"/>
    <cellStyle name="Note 3 6 2 3 2" xfId="855"/>
    <cellStyle name="Note 3 6 2 3 2 2" xfId="1026"/>
    <cellStyle name="Note 3 6 2 3 2 2 2" xfId="2616"/>
    <cellStyle name="Note 3 6 2 3 2 2 2 2" xfId="3942"/>
    <cellStyle name="Note 3 6 2 3 2 2 2 2 2" xfId="6587"/>
    <cellStyle name="Note 3 6 2 3 2 2 2 2 3" xfId="9068"/>
    <cellStyle name="Note 3 6 2 3 2 2 2 3" xfId="5273"/>
    <cellStyle name="Note 3 6 2 3 2 2 2 4" xfId="7754"/>
    <cellStyle name="Note 3 6 2 3 2 2 3" xfId="3065"/>
    <cellStyle name="Note 3 6 2 3 2 2 3 2" xfId="5718"/>
    <cellStyle name="Note 3 6 2 3 2 2 3 3" xfId="8199"/>
    <cellStyle name="Note 3 6 2 3 2 2 4" xfId="1711"/>
    <cellStyle name="Note 3 6 2 3 2 2 5" xfId="4341"/>
    <cellStyle name="Note 3 6 2 3 2 3" xfId="2445"/>
    <cellStyle name="Note 3 6 2 3 2 3 2" xfId="3771"/>
    <cellStyle name="Note 3 6 2 3 2 3 2 2" xfId="6416"/>
    <cellStyle name="Note 3 6 2 3 2 3 2 3" xfId="8897"/>
    <cellStyle name="Note 3 6 2 3 2 3 3" xfId="5102"/>
    <cellStyle name="Note 3 6 2 3 2 3 4" xfId="7583"/>
    <cellStyle name="Note 3 6 2 3 2 4" xfId="2894"/>
    <cellStyle name="Note 3 6 2 3 2 4 2" xfId="5547"/>
    <cellStyle name="Note 3 6 2 3 2 4 3" xfId="8028"/>
    <cellStyle name="Note 3 6 2 3 2 5" xfId="1540"/>
    <cellStyle name="Note 3 6 2 3 2 6" xfId="4170"/>
    <cellStyle name="Note 3 6 2 3 3" xfId="2369"/>
    <cellStyle name="Note 3 6 2 3 3 2" xfId="3696"/>
    <cellStyle name="Note 3 6 2 3 3 2 2" xfId="6341"/>
    <cellStyle name="Note 3 6 2 3 3 2 3" xfId="8822"/>
    <cellStyle name="Note 3 6 2 3 3 3" xfId="5026"/>
    <cellStyle name="Note 3 6 2 3 3 4" xfId="7507"/>
    <cellStyle name="Note 3 6 2 3 4" xfId="2819"/>
    <cellStyle name="Note 3 6 2 3 4 2" xfId="5474"/>
    <cellStyle name="Note 3 6 2 3 4 3" xfId="7955"/>
    <cellStyle name="Note 3 6 2 3 5" xfId="1467"/>
    <cellStyle name="Note 3 6 2 3 6" xfId="4097"/>
    <cellStyle name="Note 3 6 2 4" xfId="1797"/>
    <cellStyle name="Note 3 6 2 4 2" xfId="3152"/>
    <cellStyle name="Note 3 6 2 4 2 2" xfId="5801"/>
    <cellStyle name="Note 3 6 2 4 2 3" xfId="8282"/>
    <cellStyle name="Note 3 6 2 4 3" xfId="4424"/>
    <cellStyle name="Note 3 6 2 5" xfId="1839"/>
    <cellStyle name="Note 3 6 2 5 2" xfId="3229"/>
    <cellStyle name="Note 3 6 2 5 2 2" xfId="5876"/>
    <cellStyle name="Note 3 6 2 5 2 3" xfId="8357"/>
    <cellStyle name="Note 3 6 2 5 3" xfId="4499"/>
    <cellStyle name="Note 3 6 2 6" xfId="1896"/>
    <cellStyle name="Note 3 6 2 6 2" xfId="3286"/>
    <cellStyle name="Note 3 6 2 6 2 2" xfId="5933"/>
    <cellStyle name="Note 3 6 2 6 2 3" xfId="8414"/>
    <cellStyle name="Note 3 6 2 6 3" xfId="4556"/>
    <cellStyle name="Note 3 6 2 7" xfId="2017"/>
    <cellStyle name="Note 3 6 2 7 2" xfId="3407"/>
    <cellStyle name="Note 3 6 2 7 2 2" xfId="6052"/>
    <cellStyle name="Note 3 6 2 7 2 3" xfId="8533"/>
    <cellStyle name="Note 3 6 2 7 3" xfId="4675"/>
    <cellStyle name="Note 3 6 2 8" xfId="1942"/>
    <cellStyle name="Note 3 6 2 8 2" xfId="3332"/>
    <cellStyle name="Note 3 6 2 8 2 2" xfId="5979"/>
    <cellStyle name="Note 3 6 2 8 2 3" xfId="8460"/>
    <cellStyle name="Note 3 6 2 8 3" xfId="4602"/>
    <cellStyle name="Note 3 6 2 8 4" xfId="7141"/>
    <cellStyle name="Note 3 6 2 9" xfId="2317"/>
    <cellStyle name="Note 3 6 2 9 2" xfId="3654"/>
    <cellStyle name="Note 3 6 2 9 2 2" xfId="6299"/>
    <cellStyle name="Note 3 6 2 9 2 3" xfId="8780"/>
    <cellStyle name="Note 3 6 2 9 3" xfId="4974"/>
    <cellStyle name="Note 3 6 2 9 4" xfId="7455"/>
    <cellStyle name="Note 3 6 3" xfId="663"/>
    <cellStyle name="Note 3 6 3 2" xfId="962"/>
    <cellStyle name="Note 3 6 3 2 2" xfId="2552"/>
    <cellStyle name="Note 3 6 3 2 2 2" xfId="3878"/>
    <cellStyle name="Note 3 6 3 2 2 2 2" xfId="6523"/>
    <cellStyle name="Note 3 6 3 2 2 2 3" xfId="9004"/>
    <cellStyle name="Note 3 6 3 2 2 3" xfId="5209"/>
    <cellStyle name="Note 3 6 3 2 2 4" xfId="7690"/>
    <cellStyle name="Note 3 6 3 2 3" xfId="3001"/>
    <cellStyle name="Note 3 6 3 2 3 2" xfId="5654"/>
    <cellStyle name="Note 3 6 3 2 3 3" xfId="8135"/>
    <cellStyle name="Note 3 6 3 2 4" xfId="1647"/>
    <cellStyle name="Note 3 6 3 2 5" xfId="4277"/>
    <cellStyle name="Note 3 6 3 3" xfId="2109"/>
    <cellStyle name="Note 3 6 3 3 2" xfId="3498"/>
    <cellStyle name="Note 3 6 3 3 2 2" xfId="6143"/>
    <cellStyle name="Note 3 6 3 3 2 3" xfId="8624"/>
    <cellStyle name="Note 3 6 3 3 3" xfId="4766"/>
    <cellStyle name="Note 3 6 3 4" xfId="2194"/>
    <cellStyle name="Note 3 6 3 4 2" xfId="3583"/>
    <cellStyle name="Note 3 6 3 4 2 2" xfId="6228"/>
    <cellStyle name="Note 3 6 3 4 2 3" xfId="8709"/>
    <cellStyle name="Note 3 6 3 4 3" xfId="4851"/>
    <cellStyle name="Note 3 6 3 5" xfId="2338"/>
    <cellStyle name="Note 3 6 3 5 2" xfId="3668"/>
    <cellStyle name="Note 3 6 3 5 2 2" xfId="6313"/>
    <cellStyle name="Note 3 6 3 5 2 3" xfId="8794"/>
    <cellStyle name="Note 3 6 3 5 3" xfId="4995"/>
    <cellStyle name="Note 3 6 3 5 4" xfId="7476"/>
    <cellStyle name="Note 3 6 3 6" xfId="2304"/>
    <cellStyle name="Note 3 6 3 6 2" xfId="3650"/>
    <cellStyle name="Note 3 6 3 6 2 2" xfId="6295"/>
    <cellStyle name="Note 3 6 3 6 2 3" xfId="8776"/>
    <cellStyle name="Note 3 6 3 6 3" xfId="4961"/>
    <cellStyle name="Note 3 6 3 6 4" xfId="7442"/>
    <cellStyle name="Note 3 6 3 7" xfId="2798"/>
    <cellStyle name="Note 3 6 3 7 2" xfId="5453"/>
    <cellStyle name="Note 3 6 3 7 3" xfId="7934"/>
    <cellStyle name="Note 3 6 3 8" xfId="1386"/>
    <cellStyle name="Note 3 6 3 9" xfId="1114"/>
    <cellStyle name="Note 3 6 4" xfId="803"/>
    <cellStyle name="Note 3 6 4 2" xfId="888"/>
    <cellStyle name="Note 3 6 4 2 2" xfId="1059"/>
    <cellStyle name="Note 3 6 4 2 2 2" xfId="2649"/>
    <cellStyle name="Note 3 6 4 2 2 2 2" xfId="3975"/>
    <cellStyle name="Note 3 6 4 2 2 2 2 2" xfId="6620"/>
    <cellStyle name="Note 3 6 4 2 2 2 2 3" xfId="9101"/>
    <cellStyle name="Note 3 6 4 2 2 2 3" xfId="5306"/>
    <cellStyle name="Note 3 6 4 2 2 2 4" xfId="7787"/>
    <cellStyle name="Note 3 6 4 2 2 3" xfId="3098"/>
    <cellStyle name="Note 3 6 4 2 2 3 2" xfId="5751"/>
    <cellStyle name="Note 3 6 4 2 2 3 3" xfId="8232"/>
    <cellStyle name="Note 3 6 4 2 2 4" xfId="1744"/>
    <cellStyle name="Note 3 6 4 2 2 5" xfId="4374"/>
    <cellStyle name="Note 3 6 4 2 3" xfId="2478"/>
    <cellStyle name="Note 3 6 4 2 3 2" xfId="3804"/>
    <cellStyle name="Note 3 6 4 2 3 2 2" xfId="6449"/>
    <cellStyle name="Note 3 6 4 2 3 2 3" xfId="8930"/>
    <cellStyle name="Note 3 6 4 2 3 3" xfId="5135"/>
    <cellStyle name="Note 3 6 4 2 3 4" xfId="7616"/>
    <cellStyle name="Note 3 6 4 2 4" xfId="2927"/>
    <cellStyle name="Note 3 6 4 2 4 2" xfId="5580"/>
    <cellStyle name="Note 3 6 4 2 4 3" xfId="8061"/>
    <cellStyle name="Note 3 6 4 2 5" xfId="1573"/>
    <cellStyle name="Note 3 6 4 2 6" xfId="4203"/>
    <cellStyle name="Note 3 6 4 3" xfId="2402"/>
    <cellStyle name="Note 3 6 4 3 2" xfId="3729"/>
    <cellStyle name="Note 3 6 4 3 2 2" xfId="6374"/>
    <cellStyle name="Note 3 6 4 3 2 3" xfId="8855"/>
    <cellStyle name="Note 3 6 4 3 3" xfId="5059"/>
    <cellStyle name="Note 3 6 4 3 4" xfId="7540"/>
    <cellStyle name="Note 3 6 4 4" xfId="2852"/>
    <cellStyle name="Note 3 6 4 4 2" xfId="5507"/>
    <cellStyle name="Note 3 6 4 4 3" xfId="7988"/>
    <cellStyle name="Note 3 6 4 5" xfId="1500"/>
    <cellStyle name="Note 3 6 4 6" xfId="4130"/>
    <cellStyle name="Note 3 6 5" xfId="1134"/>
    <cellStyle name="Note 3 6 5 2" xfId="3187"/>
    <cellStyle name="Note 3 6 5 2 2" xfId="5836"/>
    <cellStyle name="Note 3 6 5 2 3" xfId="8317"/>
    <cellStyle name="Note 3 6 5 3" xfId="4459"/>
    <cellStyle name="Note 3 6 6" xfId="1917"/>
    <cellStyle name="Note 3 6 6 2" xfId="3307"/>
    <cellStyle name="Note 3 6 6 2 2" xfId="5954"/>
    <cellStyle name="Note 3 6 6 2 3" xfId="8435"/>
    <cellStyle name="Note 3 6 6 3" xfId="4577"/>
    <cellStyle name="Note 3 6 7" xfId="2021"/>
    <cellStyle name="Note 3 6 7 2" xfId="3411"/>
    <cellStyle name="Note 3 6 7 2 2" xfId="6056"/>
    <cellStyle name="Note 3 6 7 2 3" xfId="8537"/>
    <cellStyle name="Note 3 6 7 3" xfId="4679"/>
    <cellStyle name="Note 3 6 8" xfId="1950"/>
    <cellStyle name="Note 3 6 8 2" xfId="3340"/>
    <cellStyle name="Note 3 6 8 2 2" xfId="5987"/>
    <cellStyle name="Note 3 6 8 2 3" xfId="8468"/>
    <cellStyle name="Note 3 6 8 3" xfId="4610"/>
    <cellStyle name="Note 3 6 9" xfId="2051"/>
    <cellStyle name="Note 3 6 9 2" xfId="3440"/>
    <cellStyle name="Note 3 6 9 2 2" xfId="6085"/>
    <cellStyle name="Note 3 6 9 2 3" xfId="8566"/>
    <cellStyle name="Note 3 6 9 3" xfId="4708"/>
    <cellStyle name="Note 3 6 9 4" xfId="7231"/>
    <cellStyle name="Note 3 7" xfId="478"/>
    <cellStyle name="Note 3 7 10" xfId="2292"/>
    <cellStyle name="Note 3 7 10 2" xfId="3640"/>
    <cellStyle name="Note 3 7 10 2 2" xfId="6285"/>
    <cellStyle name="Note 3 7 10 2 3" xfId="8766"/>
    <cellStyle name="Note 3 7 10 3" xfId="4949"/>
    <cellStyle name="Note 3 7 10 4" xfId="7430"/>
    <cellStyle name="Note 3 7 11" xfId="2722"/>
    <cellStyle name="Note 3 7 11 2" xfId="4024"/>
    <cellStyle name="Note 3 7 11 2 2" xfId="6669"/>
    <cellStyle name="Note 3 7 11 2 3" xfId="9150"/>
    <cellStyle name="Note 3 7 11 3" xfId="5378"/>
    <cellStyle name="Note 3 7 11 4" xfId="7859"/>
    <cellStyle name="Note 3 7 12" xfId="2783"/>
    <cellStyle name="Note 3 7 12 2" xfId="5438"/>
    <cellStyle name="Note 3 7 12 3" xfId="7919"/>
    <cellStyle name="Note 3 7 13" xfId="4056"/>
    <cellStyle name="Note 3 7 13 2" xfId="6701"/>
    <cellStyle name="Note 3 7 13 3" xfId="9182"/>
    <cellStyle name="Note 3 7 14" xfId="1151"/>
    <cellStyle name="Note 3 7 2" xfId="617"/>
    <cellStyle name="Note 3 7 2 10" xfId="2272"/>
    <cellStyle name="Note 3 7 2 10 2" xfId="3627"/>
    <cellStyle name="Note 3 7 2 10 2 2" xfId="6272"/>
    <cellStyle name="Note 3 7 2 10 2 3" xfId="8753"/>
    <cellStyle name="Note 3 7 2 10 3" xfId="4929"/>
    <cellStyle name="Note 3 7 2 10 4" xfId="7410"/>
    <cellStyle name="Note 3 7 2 11" xfId="2794"/>
    <cellStyle name="Note 3 7 2 11 2" xfId="5449"/>
    <cellStyle name="Note 3 7 2 11 3" xfId="7930"/>
    <cellStyle name="Note 3 7 2 12" xfId="1352"/>
    <cellStyle name="Note 3 7 2 13" xfId="1163"/>
    <cellStyle name="Note 3 7 2 2" xfId="716"/>
    <cellStyle name="Note 3 7 2 2 2" xfId="1010"/>
    <cellStyle name="Note 3 7 2 2 2 2" xfId="2600"/>
    <cellStyle name="Note 3 7 2 2 2 2 2" xfId="3926"/>
    <cellStyle name="Note 3 7 2 2 2 2 2 2" xfId="6571"/>
    <cellStyle name="Note 3 7 2 2 2 2 2 3" xfId="9052"/>
    <cellStyle name="Note 3 7 2 2 2 2 3" xfId="5257"/>
    <cellStyle name="Note 3 7 2 2 2 2 4" xfId="7738"/>
    <cellStyle name="Note 3 7 2 2 2 3" xfId="3049"/>
    <cellStyle name="Note 3 7 2 2 2 3 2" xfId="5702"/>
    <cellStyle name="Note 3 7 2 2 2 3 3" xfId="8183"/>
    <cellStyle name="Note 3 7 2 2 2 4" xfId="1695"/>
    <cellStyle name="Note 3 7 2 2 2 5" xfId="4325"/>
    <cellStyle name="Note 3 7 2 2 3" xfId="2110"/>
    <cellStyle name="Note 3 7 2 2 3 2" xfId="3499"/>
    <cellStyle name="Note 3 7 2 2 3 2 2" xfId="6144"/>
    <cellStyle name="Note 3 7 2 2 3 2 3" xfId="8625"/>
    <cellStyle name="Note 3 7 2 2 3 3" xfId="4767"/>
    <cellStyle name="Note 3 7 2 2 4" xfId="2195"/>
    <cellStyle name="Note 3 7 2 2 4 2" xfId="3584"/>
    <cellStyle name="Note 3 7 2 2 4 2 2" xfId="6229"/>
    <cellStyle name="Note 3 7 2 2 4 2 3" xfId="8710"/>
    <cellStyle name="Note 3 7 2 2 4 3" xfId="4852"/>
    <cellStyle name="Note 3 7 2 2 5" xfId="2354"/>
    <cellStyle name="Note 3 7 2 2 5 2" xfId="3683"/>
    <cellStyle name="Note 3 7 2 2 5 2 2" xfId="6328"/>
    <cellStyle name="Note 3 7 2 2 5 2 3" xfId="8809"/>
    <cellStyle name="Note 3 7 2 2 5 3" xfId="5011"/>
    <cellStyle name="Note 3 7 2 2 5 4" xfId="7492"/>
    <cellStyle name="Note 3 7 2 2 6" xfId="2700"/>
    <cellStyle name="Note 3 7 2 2 6 2" xfId="4018"/>
    <cellStyle name="Note 3 7 2 2 6 2 2" xfId="6663"/>
    <cellStyle name="Note 3 7 2 2 6 2 3" xfId="9144"/>
    <cellStyle name="Note 3 7 2 2 6 3" xfId="5356"/>
    <cellStyle name="Note 3 7 2 2 6 4" xfId="7837"/>
    <cellStyle name="Note 3 7 2 2 7" xfId="2809"/>
    <cellStyle name="Note 3 7 2 2 7 2" xfId="5464"/>
    <cellStyle name="Note 3 7 2 2 7 3" xfId="7945"/>
    <cellStyle name="Note 3 7 2 2 8" xfId="1436"/>
    <cellStyle name="Note 3 7 2 2 9" xfId="4078"/>
    <cellStyle name="Note 3 7 2 3" xfId="769"/>
    <cellStyle name="Note 3 7 2 3 2" xfId="854"/>
    <cellStyle name="Note 3 7 2 3 2 2" xfId="1025"/>
    <cellStyle name="Note 3 7 2 3 2 2 2" xfId="2615"/>
    <cellStyle name="Note 3 7 2 3 2 2 2 2" xfId="3941"/>
    <cellStyle name="Note 3 7 2 3 2 2 2 2 2" xfId="6586"/>
    <cellStyle name="Note 3 7 2 3 2 2 2 2 3" xfId="9067"/>
    <cellStyle name="Note 3 7 2 3 2 2 2 3" xfId="5272"/>
    <cellStyle name="Note 3 7 2 3 2 2 2 4" xfId="7753"/>
    <cellStyle name="Note 3 7 2 3 2 2 3" xfId="3064"/>
    <cellStyle name="Note 3 7 2 3 2 2 3 2" xfId="5717"/>
    <cellStyle name="Note 3 7 2 3 2 2 3 3" xfId="8198"/>
    <cellStyle name="Note 3 7 2 3 2 2 4" xfId="1710"/>
    <cellStyle name="Note 3 7 2 3 2 2 5" xfId="4340"/>
    <cellStyle name="Note 3 7 2 3 2 3" xfId="2444"/>
    <cellStyle name="Note 3 7 2 3 2 3 2" xfId="3770"/>
    <cellStyle name="Note 3 7 2 3 2 3 2 2" xfId="6415"/>
    <cellStyle name="Note 3 7 2 3 2 3 2 3" xfId="8896"/>
    <cellStyle name="Note 3 7 2 3 2 3 3" xfId="5101"/>
    <cellStyle name="Note 3 7 2 3 2 3 4" xfId="7582"/>
    <cellStyle name="Note 3 7 2 3 2 4" xfId="2893"/>
    <cellStyle name="Note 3 7 2 3 2 4 2" xfId="5546"/>
    <cellStyle name="Note 3 7 2 3 2 4 3" xfId="8027"/>
    <cellStyle name="Note 3 7 2 3 2 5" xfId="1539"/>
    <cellStyle name="Note 3 7 2 3 2 6" xfId="4169"/>
    <cellStyle name="Note 3 7 2 3 3" xfId="2368"/>
    <cellStyle name="Note 3 7 2 3 3 2" xfId="3695"/>
    <cellStyle name="Note 3 7 2 3 3 2 2" xfId="6340"/>
    <cellStyle name="Note 3 7 2 3 3 2 3" xfId="8821"/>
    <cellStyle name="Note 3 7 2 3 3 3" xfId="5025"/>
    <cellStyle name="Note 3 7 2 3 3 4" xfId="7506"/>
    <cellStyle name="Note 3 7 2 3 4" xfId="2818"/>
    <cellStyle name="Note 3 7 2 3 4 2" xfId="5473"/>
    <cellStyle name="Note 3 7 2 3 4 3" xfId="7954"/>
    <cellStyle name="Note 3 7 2 3 5" xfId="1466"/>
    <cellStyle name="Note 3 7 2 3 6" xfId="4096"/>
    <cellStyle name="Note 3 7 2 4" xfId="1796"/>
    <cellStyle name="Note 3 7 2 4 2" xfId="3151"/>
    <cellStyle name="Note 3 7 2 4 2 2" xfId="5800"/>
    <cellStyle name="Note 3 7 2 4 2 3" xfId="8281"/>
    <cellStyle name="Note 3 7 2 4 3" xfId="4423"/>
    <cellStyle name="Note 3 7 2 5" xfId="1838"/>
    <cellStyle name="Note 3 7 2 5 2" xfId="3228"/>
    <cellStyle name="Note 3 7 2 5 2 2" xfId="5875"/>
    <cellStyle name="Note 3 7 2 5 2 3" xfId="8356"/>
    <cellStyle name="Note 3 7 2 5 3" xfId="4498"/>
    <cellStyle name="Note 3 7 2 6" xfId="2013"/>
    <cellStyle name="Note 3 7 2 6 2" xfId="3403"/>
    <cellStyle name="Note 3 7 2 6 2 2" xfId="6048"/>
    <cellStyle name="Note 3 7 2 6 2 3" xfId="8529"/>
    <cellStyle name="Note 3 7 2 6 3" xfId="4671"/>
    <cellStyle name="Note 3 7 2 7" xfId="2054"/>
    <cellStyle name="Note 3 7 2 7 2" xfId="3443"/>
    <cellStyle name="Note 3 7 2 7 2 2" xfId="6088"/>
    <cellStyle name="Note 3 7 2 7 2 3" xfId="8569"/>
    <cellStyle name="Note 3 7 2 7 3" xfId="4711"/>
    <cellStyle name="Note 3 7 2 8" xfId="1864"/>
    <cellStyle name="Note 3 7 2 8 2" xfId="3254"/>
    <cellStyle name="Note 3 7 2 8 2 2" xfId="5901"/>
    <cellStyle name="Note 3 7 2 8 2 3" xfId="8382"/>
    <cellStyle name="Note 3 7 2 8 3" xfId="4524"/>
    <cellStyle name="Note 3 7 2 8 4" xfId="7072"/>
    <cellStyle name="Note 3 7 2 9" xfId="2318"/>
    <cellStyle name="Note 3 7 2 9 2" xfId="3655"/>
    <cellStyle name="Note 3 7 2 9 2 2" xfId="6300"/>
    <cellStyle name="Note 3 7 2 9 2 3" xfId="8781"/>
    <cellStyle name="Note 3 7 2 9 3" xfId="4975"/>
    <cellStyle name="Note 3 7 2 9 4" xfId="7456"/>
    <cellStyle name="Note 3 7 3" xfId="664"/>
    <cellStyle name="Note 3 7 3 2" xfId="963"/>
    <cellStyle name="Note 3 7 3 2 2" xfId="2553"/>
    <cellStyle name="Note 3 7 3 2 2 2" xfId="3879"/>
    <cellStyle name="Note 3 7 3 2 2 2 2" xfId="6524"/>
    <cellStyle name="Note 3 7 3 2 2 2 3" xfId="9005"/>
    <cellStyle name="Note 3 7 3 2 2 3" xfId="5210"/>
    <cellStyle name="Note 3 7 3 2 2 4" xfId="7691"/>
    <cellStyle name="Note 3 7 3 2 3" xfId="3002"/>
    <cellStyle name="Note 3 7 3 2 3 2" xfId="5655"/>
    <cellStyle name="Note 3 7 3 2 3 3" xfId="8136"/>
    <cellStyle name="Note 3 7 3 2 4" xfId="1648"/>
    <cellStyle name="Note 3 7 3 2 5" xfId="4278"/>
    <cellStyle name="Note 3 7 3 3" xfId="2111"/>
    <cellStyle name="Note 3 7 3 3 2" xfId="3500"/>
    <cellStyle name="Note 3 7 3 3 2 2" xfId="6145"/>
    <cellStyle name="Note 3 7 3 3 2 3" xfId="8626"/>
    <cellStyle name="Note 3 7 3 3 3" xfId="4768"/>
    <cellStyle name="Note 3 7 3 4" xfId="2196"/>
    <cellStyle name="Note 3 7 3 4 2" xfId="3585"/>
    <cellStyle name="Note 3 7 3 4 2 2" xfId="6230"/>
    <cellStyle name="Note 3 7 3 4 2 3" xfId="8711"/>
    <cellStyle name="Note 3 7 3 4 3" xfId="4853"/>
    <cellStyle name="Note 3 7 3 5" xfId="2339"/>
    <cellStyle name="Note 3 7 3 5 2" xfId="3669"/>
    <cellStyle name="Note 3 7 3 5 2 2" xfId="6314"/>
    <cellStyle name="Note 3 7 3 5 2 3" xfId="8795"/>
    <cellStyle name="Note 3 7 3 5 3" xfId="4996"/>
    <cellStyle name="Note 3 7 3 5 4" xfId="7477"/>
    <cellStyle name="Note 3 7 3 6" xfId="2738"/>
    <cellStyle name="Note 3 7 3 6 2" xfId="4031"/>
    <cellStyle name="Note 3 7 3 6 2 2" xfId="6676"/>
    <cellStyle name="Note 3 7 3 6 2 3" xfId="9157"/>
    <cellStyle name="Note 3 7 3 6 3" xfId="5394"/>
    <cellStyle name="Note 3 7 3 6 4" xfId="7875"/>
    <cellStyle name="Note 3 7 3 7" xfId="2799"/>
    <cellStyle name="Note 3 7 3 7 2" xfId="5454"/>
    <cellStyle name="Note 3 7 3 7 3" xfId="7935"/>
    <cellStyle name="Note 3 7 3 8" xfId="1387"/>
    <cellStyle name="Note 3 7 3 9" xfId="1244"/>
    <cellStyle name="Note 3 7 4" xfId="802"/>
    <cellStyle name="Note 3 7 4 2" xfId="887"/>
    <cellStyle name="Note 3 7 4 2 2" xfId="1058"/>
    <cellStyle name="Note 3 7 4 2 2 2" xfId="2648"/>
    <cellStyle name="Note 3 7 4 2 2 2 2" xfId="3974"/>
    <cellStyle name="Note 3 7 4 2 2 2 2 2" xfId="6619"/>
    <cellStyle name="Note 3 7 4 2 2 2 2 3" xfId="9100"/>
    <cellStyle name="Note 3 7 4 2 2 2 3" xfId="5305"/>
    <cellStyle name="Note 3 7 4 2 2 2 4" xfId="7786"/>
    <cellStyle name="Note 3 7 4 2 2 3" xfId="3097"/>
    <cellStyle name="Note 3 7 4 2 2 3 2" xfId="5750"/>
    <cellStyle name="Note 3 7 4 2 2 3 3" xfId="8231"/>
    <cellStyle name="Note 3 7 4 2 2 4" xfId="1743"/>
    <cellStyle name="Note 3 7 4 2 2 5" xfId="4373"/>
    <cellStyle name="Note 3 7 4 2 3" xfId="2477"/>
    <cellStyle name="Note 3 7 4 2 3 2" xfId="3803"/>
    <cellStyle name="Note 3 7 4 2 3 2 2" xfId="6448"/>
    <cellStyle name="Note 3 7 4 2 3 2 3" xfId="8929"/>
    <cellStyle name="Note 3 7 4 2 3 3" xfId="5134"/>
    <cellStyle name="Note 3 7 4 2 3 4" xfId="7615"/>
    <cellStyle name="Note 3 7 4 2 4" xfId="2926"/>
    <cellStyle name="Note 3 7 4 2 4 2" xfId="5579"/>
    <cellStyle name="Note 3 7 4 2 4 3" xfId="8060"/>
    <cellStyle name="Note 3 7 4 2 5" xfId="1572"/>
    <cellStyle name="Note 3 7 4 2 6" xfId="4202"/>
    <cellStyle name="Note 3 7 4 3" xfId="2401"/>
    <cellStyle name="Note 3 7 4 3 2" xfId="3728"/>
    <cellStyle name="Note 3 7 4 3 2 2" xfId="6373"/>
    <cellStyle name="Note 3 7 4 3 2 3" xfId="8854"/>
    <cellStyle name="Note 3 7 4 3 3" xfId="5058"/>
    <cellStyle name="Note 3 7 4 3 4" xfId="7539"/>
    <cellStyle name="Note 3 7 4 4" xfId="2851"/>
    <cellStyle name="Note 3 7 4 4 2" xfId="5506"/>
    <cellStyle name="Note 3 7 4 4 3" xfId="7987"/>
    <cellStyle name="Note 3 7 4 5" xfId="1499"/>
    <cellStyle name="Note 3 7 4 6" xfId="4129"/>
    <cellStyle name="Note 3 7 5" xfId="1133"/>
    <cellStyle name="Note 3 7 5 2" xfId="3186"/>
    <cellStyle name="Note 3 7 5 2 2" xfId="5835"/>
    <cellStyle name="Note 3 7 5 2 3" xfId="8316"/>
    <cellStyle name="Note 3 7 5 3" xfId="4458"/>
    <cellStyle name="Note 3 7 6" xfId="1916"/>
    <cellStyle name="Note 3 7 6 2" xfId="3306"/>
    <cellStyle name="Note 3 7 6 2 2" xfId="5953"/>
    <cellStyle name="Note 3 7 6 2 3" xfId="8434"/>
    <cellStyle name="Note 3 7 6 3" xfId="4576"/>
    <cellStyle name="Note 3 7 7" xfId="1860"/>
    <cellStyle name="Note 3 7 7 2" xfId="3250"/>
    <cellStyle name="Note 3 7 7 2 2" xfId="5897"/>
    <cellStyle name="Note 3 7 7 2 3" xfId="8378"/>
    <cellStyle name="Note 3 7 7 3" xfId="4520"/>
    <cellStyle name="Note 3 7 8" xfId="1868"/>
    <cellStyle name="Note 3 7 8 2" xfId="3258"/>
    <cellStyle name="Note 3 7 8 2 2" xfId="5905"/>
    <cellStyle name="Note 3 7 8 2 3" xfId="8386"/>
    <cellStyle name="Note 3 7 8 3" xfId="4528"/>
    <cellStyle name="Note 3 7 9" xfId="2026"/>
    <cellStyle name="Note 3 7 9 2" xfId="3416"/>
    <cellStyle name="Note 3 7 9 2 2" xfId="6061"/>
    <cellStyle name="Note 3 7 9 2 3" xfId="8542"/>
    <cellStyle name="Note 3 7 9 3" xfId="4684"/>
    <cellStyle name="Note 3 7 9 4" xfId="7212"/>
    <cellStyle name="Note 3 8" xfId="479"/>
    <cellStyle name="Note 3 8 10" xfId="1248"/>
    <cellStyle name="Note 3 8 11" xfId="4086"/>
    <cellStyle name="Note 3 8 2" xfId="618"/>
    <cellStyle name="Note 3 8 2 10" xfId="1117"/>
    <cellStyle name="Note 3 8 2 11" xfId="1234"/>
    <cellStyle name="Note 3 8 2 2" xfId="717"/>
    <cellStyle name="Note 3 8 2 2 2" xfId="1011"/>
    <cellStyle name="Note 3 8 2 2 2 2" xfId="2601"/>
    <cellStyle name="Note 3 8 2 2 2 2 2" xfId="3927"/>
    <cellStyle name="Note 3 8 2 2 2 2 2 2" xfId="6572"/>
    <cellStyle name="Note 3 8 2 2 2 2 2 3" xfId="9053"/>
    <cellStyle name="Note 3 8 2 2 2 2 3" xfId="5258"/>
    <cellStyle name="Note 3 8 2 2 2 2 4" xfId="7739"/>
    <cellStyle name="Note 3 8 2 2 2 3" xfId="3050"/>
    <cellStyle name="Note 3 8 2 2 2 3 2" xfId="5703"/>
    <cellStyle name="Note 3 8 2 2 2 3 3" xfId="8184"/>
    <cellStyle name="Note 3 8 2 2 2 4" xfId="1696"/>
    <cellStyle name="Note 3 8 2 2 2 5" xfId="4326"/>
    <cellStyle name="Note 3 8 2 2 2 6" xfId="6923"/>
    <cellStyle name="Note 3 8 2 2 3" xfId="2112"/>
    <cellStyle name="Note 3 8 2 2 3 2" xfId="3501"/>
    <cellStyle name="Note 3 8 2 2 3 2 2" xfId="6146"/>
    <cellStyle name="Note 3 8 2 2 3 2 3" xfId="8627"/>
    <cellStyle name="Note 3 8 2 2 3 3" xfId="4769"/>
    <cellStyle name="Note 3 8 2 2 3 4" xfId="7278"/>
    <cellStyle name="Note 3 8 2 2 4" xfId="2718"/>
    <cellStyle name="Note 3 8 2 2 4 2" xfId="5374"/>
    <cellStyle name="Note 3 8 2 2 4 3" xfId="7855"/>
    <cellStyle name="Note 3 8 2 2 5" xfId="1437"/>
    <cellStyle name="Note 3 8 2 2 6" xfId="4079"/>
    <cellStyle name="Note 3 8 2 2 7" xfId="6756"/>
    <cellStyle name="Note 3 8 2 3" xfId="768"/>
    <cellStyle name="Note 3 8 2 3 2" xfId="853"/>
    <cellStyle name="Note 3 8 2 3 2 2" xfId="1024"/>
    <cellStyle name="Note 3 8 2 3 2 2 2" xfId="2614"/>
    <cellStyle name="Note 3 8 2 3 2 2 2 2" xfId="3940"/>
    <cellStyle name="Note 3 8 2 3 2 2 2 2 2" xfId="6585"/>
    <cellStyle name="Note 3 8 2 3 2 2 2 2 3" xfId="9066"/>
    <cellStyle name="Note 3 8 2 3 2 2 2 3" xfId="5271"/>
    <cellStyle name="Note 3 8 2 3 2 2 2 4" xfId="7752"/>
    <cellStyle name="Note 3 8 2 3 2 2 3" xfId="3063"/>
    <cellStyle name="Note 3 8 2 3 2 2 3 2" xfId="5716"/>
    <cellStyle name="Note 3 8 2 3 2 2 3 3" xfId="8197"/>
    <cellStyle name="Note 3 8 2 3 2 2 4" xfId="1709"/>
    <cellStyle name="Note 3 8 2 3 2 2 5" xfId="4339"/>
    <cellStyle name="Note 3 8 2 3 2 2 6" xfId="6936"/>
    <cellStyle name="Note 3 8 2 3 2 3" xfId="2443"/>
    <cellStyle name="Note 3 8 2 3 2 3 2" xfId="3769"/>
    <cellStyle name="Note 3 8 2 3 2 3 2 2" xfId="6414"/>
    <cellStyle name="Note 3 8 2 3 2 3 2 3" xfId="8895"/>
    <cellStyle name="Note 3 8 2 3 2 3 3" xfId="5100"/>
    <cellStyle name="Note 3 8 2 3 2 3 4" xfId="7581"/>
    <cellStyle name="Note 3 8 2 3 2 4" xfId="2892"/>
    <cellStyle name="Note 3 8 2 3 2 4 2" xfId="5545"/>
    <cellStyle name="Note 3 8 2 3 2 4 3" xfId="8026"/>
    <cellStyle name="Note 3 8 2 3 2 5" xfId="1538"/>
    <cellStyle name="Note 3 8 2 3 2 6" xfId="4168"/>
    <cellStyle name="Note 3 8 2 3 2 7" xfId="6820"/>
    <cellStyle name="Note 3 8 2 3 3" xfId="2367"/>
    <cellStyle name="Note 3 8 2 3 3 2" xfId="3694"/>
    <cellStyle name="Note 3 8 2 3 3 2 2" xfId="6339"/>
    <cellStyle name="Note 3 8 2 3 3 2 3" xfId="8820"/>
    <cellStyle name="Note 3 8 2 3 3 3" xfId="5024"/>
    <cellStyle name="Note 3 8 2 3 3 4" xfId="7505"/>
    <cellStyle name="Note 3 8 2 3 4" xfId="2817"/>
    <cellStyle name="Note 3 8 2 3 4 2" xfId="5472"/>
    <cellStyle name="Note 3 8 2 3 4 3" xfId="7953"/>
    <cellStyle name="Note 3 8 2 3 5" xfId="1465"/>
    <cellStyle name="Note 3 8 2 3 6" xfId="4095"/>
    <cellStyle name="Note 3 8 2 3 7" xfId="6769"/>
    <cellStyle name="Note 3 8 2 4" xfId="1795"/>
    <cellStyle name="Note 3 8 2 4 2" xfId="3150"/>
    <cellStyle name="Note 3 8 2 4 2 2" xfId="5799"/>
    <cellStyle name="Note 3 8 2 4 2 3" xfId="8280"/>
    <cellStyle name="Note 3 8 2 4 3" xfId="4422"/>
    <cellStyle name="Note 3 8 2 4 4" xfId="6987"/>
    <cellStyle name="Note 3 8 2 5" xfId="1837"/>
    <cellStyle name="Note 3 8 2 5 2" xfId="3227"/>
    <cellStyle name="Note 3 8 2 5 2 2" xfId="5874"/>
    <cellStyle name="Note 3 8 2 5 2 3" xfId="8355"/>
    <cellStyle name="Note 3 8 2 5 3" xfId="4497"/>
    <cellStyle name="Note 3 8 2 5 4" xfId="7051"/>
    <cellStyle name="Note 3 8 2 6" xfId="1979"/>
    <cellStyle name="Note 3 8 2 6 2" xfId="3369"/>
    <cellStyle name="Note 3 8 2 6 2 2" xfId="6016"/>
    <cellStyle name="Note 3 8 2 6 2 3" xfId="8497"/>
    <cellStyle name="Note 3 8 2 6 3" xfId="4639"/>
    <cellStyle name="Note 3 8 2 6 4" xfId="7174"/>
    <cellStyle name="Note 3 8 2 7" xfId="1968"/>
    <cellStyle name="Note 3 8 2 7 2" xfId="3358"/>
    <cellStyle name="Note 3 8 2 7 2 2" xfId="6005"/>
    <cellStyle name="Note 3 8 2 7 2 3" xfId="8486"/>
    <cellStyle name="Note 3 8 2 7 3" xfId="4628"/>
    <cellStyle name="Note 3 8 2 7 4" xfId="7165"/>
    <cellStyle name="Note 3 8 2 8" xfId="2207"/>
    <cellStyle name="Note 3 8 2 8 2" xfId="4864"/>
    <cellStyle name="Note 3 8 2 8 3" xfId="7345"/>
    <cellStyle name="Note 3 8 2 9" xfId="1353"/>
    <cellStyle name="Note 3 8 3" xfId="665"/>
    <cellStyle name="Note 3 8 3 2" xfId="964"/>
    <cellStyle name="Note 3 8 3 2 2" xfId="2554"/>
    <cellStyle name="Note 3 8 3 2 2 2" xfId="3880"/>
    <cellStyle name="Note 3 8 3 2 2 2 2" xfId="6525"/>
    <cellStyle name="Note 3 8 3 2 2 2 3" xfId="9006"/>
    <cellStyle name="Note 3 8 3 2 2 3" xfId="5211"/>
    <cellStyle name="Note 3 8 3 2 2 4" xfId="7692"/>
    <cellStyle name="Note 3 8 3 2 3" xfId="3003"/>
    <cellStyle name="Note 3 8 3 2 3 2" xfId="5656"/>
    <cellStyle name="Note 3 8 3 2 3 3" xfId="8137"/>
    <cellStyle name="Note 3 8 3 2 4" xfId="1649"/>
    <cellStyle name="Note 3 8 3 2 5" xfId="4279"/>
    <cellStyle name="Note 3 8 3 2 6" xfId="6888"/>
    <cellStyle name="Note 3 8 3 3" xfId="2113"/>
    <cellStyle name="Note 3 8 3 3 2" xfId="3502"/>
    <cellStyle name="Note 3 8 3 3 2 2" xfId="6147"/>
    <cellStyle name="Note 3 8 3 3 2 3" xfId="8628"/>
    <cellStyle name="Note 3 8 3 3 3" xfId="4770"/>
    <cellStyle name="Note 3 8 3 3 4" xfId="7279"/>
    <cellStyle name="Note 3 8 3 4" xfId="2259"/>
    <cellStyle name="Note 3 8 3 4 2" xfId="4916"/>
    <cellStyle name="Note 3 8 3 4 3" xfId="7397"/>
    <cellStyle name="Note 3 8 3 5" xfId="1388"/>
    <cellStyle name="Note 3 8 3 6" xfId="1453"/>
    <cellStyle name="Note 3 8 3 7" xfId="6721"/>
    <cellStyle name="Note 3 8 4" xfId="801"/>
    <cellStyle name="Note 3 8 4 2" xfId="886"/>
    <cellStyle name="Note 3 8 4 2 2" xfId="1057"/>
    <cellStyle name="Note 3 8 4 2 2 2" xfId="2647"/>
    <cellStyle name="Note 3 8 4 2 2 2 2" xfId="3973"/>
    <cellStyle name="Note 3 8 4 2 2 2 2 2" xfId="6618"/>
    <cellStyle name="Note 3 8 4 2 2 2 2 3" xfId="9099"/>
    <cellStyle name="Note 3 8 4 2 2 2 3" xfId="5304"/>
    <cellStyle name="Note 3 8 4 2 2 2 4" xfId="7785"/>
    <cellStyle name="Note 3 8 4 2 2 3" xfId="3096"/>
    <cellStyle name="Note 3 8 4 2 2 3 2" xfId="5749"/>
    <cellStyle name="Note 3 8 4 2 2 3 3" xfId="8230"/>
    <cellStyle name="Note 3 8 4 2 2 4" xfId="1742"/>
    <cellStyle name="Note 3 8 4 2 2 5" xfId="4372"/>
    <cellStyle name="Note 3 8 4 2 2 6" xfId="6965"/>
    <cellStyle name="Note 3 8 4 2 3" xfId="2476"/>
    <cellStyle name="Note 3 8 4 2 3 2" xfId="3802"/>
    <cellStyle name="Note 3 8 4 2 3 2 2" xfId="6447"/>
    <cellStyle name="Note 3 8 4 2 3 2 3" xfId="8928"/>
    <cellStyle name="Note 3 8 4 2 3 3" xfId="5133"/>
    <cellStyle name="Note 3 8 4 2 3 4" xfId="7614"/>
    <cellStyle name="Note 3 8 4 2 4" xfId="2925"/>
    <cellStyle name="Note 3 8 4 2 4 2" xfId="5578"/>
    <cellStyle name="Note 3 8 4 2 4 3" xfId="8059"/>
    <cellStyle name="Note 3 8 4 2 5" xfId="1571"/>
    <cellStyle name="Note 3 8 4 2 6" xfId="4201"/>
    <cellStyle name="Note 3 8 4 2 7" xfId="6849"/>
    <cellStyle name="Note 3 8 4 3" xfId="2400"/>
    <cellStyle name="Note 3 8 4 3 2" xfId="3727"/>
    <cellStyle name="Note 3 8 4 3 2 2" xfId="6372"/>
    <cellStyle name="Note 3 8 4 3 2 3" xfId="8853"/>
    <cellStyle name="Note 3 8 4 3 3" xfId="5057"/>
    <cellStyle name="Note 3 8 4 3 4" xfId="7538"/>
    <cellStyle name="Note 3 8 4 4" xfId="2850"/>
    <cellStyle name="Note 3 8 4 4 2" xfId="5505"/>
    <cellStyle name="Note 3 8 4 4 3" xfId="7986"/>
    <cellStyle name="Note 3 8 4 5" xfId="1498"/>
    <cellStyle name="Note 3 8 4 6" xfId="4128"/>
    <cellStyle name="Note 3 8 4 7" xfId="6798"/>
    <cellStyle name="Note 3 8 5" xfId="1132"/>
    <cellStyle name="Note 3 8 5 2" xfId="3185"/>
    <cellStyle name="Note 3 8 5 2 2" xfId="5834"/>
    <cellStyle name="Note 3 8 5 2 3" xfId="8315"/>
    <cellStyle name="Note 3 8 5 3" xfId="4457"/>
    <cellStyle name="Note 3 8 5 4" xfId="7017"/>
    <cellStyle name="Note 3 8 6" xfId="1915"/>
    <cellStyle name="Note 3 8 6 2" xfId="3305"/>
    <cellStyle name="Note 3 8 6 2 2" xfId="5952"/>
    <cellStyle name="Note 3 8 6 2 3" xfId="8433"/>
    <cellStyle name="Note 3 8 6 3" xfId="4575"/>
    <cellStyle name="Note 3 8 6 4" xfId="7119"/>
    <cellStyle name="Note 3 8 7" xfId="1963"/>
    <cellStyle name="Note 3 8 7 2" xfId="3353"/>
    <cellStyle name="Note 3 8 7 2 2" xfId="6000"/>
    <cellStyle name="Note 3 8 7 2 3" xfId="8481"/>
    <cellStyle name="Note 3 8 7 3" xfId="4623"/>
    <cellStyle name="Note 3 8 7 4" xfId="7160"/>
    <cellStyle name="Note 3 8 8" xfId="2035"/>
    <cellStyle name="Note 3 8 8 2" xfId="3425"/>
    <cellStyle name="Note 3 8 8 2 2" xfId="6070"/>
    <cellStyle name="Note 3 8 8 2 3" xfId="8551"/>
    <cellStyle name="Note 3 8 8 3" xfId="4693"/>
    <cellStyle name="Note 3 8 8 4" xfId="7221"/>
    <cellStyle name="Note 3 8 9" xfId="2216"/>
    <cellStyle name="Note 3 8 9 2" xfId="4873"/>
    <cellStyle name="Note 3 8 9 3" xfId="7354"/>
    <cellStyle name="Note 3 9" xfId="609"/>
    <cellStyle name="Note 3 9 10" xfId="1118"/>
    <cellStyle name="Note 3 9 11" xfId="1166"/>
    <cellStyle name="Note 3 9 2" xfId="708"/>
    <cellStyle name="Note 3 9 2 2" xfId="1002"/>
    <cellStyle name="Note 3 9 2 2 2" xfId="2592"/>
    <cellStyle name="Note 3 9 2 2 2 2" xfId="3918"/>
    <cellStyle name="Note 3 9 2 2 2 2 2" xfId="6563"/>
    <cellStyle name="Note 3 9 2 2 2 2 3" xfId="9044"/>
    <cellStyle name="Note 3 9 2 2 2 3" xfId="5249"/>
    <cellStyle name="Note 3 9 2 2 2 4" xfId="7730"/>
    <cellStyle name="Note 3 9 2 2 3" xfId="3041"/>
    <cellStyle name="Note 3 9 2 2 3 2" xfId="5694"/>
    <cellStyle name="Note 3 9 2 2 3 3" xfId="8175"/>
    <cellStyle name="Note 3 9 2 2 4" xfId="1687"/>
    <cellStyle name="Note 3 9 2 2 5" xfId="4317"/>
    <cellStyle name="Note 3 9 2 2 6" xfId="6917"/>
    <cellStyle name="Note 3 9 2 3" xfId="2114"/>
    <cellStyle name="Note 3 9 2 3 2" xfId="3503"/>
    <cellStyle name="Note 3 9 2 3 2 2" xfId="6148"/>
    <cellStyle name="Note 3 9 2 3 2 3" xfId="8629"/>
    <cellStyle name="Note 3 9 2 3 3" xfId="4771"/>
    <cellStyle name="Note 3 9 2 3 4" xfId="7280"/>
    <cellStyle name="Note 3 9 2 4" xfId="2309"/>
    <cellStyle name="Note 3 9 2 4 2" xfId="4966"/>
    <cellStyle name="Note 3 9 2 4 3" xfId="7447"/>
    <cellStyle name="Note 3 9 2 5" xfId="1428"/>
    <cellStyle name="Note 3 9 2 6" xfId="4070"/>
    <cellStyle name="Note 3 9 2 7" xfId="6750"/>
    <cellStyle name="Note 3 9 3" xfId="777"/>
    <cellStyle name="Note 3 9 3 2" xfId="862"/>
    <cellStyle name="Note 3 9 3 2 2" xfId="1033"/>
    <cellStyle name="Note 3 9 3 2 2 2" xfId="2623"/>
    <cellStyle name="Note 3 9 3 2 2 2 2" xfId="3949"/>
    <cellStyle name="Note 3 9 3 2 2 2 2 2" xfId="6594"/>
    <cellStyle name="Note 3 9 3 2 2 2 2 3" xfId="9075"/>
    <cellStyle name="Note 3 9 3 2 2 2 3" xfId="5280"/>
    <cellStyle name="Note 3 9 3 2 2 2 4" xfId="7761"/>
    <cellStyle name="Note 3 9 3 2 2 3" xfId="3072"/>
    <cellStyle name="Note 3 9 3 2 2 3 2" xfId="5725"/>
    <cellStyle name="Note 3 9 3 2 2 3 3" xfId="8206"/>
    <cellStyle name="Note 3 9 3 2 2 4" xfId="1718"/>
    <cellStyle name="Note 3 9 3 2 2 5" xfId="4348"/>
    <cellStyle name="Note 3 9 3 2 2 6" xfId="6942"/>
    <cellStyle name="Note 3 9 3 2 3" xfId="2452"/>
    <cellStyle name="Note 3 9 3 2 3 2" xfId="3778"/>
    <cellStyle name="Note 3 9 3 2 3 2 2" xfId="6423"/>
    <cellStyle name="Note 3 9 3 2 3 2 3" xfId="8904"/>
    <cellStyle name="Note 3 9 3 2 3 3" xfId="5109"/>
    <cellStyle name="Note 3 9 3 2 3 4" xfId="7590"/>
    <cellStyle name="Note 3 9 3 2 4" xfId="2901"/>
    <cellStyle name="Note 3 9 3 2 4 2" xfId="5554"/>
    <cellStyle name="Note 3 9 3 2 4 3" xfId="8035"/>
    <cellStyle name="Note 3 9 3 2 5" xfId="1547"/>
    <cellStyle name="Note 3 9 3 2 6" xfId="4177"/>
    <cellStyle name="Note 3 9 3 2 7" xfId="6826"/>
    <cellStyle name="Note 3 9 3 3" xfId="2376"/>
    <cellStyle name="Note 3 9 3 3 2" xfId="3703"/>
    <cellStyle name="Note 3 9 3 3 2 2" xfId="6348"/>
    <cellStyle name="Note 3 9 3 3 2 3" xfId="8829"/>
    <cellStyle name="Note 3 9 3 3 3" xfId="5033"/>
    <cellStyle name="Note 3 9 3 3 4" xfId="7514"/>
    <cellStyle name="Note 3 9 3 4" xfId="2826"/>
    <cellStyle name="Note 3 9 3 4 2" xfId="5481"/>
    <cellStyle name="Note 3 9 3 4 3" xfId="7962"/>
    <cellStyle name="Note 3 9 3 5" xfId="1474"/>
    <cellStyle name="Note 3 9 3 6" xfId="4104"/>
    <cellStyle name="Note 3 9 3 7" xfId="6775"/>
    <cellStyle name="Note 3 9 4" xfId="1804"/>
    <cellStyle name="Note 3 9 4 2" xfId="3159"/>
    <cellStyle name="Note 3 9 4 2 2" xfId="5808"/>
    <cellStyle name="Note 3 9 4 2 3" xfId="8289"/>
    <cellStyle name="Note 3 9 4 3" xfId="4431"/>
    <cellStyle name="Note 3 9 4 4" xfId="6993"/>
    <cellStyle name="Note 3 9 5" xfId="1846"/>
    <cellStyle name="Note 3 9 5 2" xfId="3236"/>
    <cellStyle name="Note 3 9 5 2 2" xfId="5883"/>
    <cellStyle name="Note 3 9 5 2 3" xfId="8364"/>
    <cellStyle name="Note 3 9 5 3" xfId="4506"/>
    <cellStyle name="Note 3 9 5 4" xfId="7057"/>
    <cellStyle name="Note 3 9 6" xfId="1899"/>
    <cellStyle name="Note 3 9 6 2" xfId="3289"/>
    <cellStyle name="Note 3 9 6 2 2" xfId="5936"/>
    <cellStyle name="Note 3 9 6 2 3" xfId="8417"/>
    <cellStyle name="Note 3 9 6 3" xfId="4559"/>
    <cellStyle name="Note 3 9 6 4" xfId="7104"/>
    <cellStyle name="Note 3 9 7" xfId="2046"/>
    <cellStyle name="Note 3 9 7 2" xfId="3436"/>
    <cellStyle name="Note 3 9 7 2 2" xfId="6081"/>
    <cellStyle name="Note 3 9 7 2 3" xfId="8562"/>
    <cellStyle name="Note 3 9 7 3" xfId="4704"/>
    <cellStyle name="Note 3 9 7 4" xfId="7230"/>
    <cellStyle name="Note 3 9 8" xfId="2748"/>
    <cellStyle name="Note 3 9 8 2" xfId="5404"/>
    <cellStyle name="Note 3 9 8 3" xfId="7885"/>
    <cellStyle name="Note 3 9 9" xfId="1344"/>
    <cellStyle name="Note 4" xfId="118"/>
    <cellStyle name="Note 4 10" xfId="2036"/>
    <cellStyle name="Note 4 10 2" xfId="3426"/>
    <cellStyle name="Note 4 10 2 2" xfId="6071"/>
    <cellStyle name="Note 4 10 2 3" xfId="8552"/>
    <cellStyle name="Note 4 10 3" xfId="4694"/>
    <cellStyle name="Note 4 10 4" xfId="7222"/>
    <cellStyle name="Note 4 11" xfId="2706"/>
    <cellStyle name="Note 4 11 2" xfId="5362"/>
    <cellStyle name="Note 4 11 3" xfId="7843"/>
    <cellStyle name="Note 4 12" xfId="1220"/>
    <cellStyle name="Note 4 13" xfId="1325"/>
    <cellStyle name="Note 4 2" xfId="169"/>
    <cellStyle name="Note 4 2 10" xfId="1335"/>
    <cellStyle name="Note 4 2 11" xfId="1229"/>
    <cellStyle name="Note 4 2 2" xfId="412"/>
    <cellStyle name="Note 4 2 2 10" xfId="2282"/>
    <cellStyle name="Note 4 2 2 10 2" xfId="3631"/>
    <cellStyle name="Note 4 2 2 10 2 2" xfId="6276"/>
    <cellStyle name="Note 4 2 2 10 2 3" xfId="8757"/>
    <cellStyle name="Note 4 2 2 10 3" xfId="4939"/>
    <cellStyle name="Note 4 2 2 10 4" xfId="7420"/>
    <cellStyle name="Note 4 2 2 11" xfId="2758"/>
    <cellStyle name="Note 4 2 2 11 2" xfId="4040"/>
    <cellStyle name="Note 4 2 2 11 2 2" xfId="6685"/>
    <cellStyle name="Note 4 2 2 11 2 3" xfId="9166"/>
    <cellStyle name="Note 4 2 2 11 3" xfId="5414"/>
    <cellStyle name="Note 4 2 2 11 4" xfId="7895"/>
    <cellStyle name="Note 4 2 2 12" xfId="2779"/>
    <cellStyle name="Note 4 2 2 12 2" xfId="5434"/>
    <cellStyle name="Note 4 2 2 12 3" xfId="7915"/>
    <cellStyle name="Note 4 2 2 13" xfId="1290"/>
    <cellStyle name="Note 4 2 2 14" xfId="1152"/>
    <cellStyle name="Note 4 2 2 2" xfId="620"/>
    <cellStyle name="Note 4 2 2 2 2" xfId="719"/>
    <cellStyle name="Note 4 2 2 2 2 2" xfId="1013"/>
    <cellStyle name="Note 4 2 2 2 2 2 2" xfId="2603"/>
    <cellStyle name="Note 4 2 2 2 2 2 2 2" xfId="3929"/>
    <cellStyle name="Note 4 2 2 2 2 2 2 2 2" xfId="6574"/>
    <cellStyle name="Note 4 2 2 2 2 2 2 2 3" xfId="9055"/>
    <cellStyle name="Note 4 2 2 2 2 2 2 3" xfId="5260"/>
    <cellStyle name="Note 4 2 2 2 2 2 2 4" xfId="7741"/>
    <cellStyle name="Note 4 2 2 2 2 2 3" xfId="3052"/>
    <cellStyle name="Note 4 2 2 2 2 2 3 2" xfId="5705"/>
    <cellStyle name="Note 4 2 2 2 2 2 3 3" xfId="8186"/>
    <cellStyle name="Note 4 2 2 2 2 2 4" xfId="1698"/>
    <cellStyle name="Note 4 2 2 2 2 2 5" xfId="4328"/>
    <cellStyle name="Note 4 2 2 2 2 2 6" xfId="6925"/>
    <cellStyle name="Note 4 2 2 2 2 3" xfId="2116"/>
    <cellStyle name="Note 4 2 2 2 2 3 2" xfId="3505"/>
    <cellStyle name="Note 4 2 2 2 2 3 2 2" xfId="6150"/>
    <cellStyle name="Note 4 2 2 2 2 3 2 3" xfId="8631"/>
    <cellStyle name="Note 4 2 2 2 2 3 3" xfId="4773"/>
    <cellStyle name="Note 4 2 2 2 2 3 4" xfId="7282"/>
    <cellStyle name="Note 4 2 2 2 2 4" xfId="2244"/>
    <cellStyle name="Note 4 2 2 2 2 4 2" xfId="4901"/>
    <cellStyle name="Note 4 2 2 2 2 4 3" xfId="7382"/>
    <cellStyle name="Note 4 2 2 2 2 5" xfId="1439"/>
    <cellStyle name="Note 4 2 2 2 2 6" xfId="4081"/>
    <cellStyle name="Note 4 2 2 2 2 7" xfId="6758"/>
    <cellStyle name="Note 4 2 2 2 3" xfId="935"/>
    <cellStyle name="Note 4 2 2 2 3 2" xfId="2525"/>
    <cellStyle name="Note 4 2 2 2 3 2 2" xfId="3851"/>
    <cellStyle name="Note 4 2 2 2 3 2 2 2" xfId="6496"/>
    <cellStyle name="Note 4 2 2 2 3 2 2 3" xfId="8977"/>
    <cellStyle name="Note 4 2 2 2 3 2 3" xfId="5182"/>
    <cellStyle name="Note 4 2 2 2 3 2 4" xfId="7663"/>
    <cellStyle name="Note 4 2 2 2 3 3" xfId="2974"/>
    <cellStyle name="Note 4 2 2 2 3 3 2" xfId="5627"/>
    <cellStyle name="Note 4 2 2 2 3 3 3" xfId="8108"/>
    <cellStyle name="Note 4 2 2 2 3 4" xfId="1620"/>
    <cellStyle name="Note 4 2 2 2 3 5" xfId="4250"/>
    <cellStyle name="Note 4 2 2 2 3 6" xfId="6873"/>
    <cellStyle name="Note 4 2 2 2 4" xfId="2115"/>
    <cellStyle name="Note 4 2 2 2 4 2" xfId="3504"/>
    <cellStyle name="Note 4 2 2 2 4 2 2" xfId="6149"/>
    <cellStyle name="Note 4 2 2 2 4 2 3" xfId="8630"/>
    <cellStyle name="Note 4 2 2 2 4 3" xfId="4772"/>
    <cellStyle name="Note 4 2 2 2 4 4" xfId="7281"/>
    <cellStyle name="Note 4 2 2 2 5" xfId="2694"/>
    <cellStyle name="Note 4 2 2 2 5 2" xfId="5350"/>
    <cellStyle name="Note 4 2 2 2 5 3" xfId="7831"/>
    <cellStyle name="Note 4 2 2 2 6" xfId="1355"/>
    <cellStyle name="Note 4 2 2 2 7" xfId="1451"/>
    <cellStyle name="Note 4 2 2 2 8" xfId="1457"/>
    <cellStyle name="Note 4 2 2 3" xfId="695"/>
    <cellStyle name="Note 4 2 2 3 2" xfId="989"/>
    <cellStyle name="Note 4 2 2 3 2 2" xfId="2579"/>
    <cellStyle name="Note 4 2 2 3 2 2 2" xfId="3905"/>
    <cellStyle name="Note 4 2 2 3 2 2 2 2" xfId="6550"/>
    <cellStyle name="Note 4 2 2 3 2 2 2 3" xfId="9031"/>
    <cellStyle name="Note 4 2 2 3 2 2 3" xfId="5236"/>
    <cellStyle name="Note 4 2 2 3 2 2 4" xfId="7717"/>
    <cellStyle name="Note 4 2 2 3 2 3" xfId="3028"/>
    <cellStyle name="Note 4 2 2 3 2 3 2" xfId="5681"/>
    <cellStyle name="Note 4 2 2 3 2 3 3" xfId="8162"/>
    <cellStyle name="Note 4 2 2 3 2 4" xfId="1674"/>
    <cellStyle name="Note 4 2 2 3 2 5" xfId="4304"/>
    <cellStyle name="Note 4 2 2 3 3" xfId="2117"/>
    <cellStyle name="Note 4 2 2 3 3 2" xfId="3506"/>
    <cellStyle name="Note 4 2 2 3 3 2 2" xfId="6151"/>
    <cellStyle name="Note 4 2 2 3 3 2 3" xfId="8632"/>
    <cellStyle name="Note 4 2 2 3 3 3" xfId="4774"/>
    <cellStyle name="Note 4 2 2 3 4" xfId="2197"/>
    <cellStyle name="Note 4 2 2 3 4 2" xfId="3586"/>
    <cellStyle name="Note 4 2 2 3 4 2 2" xfId="6231"/>
    <cellStyle name="Note 4 2 2 3 4 2 3" xfId="8712"/>
    <cellStyle name="Note 4 2 2 3 4 3" xfId="4854"/>
    <cellStyle name="Note 4 2 2 3 5" xfId="2347"/>
    <cellStyle name="Note 4 2 2 3 5 2" xfId="3677"/>
    <cellStyle name="Note 4 2 2 3 5 2 2" xfId="6322"/>
    <cellStyle name="Note 4 2 2 3 5 2 3" xfId="8803"/>
    <cellStyle name="Note 4 2 2 3 5 3" xfId="5004"/>
    <cellStyle name="Note 4 2 2 3 5 4" xfId="7485"/>
    <cellStyle name="Note 4 2 2 3 6" xfId="2701"/>
    <cellStyle name="Note 4 2 2 3 6 2" xfId="4019"/>
    <cellStyle name="Note 4 2 2 3 6 2 2" xfId="6664"/>
    <cellStyle name="Note 4 2 2 3 6 2 3" xfId="9145"/>
    <cellStyle name="Note 4 2 2 3 6 3" xfId="5357"/>
    <cellStyle name="Note 4 2 2 3 6 4" xfId="7838"/>
    <cellStyle name="Note 4 2 2 3 7" xfId="2803"/>
    <cellStyle name="Note 4 2 2 3 7 2" xfId="5458"/>
    <cellStyle name="Note 4 2 2 3 7 3" xfId="7939"/>
    <cellStyle name="Note 4 2 2 3 8" xfId="1415"/>
    <cellStyle name="Note 4 2 2 3 9" xfId="1219"/>
    <cellStyle name="Note 4 2 2 4" xfId="766"/>
    <cellStyle name="Note 4 2 2 4 2" xfId="851"/>
    <cellStyle name="Note 4 2 2 4 2 2" xfId="1022"/>
    <cellStyle name="Note 4 2 2 4 2 2 2" xfId="2612"/>
    <cellStyle name="Note 4 2 2 4 2 2 2 2" xfId="3938"/>
    <cellStyle name="Note 4 2 2 4 2 2 2 2 2" xfId="6583"/>
    <cellStyle name="Note 4 2 2 4 2 2 2 2 3" xfId="9064"/>
    <cellStyle name="Note 4 2 2 4 2 2 2 3" xfId="5269"/>
    <cellStyle name="Note 4 2 2 4 2 2 2 4" xfId="7750"/>
    <cellStyle name="Note 4 2 2 4 2 2 3" xfId="3061"/>
    <cellStyle name="Note 4 2 2 4 2 2 3 2" xfId="5714"/>
    <cellStyle name="Note 4 2 2 4 2 2 3 3" xfId="8195"/>
    <cellStyle name="Note 4 2 2 4 2 2 4" xfId="1707"/>
    <cellStyle name="Note 4 2 2 4 2 2 5" xfId="4337"/>
    <cellStyle name="Note 4 2 2 4 2 2 6" xfId="6934"/>
    <cellStyle name="Note 4 2 2 4 2 3" xfId="2441"/>
    <cellStyle name="Note 4 2 2 4 2 3 2" xfId="3767"/>
    <cellStyle name="Note 4 2 2 4 2 3 2 2" xfId="6412"/>
    <cellStyle name="Note 4 2 2 4 2 3 2 3" xfId="8893"/>
    <cellStyle name="Note 4 2 2 4 2 3 3" xfId="5098"/>
    <cellStyle name="Note 4 2 2 4 2 3 4" xfId="7579"/>
    <cellStyle name="Note 4 2 2 4 2 4" xfId="2890"/>
    <cellStyle name="Note 4 2 2 4 2 4 2" xfId="5543"/>
    <cellStyle name="Note 4 2 2 4 2 4 3" xfId="8024"/>
    <cellStyle name="Note 4 2 2 4 2 5" xfId="1536"/>
    <cellStyle name="Note 4 2 2 4 2 6" xfId="4166"/>
    <cellStyle name="Note 4 2 2 4 2 7" xfId="6818"/>
    <cellStyle name="Note 4 2 2 4 3" xfId="2365"/>
    <cellStyle name="Note 4 2 2 4 3 2" xfId="3692"/>
    <cellStyle name="Note 4 2 2 4 3 2 2" xfId="6337"/>
    <cellStyle name="Note 4 2 2 4 3 2 3" xfId="8818"/>
    <cellStyle name="Note 4 2 2 4 3 3" xfId="5022"/>
    <cellStyle name="Note 4 2 2 4 3 4" xfId="7503"/>
    <cellStyle name="Note 4 2 2 4 4" xfId="2815"/>
    <cellStyle name="Note 4 2 2 4 4 2" xfId="5470"/>
    <cellStyle name="Note 4 2 2 4 4 3" xfId="7951"/>
    <cellStyle name="Note 4 2 2 4 5" xfId="1463"/>
    <cellStyle name="Note 4 2 2 4 6" xfId="4093"/>
    <cellStyle name="Note 4 2 2 4 7" xfId="6767"/>
    <cellStyle name="Note 4 2 2 5" xfId="925"/>
    <cellStyle name="Note 4 2 2 5 2" xfId="2515"/>
    <cellStyle name="Note 4 2 2 5 2 2" xfId="3841"/>
    <cellStyle name="Note 4 2 2 5 2 2 2" xfId="6486"/>
    <cellStyle name="Note 4 2 2 5 2 2 3" xfId="8967"/>
    <cellStyle name="Note 4 2 2 5 2 3" xfId="5172"/>
    <cellStyle name="Note 4 2 2 5 2 4" xfId="7653"/>
    <cellStyle name="Note 4 2 2 5 3" xfId="2964"/>
    <cellStyle name="Note 4 2 2 5 3 2" xfId="5617"/>
    <cellStyle name="Note 4 2 2 5 3 3" xfId="8098"/>
    <cellStyle name="Note 4 2 2 5 4" xfId="1610"/>
    <cellStyle name="Note 4 2 2 5 5" xfId="4240"/>
    <cellStyle name="Note 4 2 2 6" xfId="1793"/>
    <cellStyle name="Note 4 2 2 6 2" xfId="3148"/>
    <cellStyle name="Note 4 2 2 6 2 2" xfId="5797"/>
    <cellStyle name="Note 4 2 2 6 2 3" xfId="8278"/>
    <cellStyle name="Note 4 2 2 6 3" xfId="4420"/>
    <cellStyle name="Note 4 2 2 6 4" xfId="6985"/>
    <cellStyle name="Note 4 2 2 7" xfId="1835"/>
    <cellStyle name="Note 4 2 2 7 2" xfId="3225"/>
    <cellStyle name="Note 4 2 2 7 2 2" xfId="5872"/>
    <cellStyle name="Note 4 2 2 7 2 3" xfId="8353"/>
    <cellStyle name="Note 4 2 2 7 3" xfId="4495"/>
    <cellStyle name="Note 4 2 2 7 4" xfId="7049"/>
    <cellStyle name="Note 4 2 2 8" xfId="1869"/>
    <cellStyle name="Note 4 2 2 8 2" xfId="3259"/>
    <cellStyle name="Note 4 2 2 8 2 2" xfId="5906"/>
    <cellStyle name="Note 4 2 2 8 2 3" xfId="8387"/>
    <cellStyle name="Note 4 2 2 8 3" xfId="4529"/>
    <cellStyle name="Note 4 2 2 8 4" xfId="7076"/>
    <cellStyle name="Note 4 2 2 9" xfId="1982"/>
    <cellStyle name="Note 4 2 2 9 2" xfId="3372"/>
    <cellStyle name="Note 4 2 2 9 2 2" xfId="6019"/>
    <cellStyle name="Note 4 2 2 9 2 3" xfId="8500"/>
    <cellStyle name="Note 4 2 2 9 3" xfId="4642"/>
    <cellStyle name="Note 4 2 2 9 4" xfId="7176"/>
    <cellStyle name="Note 4 2 3" xfId="667"/>
    <cellStyle name="Note 4 2 3 2" xfId="966"/>
    <cellStyle name="Note 4 2 3 2 2" xfId="2556"/>
    <cellStyle name="Note 4 2 3 2 2 2" xfId="3882"/>
    <cellStyle name="Note 4 2 3 2 2 2 2" xfId="6527"/>
    <cellStyle name="Note 4 2 3 2 2 2 3" xfId="9008"/>
    <cellStyle name="Note 4 2 3 2 2 3" xfId="5213"/>
    <cellStyle name="Note 4 2 3 2 2 4" xfId="7694"/>
    <cellStyle name="Note 4 2 3 2 3" xfId="3005"/>
    <cellStyle name="Note 4 2 3 2 3 2" xfId="5658"/>
    <cellStyle name="Note 4 2 3 2 3 3" xfId="8139"/>
    <cellStyle name="Note 4 2 3 2 4" xfId="1651"/>
    <cellStyle name="Note 4 2 3 2 5" xfId="4281"/>
    <cellStyle name="Note 4 2 3 2 6" xfId="6890"/>
    <cellStyle name="Note 4 2 3 3" xfId="2118"/>
    <cellStyle name="Note 4 2 3 3 2" xfId="3507"/>
    <cellStyle name="Note 4 2 3 3 2 2" xfId="6152"/>
    <cellStyle name="Note 4 2 3 3 2 3" xfId="8633"/>
    <cellStyle name="Note 4 2 3 3 3" xfId="4775"/>
    <cellStyle name="Note 4 2 3 3 4" xfId="7283"/>
    <cellStyle name="Note 4 2 3 4" xfId="2693"/>
    <cellStyle name="Note 4 2 3 4 2" xfId="5349"/>
    <cellStyle name="Note 4 2 3 4 3" xfId="7830"/>
    <cellStyle name="Note 4 2 3 5" xfId="1390"/>
    <cellStyle name="Note 4 2 3 6" xfId="1190"/>
    <cellStyle name="Note 4 2 3 7" xfId="6723"/>
    <cellStyle name="Note 4 2 4" xfId="799"/>
    <cellStyle name="Note 4 2 4 2" xfId="884"/>
    <cellStyle name="Note 4 2 4 2 2" xfId="1055"/>
    <cellStyle name="Note 4 2 4 2 2 2" xfId="2645"/>
    <cellStyle name="Note 4 2 4 2 2 2 2" xfId="3971"/>
    <cellStyle name="Note 4 2 4 2 2 2 2 2" xfId="6616"/>
    <cellStyle name="Note 4 2 4 2 2 2 2 3" xfId="9097"/>
    <cellStyle name="Note 4 2 4 2 2 2 3" xfId="5302"/>
    <cellStyle name="Note 4 2 4 2 2 2 4" xfId="7783"/>
    <cellStyle name="Note 4 2 4 2 2 3" xfId="3094"/>
    <cellStyle name="Note 4 2 4 2 2 3 2" xfId="5747"/>
    <cellStyle name="Note 4 2 4 2 2 3 3" xfId="8228"/>
    <cellStyle name="Note 4 2 4 2 2 4" xfId="1740"/>
    <cellStyle name="Note 4 2 4 2 2 5" xfId="4370"/>
    <cellStyle name="Note 4 2 4 2 2 6" xfId="6963"/>
    <cellStyle name="Note 4 2 4 2 3" xfId="2474"/>
    <cellStyle name="Note 4 2 4 2 3 2" xfId="3800"/>
    <cellStyle name="Note 4 2 4 2 3 2 2" xfId="6445"/>
    <cellStyle name="Note 4 2 4 2 3 2 3" xfId="8926"/>
    <cellStyle name="Note 4 2 4 2 3 3" xfId="5131"/>
    <cellStyle name="Note 4 2 4 2 3 4" xfId="7612"/>
    <cellStyle name="Note 4 2 4 2 4" xfId="2923"/>
    <cellStyle name="Note 4 2 4 2 4 2" xfId="5576"/>
    <cellStyle name="Note 4 2 4 2 4 3" xfId="8057"/>
    <cellStyle name="Note 4 2 4 2 5" xfId="1569"/>
    <cellStyle name="Note 4 2 4 2 6" xfId="4199"/>
    <cellStyle name="Note 4 2 4 2 7" xfId="6847"/>
    <cellStyle name="Note 4 2 4 3" xfId="2398"/>
    <cellStyle name="Note 4 2 4 3 2" xfId="3725"/>
    <cellStyle name="Note 4 2 4 3 2 2" xfId="6370"/>
    <cellStyle name="Note 4 2 4 3 2 3" xfId="8851"/>
    <cellStyle name="Note 4 2 4 3 3" xfId="5055"/>
    <cellStyle name="Note 4 2 4 3 4" xfId="7536"/>
    <cellStyle name="Note 4 2 4 4" xfId="2848"/>
    <cellStyle name="Note 4 2 4 4 2" xfId="5503"/>
    <cellStyle name="Note 4 2 4 4 3" xfId="7984"/>
    <cellStyle name="Note 4 2 4 5" xfId="1496"/>
    <cellStyle name="Note 4 2 4 6" xfId="4126"/>
    <cellStyle name="Note 4 2 4 7" xfId="6796"/>
    <cellStyle name="Note 4 2 5" xfId="1130"/>
    <cellStyle name="Note 4 2 5 2" xfId="3183"/>
    <cellStyle name="Note 4 2 5 2 2" xfId="5832"/>
    <cellStyle name="Note 4 2 5 2 3" xfId="8313"/>
    <cellStyle name="Note 4 2 5 3" xfId="4455"/>
    <cellStyle name="Note 4 2 5 4" xfId="7015"/>
    <cellStyle name="Note 4 2 6" xfId="1913"/>
    <cellStyle name="Note 4 2 6 2" xfId="3303"/>
    <cellStyle name="Note 4 2 6 2 2" xfId="5950"/>
    <cellStyle name="Note 4 2 6 2 3" xfId="8431"/>
    <cellStyle name="Note 4 2 6 3" xfId="4573"/>
    <cellStyle name="Note 4 2 6 4" xfId="7117"/>
    <cellStyle name="Note 4 2 7" xfId="1859"/>
    <cellStyle name="Note 4 2 7 2" xfId="3249"/>
    <cellStyle name="Note 4 2 7 2 2" xfId="5896"/>
    <cellStyle name="Note 4 2 7 2 3" xfId="8377"/>
    <cellStyle name="Note 4 2 7 3" xfId="4519"/>
    <cellStyle name="Note 4 2 7 4" xfId="7069"/>
    <cellStyle name="Note 4 2 8" xfId="1944"/>
    <cellStyle name="Note 4 2 8 2" xfId="3334"/>
    <cellStyle name="Note 4 2 8 2 2" xfId="5981"/>
    <cellStyle name="Note 4 2 8 2 3" xfId="8462"/>
    <cellStyle name="Note 4 2 8 3" xfId="4604"/>
    <cellStyle name="Note 4 2 8 4" xfId="7143"/>
    <cellStyle name="Note 4 2 9" xfId="2737"/>
    <cellStyle name="Note 4 2 9 2" xfId="5393"/>
    <cellStyle name="Note 4 2 9 3" xfId="7874"/>
    <cellStyle name="Note 4 3" xfId="245"/>
    <cellStyle name="Note 4 3 10" xfId="1458"/>
    <cellStyle name="Note 4 3 11" xfId="1446"/>
    <cellStyle name="Note 4 3 2" xfId="621"/>
    <cellStyle name="Note 4 3 2 10" xfId="1282"/>
    <cellStyle name="Note 4 3 2 11" xfId="1329"/>
    <cellStyle name="Note 4 3 2 2" xfId="720"/>
    <cellStyle name="Note 4 3 2 2 2" xfId="1014"/>
    <cellStyle name="Note 4 3 2 2 2 2" xfId="2604"/>
    <cellStyle name="Note 4 3 2 2 2 2 2" xfId="3930"/>
    <cellStyle name="Note 4 3 2 2 2 2 2 2" xfId="6575"/>
    <cellStyle name="Note 4 3 2 2 2 2 2 3" xfId="9056"/>
    <cellStyle name="Note 4 3 2 2 2 2 3" xfId="5261"/>
    <cellStyle name="Note 4 3 2 2 2 2 4" xfId="7742"/>
    <cellStyle name="Note 4 3 2 2 2 3" xfId="3053"/>
    <cellStyle name="Note 4 3 2 2 2 3 2" xfId="5706"/>
    <cellStyle name="Note 4 3 2 2 2 3 3" xfId="8187"/>
    <cellStyle name="Note 4 3 2 2 2 4" xfId="1699"/>
    <cellStyle name="Note 4 3 2 2 2 5" xfId="4329"/>
    <cellStyle name="Note 4 3 2 2 2 6" xfId="6926"/>
    <cellStyle name="Note 4 3 2 2 3" xfId="2119"/>
    <cellStyle name="Note 4 3 2 2 3 2" xfId="3508"/>
    <cellStyle name="Note 4 3 2 2 3 2 2" xfId="6153"/>
    <cellStyle name="Note 4 3 2 2 3 2 3" xfId="8634"/>
    <cellStyle name="Note 4 3 2 2 3 3" xfId="4776"/>
    <cellStyle name="Note 4 3 2 2 3 4" xfId="7284"/>
    <cellStyle name="Note 4 3 2 2 4" xfId="2747"/>
    <cellStyle name="Note 4 3 2 2 4 2" xfId="5403"/>
    <cellStyle name="Note 4 3 2 2 4 3" xfId="7884"/>
    <cellStyle name="Note 4 3 2 2 5" xfId="1440"/>
    <cellStyle name="Note 4 3 2 2 6" xfId="4082"/>
    <cellStyle name="Note 4 3 2 2 7" xfId="6759"/>
    <cellStyle name="Note 4 3 2 3" xfId="765"/>
    <cellStyle name="Note 4 3 2 3 2" xfId="850"/>
    <cellStyle name="Note 4 3 2 3 2 2" xfId="1021"/>
    <cellStyle name="Note 4 3 2 3 2 2 2" xfId="2611"/>
    <cellStyle name="Note 4 3 2 3 2 2 2 2" xfId="3937"/>
    <cellStyle name="Note 4 3 2 3 2 2 2 2 2" xfId="6582"/>
    <cellStyle name="Note 4 3 2 3 2 2 2 2 3" xfId="9063"/>
    <cellStyle name="Note 4 3 2 3 2 2 2 3" xfId="5268"/>
    <cellStyle name="Note 4 3 2 3 2 2 2 4" xfId="7749"/>
    <cellStyle name="Note 4 3 2 3 2 2 3" xfId="3060"/>
    <cellStyle name="Note 4 3 2 3 2 2 3 2" xfId="5713"/>
    <cellStyle name="Note 4 3 2 3 2 2 3 3" xfId="8194"/>
    <cellStyle name="Note 4 3 2 3 2 2 4" xfId="1706"/>
    <cellStyle name="Note 4 3 2 3 2 2 5" xfId="4336"/>
    <cellStyle name="Note 4 3 2 3 2 2 6" xfId="6933"/>
    <cellStyle name="Note 4 3 2 3 2 3" xfId="2440"/>
    <cellStyle name="Note 4 3 2 3 2 3 2" xfId="3766"/>
    <cellStyle name="Note 4 3 2 3 2 3 2 2" xfId="6411"/>
    <cellStyle name="Note 4 3 2 3 2 3 2 3" xfId="8892"/>
    <cellStyle name="Note 4 3 2 3 2 3 3" xfId="5097"/>
    <cellStyle name="Note 4 3 2 3 2 3 4" xfId="7578"/>
    <cellStyle name="Note 4 3 2 3 2 4" xfId="2889"/>
    <cellStyle name="Note 4 3 2 3 2 4 2" xfId="5542"/>
    <cellStyle name="Note 4 3 2 3 2 4 3" xfId="8023"/>
    <cellStyle name="Note 4 3 2 3 2 5" xfId="1535"/>
    <cellStyle name="Note 4 3 2 3 2 6" xfId="4165"/>
    <cellStyle name="Note 4 3 2 3 2 7" xfId="6817"/>
    <cellStyle name="Note 4 3 2 3 3" xfId="2364"/>
    <cellStyle name="Note 4 3 2 3 3 2" xfId="3691"/>
    <cellStyle name="Note 4 3 2 3 3 2 2" xfId="6336"/>
    <cellStyle name="Note 4 3 2 3 3 2 3" xfId="8817"/>
    <cellStyle name="Note 4 3 2 3 3 3" xfId="5021"/>
    <cellStyle name="Note 4 3 2 3 3 4" xfId="7502"/>
    <cellStyle name="Note 4 3 2 3 4" xfId="2814"/>
    <cellStyle name="Note 4 3 2 3 4 2" xfId="5469"/>
    <cellStyle name="Note 4 3 2 3 4 3" xfId="7950"/>
    <cellStyle name="Note 4 3 2 3 5" xfId="1462"/>
    <cellStyle name="Note 4 3 2 3 6" xfId="4092"/>
    <cellStyle name="Note 4 3 2 3 7" xfId="6766"/>
    <cellStyle name="Note 4 3 2 4" xfId="1792"/>
    <cellStyle name="Note 4 3 2 4 2" xfId="3147"/>
    <cellStyle name="Note 4 3 2 4 2 2" xfId="5796"/>
    <cellStyle name="Note 4 3 2 4 2 3" xfId="8277"/>
    <cellStyle name="Note 4 3 2 4 3" xfId="4419"/>
    <cellStyle name="Note 4 3 2 4 4" xfId="6984"/>
    <cellStyle name="Note 4 3 2 5" xfId="1834"/>
    <cellStyle name="Note 4 3 2 5 2" xfId="3224"/>
    <cellStyle name="Note 4 3 2 5 2 2" xfId="5871"/>
    <cellStyle name="Note 4 3 2 5 2 3" xfId="8352"/>
    <cellStyle name="Note 4 3 2 5 3" xfId="4494"/>
    <cellStyle name="Note 4 3 2 5 4" xfId="7048"/>
    <cellStyle name="Note 4 3 2 6" xfId="1894"/>
    <cellStyle name="Note 4 3 2 6 2" xfId="3284"/>
    <cellStyle name="Note 4 3 2 6 2 2" xfId="5931"/>
    <cellStyle name="Note 4 3 2 6 2 3" xfId="8412"/>
    <cellStyle name="Note 4 3 2 6 3" xfId="4554"/>
    <cellStyle name="Note 4 3 2 6 4" xfId="7100"/>
    <cellStyle name="Note 4 3 2 7" xfId="2159"/>
    <cellStyle name="Note 4 3 2 7 2" xfId="3548"/>
    <cellStyle name="Note 4 3 2 7 2 2" xfId="6193"/>
    <cellStyle name="Note 4 3 2 7 2 3" xfId="8674"/>
    <cellStyle name="Note 4 3 2 7 3" xfId="4816"/>
    <cellStyle name="Note 4 3 2 7 4" xfId="7317"/>
    <cellStyle name="Note 4 3 2 8" xfId="2753"/>
    <cellStyle name="Note 4 3 2 8 2" xfId="5409"/>
    <cellStyle name="Note 4 3 2 8 3" xfId="7890"/>
    <cellStyle name="Note 4 3 2 9" xfId="1356"/>
    <cellStyle name="Note 4 3 3" xfId="668"/>
    <cellStyle name="Note 4 3 3 2" xfId="967"/>
    <cellStyle name="Note 4 3 3 2 2" xfId="2557"/>
    <cellStyle name="Note 4 3 3 2 2 2" xfId="3883"/>
    <cellStyle name="Note 4 3 3 2 2 2 2" xfId="6528"/>
    <cellStyle name="Note 4 3 3 2 2 2 3" xfId="9009"/>
    <cellStyle name="Note 4 3 3 2 2 3" xfId="5214"/>
    <cellStyle name="Note 4 3 3 2 2 4" xfId="7695"/>
    <cellStyle name="Note 4 3 3 2 3" xfId="3006"/>
    <cellStyle name="Note 4 3 3 2 3 2" xfId="5659"/>
    <cellStyle name="Note 4 3 3 2 3 3" xfId="8140"/>
    <cellStyle name="Note 4 3 3 2 4" xfId="1652"/>
    <cellStyle name="Note 4 3 3 2 5" xfId="4282"/>
    <cellStyle name="Note 4 3 3 2 6" xfId="6891"/>
    <cellStyle name="Note 4 3 3 3" xfId="2120"/>
    <cellStyle name="Note 4 3 3 3 2" xfId="3509"/>
    <cellStyle name="Note 4 3 3 3 2 2" xfId="6154"/>
    <cellStyle name="Note 4 3 3 3 2 3" xfId="8635"/>
    <cellStyle name="Note 4 3 3 3 3" xfId="4777"/>
    <cellStyle name="Note 4 3 3 3 4" xfId="7285"/>
    <cellStyle name="Note 4 3 3 4" xfId="2234"/>
    <cellStyle name="Note 4 3 3 4 2" xfId="4891"/>
    <cellStyle name="Note 4 3 3 4 3" xfId="7372"/>
    <cellStyle name="Note 4 3 3 5" xfId="1391"/>
    <cellStyle name="Note 4 3 3 6" xfId="1272"/>
    <cellStyle name="Note 4 3 3 7" xfId="6724"/>
    <cellStyle name="Note 4 3 4" xfId="798"/>
    <cellStyle name="Note 4 3 4 2" xfId="883"/>
    <cellStyle name="Note 4 3 4 2 2" xfId="1054"/>
    <cellStyle name="Note 4 3 4 2 2 2" xfId="2644"/>
    <cellStyle name="Note 4 3 4 2 2 2 2" xfId="3970"/>
    <cellStyle name="Note 4 3 4 2 2 2 2 2" xfId="6615"/>
    <cellStyle name="Note 4 3 4 2 2 2 2 3" xfId="9096"/>
    <cellStyle name="Note 4 3 4 2 2 2 3" xfId="5301"/>
    <cellStyle name="Note 4 3 4 2 2 2 4" xfId="7782"/>
    <cellStyle name="Note 4 3 4 2 2 3" xfId="3093"/>
    <cellStyle name="Note 4 3 4 2 2 3 2" xfId="5746"/>
    <cellStyle name="Note 4 3 4 2 2 3 3" xfId="8227"/>
    <cellStyle name="Note 4 3 4 2 2 4" xfId="1739"/>
    <cellStyle name="Note 4 3 4 2 2 5" xfId="4369"/>
    <cellStyle name="Note 4 3 4 2 2 6" xfId="6962"/>
    <cellStyle name="Note 4 3 4 2 3" xfId="2473"/>
    <cellStyle name="Note 4 3 4 2 3 2" xfId="3799"/>
    <cellStyle name="Note 4 3 4 2 3 2 2" xfId="6444"/>
    <cellStyle name="Note 4 3 4 2 3 2 3" xfId="8925"/>
    <cellStyle name="Note 4 3 4 2 3 3" xfId="5130"/>
    <cellStyle name="Note 4 3 4 2 3 4" xfId="7611"/>
    <cellStyle name="Note 4 3 4 2 4" xfId="2922"/>
    <cellStyle name="Note 4 3 4 2 4 2" xfId="5575"/>
    <cellStyle name="Note 4 3 4 2 4 3" xfId="8056"/>
    <cellStyle name="Note 4 3 4 2 5" xfId="1568"/>
    <cellStyle name="Note 4 3 4 2 6" xfId="4198"/>
    <cellStyle name="Note 4 3 4 2 7" xfId="6846"/>
    <cellStyle name="Note 4 3 4 3" xfId="2397"/>
    <cellStyle name="Note 4 3 4 3 2" xfId="3724"/>
    <cellStyle name="Note 4 3 4 3 2 2" xfId="6369"/>
    <cellStyle name="Note 4 3 4 3 2 3" xfId="8850"/>
    <cellStyle name="Note 4 3 4 3 3" xfId="5054"/>
    <cellStyle name="Note 4 3 4 3 4" xfId="7535"/>
    <cellStyle name="Note 4 3 4 4" xfId="2847"/>
    <cellStyle name="Note 4 3 4 4 2" xfId="5502"/>
    <cellStyle name="Note 4 3 4 4 3" xfId="7983"/>
    <cellStyle name="Note 4 3 4 5" xfId="1495"/>
    <cellStyle name="Note 4 3 4 6" xfId="4125"/>
    <cellStyle name="Note 4 3 4 7" xfId="6795"/>
    <cellStyle name="Note 4 3 5" xfId="1129"/>
    <cellStyle name="Note 4 3 5 2" xfId="3182"/>
    <cellStyle name="Note 4 3 5 2 2" xfId="5831"/>
    <cellStyle name="Note 4 3 5 2 3" xfId="8312"/>
    <cellStyle name="Note 4 3 5 3" xfId="4454"/>
    <cellStyle name="Note 4 3 5 4" xfId="7014"/>
    <cellStyle name="Note 4 3 6" xfId="1912"/>
    <cellStyle name="Note 4 3 6 2" xfId="3302"/>
    <cellStyle name="Note 4 3 6 2 2" xfId="5949"/>
    <cellStyle name="Note 4 3 6 2 3" xfId="8430"/>
    <cellStyle name="Note 4 3 6 3" xfId="4572"/>
    <cellStyle name="Note 4 3 6 4" xfId="7116"/>
    <cellStyle name="Note 4 3 7" xfId="1937"/>
    <cellStyle name="Note 4 3 7 2" xfId="3327"/>
    <cellStyle name="Note 4 3 7 2 2" xfId="5974"/>
    <cellStyle name="Note 4 3 7 2 3" xfId="8455"/>
    <cellStyle name="Note 4 3 7 3" xfId="4597"/>
    <cellStyle name="Note 4 3 7 4" xfId="7136"/>
    <cellStyle name="Note 4 3 8" xfId="1996"/>
    <cellStyle name="Note 4 3 8 2" xfId="3386"/>
    <cellStyle name="Note 4 3 8 2 2" xfId="6033"/>
    <cellStyle name="Note 4 3 8 2 3" xfId="8514"/>
    <cellStyle name="Note 4 3 8 3" xfId="4656"/>
    <cellStyle name="Note 4 3 8 4" xfId="7190"/>
    <cellStyle name="Note 4 3 9" xfId="2703"/>
    <cellStyle name="Note 4 3 9 2" xfId="5359"/>
    <cellStyle name="Note 4 3 9 3" xfId="7840"/>
    <cellStyle name="Note 4 4" xfId="347"/>
    <cellStyle name="Note 4 4 10" xfId="2266"/>
    <cellStyle name="Note 4 4 10 2" xfId="3622"/>
    <cellStyle name="Note 4 4 10 2 2" xfId="6267"/>
    <cellStyle name="Note 4 4 10 2 3" xfId="8748"/>
    <cellStyle name="Note 4 4 10 3" xfId="4923"/>
    <cellStyle name="Note 4 4 10 4" xfId="7404"/>
    <cellStyle name="Note 4 4 11" xfId="2287"/>
    <cellStyle name="Note 4 4 11 2" xfId="3636"/>
    <cellStyle name="Note 4 4 11 2 2" xfId="6281"/>
    <cellStyle name="Note 4 4 11 2 3" xfId="8762"/>
    <cellStyle name="Note 4 4 11 3" xfId="4944"/>
    <cellStyle name="Note 4 4 11 4" xfId="7425"/>
    <cellStyle name="Note 4 4 12" xfId="2777"/>
    <cellStyle name="Note 4 4 12 2" xfId="5432"/>
    <cellStyle name="Note 4 4 12 3" xfId="7913"/>
    <cellStyle name="Note 4 4 13" xfId="1253"/>
    <cellStyle name="Note 4 4 14" xfId="1109"/>
    <cellStyle name="Note 4 4 2" xfId="619"/>
    <cellStyle name="Note 4 4 2 2" xfId="718"/>
    <cellStyle name="Note 4 4 2 2 2" xfId="1012"/>
    <cellStyle name="Note 4 4 2 2 2 2" xfId="2602"/>
    <cellStyle name="Note 4 4 2 2 2 2 2" xfId="3928"/>
    <cellStyle name="Note 4 4 2 2 2 2 2 2" xfId="6573"/>
    <cellStyle name="Note 4 4 2 2 2 2 2 3" xfId="9054"/>
    <cellStyle name="Note 4 4 2 2 2 2 3" xfId="5259"/>
    <cellStyle name="Note 4 4 2 2 2 2 4" xfId="7740"/>
    <cellStyle name="Note 4 4 2 2 2 3" xfId="3051"/>
    <cellStyle name="Note 4 4 2 2 2 3 2" xfId="5704"/>
    <cellStyle name="Note 4 4 2 2 2 3 3" xfId="8185"/>
    <cellStyle name="Note 4 4 2 2 2 4" xfId="1697"/>
    <cellStyle name="Note 4 4 2 2 2 5" xfId="4327"/>
    <cellStyle name="Note 4 4 2 2 2 6" xfId="6924"/>
    <cellStyle name="Note 4 4 2 2 3" xfId="2122"/>
    <cellStyle name="Note 4 4 2 2 3 2" xfId="3511"/>
    <cellStyle name="Note 4 4 2 2 3 2 2" xfId="6156"/>
    <cellStyle name="Note 4 4 2 2 3 2 3" xfId="8637"/>
    <cellStyle name="Note 4 4 2 2 3 3" xfId="4779"/>
    <cellStyle name="Note 4 4 2 2 3 4" xfId="7287"/>
    <cellStyle name="Note 4 4 2 2 4" xfId="2322"/>
    <cellStyle name="Note 4 4 2 2 4 2" xfId="4979"/>
    <cellStyle name="Note 4 4 2 2 4 3" xfId="7460"/>
    <cellStyle name="Note 4 4 2 2 5" xfId="1438"/>
    <cellStyle name="Note 4 4 2 2 6" xfId="4080"/>
    <cellStyle name="Note 4 4 2 2 7" xfId="6757"/>
    <cellStyle name="Note 4 4 2 3" xfId="934"/>
    <cellStyle name="Note 4 4 2 3 2" xfId="2524"/>
    <cellStyle name="Note 4 4 2 3 2 2" xfId="3850"/>
    <cellStyle name="Note 4 4 2 3 2 2 2" xfId="6495"/>
    <cellStyle name="Note 4 4 2 3 2 2 3" xfId="8976"/>
    <cellStyle name="Note 4 4 2 3 2 3" xfId="5181"/>
    <cellStyle name="Note 4 4 2 3 2 4" xfId="7662"/>
    <cellStyle name="Note 4 4 2 3 3" xfId="2973"/>
    <cellStyle name="Note 4 4 2 3 3 2" xfId="5626"/>
    <cellStyle name="Note 4 4 2 3 3 3" xfId="8107"/>
    <cellStyle name="Note 4 4 2 3 4" xfId="1619"/>
    <cellStyle name="Note 4 4 2 3 5" xfId="4249"/>
    <cellStyle name="Note 4 4 2 3 6" xfId="6872"/>
    <cellStyle name="Note 4 4 2 4" xfId="2121"/>
    <cellStyle name="Note 4 4 2 4 2" xfId="3510"/>
    <cellStyle name="Note 4 4 2 4 2 2" xfId="6155"/>
    <cellStyle name="Note 4 4 2 4 2 3" xfId="8636"/>
    <cellStyle name="Note 4 4 2 4 3" xfId="4778"/>
    <cellStyle name="Note 4 4 2 4 4" xfId="7286"/>
    <cellStyle name="Note 4 4 2 5" xfId="2233"/>
    <cellStyle name="Note 4 4 2 5 2" xfId="4890"/>
    <cellStyle name="Note 4 4 2 5 3" xfId="7371"/>
    <cellStyle name="Note 4 4 2 6" xfId="1354"/>
    <cellStyle name="Note 4 4 2 7" xfId="1243"/>
    <cellStyle name="Note 4 4 2 8" xfId="1327"/>
    <cellStyle name="Note 4 4 3" xfId="689"/>
    <cellStyle name="Note 4 4 3 2" xfId="983"/>
    <cellStyle name="Note 4 4 3 2 2" xfId="2573"/>
    <cellStyle name="Note 4 4 3 2 2 2" xfId="3899"/>
    <cellStyle name="Note 4 4 3 2 2 2 2" xfId="6544"/>
    <cellStyle name="Note 4 4 3 2 2 2 3" xfId="9025"/>
    <cellStyle name="Note 4 4 3 2 2 3" xfId="5230"/>
    <cellStyle name="Note 4 4 3 2 2 4" xfId="7711"/>
    <cellStyle name="Note 4 4 3 2 3" xfId="3022"/>
    <cellStyle name="Note 4 4 3 2 3 2" xfId="5675"/>
    <cellStyle name="Note 4 4 3 2 3 3" xfId="8156"/>
    <cellStyle name="Note 4 4 3 2 4" xfId="1668"/>
    <cellStyle name="Note 4 4 3 2 5" xfId="4298"/>
    <cellStyle name="Note 4 4 3 3" xfId="2123"/>
    <cellStyle name="Note 4 4 3 3 2" xfId="3512"/>
    <cellStyle name="Note 4 4 3 3 2 2" xfId="6157"/>
    <cellStyle name="Note 4 4 3 3 2 3" xfId="8638"/>
    <cellStyle name="Note 4 4 3 3 3" xfId="4780"/>
    <cellStyle name="Note 4 4 3 4" xfId="2198"/>
    <cellStyle name="Note 4 4 3 4 2" xfId="3587"/>
    <cellStyle name="Note 4 4 3 4 2 2" xfId="6232"/>
    <cellStyle name="Note 4 4 3 4 2 3" xfId="8713"/>
    <cellStyle name="Note 4 4 3 4 3" xfId="4855"/>
    <cellStyle name="Note 4 4 3 5" xfId="2342"/>
    <cellStyle name="Note 4 4 3 5 2" xfId="3672"/>
    <cellStyle name="Note 4 4 3 5 2 2" xfId="6317"/>
    <cellStyle name="Note 4 4 3 5 2 3" xfId="8798"/>
    <cellStyle name="Note 4 4 3 5 3" xfId="4999"/>
    <cellStyle name="Note 4 4 3 5 4" xfId="7480"/>
    <cellStyle name="Note 4 4 3 6" xfId="2741"/>
    <cellStyle name="Note 4 4 3 6 2" xfId="4032"/>
    <cellStyle name="Note 4 4 3 6 2 2" xfId="6677"/>
    <cellStyle name="Note 4 4 3 6 2 3" xfId="9158"/>
    <cellStyle name="Note 4 4 3 6 3" xfId="5397"/>
    <cellStyle name="Note 4 4 3 6 4" xfId="7878"/>
    <cellStyle name="Note 4 4 3 7" xfId="2801"/>
    <cellStyle name="Note 4 4 3 7 2" xfId="5456"/>
    <cellStyle name="Note 4 4 3 7 3" xfId="7937"/>
    <cellStyle name="Note 4 4 3 8" xfId="1409"/>
    <cellStyle name="Note 4 4 3 9" xfId="1214"/>
    <cellStyle name="Note 4 4 4" xfId="767"/>
    <cellStyle name="Note 4 4 4 2" xfId="852"/>
    <cellStyle name="Note 4 4 4 2 2" xfId="1023"/>
    <cellStyle name="Note 4 4 4 2 2 2" xfId="2613"/>
    <cellStyle name="Note 4 4 4 2 2 2 2" xfId="3939"/>
    <cellStyle name="Note 4 4 4 2 2 2 2 2" xfId="6584"/>
    <cellStyle name="Note 4 4 4 2 2 2 2 3" xfId="9065"/>
    <cellStyle name="Note 4 4 4 2 2 2 3" xfId="5270"/>
    <cellStyle name="Note 4 4 4 2 2 2 4" xfId="7751"/>
    <cellStyle name="Note 4 4 4 2 2 3" xfId="3062"/>
    <cellStyle name="Note 4 4 4 2 2 3 2" xfId="5715"/>
    <cellStyle name="Note 4 4 4 2 2 3 3" xfId="8196"/>
    <cellStyle name="Note 4 4 4 2 2 4" xfId="1708"/>
    <cellStyle name="Note 4 4 4 2 2 5" xfId="4338"/>
    <cellStyle name="Note 4 4 4 2 2 6" xfId="6935"/>
    <cellStyle name="Note 4 4 4 2 3" xfId="2442"/>
    <cellStyle name="Note 4 4 4 2 3 2" xfId="3768"/>
    <cellStyle name="Note 4 4 4 2 3 2 2" xfId="6413"/>
    <cellStyle name="Note 4 4 4 2 3 2 3" xfId="8894"/>
    <cellStyle name="Note 4 4 4 2 3 3" xfId="5099"/>
    <cellStyle name="Note 4 4 4 2 3 4" xfId="7580"/>
    <cellStyle name="Note 4 4 4 2 4" xfId="2891"/>
    <cellStyle name="Note 4 4 4 2 4 2" xfId="5544"/>
    <cellStyle name="Note 4 4 4 2 4 3" xfId="8025"/>
    <cellStyle name="Note 4 4 4 2 5" xfId="1537"/>
    <cellStyle name="Note 4 4 4 2 6" xfId="4167"/>
    <cellStyle name="Note 4 4 4 2 7" xfId="6819"/>
    <cellStyle name="Note 4 4 4 3" xfId="2366"/>
    <cellStyle name="Note 4 4 4 3 2" xfId="3693"/>
    <cellStyle name="Note 4 4 4 3 2 2" xfId="6338"/>
    <cellStyle name="Note 4 4 4 3 2 3" xfId="8819"/>
    <cellStyle name="Note 4 4 4 3 3" xfId="5023"/>
    <cellStyle name="Note 4 4 4 3 4" xfId="7504"/>
    <cellStyle name="Note 4 4 4 4" xfId="2816"/>
    <cellStyle name="Note 4 4 4 4 2" xfId="5471"/>
    <cellStyle name="Note 4 4 4 4 3" xfId="7952"/>
    <cellStyle name="Note 4 4 4 5" xfId="1464"/>
    <cellStyle name="Note 4 4 4 6" xfId="4094"/>
    <cellStyle name="Note 4 4 4 7" xfId="6768"/>
    <cellStyle name="Note 4 4 5" xfId="919"/>
    <cellStyle name="Note 4 4 5 2" xfId="2509"/>
    <cellStyle name="Note 4 4 5 2 2" xfId="3835"/>
    <cellStyle name="Note 4 4 5 2 2 2" xfId="6480"/>
    <cellStyle name="Note 4 4 5 2 2 3" xfId="8961"/>
    <cellStyle name="Note 4 4 5 2 3" xfId="5166"/>
    <cellStyle name="Note 4 4 5 2 4" xfId="7647"/>
    <cellStyle name="Note 4 4 5 3" xfId="2958"/>
    <cellStyle name="Note 4 4 5 3 2" xfId="5611"/>
    <cellStyle name="Note 4 4 5 3 3" xfId="8092"/>
    <cellStyle name="Note 4 4 5 4" xfId="1604"/>
    <cellStyle name="Note 4 4 5 5" xfId="4234"/>
    <cellStyle name="Note 4 4 6" xfId="1794"/>
    <cellStyle name="Note 4 4 6 2" xfId="3149"/>
    <cellStyle name="Note 4 4 6 2 2" xfId="5798"/>
    <cellStyle name="Note 4 4 6 2 3" xfId="8279"/>
    <cellStyle name="Note 4 4 6 3" xfId="4421"/>
    <cellStyle name="Note 4 4 6 4" xfId="6986"/>
    <cellStyle name="Note 4 4 7" xfId="1836"/>
    <cellStyle name="Note 4 4 7 2" xfId="3226"/>
    <cellStyle name="Note 4 4 7 2 2" xfId="5873"/>
    <cellStyle name="Note 4 4 7 2 3" xfId="8354"/>
    <cellStyle name="Note 4 4 7 3" xfId="4496"/>
    <cellStyle name="Note 4 4 7 4" xfId="7050"/>
    <cellStyle name="Note 4 4 8" xfId="1895"/>
    <cellStyle name="Note 4 4 8 2" xfId="3285"/>
    <cellStyle name="Note 4 4 8 2 2" xfId="5932"/>
    <cellStyle name="Note 4 4 8 2 3" xfId="8413"/>
    <cellStyle name="Note 4 4 8 3" xfId="4555"/>
    <cellStyle name="Note 4 4 8 4" xfId="7101"/>
    <cellStyle name="Note 4 4 9" xfId="2160"/>
    <cellStyle name="Note 4 4 9 2" xfId="3549"/>
    <cellStyle name="Note 4 4 9 2 2" xfId="6194"/>
    <cellStyle name="Note 4 4 9 2 3" xfId="8675"/>
    <cellStyle name="Note 4 4 9 3" xfId="4817"/>
    <cellStyle name="Note 4 4 9 4" xfId="7318"/>
    <cellStyle name="Note 4 5" xfId="666"/>
    <cellStyle name="Note 4 5 2" xfId="965"/>
    <cellStyle name="Note 4 5 2 2" xfId="2555"/>
    <cellStyle name="Note 4 5 2 2 2" xfId="3881"/>
    <cellStyle name="Note 4 5 2 2 2 2" xfId="6526"/>
    <cellStyle name="Note 4 5 2 2 2 3" xfId="9007"/>
    <cellStyle name="Note 4 5 2 2 3" xfId="5212"/>
    <cellStyle name="Note 4 5 2 2 4" xfId="7693"/>
    <cellStyle name="Note 4 5 2 3" xfId="3004"/>
    <cellStyle name="Note 4 5 2 3 2" xfId="5657"/>
    <cellStyle name="Note 4 5 2 3 3" xfId="8138"/>
    <cellStyle name="Note 4 5 2 4" xfId="1650"/>
    <cellStyle name="Note 4 5 2 5" xfId="4280"/>
    <cellStyle name="Note 4 5 2 6" xfId="6889"/>
    <cellStyle name="Note 4 5 3" xfId="2124"/>
    <cellStyle name="Note 4 5 3 2" xfId="3513"/>
    <cellStyle name="Note 4 5 3 2 2" xfId="6158"/>
    <cellStyle name="Note 4 5 3 2 3" xfId="8639"/>
    <cellStyle name="Note 4 5 3 3" xfId="4781"/>
    <cellStyle name="Note 4 5 3 4" xfId="7288"/>
    <cellStyle name="Note 4 5 4" xfId="2212"/>
    <cellStyle name="Note 4 5 4 2" xfId="4869"/>
    <cellStyle name="Note 4 5 4 3" xfId="7350"/>
    <cellStyle name="Note 4 5 5" xfId="1389"/>
    <cellStyle name="Note 4 5 6" xfId="1278"/>
    <cellStyle name="Note 4 5 7" xfId="6722"/>
    <cellStyle name="Note 4 6" xfId="800"/>
    <cellStyle name="Note 4 6 2" xfId="885"/>
    <cellStyle name="Note 4 6 2 2" xfId="1056"/>
    <cellStyle name="Note 4 6 2 2 2" xfId="2646"/>
    <cellStyle name="Note 4 6 2 2 2 2" xfId="3972"/>
    <cellStyle name="Note 4 6 2 2 2 2 2" xfId="6617"/>
    <cellStyle name="Note 4 6 2 2 2 2 3" xfId="9098"/>
    <cellStyle name="Note 4 6 2 2 2 3" xfId="5303"/>
    <cellStyle name="Note 4 6 2 2 2 4" xfId="7784"/>
    <cellStyle name="Note 4 6 2 2 3" xfId="3095"/>
    <cellStyle name="Note 4 6 2 2 3 2" xfId="5748"/>
    <cellStyle name="Note 4 6 2 2 3 3" xfId="8229"/>
    <cellStyle name="Note 4 6 2 2 4" xfId="1741"/>
    <cellStyle name="Note 4 6 2 2 5" xfId="4371"/>
    <cellStyle name="Note 4 6 2 2 6" xfId="6964"/>
    <cellStyle name="Note 4 6 2 3" xfId="2475"/>
    <cellStyle name="Note 4 6 2 3 2" xfId="3801"/>
    <cellStyle name="Note 4 6 2 3 2 2" xfId="6446"/>
    <cellStyle name="Note 4 6 2 3 2 3" xfId="8927"/>
    <cellStyle name="Note 4 6 2 3 3" xfId="5132"/>
    <cellStyle name="Note 4 6 2 3 4" xfId="7613"/>
    <cellStyle name="Note 4 6 2 4" xfId="2924"/>
    <cellStyle name="Note 4 6 2 4 2" xfId="5577"/>
    <cellStyle name="Note 4 6 2 4 3" xfId="8058"/>
    <cellStyle name="Note 4 6 2 5" xfId="1570"/>
    <cellStyle name="Note 4 6 2 6" xfId="4200"/>
    <cellStyle name="Note 4 6 2 7" xfId="6848"/>
    <cellStyle name="Note 4 6 3" xfId="2399"/>
    <cellStyle name="Note 4 6 3 2" xfId="3726"/>
    <cellStyle name="Note 4 6 3 2 2" xfId="6371"/>
    <cellStyle name="Note 4 6 3 2 3" xfId="8852"/>
    <cellStyle name="Note 4 6 3 3" xfId="5056"/>
    <cellStyle name="Note 4 6 3 4" xfId="7537"/>
    <cellStyle name="Note 4 6 4" xfId="2849"/>
    <cellStyle name="Note 4 6 4 2" xfId="5504"/>
    <cellStyle name="Note 4 6 4 3" xfId="7985"/>
    <cellStyle name="Note 4 6 5" xfId="1497"/>
    <cellStyle name="Note 4 6 6" xfId="4127"/>
    <cellStyle name="Note 4 6 7" xfId="6797"/>
    <cellStyle name="Note 4 7" xfId="1131"/>
    <cellStyle name="Note 4 7 2" xfId="3184"/>
    <cellStyle name="Note 4 7 2 2" xfId="5833"/>
    <cellStyle name="Note 4 7 2 3" xfId="8314"/>
    <cellStyle name="Note 4 7 3" xfId="4456"/>
    <cellStyle name="Note 4 7 4" xfId="7016"/>
    <cellStyle name="Note 4 8" xfId="1914"/>
    <cellStyle name="Note 4 8 2" xfId="3304"/>
    <cellStyle name="Note 4 8 2 2" xfId="5951"/>
    <cellStyle name="Note 4 8 2 3" xfId="8432"/>
    <cellStyle name="Note 4 8 3" xfId="4574"/>
    <cellStyle name="Note 4 8 4" xfId="7118"/>
    <cellStyle name="Note 4 9" xfId="2004"/>
    <cellStyle name="Note 4 9 2" xfId="3394"/>
    <cellStyle name="Note 4 9 2 2" xfId="6041"/>
    <cellStyle name="Note 4 9 2 3" xfId="8522"/>
    <cellStyle name="Note 4 9 3" xfId="4664"/>
    <cellStyle name="Note 4 9 4" xfId="7197"/>
    <cellStyle name="Note 5" xfId="271"/>
    <cellStyle name="Note 5 10" xfId="2251"/>
    <cellStyle name="Note 5 10 2" xfId="3616"/>
    <cellStyle name="Note 5 10 2 2" xfId="6261"/>
    <cellStyle name="Note 5 10 2 3" xfId="8742"/>
    <cellStyle name="Note 5 10 3" xfId="4908"/>
    <cellStyle name="Note 5 10 4" xfId="7389"/>
    <cellStyle name="Note 5 11" xfId="2260"/>
    <cellStyle name="Note 5 11 2" xfId="3621"/>
    <cellStyle name="Note 5 11 2 2" xfId="6266"/>
    <cellStyle name="Note 5 11 2 3" xfId="8747"/>
    <cellStyle name="Note 5 11 3" xfId="4917"/>
    <cellStyle name="Note 5 11 4" xfId="7398"/>
    <cellStyle name="Note 5 12" xfId="2776"/>
    <cellStyle name="Note 5 12 2" xfId="5431"/>
    <cellStyle name="Note 5 12 3" xfId="7912"/>
    <cellStyle name="Note 5 13" xfId="4057"/>
    <cellStyle name="Note 5 13 2" xfId="6702"/>
    <cellStyle name="Note 5 13 3" xfId="9183"/>
    <cellStyle name="Note 5 14" xfId="1320"/>
    <cellStyle name="Note 5 2" xfId="669"/>
    <cellStyle name="Note 5 2 10" xfId="2800"/>
    <cellStyle name="Note 5 2 10 2" xfId="5455"/>
    <cellStyle name="Note 5 2 10 3" xfId="7936"/>
    <cellStyle name="Note 5 2 11" xfId="1392"/>
    <cellStyle name="Note 5 2 12" xfId="1230"/>
    <cellStyle name="Note 5 2 2" xfId="845"/>
    <cellStyle name="Note 5 2 2 2" xfId="917"/>
    <cellStyle name="Note 5 2 2 2 2" xfId="1088"/>
    <cellStyle name="Note 5 2 2 2 2 2" xfId="2678"/>
    <cellStyle name="Note 5 2 2 2 2 2 2" xfId="4004"/>
    <cellStyle name="Note 5 2 2 2 2 2 2 2" xfId="6649"/>
    <cellStyle name="Note 5 2 2 2 2 2 2 3" xfId="9130"/>
    <cellStyle name="Note 5 2 2 2 2 2 3" xfId="5335"/>
    <cellStyle name="Note 5 2 2 2 2 2 4" xfId="7816"/>
    <cellStyle name="Note 5 2 2 2 2 3" xfId="3127"/>
    <cellStyle name="Note 5 2 2 2 2 3 2" xfId="5780"/>
    <cellStyle name="Note 5 2 2 2 2 3 3" xfId="8261"/>
    <cellStyle name="Note 5 2 2 2 2 4" xfId="1773"/>
    <cellStyle name="Note 5 2 2 2 2 5" xfId="4403"/>
    <cellStyle name="Note 5 2 2 2 3" xfId="2507"/>
    <cellStyle name="Note 5 2 2 2 3 2" xfId="3833"/>
    <cellStyle name="Note 5 2 2 2 3 2 2" xfId="6478"/>
    <cellStyle name="Note 5 2 2 2 3 2 3" xfId="8959"/>
    <cellStyle name="Note 5 2 2 2 3 3" xfId="5164"/>
    <cellStyle name="Note 5 2 2 2 3 4" xfId="7645"/>
    <cellStyle name="Note 5 2 2 2 4" xfId="2956"/>
    <cellStyle name="Note 5 2 2 2 4 2" xfId="5609"/>
    <cellStyle name="Note 5 2 2 2 4 3" xfId="8090"/>
    <cellStyle name="Note 5 2 2 2 5" xfId="1602"/>
    <cellStyle name="Note 5 2 2 2 6" xfId="4232"/>
    <cellStyle name="Note 5 2 2 3" xfId="2435"/>
    <cellStyle name="Note 5 2 2 3 2" xfId="3761"/>
    <cellStyle name="Note 5 2 2 3 2 2" xfId="6406"/>
    <cellStyle name="Note 5 2 2 3 2 3" xfId="8887"/>
    <cellStyle name="Note 5 2 2 3 3" xfId="5092"/>
    <cellStyle name="Note 5 2 2 3 4" xfId="7573"/>
    <cellStyle name="Note 5 2 2 4" xfId="2884"/>
    <cellStyle name="Note 5 2 2 4 2" xfId="5537"/>
    <cellStyle name="Note 5 2 2 4 3" xfId="8018"/>
    <cellStyle name="Note 5 2 2 5" xfId="1530"/>
    <cellStyle name="Note 5 2 2 6" xfId="4160"/>
    <cellStyle name="Note 5 2 3" xfId="1826"/>
    <cellStyle name="Note 5 2 3 2" xfId="3216"/>
    <cellStyle name="Note 5 2 3 2 2" xfId="5863"/>
    <cellStyle name="Note 5 2 3 2 3" xfId="8344"/>
    <cellStyle name="Note 5 2 3 3" xfId="4486"/>
    <cellStyle name="Note 5 2 4" xfId="2023"/>
    <cellStyle name="Note 5 2 4 2" xfId="3413"/>
    <cellStyle name="Note 5 2 4 2 2" xfId="6058"/>
    <cellStyle name="Note 5 2 4 2 3" xfId="8539"/>
    <cellStyle name="Note 5 2 4 3" xfId="4681"/>
    <cellStyle name="Note 5 2 5" xfId="2047"/>
    <cellStyle name="Note 5 2 5 2" xfId="3437"/>
    <cellStyle name="Note 5 2 5 2 2" xfId="6082"/>
    <cellStyle name="Note 5 2 5 2 3" xfId="8563"/>
    <cellStyle name="Note 5 2 5 3" xfId="4705"/>
    <cellStyle name="Note 5 2 6" xfId="2041"/>
    <cellStyle name="Note 5 2 6 2" xfId="3431"/>
    <cellStyle name="Note 5 2 6 2 2" xfId="6076"/>
    <cellStyle name="Note 5 2 6 2 3" xfId="8557"/>
    <cellStyle name="Note 5 2 6 3" xfId="4699"/>
    <cellStyle name="Note 5 2 7" xfId="2034"/>
    <cellStyle name="Note 5 2 7 2" xfId="3424"/>
    <cellStyle name="Note 5 2 7 2 2" xfId="6069"/>
    <cellStyle name="Note 5 2 7 2 3" xfId="8550"/>
    <cellStyle name="Note 5 2 7 3" xfId="4692"/>
    <cellStyle name="Note 5 2 7 4" xfId="7220"/>
    <cellStyle name="Note 5 2 8" xfId="2340"/>
    <cellStyle name="Note 5 2 8 2" xfId="3670"/>
    <cellStyle name="Note 5 2 8 2 2" xfId="6315"/>
    <cellStyle name="Note 5 2 8 2 3" xfId="8796"/>
    <cellStyle name="Note 5 2 8 3" xfId="4997"/>
    <cellStyle name="Note 5 2 8 4" xfId="7478"/>
    <cellStyle name="Note 5 2 9" xfId="2733"/>
    <cellStyle name="Note 5 2 9 2" xfId="4028"/>
    <cellStyle name="Note 5 2 9 2 2" xfId="6673"/>
    <cellStyle name="Note 5 2 9 2 3" xfId="9154"/>
    <cellStyle name="Note 5 2 9 3" xfId="5389"/>
    <cellStyle name="Note 5 2 9 4" xfId="7870"/>
    <cellStyle name="Note 5 3" xfId="844"/>
    <cellStyle name="Note 5 3 10" xfId="1529"/>
    <cellStyle name="Note 5 3 11" xfId="4159"/>
    <cellStyle name="Note 5 3 2" xfId="846"/>
    <cellStyle name="Note 5 3 2 2" xfId="918"/>
    <cellStyle name="Note 5 3 2 2 2" xfId="1089"/>
    <cellStyle name="Note 5 3 2 2 2 2" xfId="2679"/>
    <cellStyle name="Note 5 3 2 2 2 2 2" xfId="4005"/>
    <cellStyle name="Note 5 3 2 2 2 2 2 2" xfId="6650"/>
    <cellStyle name="Note 5 3 2 2 2 2 2 3" xfId="9131"/>
    <cellStyle name="Note 5 3 2 2 2 2 3" xfId="5336"/>
    <cellStyle name="Note 5 3 2 2 2 2 4" xfId="7817"/>
    <cellStyle name="Note 5 3 2 2 2 3" xfId="3128"/>
    <cellStyle name="Note 5 3 2 2 2 3 2" xfId="5781"/>
    <cellStyle name="Note 5 3 2 2 2 3 3" xfId="8262"/>
    <cellStyle name="Note 5 3 2 2 2 4" xfId="1774"/>
    <cellStyle name="Note 5 3 2 2 2 5" xfId="4404"/>
    <cellStyle name="Note 5 3 2 2 3" xfId="2508"/>
    <cellStyle name="Note 5 3 2 2 3 2" xfId="3834"/>
    <cellStyle name="Note 5 3 2 2 3 2 2" xfId="6479"/>
    <cellStyle name="Note 5 3 2 2 3 2 3" xfId="8960"/>
    <cellStyle name="Note 5 3 2 2 3 3" xfId="5165"/>
    <cellStyle name="Note 5 3 2 2 3 4" xfId="7646"/>
    <cellStyle name="Note 5 3 2 2 4" xfId="2957"/>
    <cellStyle name="Note 5 3 2 2 4 2" xfId="5610"/>
    <cellStyle name="Note 5 3 2 2 4 3" xfId="8091"/>
    <cellStyle name="Note 5 3 2 2 5" xfId="1603"/>
    <cellStyle name="Note 5 3 2 2 6" xfId="4233"/>
    <cellStyle name="Note 5 3 2 3" xfId="2436"/>
    <cellStyle name="Note 5 3 2 3 2" xfId="3762"/>
    <cellStyle name="Note 5 3 2 3 2 2" xfId="6407"/>
    <cellStyle name="Note 5 3 2 3 2 3" xfId="8888"/>
    <cellStyle name="Note 5 3 2 3 3" xfId="5093"/>
    <cellStyle name="Note 5 3 2 3 4" xfId="7574"/>
    <cellStyle name="Note 5 3 2 4" xfId="2885"/>
    <cellStyle name="Note 5 3 2 4 2" xfId="5538"/>
    <cellStyle name="Note 5 3 2 4 3" xfId="8019"/>
    <cellStyle name="Note 5 3 2 5" xfId="1531"/>
    <cellStyle name="Note 5 3 2 6" xfId="4161"/>
    <cellStyle name="Note 5 3 3" xfId="1827"/>
    <cellStyle name="Note 5 3 3 2" xfId="3217"/>
    <cellStyle name="Note 5 3 3 2 2" xfId="5864"/>
    <cellStyle name="Note 5 3 3 2 3" xfId="8345"/>
    <cellStyle name="Note 5 3 3 3" xfId="4487"/>
    <cellStyle name="Note 5 3 4" xfId="2024"/>
    <cellStyle name="Note 5 3 4 2" xfId="3414"/>
    <cellStyle name="Note 5 3 4 2 2" xfId="6059"/>
    <cellStyle name="Note 5 3 4 2 3" xfId="8540"/>
    <cellStyle name="Note 5 3 4 3" xfId="4682"/>
    <cellStyle name="Note 5 3 5" xfId="2048"/>
    <cellStyle name="Note 5 3 5 2" xfId="3438"/>
    <cellStyle name="Note 5 3 5 2 2" xfId="6083"/>
    <cellStyle name="Note 5 3 5 2 3" xfId="8564"/>
    <cellStyle name="Note 5 3 5 3" xfId="4706"/>
    <cellStyle name="Note 5 3 6" xfId="2050"/>
    <cellStyle name="Note 5 3 6 2" xfId="3439"/>
    <cellStyle name="Note 5 3 6 2 2" xfId="6084"/>
    <cellStyle name="Note 5 3 6 2 3" xfId="8565"/>
    <cellStyle name="Note 5 3 6 3" xfId="4707"/>
    <cellStyle name="Note 5 3 7" xfId="1992"/>
    <cellStyle name="Note 5 3 7 2" xfId="3382"/>
    <cellStyle name="Note 5 3 7 2 2" xfId="6029"/>
    <cellStyle name="Note 5 3 7 2 3" xfId="8510"/>
    <cellStyle name="Note 5 3 7 3" xfId="4652"/>
    <cellStyle name="Note 5 3 7 4" xfId="7186"/>
    <cellStyle name="Note 5 3 8" xfId="2434"/>
    <cellStyle name="Note 5 3 8 2" xfId="3760"/>
    <cellStyle name="Note 5 3 8 2 2" xfId="6405"/>
    <cellStyle name="Note 5 3 8 2 3" xfId="8886"/>
    <cellStyle name="Note 5 3 8 3" xfId="5091"/>
    <cellStyle name="Note 5 3 8 4" xfId="7572"/>
    <cellStyle name="Note 5 3 9" xfId="2883"/>
    <cellStyle name="Note 5 3 9 2" xfId="5536"/>
    <cellStyle name="Note 5 3 9 3" xfId="8017"/>
    <cellStyle name="Note 5 4" xfId="834"/>
    <cellStyle name="Note 5 4 2" xfId="916"/>
    <cellStyle name="Note 5 4 2 2" xfId="1087"/>
    <cellStyle name="Note 5 4 2 2 2" xfId="2677"/>
    <cellStyle name="Note 5 4 2 2 2 2" xfId="4003"/>
    <cellStyle name="Note 5 4 2 2 2 2 2" xfId="6648"/>
    <cellStyle name="Note 5 4 2 2 2 2 3" xfId="9129"/>
    <cellStyle name="Note 5 4 2 2 2 3" xfId="5334"/>
    <cellStyle name="Note 5 4 2 2 2 4" xfId="7815"/>
    <cellStyle name="Note 5 4 2 2 3" xfId="3126"/>
    <cellStyle name="Note 5 4 2 2 3 2" xfId="5779"/>
    <cellStyle name="Note 5 4 2 2 3 3" xfId="8260"/>
    <cellStyle name="Note 5 4 2 2 4" xfId="1772"/>
    <cellStyle name="Note 5 4 2 2 5" xfId="4402"/>
    <cellStyle name="Note 5 4 2 3" xfId="2506"/>
    <cellStyle name="Note 5 4 2 3 2" xfId="3832"/>
    <cellStyle name="Note 5 4 2 3 2 2" xfId="6477"/>
    <cellStyle name="Note 5 4 2 3 2 3" xfId="8958"/>
    <cellStyle name="Note 5 4 2 3 3" xfId="5163"/>
    <cellStyle name="Note 5 4 2 3 4" xfId="7644"/>
    <cellStyle name="Note 5 4 2 4" xfId="2955"/>
    <cellStyle name="Note 5 4 2 4 2" xfId="5608"/>
    <cellStyle name="Note 5 4 2 4 3" xfId="8089"/>
    <cellStyle name="Note 5 4 2 5" xfId="1601"/>
    <cellStyle name="Note 5 4 2 6" xfId="4231"/>
    <cellStyle name="Note 5 4 3" xfId="2431"/>
    <cellStyle name="Note 5 4 3 2" xfId="3758"/>
    <cellStyle name="Note 5 4 3 2 2" xfId="6403"/>
    <cellStyle name="Note 5 4 3 2 3" xfId="8884"/>
    <cellStyle name="Note 5 4 3 3" xfId="5088"/>
    <cellStyle name="Note 5 4 3 4" xfId="7569"/>
    <cellStyle name="Note 5 4 4" xfId="2882"/>
    <cellStyle name="Note 5 4 4 2" xfId="5535"/>
    <cellStyle name="Note 5 4 4 3" xfId="8016"/>
    <cellStyle name="Note 5 4 5" xfId="1528"/>
    <cellStyle name="Note 5 4 6" xfId="4158"/>
    <cellStyle name="Note 5 5" xfId="1128"/>
    <cellStyle name="Note 5 5 2" xfId="3181"/>
    <cellStyle name="Note 5 5 2 2" xfId="5830"/>
    <cellStyle name="Note 5 5 2 3" xfId="8311"/>
    <cellStyle name="Note 5 5 3" xfId="4453"/>
    <cellStyle name="Note 5 6" xfId="1911"/>
    <cellStyle name="Note 5 6 2" xfId="3301"/>
    <cellStyle name="Note 5 6 2 2" xfId="5948"/>
    <cellStyle name="Note 5 6 2 3" xfId="8429"/>
    <cellStyle name="Note 5 6 3" xfId="4571"/>
    <cellStyle name="Note 5 7" xfId="1977"/>
    <cellStyle name="Note 5 7 2" xfId="3367"/>
    <cellStyle name="Note 5 7 2 2" xfId="6014"/>
    <cellStyle name="Note 5 7 2 3" xfId="8495"/>
    <cellStyle name="Note 5 7 3" xfId="4637"/>
    <cellStyle name="Note 5 8" xfId="2066"/>
    <cellStyle name="Note 5 8 2" xfId="3455"/>
    <cellStyle name="Note 5 8 2 2" xfId="6100"/>
    <cellStyle name="Note 5 8 2 3" xfId="8581"/>
    <cellStyle name="Note 5 8 3" xfId="4723"/>
    <cellStyle name="Note 5 9" xfId="1987"/>
    <cellStyle name="Note 5 9 2" xfId="3377"/>
    <cellStyle name="Note 5 9 2 2" xfId="6024"/>
    <cellStyle name="Note 5 9 2 3" xfId="8505"/>
    <cellStyle name="Note 5 9 3" xfId="4647"/>
    <cellStyle name="Note 5 9 4" xfId="7181"/>
    <cellStyle name="Note 6" xfId="208"/>
    <cellStyle name="Note 6 10" xfId="1218"/>
    <cellStyle name="Note 6 11" xfId="1215"/>
    <cellStyle name="Note 6 2" xfId="622"/>
    <cellStyle name="Note 6 2 10" xfId="1193"/>
    <cellStyle name="Note 6 2 11" xfId="1812"/>
    <cellStyle name="Note 6 2 2" xfId="721"/>
    <cellStyle name="Note 6 2 2 2" xfId="1015"/>
    <cellStyle name="Note 6 2 2 2 2" xfId="2605"/>
    <cellStyle name="Note 6 2 2 2 2 2" xfId="3931"/>
    <cellStyle name="Note 6 2 2 2 2 2 2" xfId="6576"/>
    <cellStyle name="Note 6 2 2 2 2 2 3" xfId="9057"/>
    <cellStyle name="Note 6 2 2 2 2 3" xfId="5262"/>
    <cellStyle name="Note 6 2 2 2 2 4" xfId="7743"/>
    <cellStyle name="Note 6 2 2 2 3" xfId="3054"/>
    <cellStyle name="Note 6 2 2 2 3 2" xfId="5707"/>
    <cellStyle name="Note 6 2 2 2 3 3" xfId="8188"/>
    <cellStyle name="Note 6 2 2 2 4" xfId="1700"/>
    <cellStyle name="Note 6 2 2 2 5" xfId="4330"/>
    <cellStyle name="Note 6 2 2 2 6" xfId="6927"/>
    <cellStyle name="Note 6 2 2 3" xfId="2125"/>
    <cellStyle name="Note 6 2 2 3 2" xfId="3514"/>
    <cellStyle name="Note 6 2 2 3 2 2" xfId="6159"/>
    <cellStyle name="Note 6 2 2 3 2 3" xfId="8640"/>
    <cellStyle name="Note 6 2 2 3 3" xfId="4782"/>
    <cellStyle name="Note 6 2 2 3 4" xfId="7289"/>
    <cellStyle name="Note 6 2 2 4" xfId="2752"/>
    <cellStyle name="Note 6 2 2 4 2" xfId="5408"/>
    <cellStyle name="Note 6 2 2 4 3" xfId="7889"/>
    <cellStyle name="Note 6 2 2 5" xfId="1441"/>
    <cellStyle name="Note 6 2 2 6" xfId="4083"/>
    <cellStyle name="Note 6 2 2 7" xfId="6760"/>
    <cellStyle name="Note 6 2 3" xfId="764"/>
    <cellStyle name="Note 6 2 3 2" xfId="849"/>
    <cellStyle name="Note 6 2 3 2 2" xfId="1020"/>
    <cellStyle name="Note 6 2 3 2 2 2" xfId="2610"/>
    <cellStyle name="Note 6 2 3 2 2 2 2" xfId="3936"/>
    <cellStyle name="Note 6 2 3 2 2 2 2 2" xfId="6581"/>
    <cellStyle name="Note 6 2 3 2 2 2 2 3" xfId="9062"/>
    <cellStyle name="Note 6 2 3 2 2 2 3" xfId="5267"/>
    <cellStyle name="Note 6 2 3 2 2 2 4" xfId="7748"/>
    <cellStyle name="Note 6 2 3 2 2 3" xfId="3059"/>
    <cellStyle name="Note 6 2 3 2 2 3 2" xfId="5712"/>
    <cellStyle name="Note 6 2 3 2 2 3 3" xfId="8193"/>
    <cellStyle name="Note 6 2 3 2 2 4" xfId="1705"/>
    <cellStyle name="Note 6 2 3 2 2 5" xfId="4335"/>
    <cellStyle name="Note 6 2 3 2 2 6" xfId="6932"/>
    <cellStyle name="Note 6 2 3 2 3" xfId="2439"/>
    <cellStyle name="Note 6 2 3 2 3 2" xfId="3765"/>
    <cellStyle name="Note 6 2 3 2 3 2 2" xfId="6410"/>
    <cellStyle name="Note 6 2 3 2 3 2 3" xfId="8891"/>
    <cellStyle name="Note 6 2 3 2 3 3" xfId="5096"/>
    <cellStyle name="Note 6 2 3 2 3 4" xfId="7577"/>
    <cellStyle name="Note 6 2 3 2 4" xfId="2888"/>
    <cellStyle name="Note 6 2 3 2 4 2" xfId="5541"/>
    <cellStyle name="Note 6 2 3 2 4 3" xfId="8022"/>
    <cellStyle name="Note 6 2 3 2 5" xfId="1534"/>
    <cellStyle name="Note 6 2 3 2 6" xfId="4164"/>
    <cellStyle name="Note 6 2 3 2 7" xfId="6816"/>
    <cellStyle name="Note 6 2 3 3" xfId="2363"/>
    <cellStyle name="Note 6 2 3 3 2" xfId="3690"/>
    <cellStyle name="Note 6 2 3 3 2 2" xfId="6335"/>
    <cellStyle name="Note 6 2 3 3 2 3" xfId="8816"/>
    <cellStyle name="Note 6 2 3 3 3" xfId="5020"/>
    <cellStyle name="Note 6 2 3 3 4" xfId="7501"/>
    <cellStyle name="Note 6 2 3 4" xfId="2813"/>
    <cellStyle name="Note 6 2 3 4 2" xfId="5468"/>
    <cellStyle name="Note 6 2 3 4 3" xfId="7949"/>
    <cellStyle name="Note 6 2 3 5" xfId="1461"/>
    <cellStyle name="Note 6 2 3 6" xfId="4091"/>
    <cellStyle name="Note 6 2 3 7" xfId="6765"/>
    <cellStyle name="Note 6 2 4" xfId="1791"/>
    <cellStyle name="Note 6 2 4 2" xfId="3146"/>
    <cellStyle name="Note 6 2 4 2 2" xfId="5795"/>
    <cellStyle name="Note 6 2 4 2 3" xfId="8276"/>
    <cellStyle name="Note 6 2 4 3" xfId="4418"/>
    <cellStyle name="Note 6 2 4 4" xfId="6983"/>
    <cellStyle name="Note 6 2 5" xfId="1833"/>
    <cellStyle name="Note 6 2 5 2" xfId="3223"/>
    <cellStyle name="Note 6 2 5 2 2" xfId="5870"/>
    <cellStyle name="Note 6 2 5 2 3" xfId="8351"/>
    <cellStyle name="Note 6 2 5 3" xfId="4493"/>
    <cellStyle name="Note 6 2 5 4" xfId="7047"/>
    <cellStyle name="Note 6 2 6" xfId="1980"/>
    <cellStyle name="Note 6 2 6 2" xfId="3370"/>
    <cellStyle name="Note 6 2 6 2 2" xfId="6017"/>
    <cellStyle name="Note 6 2 6 2 3" xfId="8498"/>
    <cellStyle name="Note 6 2 6 3" xfId="4640"/>
    <cellStyle name="Note 6 2 6 4" xfId="7175"/>
    <cellStyle name="Note 6 2 7" xfId="1941"/>
    <cellStyle name="Note 6 2 7 2" xfId="3331"/>
    <cellStyle name="Note 6 2 7 2 2" xfId="5978"/>
    <cellStyle name="Note 6 2 7 2 3" xfId="8459"/>
    <cellStyle name="Note 6 2 7 3" xfId="4601"/>
    <cellStyle name="Note 6 2 7 4" xfId="7140"/>
    <cellStyle name="Note 6 2 8" xfId="2698"/>
    <cellStyle name="Note 6 2 8 2" xfId="5354"/>
    <cellStyle name="Note 6 2 8 3" xfId="7835"/>
    <cellStyle name="Note 6 2 9" xfId="1357"/>
    <cellStyle name="Note 6 3" xfId="670"/>
    <cellStyle name="Note 6 3 2" xfId="968"/>
    <cellStyle name="Note 6 3 2 2" xfId="2558"/>
    <cellStyle name="Note 6 3 2 2 2" xfId="3884"/>
    <cellStyle name="Note 6 3 2 2 2 2" xfId="6529"/>
    <cellStyle name="Note 6 3 2 2 2 3" xfId="9010"/>
    <cellStyle name="Note 6 3 2 2 3" xfId="5215"/>
    <cellStyle name="Note 6 3 2 2 4" xfId="7696"/>
    <cellStyle name="Note 6 3 2 3" xfId="3007"/>
    <cellStyle name="Note 6 3 2 3 2" xfId="5660"/>
    <cellStyle name="Note 6 3 2 3 3" xfId="8141"/>
    <cellStyle name="Note 6 3 2 4" xfId="1653"/>
    <cellStyle name="Note 6 3 2 5" xfId="4283"/>
    <cellStyle name="Note 6 3 2 6" xfId="6892"/>
    <cellStyle name="Note 6 3 3" xfId="2126"/>
    <cellStyle name="Note 6 3 3 2" xfId="3515"/>
    <cellStyle name="Note 6 3 3 2 2" xfId="6160"/>
    <cellStyle name="Note 6 3 3 2 3" xfId="8641"/>
    <cellStyle name="Note 6 3 3 3" xfId="4783"/>
    <cellStyle name="Note 6 3 3 4" xfId="7290"/>
    <cellStyle name="Note 6 3 4" xfId="2731"/>
    <cellStyle name="Note 6 3 4 2" xfId="5387"/>
    <cellStyle name="Note 6 3 4 3" xfId="7868"/>
    <cellStyle name="Note 6 3 5" xfId="1393"/>
    <cellStyle name="Note 6 3 6" xfId="1175"/>
    <cellStyle name="Note 6 3 7" xfId="6725"/>
    <cellStyle name="Note 6 4" xfId="797"/>
    <cellStyle name="Note 6 4 2" xfId="882"/>
    <cellStyle name="Note 6 4 2 2" xfId="1053"/>
    <cellStyle name="Note 6 4 2 2 2" xfId="2643"/>
    <cellStyle name="Note 6 4 2 2 2 2" xfId="3969"/>
    <cellStyle name="Note 6 4 2 2 2 2 2" xfId="6614"/>
    <cellStyle name="Note 6 4 2 2 2 2 3" xfId="9095"/>
    <cellStyle name="Note 6 4 2 2 2 3" xfId="5300"/>
    <cellStyle name="Note 6 4 2 2 2 4" xfId="7781"/>
    <cellStyle name="Note 6 4 2 2 3" xfId="3092"/>
    <cellStyle name="Note 6 4 2 2 3 2" xfId="5745"/>
    <cellStyle name="Note 6 4 2 2 3 3" xfId="8226"/>
    <cellStyle name="Note 6 4 2 2 4" xfId="1738"/>
    <cellStyle name="Note 6 4 2 2 5" xfId="4368"/>
    <cellStyle name="Note 6 4 2 2 6" xfId="6961"/>
    <cellStyle name="Note 6 4 2 3" xfId="2472"/>
    <cellStyle name="Note 6 4 2 3 2" xfId="3798"/>
    <cellStyle name="Note 6 4 2 3 2 2" xfId="6443"/>
    <cellStyle name="Note 6 4 2 3 2 3" xfId="8924"/>
    <cellStyle name="Note 6 4 2 3 3" xfId="5129"/>
    <cellStyle name="Note 6 4 2 3 4" xfId="7610"/>
    <cellStyle name="Note 6 4 2 4" xfId="2921"/>
    <cellStyle name="Note 6 4 2 4 2" xfId="5574"/>
    <cellStyle name="Note 6 4 2 4 3" xfId="8055"/>
    <cellStyle name="Note 6 4 2 5" xfId="1567"/>
    <cellStyle name="Note 6 4 2 6" xfId="4197"/>
    <cellStyle name="Note 6 4 2 7" xfId="6845"/>
    <cellStyle name="Note 6 4 3" xfId="2396"/>
    <cellStyle name="Note 6 4 3 2" xfId="3723"/>
    <cellStyle name="Note 6 4 3 2 2" xfId="6368"/>
    <cellStyle name="Note 6 4 3 2 3" xfId="8849"/>
    <cellStyle name="Note 6 4 3 3" xfId="5053"/>
    <cellStyle name="Note 6 4 3 4" xfId="7534"/>
    <cellStyle name="Note 6 4 4" xfId="2846"/>
    <cellStyle name="Note 6 4 4 2" xfId="5501"/>
    <cellStyle name="Note 6 4 4 3" xfId="7982"/>
    <cellStyle name="Note 6 4 5" xfId="1494"/>
    <cellStyle name="Note 6 4 6" xfId="4124"/>
    <cellStyle name="Note 6 4 7" xfId="6794"/>
    <cellStyle name="Note 6 5" xfId="1127"/>
    <cellStyle name="Note 6 5 2" xfId="3180"/>
    <cellStyle name="Note 6 5 2 2" xfId="5829"/>
    <cellStyle name="Note 6 5 2 3" xfId="8310"/>
    <cellStyle name="Note 6 5 3" xfId="4452"/>
    <cellStyle name="Note 6 5 4" xfId="7013"/>
    <cellStyle name="Note 6 6" xfId="1910"/>
    <cellStyle name="Note 6 6 2" xfId="3300"/>
    <cellStyle name="Note 6 6 2 2" xfId="5947"/>
    <cellStyle name="Note 6 6 2 3" xfId="8428"/>
    <cellStyle name="Note 6 6 3" xfId="4570"/>
    <cellStyle name="Note 6 6 4" xfId="7115"/>
    <cellStyle name="Note 6 7" xfId="1947"/>
    <cellStyle name="Note 6 7 2" xfId="3337"/>
    <cellStyle name="Note 6 7 2 2" xfId="5984"/>
    <cellStyle name="Note 6 7 2 3" xfId="8465"/>
    <cellStyle name="Note 6 7 3" xfId="4607"/>
    <cellStyle name="Note 6 7 4" xfId="7146"/>
    <cellStyle name="Note 6 8" xfId="1880"/>
    <cellStyle name="Note 6 8 2" xfId="3270"/>
    <cellStyle name="Note 6 8 2 2" xfId="5917"/>
    <cellStyle name="Note 6 8 2 3" xfId="8398"/>
    <cellStyle name="Note 6 8 3" xfId="4540"/>
    <cellStyle name="Note 6 8 4" xfId="7087"/>
    <cellStyle name="Note 6 9" xfId="2357"/>
    <cellStyle name="Note 6 9 2" xfId="5014"/>
    <cellStyle name="Note 6 9 3" xfId="7495"/>
    <cellStyle name="Note 7" xfId="480"/>
    <cellStyle name="Note 7 10" xfId="1445"/>
    <cellStyle name="Note 7 11" xfId="1238"/>
    <cellStyle name="Note 7 2" xfId="623"/>
    <cellStyle name="Note 7 2 10" xfId="1270"/>
    <cellStyle name="Note 7 2 11" xfId="1170"/>
    <cellStyle name="Note 7 2 2" xfId="722"/>
    <cellStyle name="Note 7 2 2 2" xfId="1016"/>
    <cellStyle name="Note 7 2 2 2 2" xfId="2606"/>
    <cellStyle name="Note 7 2 2 2 2 2" xfId="3932"/>
    <cellStyle name="Note 7 2 2 2 2 2 2" xfId="6577"/>
    <cellStyle name="Note 7 2 2 2 2 2 3" xfId="9058"/>
    <cellStyle name="Note 7 2 2 2 2 3" xfId="5263"/>
    <cellStyle name="Note 7 2 2 2 2 4" xfId="7744"/>
    <cellStyle name="Note 7 2 2 2 3" xfId="3055"/>
    <cellStyle name="Note 7 2 2 2 3 2" xfId="5708"/>
    <cellStyle name="Note 7 2 2 2 3 3" xfId="8189"/>
    <cellStyle name="Note 7 2 2 2 4" xfId="1701"/>
    <cellStyle name="Note 7 2 2 2 5" xfId="4331"/>
    <cellStyle name="Note 7 2 2 2 6" xfId="6928"/>
    <cellStyle name="Note 7 2 2 3" xfId="2127"/>
    <cellStyle name="Note 7 2 2 3 2" xfId="3516"/>
    <cellStyle name="Note 7 2 2 3 2 2" xfId="6161"/>
    <cellStyle name="Note 7 2 2 3 2 3" xfId="8642"/>
    <cellStyle name="Note 7 2 2 3 3" xfId="4784"/>
    <cellStyle name="Note 7 2 2 3 4" xfId="7291"/>
    <cellStyle name="Note 7 2 2 4" xfId="2697"/>
    <cellStyle name="Note 7 2 2 4 2" xfId="5353"/>
    <cellStyle name="Note 7 2 2 4 3" xfId="7834"/>
    <cellStyle name="Note 7 2 2 5" xfId="1442"/>
    <cellStyle name="Note 7 2 2 6" xfId="4084"/>
    <cellStyle name="Note 7 2 2 7" xfId="6761"/>
    <cellStyle name="Note 7 2 3" xfId="763"/>
    <cellStyle name="Note 7 2 3 2" xfId="848"/>
    <cellStyle name="Note 7 2 3 2 2" xfId="1019"/>
    <cellStyle name="Note 7 2 3 2 2 2" xfId="2609"/>
    <cellStyle name="Note 7 2 3 2 2 2 2" xfId="3935"/>
    <cellStyle name="Note 7 2 3 2 2 2 2 2" xfId="6580"/>
    <cellStyle name="Note 7 2 3 2 2 2 2 3" xfId="9061"/>
    <cellStyle name="Note 7 2 3 2 2 2 3" xfId="5266"/>
    <cellStyle name="Note 7 2 3 2 2 2 4" xfId="7747"/>
    <cellStyle name="Note 7 2 3 2 2 3" xfId="3058"/>
    <cellStyle name="Note 7 2 3 2 2 3 2" xfId="5711"/>
    <cellStyle name="Note 7 2 3 2 2 3 3" xfId="8192"/>
    <cellStyle name="Note 7 2 3 2 2 4" xfId="1704"/>
    <cellStyle name="Note 7 2 3 2 2 5" xfId="4334"/>
    <cellStyle name="Note 7 2 3 2 2 6" xfId="6931"/>
    <cellStyle name="Note 7 2 3 2 3" xfId="2438"/>
    <cellStyle name="Note 7 2 3 2 3 2" xfId="3764"/>
    <cellStyle name="Note 7 2 3 2 3 2 2" xfId="6409"/>
    <cellStyle name="Note 7 2 3 2 3 2 3" xfId="8890"/>
    <cellStyle name="Note 7 2 3 2 3 3" xfId="5095"/>
    <cellStyle name="Note 7 2 3 2 3 4" xfId="7576"/>
    <cellStyle name="Note 7 2 3 2 4" xfId="2887"/>
    <cellStyle name="Note 7 2 3 2 4 2" xfId="5540"/>
    <cellStyle name="Note 7 2 3 2 4 3" xfId="8021"/>
    <cellStyle name="Note 7 2 3 2 5" xfId="1533"/>
    <cellStyle name="Note 7 2 3 2 6" xfId="4163"/>
    <cellStyle name="Note 7 2 3 2 7" xfId="6815"/>
    <cellStyle name="Note 7 2 3 3" xfId="2362"/>
    <cellStyle name="Note 7 2 3 3 2" xfId="3689"/>
    <cellStyle name="Note 7 2 3 3 2 2" xfId="6334"/>
    <cellStyle name="Note 7 2 3 3 2 3" xfId="8815"/>
    <cellStyle name="Note 7 2 3 3 3" xfId="5019"/>
    <cellStyle name="Note 7 2 3 3 4" xfId="7500"/>
    <cellStyle name="Note 7 2 3 4" xfId="2812"/>
    <cellStyle name="Note 7 2 3 4 2" xfId="5467"/>
    <cellStyle name="Note 7 2 3 4 3" xfId="7948"/>
    <cellStyle name="Note 7 2 3 5" xfId="1460"/>
    <cellStyle name="Note 7 2 3 6" xfId="4090"/>
    <cellStyle name="Note 7 2 3 7" xfId="6764"/>
    <cellStyle name="Note 7 2 4" xfId="1790"/>
    <cellStyle name="Note 7 2 4 2" xfId="3145"/>
    <cellStyle name="Note 7 2 4 2 2" xfId="5794"/>
    <cellStyle name="Note 7 2 4 2 3" xfId="8275"/>
    <cellStyle name="Note 7 2 4 3" xfId="4417"/>
    <cellStyle name="Note 7 2 4 4" xfId="6982"/>
    <cellStyle name="Note 7 2 5" xfId="1832"/>
    <cellStyle name="Note 7 2 5 2" xfId="3222"/>
    <cellStyle name="Note 7 2 5 2 2" xfId="5869"/>
    <cellStyle name="Note 7 2 5 2 3" xfId="8350"/>
    <cellStyle name="Note 7 2 5 3" xfId="4492"/>
    <cellStyle name="Note 7 2 5 4" xfId="7046"/>
    <cellStyle name="Note 7 2 6" xfId="1893"/>
    <cellStyle name="Note 7 2 6 2" xfId="3283"/>
    <cellStyle name="Note 7 2 6 2 2" xfId="5930"/>
    <cellStyle name="Note 7 2 6 2 3" xfId="8411"/>
    <cellStyle name="Note 7 2 6 3" xfId="4553"/>
    <cellStyle name="Note 7 2 6 4" xfId="7099"/>
    <cellStyle name="Note 7 2 7" xfId="2032"/>
    <cellStyle name="Note 7 2 7 2" xfId="3422"/>
    <cellStyle name="Note 7 2 7 2 2" xfId="6067"/>
    <cellStyle name="Note 7 2 7 2 3" xfId="8548"/>
    <cellStyle name="Note 7 2 7 3" xfId="4690"/>
    <cellStyle name="Note 7 2 7 4" xfId="7218"/>
    <cellStyle name="Note 7 2 8" xfId="2264"/>
    <cellStyle name="Note 7 2 8 2" xfId="4921"/>
    <cellStyle name="Note 7 2 8 3" xfId="7402"/>
    <cellStyle name="Note 7 2 9" xfId="1358"/>
    <cellStyle name="Note 7 3" xfId="671"/>
    <cellStyle name="Note 7 3 2" xfId="969"/>
    <cellStyle name="Note 7 3 2 2" xfId="2559"/>
    <cellStyle name="Note 7 3 2 2 2" xfId="3885"/>
    <cellStyle name="Note 7 3 2 2 2 2" xfId="6530"/>
    <cellStyle name="Note 7 3 2 2 2 3" xfId="9011"/>
    <cellStyle name="Note 7 3 2 2 3" xfId="5216"/>
    <cellStyle name="Note 7 3 2 2 4" xfId="7697"/>
    <cellStyle name="Note 7 3 2 3" xfId="3008"/>
    <cellStyle name="Note 7 3 2 3 2" xfId="5661"/>
    <cellStyle name="Note 7 3 2 3 3" xfId="8142"/>
    <cellStyle name="Note 7 3 2 4" xfId="1654"/>
    <cellStyle name="Note 7 3 2 5" xfId="4284"/>
    <cellStyle name="Note 7 3 2 6" xfId="6893"/>
    <cellStyle name="Note 7 3 3" xfId="2128"/>
    <cellStyle name="Note 7 3 3 2" xfId="3517"/>
    <cellStyle name="Note 7 3 3 2 2" xfId="6162"/>
    <cellStyle name="Note 7 3 3 2 3" xfId="8643"/>
    <cellStyle name="Note 7 3 3 3" xfId="4785"/>
    <cellStyle name="Note 7 3 3 4" xfId="7292"/>
    <cellStyle name="Note 7 3 4" xfId="2723"/>
    <cellStyle name="Note 7 3 4 2" xfId="5379"/>
    <cellStyle name="Note 7 3 4 3" xfId="7860"/>
    <cellStyle name="Note 7 3 5" xfId="1394"/>
    <cellStyle name="Note 7 3 6" xfId="1159"/>
    <cellStyle name="Note 7 3 7" xfId="6726"/>
    <cellStyle name="Note 7 4" xfId="833"/>
    <cellStyle name="Note 7 4 2" xfId="915"/>
    <cellStyle name="Note 7 4 2 2" xfId="1086"/>
    <cellStyle name="Note 7 4 2 2 2" xfId="2676"/>
    <cellStyle name="Note 7 4 2 2 2 2" xfId="4002"/>
    <cellStyle name="Note 7 4 2 2 2 2 2" xfId="6647"/>
    <cellStyle name="Note 7 4 2 2 2 2 3" xfId="9128"/>
    <cellStyle name="Note 7 4 2 2 2 3" xfId="5333"/>
    <cellStyle name="Note 7 4 2 2 2 4" xfId="7814"/>
    <cellStyle name="Note 7 4 2 2 3" xfId="3125"/>
    <cellStyle name="Note 7 4 2 2 3 2" xfId="5778"/>
    <cellStyle name="Note 7 4 2 2 3 3" xfId="8259"/>
    <cellStyle name="Note 7 4 2 2 4" xfId="1771"/>
    <cellStyle name="Note 7 4 2 2 5" xfId="4401"/>
    <cellStyle name="Note 7 4 2 2 6" xfId="6980"/>
    <cellStyle name="Note 7 4 2 3" xfId="2505"/>
    <cellStyle name="Note 7 4 2 3 2" xfId="3831"/>
    <cellStyle name="Note 7 4 2 3 2 2" xfId="6476"/>
    <cellStyle name="Note 7 4 2 3 2 3" xfId="8957"/>
    <cellStyle name="Note 7 4 2 3 3" xfId="5162"/>
    <cellStyle name="Note 7 4 2 3 4" xfId="7643"/>
    <cellStyle name="Note 7 4 2 4" xfId="2954"/>
    <cellStyle name="Note 7 4 2 4 2" xfId="5607"/>
    <cellStyle name="Note 7 4 2 4 3" xfId="8088"/>
    <cellStyle name="Note 7 4 2 5" xfId="1600"/>
    <cellStyle name="Note 7 4 2 6" xfId="4230"/>
    <cellStyle name="Note 7 4 2 7" xfId="6864"/>
    <cellStyle name="Note 7 4 3" xfId="2430"/>
    <cellStyle name="Note 7 4 3 2" xfId="3757"/>
    <cellStyle name="Note 7 4 3 2 2" xfId="6402"/>
    <cellStyle name="Note 7 4 3 2 3" xfId="8883"/>
    <cellStyle name="Note 7 4 3 3" xfId="5087"/>
    <cellStyle name="Note 7 4 3 4" xfId="7568"/>
    <cellStyle name="Note 7 4 4" xfId="2881"/>
    <cellStyle name="Note 7 4 4 2" xfId="5534"/>
    <cellStyle name="Note 7 4 4 3" xfId="8015"/>
    <cellStyle name="Note 7 4 5" xfId="1527"/>
    <cellStyle name="Note 7 4 6" xfId="4157"/>
    <cellStyle name="Note 7 4 7" xfId="6813"/>
    <cellStyle name="Note 7 5" xfId="1126"/>
    <cellStyle name="Note 7 5 2" xfId="3179"/>
    <cellStyle name="Note 7 5 2 2" xfId="5828"/>
    <cellStyle name="Note 7 5 2 3" xfId="8309"/>
    <cellStyle name="Note 7 5 3" xfId="4451"/>
    <cellStyle name="Note 7 5 4" xfId="7012"/>
    <cellStyle name="Note 7 6" xfId="1909"/>
    <cellStyle name="Note 7 6 2" xfId="3299"/>
    <cellStyle name="Note 7 6 2 2" xfId="5946"/>
    <cellStyle name="Note 7 6 2 3" xfId="8427"/>
    <cellStyle name="Note 7 6 3" xfId="4569"/>
    <cellStyle name="Note 7 6 4" xfId="7114"/>
    <cellStyle name="Note 7 7" xfId="2018"/>
    <cellStyle name="Note 7 7 2" xfId="3408"/>
    <cellStyle name="Note 7 7 2 2" xfId="6053"/>
    <cellStyle name="Note 7 7 2 3" xfId="8534"/>
    <cellStyle name="Note 7 7 3" xfId="4676"/>
    <cellStyle name="Note 7 7 4" xfId="7207"/>
    <cellStyle name="Note 7 8" xfId="2016"/>
    <cellStyle name="Note 7 8 2" xfId="3406"/>
    <cellStyle name="Note 7 8 2 2" xfId="6051"/>
    <cellStyle name="Note 7 8 2 3" xfId="8532"/>
    <cellStyle name="Note 7 8 3" xfId="4674"/>
    <cellStyle name="Note 7 8 4" xfId="7206"/>
    <cellStyle name="Note 7 9" xfId="2247"/>
    <cellStyle name="Note 7 9 2" xfId="4904"/>
    <cellStyle name="Note 7 9 3" xfId="7385"/>
    <cellStyle name="Note 8" xfId="474"/>
    <cellStyle name="Note 8 10" xfId="1450"/>
    <cellStyle name="Note 8 11" xfId="1319"/>
    <cellStyle name="Note 8 2" xfId="502"/>
    <cellStyle name="Note 8 2 10" xfId="1287"/>
    <cellStyle name="Note 8 2 11" xfId="1318"/>
    <cellStyle name="Note 8 2 2" xfId="700"/>
    <cellStyle name="Note 8 2 2 2" xfId="994"/>
    <cellStyle name="Note 8 2 2 2 2" xfId="2584"/>
    <cellStyle name="Note 8 2 2 2 2 2" xfId="3910"/>
    <cellStyle name="Note 8 2 2 2 2 2 2" xfId="6555"/>
    <cellStyle name="Note 8 2 2 2 2 2 3" xfId="9036"/>
    <cellStyle name="Note 8 2 2 2 2 3" xfId="5241"/>
    <cellStyle name="Note 8 2 2 2 2 4" xfId="7722"/>
    <cellStyle name="Note 8 2 2 2 3" xfId="3033"/>
    <cellStyle name="Note 8 2 2 2 3 2" xfId="5686"/>
    <cellStyle name="Note 8 2 2 2 3 3" xfId="8167"/>
    <cellStyle name="Note 8 2 2 2 4" xfId="1679"/>
    <cellStyle name="Note 8 2 2 2 5" xfId="4309"/>
    <cellStyle name="Note 8 2 2 2 6" xfId="6910"/>
    <cellStyle name="Note 8 2 2 3" xfId="2129"/>
    <cellStyle name="Note 8 2 2 3 2" xfId="3518"/>
    <cellStyle name="Note 8 2 2 3 2 2" xfId="6163"/>
    <cellStyle name="Note 8 2 2 3 2 3" xfId="8644"/>
    <cellStyle name="Note 8 2 2 3 3" xfId="4786"/>
    <cellStyle name="Note 8 2 2 3 4" xfId="7293"/>
    <cellStyle name="Note 8 2 2 4" xfId="2721"/>
    <cellStyle name="Note 8 2 2 4 2" xfId="5377"/>
    <cellStyle name="Note 8 2 2 4 3" xfId="7858"/>
    <cellStyle name="Note 8 2 2 5" xfId="1420"/>
    <cellStyle name="Note 8 2 2 6" xfId="1304"/>
    <cellStyle name="Note 8 2 2 7" xfId="6743"/>
    <cellStyle name="Note 8 2 3" xfId="762"/>
    <cellStyle name="Note 8 2 3 2" xfId="847"/>
    <cellStyle name="Note 8 2 3 2 2" xfId="1018"/>
    <cellStyle name="Note 8 2 3 2 2 2" xfId="2608"/>
    <cellStyle name="Note 8 2 3 2 2 2 2" xfId="3934"/>
    <cellStyle name="Note 8 2 3 2 2 2 2 2" xfId="6579"/>
    <cellStyle name="Note 8 2 3 2 2 2 2 3" xfId="9060"/>
    <cellStyle name="Note 8 2 3 2 2 2 3" xfId="5265"/>
    <cellStyle name="Note 8 2 3 2 2 2 4" xfId="7746"/>
    <cellStyle name="Note 8 2 3 2 2 3" xfId="3057"/>
    <cellStyle name="Note 8 2 3 2 2 3 2" xfId="5710"/>
    <cellStyle name="Note 8 2 3 2 2 3 3" xfId="8191"/>
    <cellStyle name="Note 8 2 3 2 2 4" xfId="1703"/>
    <cellStyle name="Note 8 2 3 2 2 5" xfId="4333"/>
    <cellStyle name="Note 8 2 3 2 2 6" xfId="6930"/>
    <cellStyle name="Note 8 2 3 2 3" xfId="2437"/>
    <cellStyle name="Note 8 2 3 2 3 2" xfId="3763"/>
    <cellStyle name="Note 8 2 3 2 3 2 2" xfId="6408"/>
    <cellStyle name="Note 8 2 3 2 3 2 3" xfId="8889"/>
    <cellStyle name="Note 8 2 3 2 3 3" xfId="5094"/>
    <cellStyle name="Note 8 2 3 2 3 4" xfId="7575"/>
    <cellStyle name="Note 8 2 3 2 4" xfId="2886"/>
    <cellStyle name="Note 8 2 3 2 4 2" xfId="5539"/>
    <cellStyle name="Note 8 2 3 2 4 3" xfId="8020"/>
    <cellStyle name="Note 8 2 3 2 5" xfId="1532"/>
    <cellStyle name="Note 8 2 3 2 6" xfId="4162"/>
    <cellStyle name="Note 8 2 3 2 7" xfId="6814"/>
    <cellStyle name="Note 8 2 3 3" xfId="2361"/>
    <cellStyle name="Note 8 2 3 3 2" xfId="3688"/>
    <cellStyle name="Note 8 2 3 3 2 2" xfId="6333"/>
    <cellStyle name="Note 8 2 3 3 2 3" xfId="8814"/>
    <cellStyle name="Note 8 2 3 3 3" xfId="5018"/>
    <cellStyle name="Note 8 2 3 3 4" xfId="7499"/>
    <cellStyle name="Note 8 2 3 4" xfId="2811"/>
    <cellStyle name="Note 8 2 3 4 2" xfId="5466"/>
    <cellStyle name="Note 8 2 3 4 3" xfId="7947"/>
    <cellStyle name="Note 8 2 3 5" xfId="1459"/>
    <cellStyle name="Note 8 2 3 6" xfId="4089"/>
    <cellStyle name="Note 8 2 3 7" xfId="6763"/>
    <cellStyle name="Note 8 2 4" xfId="1789"/>
    <cellStyle name="Note 8 2 4 2" xfId="3144"/>
    <cellStyle name="Note 8 2 4 2 2" xfId="5793"/>
    <cellStyle name="Note 8 2 4 2 3" xfId="8274"/>
    <cellStyle name="Note 8 2 4 3" xfId="4416"/>
    <cellStyle name="Note 8 2 4 4" xfId="6981"/>
    <cellStyle name="Note 8 2 5" xfId="1831"/>
    <cellStyle name="Note 8 2 5 2" xfId="3221"/>
    <cellStyle name="Note 8 2 5 2 2" xfId="5868"/>
    <cellStyle name="Note 8 2 5 2 3" xfId="8349"/>
    <cellStyle name="Note 8 2 5 3" xfId="4491"/>
    <cellStyle name="Note 8 2 5 4" xfId="7045"/>
    <cellStyle name="Note 8 2 6" xfId="1900"/>
    <cellStyle name="Note 8 2 6 2" xfId="3290"/>
    <cellStyle name="Note 8 2 6 2 2" xfId="5937"/>
    <cellStyle name="Note 8 2 6 2 3" xfId="8418"/>
    <cellStyle name="Note 8 2 6 3" xfId="4560"/>
    <cellStyle name="Note 8 2 6 4" xfId="7105"/>
    <cellStyle name="Note 8 2 7" xfId="1874"/>
    <cellStyle name="Note 8 2 7 2" xfId="3264"/>
    <cellStyle name="Note 8 2 7 2 2" xfId="5911"/>
    <cellStyle name="Note 8 2 7 2 3" xfId="8392"/>
    <cellStyle name="Note 8 2 7 3" xfId="4534"/>
    <cellStyle name="Note 8 2 7 4" xfId="7081"/>
    <cellStyle name="Note 8 2 8" xfId="2208"/>
    <cellStyle name="Note 8 2 8 2" xfId="4865"/>
    <cellStyle name="Note 8 2 8 3" xfId="7346"/>
    <cellStyle name="Note 8 2 9" xfId="1310"/>
    <cellStyle name="Note 8 3" xfId="672"/>
    <cellStyle name="Note 8 3 2" xfId="970"/>
    <cellStyle name="Note 8 3 2 2" xfId="2560"/>
    <cellStyle name="Note 8 3 2 2 2" xfId="3886"/>
    <cellStyle name="Note 8 3 2 2 2 2" xfId="6531"/>
    <cellStyle name="Note 8 3 2 2 2 3" xfId="9012"/>
    <cellStyle name="Note 8 3 2 2 3" xfId="5217"/>
    <cellStyle name="Note 8 3 2 2 4" xfId="7698"/>
    <cellStyle name="Note 8 3 2 3" xfId="3009"/>
    <cellStyle name="Note 8 3 2 3 2" xfId="5662"/>
    <cellStyle name="Note 8 3 2 3 3" xfId="8143"/>
    <cellStyle name="Note 8 3 2 4" xfId="1655"/>
    <cellStyle name="Note 8 3 2 5" xfId="4285"/>
    <cellStyle name="Note 8 3 2 6" xfId="6894"/>
    <cellStyle name="Note 8 3 3" xfId="2130"/>
    <cellStyle name="Note 8 3 3 2" xfId="3519"/>
    <cellStyle name="Note 8 3 3 2 2" xfId="6164"/>
    <cellStyle name="Note 8 3 3 2 3" xfId="8645"/>
    <cellStyle name="Note 8 3 3 3" xfId="4787"/>
    <cellStyle name="Note 8 3 3 4" xfId="7294"/>
    <cellStyle name="Note 8 3 4" xfId="2241"/>
    <cellStyle name="Note 8 3 4 2" xfId="4898"/>
    <cellStyle name="Note 8 3 4 3" xfId="7379"/>
    <cellStyle name="Note 8 3 5" xfId="1395"/>
    <cellStyle name="Note 8 3 6" xfId="1113"/>
    <cellStyle name="Note 8 3 7" xfId="6727"/>
    <cellStyle name="Note 8 4" xfId="796"/>
    <cellStyle name="Note 8 4 2" xfId="881"/>
    <cellStyle name="Note 8 4 2 2" xfId="1052"/>
    <cellStyle name="Note 8 4 2 2 2" xfId="2642"/>
    <cellStyle name="Note 8 4 2 2 2 2" xfId="3968"/>
    <cellStyle name="Note 8 4 2 2 2 2 2" xfId="6613"/>
    <cellStyle name="Note 8 4 2 2 2 2 3" xfId="9094"/>
    <cellStyle name="Note 8 4 2 2 2 3" xfId="5299"/>
    <cellStyle name="Note 8 4 2 2 2 4" xfId="7780"/>
    <cellStyle name="Note 8 4 2 2 3" xfId="3091"/>
    <cellStyle name="Note 8 4 2 2 3 2" xfId="5744"/>
    <cellStyle name="Note 8 4 2 2 3 3" xfId="8225"/>
    <cellStyle name="Note 8 4 2 2 4" xfId="1737"/>
    <cellStyle name="Note 8 4 2 2 5" xfId="4367"/>
    <cellStyle name="Note 8 4 2 2 6" xfId="6960"/>
    <cellStyle name="Note 8 4 2 3" xfId="2471"/>
    <cellStyle name="Note 8 4 2 3 2" xfId="3797"/>
    <cellStyle name="Note 8 4 2 3 2 2" xfId="6442"/>
    <cellStyle name="Note 8 4 2 3 2 3" xfId="8923"/>
    <cellStyle name="Note 8 4 2 3 3" xfId="5128"/>
    <cellStyle name="Note 8 4 2 3 4" xfId="7609"/>
    <cellStyle name="Note 8 4 2 4" xfId="2920"/>
    <cellStyle name="Note 8 4 2 4 2" xfId="5573"/>
    <cellStyle name="Note 8 4 2 4 3" xfId="8054"/>
    <cellStyle name="Note 8 4 2 5" xfId="1566"/>
    <cellStyle name="Note 8 4 2 6" xfId="4196"/>
    <cellStyle name="Note 8 4 2 7" xfId="6844"/>
    <cellStyle name="Note 8 4 3" xfId="2395"/>
    <cellStyle name="Note 8 4 3 2" xfId="3722"/>
    <cellStyle name="Note 8 4 3 2 2" xfId="6367"/>
    <cellStyle name="Note 8 4 3 2 3" xfId="8848"/>
    <cellStyle name="Note 8 4 3 3" xfId="5052"/>
    <cellStyle name="Note 8 4 3 4" xfId="7533"/>
    <cellStyle name="Note 8 4 4" xfId="2845"/>
    <cellStyle name="Note 8 4 4 2" xfId="5500"/>
    <cellStyle name="Note 8 4 4 3" xfId="7981"/>
    <cellStyle name="Note 8 4 5" xfId="1493"/>
    <cellStyle name="Note 8 4 6" xfId="4123"/>
    <cellStyle name="Note 8 4 7" xfId="6793"/>
    <cellStyle name="Note 8 5" xfId="1125"/>
    <cellStyle name="Note 8 5 2" xfId="3178"/>
    <cellStyle name="Note 8 5 2 2" xfId="5827"/>
    <cellStyle name="Note 8 5 2 3" xfId="8308"/>
    <cellStyle name="Note 8 5 3" xfId="4450"/>
    <cellStyle name="Note 8 5 4" xfId="7011"/>
    <cellStyle name="Note 8 6" xfId="1908"/>
    <cellStyle name="Note 8 6 2" xfId="3298"/>
    <cellStyle name="Note 8 6 2 2" xfId="5945"/>
    <cellStyle name="Note 8 6 2 3" xfId="8426"/>
    <cellStyle name="Note 8 6 3" xfId="4568"/>
    <cellStyle name="Note 8 6 4" xfId="7113"/>
    <cellStyle name="Note 8 7" xfId="1858"/>
    <cellStyle name="Note 8 7 2" xfId="3248"/>
    <cellStyle name="Note 8 7 2 2" xfId="5895"/>
    <cellStyle name="Note 8 7 2 3" xfId="8376"/>
    <cellStyle name="Note 8 7 3" xfId="4518"/>
    <cellStyle name="Note 8 7 4" xfId="7068"/>
    <cellStyle name="Note 8 8" xfId="1855"/>
    <cellStyle name="Note 8 8 2" xfId="3245"/>
    <cellStyle name="Note 8 8 2 2" xfId="5892"/>
    <cellStyle name="Note 8 8 2 3" xfId="8373"/>
    <cellStyle name="Note 8 8 3" xfId="4515"/>
    <cellStyle name="Note 8 8 4" xfId="7065"/>
    <cellStyle name="Note 8 9" xfId="2360"/>
    <cellStyle name="Note 8 9 2" xfId="5017"/>
    <cellStyle name="Note 8 9 3" xfId="7498"/>
    <cellStyle name="Note 9" xfId="602"/>
    <cellStyle name="Note 9 2" xfId="634"/>
    <cellStyle name="Note 9 2 2" xfId="723"/>
    <cellStyle name="Note 9 2 2 2" xfId="1017"/>
    <cellStyle name="Note 9 2 2 2 2" xfId="2607"/>
    <cellStyle name="Note 9 2 2 2 2 2" xfId="3933"/>
    <cellStyle name="Note 9 2 2 2 2 2 2" xfId="6578"/>
    <cellStyle name="Note 9 2 2 2 2 2 3" xfId="9059"/>
    <cellStyle name="Note 9 2 2 2 2 3" xfId="5264"/>
    <cellStyle name="Note 9 2 2 2 2 4" xfId="7745"/>
    <cellStyle name="Note 9 2 2 2 3" xfId="3056"/>
    <cellStyle name="Note 9 2 2 2 3 2" xfId="5709"/>
    <cellStyle name="Note 9 2 2 2 3 3" xfId="8190"/>
    <cellStyle name="Note 9 2 2 2 4" xfId="1702"/>
    <cellStyle name="Note 9 2 2 2 5" xfId="4332"/>
    <cellStyle name="Note 9 2 2 2 6" xfId="6929"/>
    <cellStyle name="Note 9 2 2 3" xfId="2133"/>
    <cellStyle name="Note 9 2 2 3 2" xfId="3522"/>
    <cellStyle name="Note 9 2 2 3 2 2" xfId="6167"/>
    <cellStyle name="Note 9 2 2 3 2 3" xfId="8648"/>
    <cellStyle name="Note 9 2 2 3 3" xfId="4790"/>
    <cellStyle name="Note 9 2 2 3 4" xfId="7297"/>
    <cellStyle name="Note 9 2 2 4" xfId="2275"/>
    <cellStyle name="Note 9 2 2 4 2" xfId="4932"/>
    <cellStyle name="Note 9 2 2 4 3" xfId="7413"/>
    <cellStyle name="Note 9 2 2 5" xfId="1443"/>
    <cellStyle name="Note 9 2 2 6" xfId="4085"/>
    <cellStyle name="Note 9 2 2 7" xfId="6762"/>
    <cellStyle name="Note 9 2 3" xfId="936"/>
    <cellStyle name="Note 9 2 3 2" xfId="2526"/>
    <cellStyle name="Note 9 2 3 2 2" xfId="3852"/>
    <cellStyle name="Note 9 2 3 2 2 2" xfId="6497"/>
    <cellStyle name="Note 9 2 3 2 2 3" xfId="8978"/>
    <cellStyle name="Note 9 2 3 2 3" xfId="5183"/>
    <cellStyle name="Note 9 2 3 2 4" xfId="7664"/>
    <cellStyle name="Note 9 2 3 3" xfId="2975"/>
    <cellStyle name="Note 9 2 3 3 2" xfId="5628"/>
    <cellStyle name="Note 9 2 3 3 3" xfId="8109"/>
    <cellStyle name="Note 9 2 3 4" xfId="1621"/>
    <cellStyle name="Note 9 2 3 5" xfId="4251"/>
    <cellStyle name="Note 9 2 3 6" xfId="6874"/>
    <cellStyle name="Note 9 2 4" xfId="2132"/>
    <cellStyle name="Note 9 2 4 2" xfId="3521"/>
    <cellStyle name="Note 9 2 4 2 2" xfId="6166"/>
    <cellStyle name="Note 9 2 4 2 3" xfId="8647"/>
    <cellStyle name="Note 9 2 4 3" xfId="4789"/>
    <cellStyle name="Note 9 2 4 4" xfId="7296"/>
    <cellStyle name="Note 9 2 5" xfId="2220"/>
    <cellStyle name="Note 9 2 5 2" xfId="4877"/>
    <cellStyle name="Note 9 2 5 3" xfId="7358"/>
    <cellStyle name="Note 9 2 6" xfId="1359"/>
    <cellStyle name="Note 9 2 7" xfId="1179"/>
    <cellStyle name="Note 9 2 8" xfId="6707"/>
    <cellStyle name="Note 9 3" xfId="701"/>
    <cellStyle name="Note 9 3 2" xfId="995"/>
    <cellStyle name="Note 9 3 2 2" xfId="2585"/>
    <cellStyle name="Note 9 3 2 2 2" xfId="3911"/>
    <cellStyle name="Note 9 3 2 2 2 2" xfId="6556"/>
    <cellStyle name="Note 9 3 2 2 2 3" xfId="9037"/>
    <cellStyle name="Note 9 3 2 2 3" xfId="5242"/>
    <cellStyle name="Note 9 3 2 2 4" xfId="7723"/>
    <cellStyle name="Note 9 3 2 3" xfId="3034"/>
    <cellStyle name="Note 9 3 2 3 2" xfId="5687"/>
    <cellStyle name="Note 9 3 2 3 3" xfId="8168"/>
    <cellStyle name="Note 9 3 2 4" xfId="1680"/>
    <cellStyle name="Note 9 3 2 5" xfId="4310"/>
    <cellStyle name="Note 9 3 2 6" xfId="6911"/>
    <cellStyle name="Note 9 3 3" xfId="2134"/>
    <cellStyle name="Note 9 3 3 2" xfId="3523"/>
    <cellStyle name="Note 9 3 3 2 2" xfId="6168"/>
    <cellStyle name="Note 9 3 3 2 3" xfId="8649"/>
    <cellStyle name="Note 9 3 3 3" xfId="4791"/>
    <cellStyle name="Note 9 3 3 4" xfId="7298"/>
    <cellStyle name="Note 9 3 4" xfId="2728"/>
    <cellStyle name="Note 9 3 4 2" xfId="5384"/>
    <cellStyle name="Note 9 3 4 3" xfId="7865"/>
    <cellStyle name="Note 9 3 5" xfId="1421"/>
    <cellStyle name="Note 9 3 6" xfId="4063"/>
    <cellStyle name="Note 9 3 7" xfId="6744"/>
    <cellStyle name="Note 9 4" xfId="930"/>
    <cellStyle name="Note 9 4 2" xfId="2520"/>
    <cellStyle name="Note 9 4 2 2" xfId="3846"/>
    <cellStyle name="Note 9 4 2 2 2" xfId="6491"/>
    <cellStyle name="Note 9 4 2 2 3" xfId="8972"/>
    <cellStyle name="Note 9 4 2 3" xfId="5177"/>
    <cellStyle name="Note 9 4 2 4" xfId="7658"/>
    <cellStyle name="Note 9 4 3" xfId="2969"/>
    <cellStyle name="Note 9 4 3 2" xfId="5622"/>
    <cellStyle name="Note 9 4 3 3" xfId="8103"/>
    <cellStyle name="Note 9 4 4" xfId="1615"/>
    <cellStyle name="Note 9 4 5" xfId="4245"/>
    <cellStyle name="Note 9 4 6" xfId="6868"/>
    <cellStyle name="Note 9 5" xfId="2131"/>
    <cellStyle name="Note 9 5 2" xfId="3520"/>
    <cellStyle name="Note 9 5 2 2" xfId="6165"/>
    <cellStyle name="Note 9 5 2 3" xfId="8646"/>
    <cellStyle name="Note 9 5 3" xfId="4788"/>
    <cellStyle name="Note 9 5 4" xfId="7295"/>
    <cellStyle name="Note 9 6" xfId="2739"/>
    <cellStyle name="Note 9 6 2" xfId="5395"/>
    <cellStyle name="Note 9 6 3" xfId="7876"/>
    <cellStyle name="Note 9 7" xfId="1337"/>
    <cellStyle name="Note 9 8" xfId="1447"/>
    <cellStyle name="Note 9 9" xfId="1240"/>
    <cellStyle name="Output" xfId="305" builtinId="21" customBuiltin="1"/>
    <cellStyle name="Output 10" xfId="2052"/>
    <cellStyle name="Output 10 2" xfId="3441"/>
    <cellStyle name="Output 10 2 2" xfId="6086"/>
    <cellStyle name="Output 10 2 3" xfId="8567"/>
    <cellStyle name="Output 10 3" xfId="4709"/>
    <cellStyle name="Output 10 4" xfId="7232"/>
    <cellStyle name="Output 2" xfId="56"/>
    <cellStyle name="Output 2 10" xfId="2725"/>
    <cellStyle name="Output 2 10 2" xfId="5381"/>
    <cellStyle name="Output 2 10 3" xfId="7862"/>
    <cellStyle name="Output 2 11" xfId="1156"/>
    <cellStyle name="Output 2 12" xfId="1268"/>
    <cellStyle name="Output 2 2" xfId="115"/>
    <cellStyle name="Output 2 2 10" xfId="1196"/>
    <cellStyle name="Output 2 2 2" xfId="675"/>
    <cellStyle name="Output 2 2 2 2" xfId="973"/>
    <cellStyle name="Output 2 2 2 2 2" xfId="2563"/>
    <cellStyle name="Output 2 2 2 2 2 2" xfId="3889"/>
    <cellStyle name="Output 2 2 2 2 2 2 2" xfId="6534"/>
    <cellStyle name="Output 2 2 2 2 2 2 3" xfId="9015"/>
    <cellStyle name="Output 2 2 2 2 2 3" xfId="5220"/>
    <cellStyle name="Output 2 2 2 2 2 4" xfId="7701"/>
    <cellStyle name="Output 2 2 2 2 3" xfId="3012"/>
    <cellStyle name="Output 2 2 2 2 3 2" xfId="5665"/>
    <cellStyle name="Output 2 2 2 2 3 3" xfId="8146"/>
    <cellStyle name="Output 2 2 2 2 4" xfId="1658"/>
    <cellStyle name="Output 2 2 2 2 5" xfId="4288"/>
    <cellStyle name="Output 2 2 2 2 6" xfId="6897"/>
    <cellStyle name="Output 2 2 2 3" xfId="2135"/>
    <cellStyle name="Output 2 2 2 3 2" xfId="3524"/>
    <cellStyle name="Output 2 2 2 3 2 2" xfId="6169"/>
    <cellStyle name="Output 2 2 2 3 2 3" xfId="8650"/>
    <cellStyle name="Output 2 2 2 3 3" xfId="4792"/>
    <cellStyle name="Output 2 2 2 3 4" xfId="7299"/>
    <cellStyle name="Output 2 2 2 4" xfId="2240"/>
    <cellStyle name="Output 2 2 2 4 2" xfId="4897"/>
    <cellStyle name="Output 2 2 2 4 3" xfId="7378"/>
    <cellStyle name="Output 2 2 2 5" xfId="1398"/>
    <cellStyle name="Output 2 2 2 6" xfId="1277"/>
    <cellStyle name="Output 2 2 2 7" xfId="6730"/>
    <cellStyle name="Output 2 2 3" xfId="793"/>
    <cellStyle name="Output 2 2 3 2" xfId="878"/>
    <cellStyle name="Output 2 2 3 2 2" xfId="1049"/>
    <cellStyle name="Output 2 2 3 2 2 2" xfId="2639"/>
    <cellStyle name="Output 2 2 3 2 2 2 2" xfId="3965"/>
    <cellStyle name="Output 2 2 3 2 2 2 2 2" xfId="6610"/>
    <cellStyle name="Output 2 2 3 2 2 2 2 3" xfId="9091"/>
    <cellStyle name="Output 2 2 3 2 2 2 3" xfId="5296"/>
    <cellStyle name="Output 2 2 3 2 2 2 4" xfId="7777"/>
    <cellStyle name="Output 2 2 3 2 2 3" xfId="3088"/>
    <cellStyle name="Output 2 2 3 2 2 3 2" xfId="5741"/>
    <cellStyle name="Output 2 2 3 2 2 3 3" xfId="8222"/>
    <cellStyle name="Output 2 2 3 2 2 4" xfId="1734"/>
    <cellStyle name="Output 2 2 3 2 2 5" xfId="4364"/>
    <cellStyle name="Output 2 2 3 2 2 6" xfId="6957"/>
    <cellStyle name="Output 2 2 3 2 3" xfId="2468"/>
    <cellStyle name="Output 2 2 3 2 3 2" xfId="3794"/>
    <cellStyle name="Output 2 2 3 2 3 2 2" xfId="6439"/>
    <cellStyle name="Output 2 2 3 2 3 2 3" xfId="8920"/>
    <cellStyle name="Output 2 2 3 2 3 3" xfId="5125"/>
    <cellStyle name="Output 2 2 3 2 3 4" xfId="7606"/>
    <cellStyle name="Output 2 2 3 2 4" xfId="2917"/>
    <cellStyle name="Output 2 2 3 2 4 2" xfId="5570"/>
    <cellStyle name="Output 2 2 3 2 4 3" xfId="8051"/>
    <cellStyle name="Output 2 2 3 2 5" xfId="1563"/>
    <cellStyle name="Output 2 2 3 2 6" xfId="4193"/>
    <cellStyle name="Output 2 2 3 2 7" xfId="6841"/>
    <cellStyle name="Output 2 2 3 3" xfId="2392"/>
    <cellStyle name="Output 2 2 3 3 2" xfId="3719"/>
    <cellStyle name="Output 2 2 3 3 2 2" xfId="6364"/>
    <cellStyle name="Output 2 2 3 3 2 3" xfId="8845"/>
    <cellStyle name="Output 2 2 3 3 3" xfId="5049"/>
    <cellStyle name="Output 2 2 3 3 4" xfId="7530"/>
    <cellStyle name="Output 2 2 3 4" xfId="2842"/>
    <cellStyle name="Output 2 2 3 4 2" xfId="5497"/>
    <cellStyle name="Output 2 2 3 4 3" xfId="7978"/>
    <cellStyle name="Output 2 2 3 5" xfId="1490"/>
    <cellStyle name="Output 2 2 3 6" xfId="4120"/>
    <cellStyle name="Output 2 2 3 7" xfId="6790"/>
    <cellStyle name="Output 2 2 4" xfId="1122"/>
    <cellStyle name="Output 2 2 4 2" xfId="3175"/>
    <cellStyle name="Output 2 2 4 2 2" xfId="5824"/>
    <cellStyle name="Output 2 2 4 2 3" xfId="8305"/>
    <cellStyle name="Output 2 2 4 3" xfId="4447"/>
    <cellStyle name="Output 2 2 4 4" xfId="7008"/>
    <cellStyle name="Output 2 2 5" xfId="1905"/>
    <cellStyle name="Output 2 2 5 2" xfId="3295"/>
    <cellStyle name="Output 2 2 5 2 2" xfId="5942"/>
    <cellStyle name="Output 2 2 5 2 3" xfId="8423"/>
    <cellStyle name="Output 2 2 5 3" xfId="4565"/>
    <cellStyle name="Output 2 2 5 4" xfId="7110"/>
    <cellStyle name="Output 2 2 6" xfId="1867"/>
    <cellStyle name="Output 2 2 6 2" xfId="3257"/>
    <cellStyle name="Output 2 2 6 2 2" xfId="5904"/>
    <cellStyle name="Output 2 2 6 2 3" xfId="8385"/>
    <cellStyle name="Output 2 2 6 3" xfId="4527"/>
    <cellStyle name="Output 2 2 6 4" xfId="7075"/>
    <cellStyle name="Output 2 2 7" xfId="1997"/>
    <cellStyle name="Output 2 2 7 2" xfId="3387"/>
    <cellStyle name="Output 2 2 7 2 2" xfId="6034"/>
    <cellStyle name="Output 2 2 7 2 3" xfId="8515"/>
    <cellStyle name="Output 2 2 7 3" xfId="4657"/>
    <cellStyle name="Output 2 2 7 4" xfId="7191"/>
    <cellStyle name="Output 2 2 8" xfId="2702"/>
    <cellStyle name="Output 2 2 8 2" xfId="5358"/>
    <cellStyle name="Output 2 2 8 3" xfId="7839"/>
    <cellStyle name="Output 2 2 9" xfId="1817"/>
    <cellStyle name="Output 2 3" xfId="154"/>
    <cellStyle name="Output 2 3 10" xfId="1197"/>
    <cellStyle name="Output 2 3 2" xfId="676"/>
    <cellStyle name="Output 2 3 2 2" xfId="974"/>
    <cellStyle name="Output 2 3 2 2 2" xfId="2564"/>
    <cellStyle name="Output 2 3 2 2 2 2" xfId="3890"/>
    <cellStyle name="Output 2 3 2 2 2 2 2" xfId="6535"/>
    <cellStyle name="Output 2 3 2 2 2 2 3" xfId="9016"/>
    <cellStyle name="Output 2 3 2 2 2 3" xfId="5221"/>
    <cellStyle name="Output 2 3 2 2 2 4" xfId="7702"/>
    <cellStyle name="Output 2 3 2 2 3" xfId="3013"/>
    <cellStyle name="Output 2 3 2 2 3 2" xfId="5666"/>
    <cellStyle name="Output 2 3 2 2 3 3" xfId="8147"/>
    <cellStyle name="Output 2 3 2 2 4" xfId="1659"/>
    <cellStyle name="Output 2 3 2 2 5" xfId="4289"/>
    <cellStyle name="Output 2 3 2 2 6" xfId="6898"/>
    <cellStyle name="Output 2 3 2 3" xfId="2136"/>
    <cellStyle name="Output 2 3 2 3 2" xfId="3525"/>
    <cellStyle name="Output 2 3 2 3 2 2" xfId="6170"/>
    <cellStyle name="Output 2 3 2 3 2 3" xfId="8651"/>
    <cellStyle name="Output 2 3 2 3 3" xfId="4793"/>
    <cellStyle name="Output 2 3 2 3 4" xfId="7300"/>
    <cellStyle name="Output 2 3 2 4" xfId="2250"/>
    <cellStyle name="Output 2 3 2 4 2" xfId="4907"/>
    <cellStyle name="Output 2 3 2 4 3" xfId="7388"/>
    <cellStyle name="Output 2 3 2 5" xfId="1399"/>
    <cellStyle name="Output 2 3 2 6" xfId="1189"/>
    <cellStyle name="Output 2 3 2 7" xfId="6731"/>
    <cellStyle name="Output 2 3 3" xfId="792"/>
    <cellStyle name="Output 2 3 3 2" xfId="877"/>
    <cellStyle name="Output 2 3 3 2 2" xfId="1048"/>
    <cellStyle name="Output 2 3 3 2 2 2" xfId="2638"/>
    <cellStyle name="Output 2 3 3 2 2 2 2" xfId="3964"/>
    <cellStyle name="Output 2 3 3 2 2 2 2 2" xfId="6609"/>
    <cellStyle name="Output 2 3 3 2 2 2 2 3" xfId="9090"/>
    <cellStyle name="Output 2 3 3 2 2 2 3" xfId="5295"/>
    <cellStyle name="Output 2 3 3 2 2 2 4" xfId="7776"/>
    <cellStyle name="Output 2 3 3 2 2 3" xfId="3087"/>
    <cellStyle name="Output 2 3 3 2 2 3 2" xfId="5740"/>
    <cellStyle name="Output 2 3 3 2 2 3 3" xfId="8221"/>
    <cellStyle name="Output 2 3 3 2 2 4" xfId="1733"/>
    <cellStyle name="Output 2 3 3 2 2 5" xfId="4363"/>
    <cellStyle name="Output 2 3 3 2 2 6" xfId="6956"/>
    <cellStyle name="Output 2 3 3 2 3" xfId="2467"/>
    <cellStyle name="Output 2 3 3 2 3 2" xfId="3793"/>
    <cellStyle name="Output 2 3 3 2 3 2 2" xfId="6438"/>
    <cellStyle name="Output 2 3 3 2 3 2 3" xfId="8919"/>
    <cellStyle name="Output 2 3 3 2 3 3" xfId="5124"/>
    <cellStyle name="Output 2 3 3 2 3 4" xfId="7605"/>
    <cellStyle name="Output 2 3 3 2 4" xfId="2916"/>
    <cellStyle name="Output 2 3 3 2 4 2" xfId="5569"/>
    <cellStyle name="Output 2 3 3 2 4 3" xfId="8050"/>
    <cellStyle name="Output 2 3 3 2 5" xfId="1562"/>
    <cellStyle name="Output 2 3 3 2 6" xfId="4192"/>
    <cellStyle name="Output 2 3 3 2 7" xfId="6840"/>
    <cellStyle name="Output 2 3 3 3" xfId="2391"/>
    <cellStyle name="Output 2 3 3 3 2" xfId="3718"/>
    <cellStyle name="Output 2 3 3 3 2 2" xfId="6363"/>
    <cellStyle name="Output 2 3 3 3 2 3" xfId="8844"/>
    <cellStyle name="Output 2 3 3 3 3" xfId="5048"/>
    <cellStyle name="Output 2 3 3 3 4" xfId="7529"/>
    <cellStyle name="Output 2 3 3 4" xfId="2841"/>
    <cellStyle name="Output 2 3 3 4 2" xfId="5496"/>
    <cellStyle name="Output 2 3 3 4 3" xfId="7977"/>
    <cellStyle name="Output 2 3 3 5" xfId="1489"/>
    <cellStyle name="Output 2 3 3 6" xfId="4119"/>
    <cellStyle name="Output 2 3 3 7" xfId="6789"/>
    <cellStyle name="Output 2 3 4" xfId="1121"/>
    <cellStyle name="Output 2 3 4 2" xfId="3174"/>
    <cellStyle name="Output 2 3 4 2 2" xfId="5823"/>
    <cellStyle name="Output 2 3 4 2 3" xfId="8304"/>
    <cellStyle name="Output 2 3 4 3" xfId="4446"/>
    <cellStyle name="Output 2 3 4 4" xfId="7007"/>
    <cellStyle name="Output 2 3 5" xfId="1904"/>
    <cellStyle name="Output 2 3 5 2" xfId="3294"/>
    <cellStyle name="Output 2 3 5 2 2" xfId="5941"/>
    <cellStyle name="Output 2 3 5 2 3" xfId="8422"/>
    <cellStyle name="Output 2 3 5 3" xfId="4564"/>
    <cellStyle name="Output 2 3 5 4" xfId="7109"/>
    <cellStyle name="Output 2 3 6" xfId="1964"/>
    <cellStyle name="Output 2 3 6 2" xfId="3354"/>
    <cellStyle name="Output 2 3 6 2 2" xfId="6001"/>
    <cellStyle name="Output 2 3 6 2 3" xfId="8482"/>
    <cellStyle name="Output 2 3 6 3" xfId="4624"/>
    <cellStyle name="Output 2 3 6 4" xfId="7161"/>
    <cellStyle name="Output 2 3 7" xfId="1970"/>
    <cellStyle name="Output 2 3 7 2" xfId="3360"/>
    <cellStyle name="Output 2 3 7 2 2" xfId="6007"/>
    <cellStyle name="Output 2 3 7 2 3" xfId="8488"/>
    <cellStyle name="Output 2 3 7 3" xfId="4630"/>
    <cellStyle name="Output 2 3 7 4" xfId="7167"/>
    <cellStyle name="Output 2 3 8" xfId="2740"/>
    <cellStyle name="Output 2 3 8 2" xfId="5396"/>
    <cellStyle name="Output 2 3 8 3" xfId="7877"/>
    <cellStyle name="Output 2 3 9" xfId="1334"/>
    <cellStyle name="Output 2 4" xfId="674"/>
    <cellStyle name="Output 2 4 2" xfId="972"/>
    <cellStyle name="Output 2 4 2 2" xfId="2562"/>
    <cellStyle name="Output 2 4 2 2 2" xfId="3888"/>
    <cellStyle name="Output 2 4 2 2 2 2" xfId="6533"/>
    <cellStyle name="Output 2 4 2 2 2 3" xfId="9014"/>
    <cellStyle name="Output 2 4 2 2 3" xfId="5219"/>
    <cellStyle name="Output 2 4 2 2 4" xfId="7700"/>
    <cellStyle name="Output 2 4 2 3" xfId="3011"/>
    <cellStyle name="Output 2 4 2 3 2" xfId="5664"/>
    <cellStyle name="Output 2 4 2 3 3" xfId="8145"/>
    <cellStyle name="Output 2 4 2 4" xfId="1657"/>
    <cellStyle name="Output 2 4 2 5" xfId="4287"/>
    <cellStyle name="Output 2 4 2 6" xfId="6896"/>
    <cellStyle name="Output 2 4 3" xfId="2137"/>
    <cellStyle name="Output 2 4 3 2" xfId="3526"/>
    <cellStyle name="Output 2 4 3 2 2" xfId="6171"/>
    <cellStyle name="Output 2 4 3 2 3" xfId="8652"/>
    <cellStyle name="Output 2 4 3 3" xfId="4794"/>
    <cellStyle name="Output 2 4 3 4" xfId="7301"/>
    <cellStyle name="Output 2 4 4" xfId="2263"/>
    <cellStyle name="Output 2 4 4 2" xfId="4920"/>
    <cellStyle name="Output 2 4 4 3" xfId="7401"/>
    <cellStyle name="Output 2 4 5" xfId="1397"/>
    <cellStyle name="Output 2 4 6" xfId="1456"/>
    <cellStyle name="Output 2 4 7" xfId="6729"/>
    <cellStyle name="Output 2 5" xfId="794"/>
    <cellStyle name="Output 2 5 2" xfId="879"/>
    <cellStyle name="Output 2 5 2 2" xfId="1050"/>
    <cellStyle name="Output 2 5 2 2 2" xfId="2640"/>
    <cellStyle name="Output 2 5 2 2 2 2" xfId="3966"/>
    <cellStyle name="Output 2 5 2 2 2 2 2" xfId="6611"/>
    <cellStyle name="Output 2 5 2 2 2 2 3" xfId="9092"/>
    <cellStyle name="Output 2 5 2 2 2 3" xfId="5297"/>
    <cellStyle name="Output 2 5 2 2 2 4" xfId="7778"/>
    <cellStyle name="Output 2 5 2 2 3" xfId="3089"/>
    <cellStyle name="Output 2 5 2 2 3 2" xfId="5742"/>
    <cellStyle name="Output 2 5 2 2 3 3" xfId="8223"/>
    <cellStyle name="Output 2 5 2 2 4" xfId="1735"/>
    <cellStyle name="Output 2 5 2 2 5" xfId="4365"/>
    <cellStyle name="Output 2 5 2 2 6" xfId="6958"/>
    <cellStyle name="Output 2 5 2 3" xfId="2469"/>
    <cellStyle name="Output 2 5 2 3 2" xfId="3795"/>
    <cellStyle name="Output 2 5 2 3 2 2" xfId="6440"/>
    <cellStyle name="Output 2 5 2 3 2 3" xfId="8921"/>
    <cellStyle name="Output 2 5 2 3 3" xfId="5126"/>
    <cellStyle name="Output 2 5 2 3 4" xfId="7607"/>
    <cellStyle name="Output 2 5 2 4" xfId="2918"/>
    <cellStyle name="Output 2 5 2 4 2" xfId="5571"/>
    <cellStyle name="Output 2 5 2 4 3" xfId="8052"/>
    <cellStyle name="Output 2 5 2 5" xfId="1564"/>
    <cellStyle name="Output 2 5 2 6" xfId="4194"/>
    <cellStyle name="Output 2 5 2 7" xfId="6842"/>
    <cellStyle name="Output 2 5 3" xfId="2393"/>
    <cellStyle name="Output 2 5 3 2" xfId="3720"/>
    <cellStyle name="Output 2 5 3 2 2" xfId="6365"/>
    <cellStyle name="Output 2 5 3 2 3" xfId="8846"/>
    <cellStyle name="Output 2 5 3 3" xfId="5050"/>
    <cellStyle name="Output 2 5 3 4" xfId="7531"/>
    <cellStyle name="Output 2 5 4" xfId="2843"/>
    <cellStyle name="Output 2 5 4 2" xfId="5498"/>
    <cellStyle name="Output 2 5 4 3" xfId="7979"/>
    <cellStyle name="Output 2 5 5" xfId="1491"/>
    <cellStyle name="Output 2 5 6" xfId="4121"/>
    <cellStyle name="Output 2 5 7" xfId="6791"/>
    <cellStyle name="Output 2 6" xfId="1123"/>
    <cellStyle name="Output 2 6 2" xfId="3176"/>
    <cellStyle name="Output 2 6 2 2" xfId="5825"/>
    <cellStyle name="Output 2 6 2 3" xfId="8306"/>
    <cellStyle name="Output 2 6 3" xfId="4448"/>
    <cellStyle name="Output 2 6 4" xfId="7009"/>
    <cellStyle name="Output 2 7" xfId="1906"/>
    <cellStyle name="Output 2 7 2" xfId="3296"/>
    <cellStyle name="Output 2 7 2 2" xfId="5943"/>
    <cellStyle name="Output 2 7 2 3" xfId="8424"/>
    <cellStyle name="Output 2 7 3" xfId="4566"/>
    <cellStyle name="Output 2 7 4" xfId="7111"/>
    <cellStyle name="Output 2 8" xfId="1830"/>
    <cellStyle name="Output 2 8 2" xfId="3220"/>
    <cellStyle name="Output 2 8 2 2" xfId="5867"/>
    <cellStyle name="Output 2 8 2 3" xfId="8348"/>
    <cellStyle name="Output 2 8 3" xfId="4490"/>
    <cellStyle name="Output 2 8 4" xfId="7044"/>
    <cellStyle name="Output 2 9" xfId="2053"/>
    <cellStyle name="Output 2 9 2" xfId="3442"/>
    <cellStyle name="Output 2 9 2 2" xfId="6087"/>
    <cellStyle name="Output 2 9 2 3" xfId="8568"/>
    <cellStyle name="Output 2 9 3" xfId="4710"/>
    <cellStyle name="Output 2 9 4" xfId="7233"/>
    <cellStyle name="Output 3" xfId="214"/>
    <cellStyle name="Output 3 10" xfId="1330"/>
    <cellStyle name="Output 3 11" xfId="1286"/>
    <cellStyle name="Output 3 2" xfId="356"/>
    <cellStyle name="Output 3 2 2" xfId="691"/>
    <cellStyle name="Output 3 2 2 2" xfId="985"/>
    <cellStyle name="Output 3 2 2 2 2" xfId="2575"/>
    <cellStyle name="Output 3 2 2 2 2 2" xfId="3901"/>
    <cellStyle name="Output 3 2 2 2 2 2 2" xfId="6546"/>
    <cellStyle name="Output 3 2 2 2 2 2 3" xfId="9027"/>
    <cellStyle name="Output 3 2 2 2 2 3" xfId="5232"/>
    <cellStyle name="Output 3 2 2 2 2 4" xfId="7713"/>
    <cellStyle name="Output 3 2 2 2 3" xfId="3024"/>
    <cellStyle name="Output 3 2 2 2 3 2" xfId="5677"/>
    <cellStyle name="Output 3 2 2 2 3 3" xfId="8158"/>
    <cellStyle name="Output 3 2 2 2 4" xfId="1670"/>
    <cellStyle name="Output 3 2 2 2 5" xfId="4300"/>
    <cellStyle name="Output 3 2 2 2 6" xfId="6907"/>
    <cellStyle name="Output 3 2 2 3" xfId="2139"/>
    <cellStyle name="Output 3 2 2 3 2" xfId="3528"/>
    <cellStyle name="Output 3 2 2 3 2 2" xfId="6173"/>
    <cellStyle name="Output 3 2 2 3 2 3" xfId="8654"/>
    <cellStyle name="Output 3 2 2 3 3" xfId="4796"/>
    <cellStyle name="Output 3 2 2 3 4" xfId="7303"/>
    <cellStyle name="Output 3 2 2 4" xfId="2742"/>
    <cellStyle name="Output 3 2 2 4 2" xfId="5398"/>
    <cellStyle name="Output 3 2 2 4 3" xfId="7879"/>
    <cellStyle name="Output 3 2 2 5" xfId="1411"/>
    <cellStyle name="Output 3 2 2 6" xfId="1221"/>
    <cellStyle name="Output 3 2 2 7" xfId="6740"/>
    <cellStyle name="Output 3 2 3" xfId="921"/>
    <cellStyle name="Output 3 2 3 2" xfId="2511"/>
    <cellStyle name="Output 3 2 3 2 2" xfId="3837"/>
    <cellStyle name="Output 3 2 3 2 2 2" xfId="6482"/>
    <cellStyle name="Output 3 2 3 2 2 3" xfId="8963"/>
    <cellStyle name="Output 3 2 3 2 3" xfId="5168"/>
    <cellStyle name="Output 3 2 3 2 4" xfId="7649"/>
    <cellStyle name="Output 3 2 3 3" xfId="2960"/>
    <cellStyle name="Output 3 2 3 3 2" xfId="5613"/>
    <cellStyle name="Output 3 2 3 3 3" xfId="8094"/>
    <cellStyle name="Output 3 2 3 4" xfId="1606"/>
    <cellStyle name="Output 3 2 3 5" xfId="4236"/>
    <cellStyle name="Output 3 2 3 6" xfId="6865"/>
    <cellStyle name="Output 3 2 4" xfId="2138"/>
    <cellStyle name="Output 3 2 4 2" xfId="3527"/>
    <cellStyle name="Output 3 2 4 2 2" xfId="6172"/>
    <cellStyle name="Output 3 2 4 2 3" xfId="8653"/>
    <cellStyle name="Output 3 2 4 3" xfId="4795"/>
    <cellStyle name="Output 3 2 4 4" xfId="7302"/>
    <cellStyle name="Output 3 2 5" xfId="2717"/>
    <cellStyle name="Output 3 2 5 2" xfId="5373"/>
    <cellStyle name="Output 3 2 5 3" xfId="7854"/>
    <cellStyle name="Output 3 2 6" xfId="1256"/>
    <cellStyle name="Output 3 2 7" xfId="1239"/>
    <cellStyle name="Output 3 2 8" xfId="1300"/>
    <cellStyle name="Output 3 3" xfId="677"/>
    <cellStyle name="Output 3 3 2" xfId="975"/>
    <cellStyle name="Output 3 3 2 2" xfId="2565"/>
    <cellStyle name="Output 3 3 2 2 2" xfId="3891"/>
    <cellStyle name="Output 3 3 2 2 2 2" xfId="6536"/>
    <cellStyle name="Output 3 3 2 2 2 3" xfId="9017"/>
    <cellStyle name="Output 3 3 2 2 3" xfId="5222"/>
    <cellStyle name="Output 3 3 2 2 4" xfId="7703"/>
    <cellStyle name="Output 3 3 2 3" xfId="3014"/>
    <cellStyle name="Output 3 3 2 3 2" xfId="5667"/>
    <cellStyle name="Output 3 3 2 3 3" xfId="8148"/>
    <cellStyle name="Output 3 3 2 4" xfId="1660"/>
    <cellStyle name="Output 3 3 2 5" xfId="4290"/>
    <cellStyle name="Output 3 3 2 6" xfId="6899"/>
    <cellStyle name="Output 3 3 3" xfId="2140"/>
    <cellStyle name="Output 3 3 3 2" xfId="3529"/>
    <cellStyle name="Output 3 3 3 2 2" xfId="6174"/>
    <cellStyle name="Output 3 3 3 2 3" xfId="8655"/>
    <cellStyle name="Output 3 3 3 3" xfId="4797"/>
    <cellStyle name="Output 3 3 3 4" xfId="7304"/>
    <cellStyle name="Output 3 3 4" xfId="2714"/>
    <cellStyle name="Output 3 3 4 2" xfId="5370"/>
    <cellStyle name="Output 3 3 4 3" xfId="7851"/>
    <cellStyle name="Output 3 3 5" xfId="1400"/>
    <cellStyle name="Output 3 3 6" xfId="1273"/>
    <cellStyle name="Output 3 3 7" xfId="6732"/>
    <cellStyle name="Output 3 4" xfId="791"/>
    <cellStyle name="Output 3 4 2" xfId="876"/>
    <cellStyle name="Output 3 4 2 2" xfId="1047"/>
    <cellStyle name="Output 3 4 2 2 2" xfId="2637"/>
    <cellStyle name="Output 3 4 2 2 2 2" xfId="3963"/>
    <cellStyle name="Output 3 4 2 2 2 2 2" xfId="6608"/>
    <cellStyle name="Output 3 4 2 2 2 2 3" xfId="9089"/>
    <cellStyle name="Output 3 4 2 2 2 3" xfId="5294"/>
    <cellStyle name="Output 3 4 2 2 2 4" xfId="7775"/>
    <cellStyle name="Output 3 4 2 2 3" xfId="3086"/>
    <cellStyle name="Output 3 4 2 2 3 2" xfId="5739"/>
    <cellStyle name="Output 3 4 2 2 3 3" xfId="8220"/>
    <cellStyle name="Output 3 4 2 2 4" xfId="1732"/>
    <cellStyle name="Output 3 4 2 2 5" xfId="4362"/>
    <cellStyle name="Output 3 4 2 2 6" xfId="6955"/>
    <cellStyle name="Output 3 4 2 3" xfId="2466"/>
    <cellStyle name="Output 3 4 2 3 2" xfId="3792"/>
    <cellStyle name="Output 3 4 2 3 2 2" xfId="6437"/>
    <cellStyle name="Output 3 4 2 3 2 3" xfId="8918"/>
    <cellStyle name="Output 3 4 2 3 3" xfId="5123"/>
    <cellStyle name="Output 3 4 2 3 4" xfId="7604"/>
    <cellStyle name="Output 3 4 2 4" xfId="2915"/>
    <cellStyle name="Output 3 4 2 4 2" xfId="5568"/>
    <cellStyle name="Output 3 4 2 4 3" xfId="8049"/>
    <cellStyle name="Output 3 4 2 5" xfId="1561"/>
    <cellStyle name="Output 3 4 2 6" xfId="4191"/>
    <cellStyle name="Output 3 4 2 7" xfId="6839"/>
    <cellStyle name="Output 3 4 3" xfId="2390"/>
    <cellStyle name="Output 3 4 3 2" xfId="3717"/>
    <cellStyle name="Output 3 4 3 2 2" xfId="6362"/>
    <cellStyle name="Output 3 4 3 2 3" xfId="8843"/>
    <cellStyle name="Output 3 4 3 3" xfId="5047"/>
    <cellStyle name="Output 3 4 3 4" xfId="7528"/>
    <cellStyle name="Output 3 4 4" xfId="2840"/>
    <cellStyle name="Output 3 4 4 2" xfId="5495"/>
    <cellStyle name="Output 3 4 4 3" xfId="7976"/>
    <cellStyle name="Output 3 4 5" xfId="1488"/>
    <cellStyle name="Output 3 4 6" xfId="4118"/>
    <cellStyle name="Output 3 4 7" xfId="6788"/>
    <cellStyle name="Output 3 5" xfId="1120"/>
    <cellStyle name="Output 3 5 2" xfId="3173"/>
    <cellStyle name="Output 3 5 2 2" xfId="5822"/>
    <cellStyle name="Output 3 5 2 3" xfId="8303"/>
    <cellStyle name="Output 3 5 3" xfId="4445"/>
    <cellStyle name="Output 3 5 4" xfId="7006"/>
    <cellStyle name="Output 3 6" xfId="1903"/>
    <cellStyle name="Output 3 6 2" xfId="3293"/>
    <cellStyle name="Output 3 6 2 2" xfId="5940"/>
    <cellStyle name="Output 3 6 2 3" xfId="8421"/>
    <cellStyle name="Output 3 6 3" xfId="4563"/>
    <cellStyle name="Output 3 6 4" xfId="7108"/>
    <cellStyle name="Output 3 7" xfId="1946"/>
    <cellStyle name="Output 3 7 2" xfId="3336"/>
    <cellStyle name="Output 3 7 2 2" xfId="5983"/>
    <cellStyle name="Output 3 7 2 3" xfId="8464"/>
    <cellStyle name="Output 3 7 3" xfId="4606"/>
    <cellStyle name="Output 3 7 4" xfId="7145"/>
    <cellStyle name="Output 3 8" xfId="1883"/>
    <cellStyle name="Output 3 8 2" xfId="3273"/>
    <cellStyle name="Output 3 8 2 2" xfId="5920"/>
    <cellStyle name="Output 3 8 2 3" xfId="8401"/>
    <cellStyle name="Output 3 8 3" xfId="4543"/>
    <cellStyle name="Output 3 8 4" xfId="7090"/>
    <cellStyle name="Output 3 9" xfId="2305"/>
    <cellStyle name="Output 3 9 2" xfId="4962"/>
    <cellStyle name="Output 3 9 3" xfId="7443"/>
    <cellStyle name="Output 4" xfId="209"/>
    <cellStyle name="Output 4 10" xfId="1331"/>
    <cellStyle name="Output 4 11" xfId="1261"/>
    <cellStyle name="Output 4 2" xfId="413"/>
    <cellStyle name="Output 4 2 2" xfId="696"/>
    <cellStyle name="Output 4 2 2 2" xfId="990"/>
    <cellStyle name="Output 4 2 2 2 2" xfId="2580"/>
    <cellStyle name="Output 4 2 2 2 2 2" xfId="3906"/>
    <cellStyle name="Output 4 2 2 2 2 2 2" xfId="6551"/>
    <cellStyle name="Output 4 2 2 2 2 2 3" xfId="9032"/>
    <cellStyle name="Output 4 2 2 2 2 3" xfId="5237"/>
    <cellStyle name="Output 4 2 2 2 2 4" xfId="7718"/>
    <cellStyle name="Output 4 2 2 2 3" xfId="3029"/>
    <cellStyle name="Output 4 2 2 2 3 2" xfId="5682"/>
    <cellStyle name="Output 4 2 2 2 3 3" xfId="8163"/>
    <cellStyle name="Output 4 2 2 2 4" xfId="1675"/>
    <cellStyle name="Output 4 2 2 2 5" xfId="4305"/>
    <cellStyle name="Output 4 2 2 2 6" xfId="6908"/>
    <cellStyle name="Output 4 2 2 3" xfId="2142"/>
    <cellStyle name="Output 4 2 2 3 2" xfId="3531"/>
    <cellStyle name="Output 4 2 2 3 2 2" xfId="6176"/>
    <cellStyle name="Output 4 2 2 3 2 3" xfId="8657"/>
    <cellStyle name="Output 4 2 2 3 3" xfId="4799"/>
    <cellStyle name="Output 4 2 2 3 4" xfId="7306"/>
    <cellStyle name="Output 4 2 2 4" xfId="2253"/>
    <cellStyle name="Output 4 2 2 4 2" xfId="4910"/>
    <cellStyle name="Output 4 2 2 4 3" xfId="7391"/>
    <cellStyle name="Output 4 2 2 5" xfId="1416"/>
    <cellStyle name="Output 4 2 2 6" xfId="1223"/>
    <cellStyle name="Output 4 2 2 7" xfId="6741"/>
    <cellStyle name="Output 4 2 3" xfId="926"/>
    <cellStyle name="Output 4 2 3 2" xfId="2516"/>
    <cellStyle name="Output 4 2 3 2 2" xfId="3842"/>
    <cellStyle name="Output 4 2 3 2 2 2" xfId="6487"/>
    <cellStyle name="Output 4 2 3 2 2 3" xfId="8968"/>
    <cellStyle name="Output 4 2 3 2 3" xfId="5173"/>
    <cellStyle name="Output 4 2 3 2 4" xfId="7654"/>
    <cellStyle name="Output 4 2 3 3" xfId="2965"/>
    <cellStyle name="Output 4 2 3 3 2" xfId="5618"/>
    <cellStyle name="Output 4 2 3 3 3" xfId="8099"/>
    <cellStyle name="Output 4 2 3 4" xfId="1611"/>
    <cellStyle name="Output 4 2 3 5" xfId="4241"/>
    <cellStyle name="Output 4 2 3 6" xfId="6866"/>
    <cellStyle name="Output 4 2 4" xfId="2141"/>
    <cellStyle name="Output 4 2 4 2" xfId="3530"/>
    <cellStyle name="Output 4 2 4 2 2" xfId="6175"/>
    <cellStyle name="Output 4 2 4 2 3" xfId="8656"/>
    <cellStyle name="Output 4 2 4 3" xfId="4798"/>
    <cellStyle name="Output 4 2 4 4" xfId="7305"/>
    <cellStyle name="Output 4 2 5" xfId="2333"/>
    <cellStyle name="Output 4 2 5 2" xfId="4990"/>
    <cellStyle name="Output 4 2 5 3" xfId="7471"/>
    <cellStyle name="Output 4 2 6" xfId="1291"/>
    <cellStyle name="Output 4 2 7" xfId="1237"/>
    <cellStyle name="Output 4 2 8" xfId="1309"/>
    <cellStyle name="Output 4 3" xfId="678"/>
    <cellStyle name="Output 4 3 2" xfId="976"/>
    <cellStyle name="Output 4 3 2 2" xfId="2566"/>
    <cellStyle name="Output 4 3 2 2 2" xfId="3892"/>
    <cellStyle name="Output 4 3 2 2 2 2" xfId="6537"/>
    <cellStyle name="Output 4 3 2 2 2 3" xfId="9018"/>
    <cellStyle name="Output 4 3 2 2 3" xfId="5223"/>
    <cellStyle name="Output 4 3 2 2 4" xfId="7704"/>
    <cellStyle name="Output 4 3 2 3" xfId="3015"/>
    <cellStyle name="Output 4 3 2 3 2" xfId="5668"/>
    <cellStyle name="Output 4 3 2 3 3" xfId="8149"/>
    <cellStyle name="Output 4 3 2 4" xfId="1661"/>
    <cellStyle name="Output 4 3 2 5" xfId="4291"/>
    <cellStyle name="Output 4 3 2 6" xfId="6900"/>
    <cellStyle name="Output 4 3 3" xfId="2143"/>
    <cellStyle name="Output 4 3 3 2" xfId="3532"/>
    <cellStyle name="Output 4 3 3 2 2" xfId="6177"/>
    <cellStyle name="Output 4 3 3 2 3" xfId="8658"/>
    <cellStyle name="Output 4 3 3 3" xfId="4800"/>
    <cellStyle name="Output 4 3 3 4" xfId="7307"/>
    <cellStyle name="Output 4 3 4" xfId="2755"/>
    <cellStyle name="Output 4 3 4 2" xfId="5411"/>
    <cellStyle name="Output 4 3 4 3" xfId="7892"/>
    <cellStyle name="Output 4 3 5" xfId="1401"/>
    <cellStyle name="Output 4 3 6" xfId="1212"/>
    <cellStyle name="Output 4 3 7" xfId="6733"/>
    <cellStyle name="Output 4 4" xfId="790"/>
    <cellStyle name="Output 4 4 2" xfId="875"/>
    <cellStyle name="Output 4 4 2 2" xfId="1046"/>
    <cellStyle name="Output 4 4 2 2 2" xfId="2636"/>
    <cellStyle name="Output 4 4 2 2 2 2" xfId="3962"/>
    <cellStyle name="Output 4 4 2 2 2 2 2" xfId="6607"/>
    <cellStyle name="Output 4 4 2 2 2 2 3" xfId="9088"/>
    <cellStyle name="Output 4 4 2 2 2 3" xfId="5293"/>
    <cellStyle name="Output 4 4 2 2 2 4" xfId="7774"/>
    <cellStyle name="Output 4 4 2 2 3" xfId="3085"/>
    <cellStyle name="Output 4 4 2 2 3 2" xfId="5738"/>
    <cellStyle name="Output 4 4 2 2 3 3" xfId="8219"/>
    <cellStyle name="Output 4 4 2 2 4" xfId="1731"/>
    <cellStyle name="Output 4 4 2 2 5" xfId="4361"/>
    <cellStyle name="Output 4 4 2 2 6" xfId="6954"/>
    <cellStyle name="Output 4 4 2 3" xfId="2465"/>
    <cellStyle name="Output 4 4 2 3 2" xfId="3791"/>
    <cellStyle name="Output 4 4 2 3 2 2" xfId="6436"/>
    <cellStyle name="Output 4 4 2 3 2 3" xfId="8917"/>
    <cellStyle name="Output 4 4 2 3 3" xfId="5122"/>
    <cellStyle name="Output 4 4 2 3 4" xfId="7603"/>
    <cellStyle name="Output 4 4 2 4" xfId="2914"/>
    <cellStyle name="Output 4 4 2 4 2" xfId="5567"/>
    <cellStyle name="Output 4 4 2 4 3" xfId="8048"/>
    <cellStyle name="Output 4 4 2 5" xfId="1560"/>
    <cellStyle name="Output 4 4 2 6" xfId="4190"/>
    <cellStyle name="Output 4 4 2 7" xfId="6838"/>
    <cellStyle name="Output 4 4 3" xfId="2389"/>
    <cellStyle name="Output 4 4 3 2" xfId="3716"/>
    <cellStyle name="Output 4 4 3 2 2" xfId="6361"/>
    <cellStyle name="Output 4 4 3 2 3" xfId="8842"/>
    <cellStyle name="Output 4 4 3 3" xfId="5046"/>
    <cellStyle name="Output 4 4 3 4" xfId="7527"/>
    <cellStyle name="Output 4 4 4" xfId="2839"/>
    <cellStyle name="Output 4 4 4 2" xfId="5494"/>
    <cellStyle name="Output 4 4 4 3" xfId="7975"/>
    <cellStyle name="Output 4 4 5" xfId="1487"/>
    <cellStyle name="Output 4 4 6" xfId="4117"/>
    <cellStyle name="Output 4 4 7" xfId="6787"/>
    <cellStyle name="Output 4 5" xfId="1119"/>
    <cellStyle name="Output 4 5 2" xfId="3172"/>
    <cellStyle name="Output 4 5 2 2" xfId="5821"/>
    <cellStyle name="Output 4 5 2 3" xfId="8302"/>
    <cellStyle name="Output 4 5 3" xfId="4444"/>
    <cellStyle name="Output 4 5 4" xfId="7005"/>
    <cellStyle name="Output 4 6" xfId="1902"/>
    <cellStyle name="Output 4 6 2" xfId="3292"/>
    <cellStyle name="Output 4 6 2 2" xfId="5939"/>
    <cellStyle name="Output 4 6 2 3" xfId="8420"/>
    <cellStyle name="Output 4 6 3" xfId="4562"/>
    <cellStyle name="Output 4 6 4" xfId="7107"/>
    <cellStyle name="Output 4 7" xfId="2019"/>
    <cellStyle name="Output 4 7 2" xfId="3409"/>
    <cellStyle name="Output 4 7 2 2" xfId="6054"/>
    <cellStyle name="Output 4 7 2 3" xfId="8535"/>
    <cellStyle name="Output 4 7 3" xfId="4677"/>
    <cellStyle name="Output 4 7 4" xfId="7208"/>
    <cellStyle name="Output 4 8" xfId="1935"/>
    <cellStyle name="Output 4 8 2" xfId="3325"/>
    <cellStyle name="Output 4 8 2 2" xfId="5972"/>
    <cellStyle name="Output 4 8 2 3" xfId="8453"/>
    <cellStyle name="Output 4 8 3" xfId="4595"/>
    <cellStyle name="Output 4 8 4" xfId="7134"/>
    <cellStyle name="Output 4 9" xfId="2730"/>
    <cellStyle name="Output 4 9 2" xfId="5386"/>
    <cellStyle name="Output 4 9 3" xfId="7867"/>
    <cellStyle name="Output 5" xfId="673"/>
    <cellStyle name="Output 5 2" xfId="971"/>
    <cellStyle name="Output 5 2 2" xfId="2561"/>
    <cellStyle name="Output 5 2 2 2" xfId="3887"/>
    <cellStyle name="Output 5 2 2 2 2" xfId="6532"/>
    <cellStyle name="Output 5 2 2 2 3" xfId="9013"/>
    <cellStyle name="Output 5 2 2 3" xfId="5218"/>
    <cellStyle name="Output 5 2 2 4" xfId="7699"/>
    <cellStyle name="Output 5 2 3" xfId="3010"/>
    <cellStyle name="Output 5 2 3 2" xfId="5663"/>
    <cellStyle name="Output 5 2 3 3" xfId="8144"/>
    <cellStyle name="Output 5 2 4" xfId="1656"/>
    <cellStyle name="Output 5 2 5" xfId="4286"/>
    <cellStyle name="Output 5 2 6" xfId="6895"/>
    <cellStyle name="Output 5 3" xfId="2144"/>
    <cellStyle name="Output 5 3 2" xfId="3533"/>
    <cellStyle name="Output 5 3 2 2" xfId="6178"/>
    <cellStyle name="Output 5 3 2 3" xfId="8659"/>
    <cellStyle name="Output 5 3 3" xfId="4801"/>
    <cellStyle name="Output 5 3 4" xfId="7308"/>
    <cellStyle name="Output 5 4" xfId="2727"/>
    <cellStyle name="Output 5 4 2" xfId="5383"/>
    <cellStyle name="Output 5 4 3" xfId="7864"/>
    <cellStyle name="Output 5 5" xfId="1396"/>
    <cellStyle name="Output 5 6" xfId="1242"/>
    <cellStyle name="Output 5 7" xfId="6728"/>
    <cellStyle name="Output 6" xfId="795"/>
    <cellStyle name="Output 6 2" xfId="880"/>
    <cellStyle name="Output 6 2 2" xfId="1051"/>
    <cellStyle name="Output 6 2 2 2" xfId="2641"/>
    <cellStyle name="Output 6 2 2 2 2" xfId="3967"/>
    <cellStyle name="Output 6 2 2 2 2 2" xfId="6612"/>
    <cellStyle name="Output 6 2 2 2 2 3" xfId="9093"/>
    <cellStyle name="Output 6 2 2 2 3" xfId="5298"/>
    <cellStyle name="Output 6 2 2 2 4" xfId="7779"/>
    <cellStyle name="Output 6 2 2 3" xfId="3090"/>
    <cellStyle name="Output 6 2 2 3 2" xfId="5743"/>
    <cellStyle name="Output 6 2 2 3 3" xfId="8224"/>
    <cellStyle name="Output 6 2 2 4" xfId="1736"/>
    <cellStyle name="Output 6 2 2 5" xfId="4366"/>
    <cellStyle name="Output 6 2 2 6" xfId="6959"/>
    <cellStyle name="Output 6 2 3" xfId="2470"/>
    <cellStyle name="Output 6 2 3 2" xfId="3796"/>
    <cellStyle name="Output 6 2 3 2 2" xfId="6441"/>
    <cellStyle name="Output 6 2 3 2 3" xfId="8922"/>
    <cellStyle name="Output 6 2 3 3" xfId="5127"/>
    <cellStyle name="Output 6 2 3 4" xfId="7608"/>
    <cellStyle name="Output 6 2 4" xfId="2919"/>
    <cellStyle name="Output 6 2 4 2" xfId="5572"/>
    <cellStyle name="Output 6 2 4 3" xfId="8053"/>
    <cellStyle name="Output 6 2 5" xfId="1565"/>
    <cellStyle name="Output 6 2 6" xfId="4195"/>
    <cellStyle name="Output 6 2 7" xfId="6843"/>
    <cellStyle name="Output 6 3" xfId="2394"/>
    <cellStyle name="Output 6 3 2" xfId="3721"/>
    <cellStyle name="Output 6 3 2 2" xfId="6366"/>
    <cellStyle name="Output 6 3 2 3" xfId="8847"/>
    <cellStyle name="Output 6 3 3" xfId="5051"/>
    <cellStyle name="Output 6 3 4" xfId="7532"/>
    <cellStyle name="Output 6 4" xfId="2844"/>
    <cellStyle name="Output 6 4 2" xfId="5499"/>
    <cellStyle name="Output 6 4 3" xfId="7980"/>
    <cellStyle name="Output 6 5" xfId="1492"/>
    <cellStyle name="Output 6 6" xfId="4122"/>
    <cellStyle name="Output 6 7" xfId="6792"/>
    <cellStyle name="Output 7" xfId="1124"/>
    <cellStyle name="Output 7 2" xfId="3177"/>
    <cellStyle name="Output 7 2 2" xfId="5826"/>
    <cellStyle name="Output 7 2 3" xfId="8307"/>
    <cellStyle name="Output 7 3" xfId="4449"/>
    <cellStyle name="Output 7 4" xfId="7010"/>
    <cellStyle name="Output 8" xfId="1907"/>
    <cellStyle name="Output 8 2" xfId="3297"/>
    <cellStyle name="Output 8 2 2" xfId="5944"/>
    <cellStyle name="Output 8 2 3" xfId="8425"/>
    <cellStyle name="Output 8 3" xfId="4567"/>
    <cellStyle name="Output 8 4" xfId="7112"/>
    <cellStyle name="Output 9" xfId="1828"/>
    <cellStyle name="Output 9 2" xfId="3218"/>
    <cellStyle name="Output 9 2 2" xfId="5865"/>
    <cellStyle name="Output 9 2 3" xfId="8346"/>
    <cellStyle name="Output 9 3" xfId="4488"/>
    <cellStyle name="Output 9 4" xfId="7042"/>
    <cellStyle name="QA Data" xfId="57"/>
    <cellStyle name="QA Data 2" xfId="503"/>
    <cellStyle name="QA Data 2 2" xfId="2145"/>
    <cellStyle name="QA Data 2 2 2" xfId="3534"/>
    <cellStyle name="QA Data 2 2 2 2" xfId="6179"/>
    <cellStyle name="QA Data 2 2 2 3" xfId="8660"/>
    <cellStyle name="QA Data 2 2 3" xfId="4802"/>
    <cellStyle name="QA Data 2 3" xfId="2199"/>
    <cellStyle name="QA Data 2 3 2" xfId="3588"/>
    <cellStyle name="QA Data 2 3 2 2" xfId="6233"/>
    <cellStyle name="QA Data 2 3 2 3" xfId="8714"/>
    <cellStyle name="QA Data 2 3 3" xfId="4856"/>
    <cellStyle name="QA Data 2 4" xfId="2298"/>
    <cellStyle name="QA Data 2 4 2" xfId="3644"/>
    <cellStyle name="QA Data 2 4 2 2" xfId="6289"/>
    <cellStyle name="QA Data 2 4 2 3" xfId="8770"/>
    <cellStyle name="QA Data 2 4 3" xfId="4955"/>
    <cellStyle name="QA Data 2 4 4" xfId="7436"/>
    <cellStyle name="QA Data 2 5" xfId="2213"/>
    <cellStyle name="QA Data 2 5 2" xfId="3598"/>
    <cellStyle name="QA Data 2 5 2 2" xfId="6243"/>
    <cellStyle name="QA Data 2 5 2 3" xfId="8724"/>
    <cellStyle name="QA Data 2 5 3" xfId="4870"/>
    <cellStyle name="QA Data 2 5 4" xfId="7351"/>
    <cellStyle name="QA Data 2 6" xfId="2785"/>
    <cellStyle name="QA Data 2 6 2" xfId="5440"/>
    <cellStyle name="QA Data 2 6 3" xfId="7921"/>
    <cellStyle name="QA Data 2 7" xfId="1311"/>
    <cellStyle name="QA Data 2 8" xfId="1199"/>
    <cellStyle name="QA Sub-Heading" xfId="58"/>
    <cellStyle name="QuestionStatus" xfId="59"/>
    <cellStyle name="Requirements" xfId="60"/>
    <cellStyle name="Requirements 2" xfId="155"/>
    <cellStyle name="Requirements 2 2" xfId="505"/>
    <cellStyle name="Requirements 2 2 2" xfId="1095"/>
    <cellStyle name="Requirements 2 2 2 2" xfId="2685"/>
    <cellStyle name="Requirements 2 2 2 2 2" xfId="4011"/>
    <cellStyle name="Requirements 2 2 2 2 2 2" xfId="6656"/>
    <cellStyle name="Requirements 2 2 2 2 2 3" xfId="9137"/>
    <cellStyle name="Requirements 2 2 2 2 3" xfId="5342"/>
    <cellStyle name="Requirements 2 2 2 2 4" xfId="7823"/>
    <cellStyle name="Requirements 2 2 2 3" xfId="3134"/>
    <cellStyle name="Requirements 2 2 2 3 2" xfId="5787"/>
    <cellStyle name="Requirements 2 2 2 3 3" xfId="8268"/>
    <cellStyle name="Requirements 2 2 2 4" xfId="1780"/>
    <cellStyle name="Requirements 2 2 2 5" xfId="4410"/>
    <cellStyle name="Requirements 2 2 3" xfId="2146"/>
    <cellStyle name="Requirements 2 2 3 2" xfId="3535"/>
    <cellStyle name="Requirements 2 2 3 2 2" xfId="6180"/>
    <cellStyle name="Requirements 2 2 3 2 3" xfId="8661"/>
    <cellStyle name="Requirements 2 2 3 3" xfId="4803"/>
    <cellStyle name="Requirements 2 2 4" xfId="2200"/>
    <cellStyle name="Requirements 2 2 4 2" xfId="3589"/>
    <cellStyle name="Requirements 2 2 4 2 2" xfId="6234"/>
    <cellStyle name="Requirements 2 2 4 2 3" xfId="8715"/>
    <cellStyle name="Requirements 2 2 4 3" xfId="4857"/>
    <cellStyle name="Requirements 2 2 5" xfId="2300"/>
    <cellStyle name="Requirements 2 2 5 2" xfId="3646"/>
    <cellStyle name="Requirements 2 2 5 2 2" xfId="6291"/>
    <cellStyle name="Requirements 2 2 5 2 3" xfId="8772"/>
    <cellStyle name="Requirements 2 2 5 3" xfId="4957"/>
    <cellStyle name="Requirements 2 2 5 4" xfId="7438"/>
    <cellStyle name="Requirements 2 2 6" xfId="2289"/>
    <cellStyle name="Requirements 2 2 6 2" xfId="3638"/>
    <cellStyle name="Requirements 2 2 6 2 2" xfId="6283"/>
    <cellStyle name="Requirements 2 2 6 2 3" xfId="8764"/>
    <cellStyle name="Requirements 2 2 6 3" xfId="4946"/>
    <cellStyle name="Requirements 2 2 6 4" xfId="7427"/>
    <cellStyle name="Requirements 2 2 7" xfId="2787"/>
    <cellStyle name="Requirements 2 2 7 2" xfId="5442"/>
    <cellStyle name="Requirements 2 2 7 3" xfId="7923"/>
    <cellStyle name="Requirements 2 2 8" xfId="1313"/>
    <cellStyle name="Requirements 2 2 9" xfId="1228"/>
    <cellStyle name="Requirements 2 3" xfId="1091"/>
    <cellStyle name="Requirements 2 3 2" xfId="2681"/>
    <cellStyle name="Requirements 2 3 2 2" xfId="4007"/>
    <cellStyle name="Requirements 2 3 2 2 2" xfId="6652"/>
    <cellStyle name="Requirements 2 3 2 2 3" xfId="9133"/>
    <cellStyle name="Requirements 2 3 2 3" xfId="5338"/>
    <cellStyle name="Requirements 2 3 2 4" xfId="7819"/>
    <cellStyle name="Requirements 2 3 3" xfId="3130"/>
    <cellStyle name="Requirements 2 3 3 2" xfId="5783"/>
    <cellStyle name="Requirements 2 3 3 3" xfId="8264"/>
    <cellStyle name="Requirements 2 3 4" xfId="1776"/>
    <cellStyle name="Requirements 2 3 5" xfId="4406"/>
    <cellStyle name="Requirements 3" xfId="481"/>
    <cellStyle name="Requirements 3 2" xfId="506"/>
    <cellStyle name="Requirements 3 2 2" xfId="1096"/>
    <cellStyle name="Requirements 3 2 2 2" xfId="2686"/>
    <cellStyle name="Requirements 3 2 2 2 2" xfId="4012"/>
    <cellStyle name="Requirements 3 2 2 2 2 2" xfId="6657"/>
    <cellStyle name="Requirements 3 2 2 2 2 3" xfId="9138"/>
    <cellStyle name="Requirements 3 2 2 2 3" xfId="5343"/>
    <cellStyle name="Requirements 3 2 2 2 4" xfId="7824"/>
    <cellStyle name="Requirements 3 2 2 3" xfId="3135"/>
    <cellStyle name="Requirements 3 2 2 3 2" xfId="5788"/>
    <cellStyle name="Requirements 3 2 2 3 3" xfId="8269"/>
    <cellStyle name="Requirements 3 2 2 4" xfId="1781"/>
    <cellStyle name="Requirements 3 2 2 5" xfId="4411"/>
    <cellStyle name="Requirements 3 2 3" xfId="2147"/>
    <cellStyle name="Requirements 3 2 3 2" xfId="3536"/>
    <cellStyle name="Requirements 3 2 3 2 2" xfId="6181"/>
    <cellStyle name="Requirements 3 2 3 2 3" xfId="8662"/>
    <cellStyle name="Requirements 3 2 3 3" xfId="4804"/>
    <cellStyle name="Requirements 3 2 4" xfId="2201"/>
    <cellStyle name="Requirements 3 2 4 2" xfId="3590"/>
    <cellStyle name="Requirements 3 2 4 2 2" xfId="6235"/>
    <cellStyle name="Requirements 3 2 4 2 3" xfId="8716"/>
    <cellStyle name="Requirements 3 2 4 3" xfId="4858"/>
    <cellStyle name="Requirements 3 2 5" xfId="2301"/>
    <cellStyle name="Requirements 3 2 5 2" xfId="3647"/>
    <cellStyle name="Requirements 3 2 5 2 2" xfId="6292"/>
    <cellStyle name="Requirements 3 2 5 2 3" xfId="8773"/>
    <cellStyle name="Requirements 3 2 5 3" xfId="4958"/>
    <cellStyle name="Requirements 3 2 5 4" xfId="7439"/>
    <cellStyle name="Requirements 3 2 6" xfId="2293"/>
    <cellStyle name="Requirements 3 2 6 2" xfId="3641"/>
    <cellStyle name="Requirements 3 2 6 2 2" xfId="6286"/>
    <cellStyle name="Requirements 3 2 6 2 3" xfId="8767"/>
    <cellStyle name="Requirements 3 2 6 3" xfId="4950"/>
    <cellStyle name="Requirements 3 2 6 4" xfId="7431"/>
    <cellStyle name="Requirements 3 2 7" xfId="2788"/>
    <cellStyle name="Requirements 3 2 7 2" xfId="5443"/>
    <cellStyle name="Requirements 3 2 7 3" xfId="7924"/>
    <cellStyle name="Requirements 3 2 8" xfId="1314"/>
    <cellStyle name="Requirements 3 2 9" xfId="1306"/>
    <cellStyle name="Requirements 3 3" xfId="1092"/>
    <cellStyle name="Requirements 3 3 2" xfId="2682"/>
    <cellStyle name="Requirements 3 3 2 2" xfId="4008"/>
    <cellStyle name="Requirements 3 3 2 2 2" xfId="6653"/>
    <cellStyle name="Requirements 3 3 2 2 3" xfId="9134"/>
    <cellStyle name="Requirements 3 3 2 3" xfId="5339"/>
    <cellStyle name="Requirements 3 3 2 4" xfId="7820"/>
    <cellStyle name="Requirements 3 3 3" xfId="3131"/>
    <cellStyle name="Requirements 3 3 3 2" xfId="5784"/>
    <cellStyle name="Requirements 3 3 3 3" xfId="8265"/>
    <cellStyle name="Requirements 3 3 4" xfId="1777"/>
    <cellStyle name="Requirements 3 3 5" xfId="4407"/>
    <cellStyle name="Requirements 4" xfId="482"/>
    <cellStyle name="Requirements 4 2" xfId="507"/>
    <cellStyle name="Requirements 4 2 2" xfId="1097"/>
    <cellStyle name="Requirements 4 2 2 2" xfId="2687"/>
    <cellStyle name="Requirements 4 2 2 2 2" xfId="4013"/>
    <cellStyle name="Requirements 4 2 2 2 2 2" xfId="6658"/>
    <cellStyle name="Requirements 4 2 2 2 2 3" xfId="9139"/>
    <cellStyle name="Requirements 4 2 2 2 3" xfId="5344"/>
    <cellStyle name="Requirements 4 2 2 2 4" xfId="7825"/>
    <cellStyle name="Requirements 4 2 2 3" xfId="3136"/>
    <cellStyle name="Requirements 4 2 2 3 2" xfId="5789"/>
    <cellStyle name="Requirements 4 2 2 3 3" xfId="8270"/>
    <cellStyle name="Requirements 4 2 2 4" xfId="1782"/>
    <cellStyle name="Requirements 4 2 2 5" xfId="4412"/>
    <cellStyle name="Requirements 4 2 3" xfId="2148"/>
    <cellStyle name="Requirements 4 2 3 2" xfId="3537"/>
    <cellStyle name="Requirements 4 2 3 2 2" xfId="6182"/>
    <cellStyle name="Requirements 4 2 3 2 3" xfId="8663"/>
    <cellStyle name="Requirements 4 2 3 3" xfId="4805"/>
    <cellStyle name="Requirements 4 2 4" xfId="2202"/>
    <cellStyle name="Requirements 4 2 4 2" xfId="3591"/>
    <cellStyle name="Requirements 4 2 4 2 2" xfId="6236"/>
    <cellStyle name="Requirements 4 2 4 2 3" xfId="8717"/>
    <cellStyle name="Requirements 4 2 4 3" xfId="4859"/>
    <cellStyle name="Requirements 4 2 5" xfId="2302"/>
    <cellStyle name="Requirements 4 2 5 2" xfId="3648"/>
    <cellStyle name="Requirements 4 2 5 2 2" xfId="6293"/>
    <cellStyle name="Requirements 4 2 5 2 3" xfId="8774"/>
    <cellStyle name="Requirements 4 2 5 3" xfId="4959"/>
    <cellStyle name="Requirements 4 2 5 4" xfId="7440"/>
    <cellStyle name="Requirements 4 2 6" xfId="2276"/>
    <cellStyle name="Requirements 4 2 6 2" xfId="3628"/>
    <cellStyle name="Requirements 4 2 6 2 2" xfId="6273"/>
    <cellStyle name="Requirements 4 2 6 2 3" xfId="8754"/>
    <cellStyle name="Requirements 4 2 6 3" xfId="4933"/>
    <cellStyle name="Requirements 4 2 6 4" xfId="7414"/>
    <cellStyle name="Requirements 4 2 7" xfId="2789"/>
    <cellStyle name="Requirements 4 2 7 2" xfId="5444"/>
    <cellStyle name="Requirements 4 2 7 3" xfId="7925"/>
    <cellStyle name="Requirements 4 2 8" xfId="1315"/>
    <cellStyle name="Requirements 4 2 9" xfId="1305"/>
    <cellStyle name="Requirements 4 3" xfId="1093"/>
    <cellStyle name="Requirements 4 3 2" xfId="2683"/>
    <cellStyle name="Requirements 4 3 2 2" xfId="4009"/>
    <cellStyle name="Requirements 4 3 2 2 2" xfId="6654"/>
    <cellStyle name="Requirements 4 3 2 2 3" xfId="9135"/>
    <cellStyle name="Requirements 4 3 2 3" xfId="5340"/>
    <cellStyle name="Requirements 4 3 2 4" xfId="7821"/>
    <cellStyle name="Requirements 4 3 3" xfId="3132"/>
    <cellStyle name="Requirements 4 3 3 2" xfId="5785"/>
    <cellStyle name="Requirements 4 3 3 3" xfId="8266"/>
    <cellStyle name="Requirements 4 3 4" xfId="1778"/>
    <cellStyle name="Requirements 4 3 5" xfId="4408"/>
    <cellStyle name="Requirements 5" xfId="508"/>
    <cellStyle name="Requirements 5 2" xfId="636"/>
    <cellStyle name="Requirements 5 2 2" xfId="748"/>
    <cellStyle name="Requirements 5 2 2 2" xfId="1100"/>
    <cellStyle name="Requirements 5 2 2 2 2" xfId="2690"/>
    <cellStyle name="Requirements 5 2 2 2 2 2" xfId="4016"/>
    <cellStyle name="Requirements 5 2 2 2 2 2 2" xfId="6661"/>
    <cellStyle name="Requirements 5 2 2 2 2 2 3" xfId="9142"/>
    <cellStyle name="Requirements 5 2 2 2 2 3" xfId="5347"/>
    <cellStyle name="Requirements 5 2 2 2 2 4" xfId="7828"/>
    <cellStyle name="Requirements 5 2 2 2 3" xfId="3139"/>
    <cellStyle name="Requirements 5 2 2 2 3 2" xfId="5792"/>
    <cellStyle name="Requirements 5 2 2 2 3 3" xfId="8273"/>
    <cellStyle name="Requirements 5 2 2 2 4" xfId="1785"/>
    <cellStyle name="Requirements 5 2 2 2 5" xfId="4415"/>
    <cellStyle name="Requirements 5 2 2 3" xfId="2358"/>
    <cellStyle name="Requirements 5 2 2 3 2" xfId="3686"/>
    <cellStyle name="Requirements 5 2 2 3 2 2" xfId="6331"/>
    <cellStyle name="Requirements 5 2 2 3 2 3" xfId="8812"/>
    <cellStyle name="Requirements 5 2 2 3 3" xfId="5015"/>
    <cellStyle name="Requirements 5 2 2 3 4" xfId="7496"/>
    <cellStyle name="Requirements 5 2 2 4" xfId="2810"/>
    <cellStyle name="Requirements 5 2 2 4 2" xfId="5465"/>
    <cellStyle name="Requirements 5 2 2 4 3" xfId="7946"/>
    <cellStyle name="Requirements 5 2 2 5" xfId="1455"/>
    <cellStyle name="Requirements 5 2 2 6" xfId="4087"/>
    <cellStyle name="Requirements 5 2 3" xfId="1099"/>
    <cellStyle name="Requirements 5 2 3 2" xfId="2689"/>
    <cellStyle name="Requirements 5 2 3 2 2" xfId="4015"/>
    <cellStyle name="Requirements 5 2 3 2 2 2" xfId="6660"/>
    <cellStyle name="Requirements 5 2 3 2 2 3" xfId="9141"/>
    <cellStyle name="Requirements 5 2 3 2 3" xfId="5346"/>
    <cellStyle name="Requirements 5 2 3 2 4" xfId="7827"/>
    <cellStyle name="Requirements 5 2 3 3" xfId="3138"/>
    <cellStyle name="Requirements 5 2 3 3 2" xfId="5791"/>
    <cellStyle name="Requirements 5 2 3 3 3" xfId="8272"/>
    <cellStyle name="Requirements 5 2 3 4" xfId="1784"/>
    <cellStyle name="Requirements 5 2 3 5" xfId="4414"/>
    <cellStyle name="Requirements 5 2 4" xfId="2149"/>
    <cellStyle name="Requirements 5 2 4 2" xfId="3538"/>
    <cellStyle name="Requirements 5 2 4 2 2" xfId="6183"/>
    <cellStyle name="Requirements 5 2 4 2 3" xfId="8664"/>
    <cellStyle name="Requirements 5 2 4 3" xfId="4806"/>
    <cellStyle name="Requirements 5 2 5" xfId="2203"/>
    <cellStyle name="Requirements 5 2 5 2" xfId="3592"/>
    <cellStyle name="Requirements 5 2 5 2 2" xfId="6237"/>
    <cellStyle name="Requirements 5 2 5 2 3" xfId="8718"/>
    <cellStyle name="Requirements 5 2 5 3" xfId="4860"/>
    <cellStyle name="Requirements 5 2 6" xfId="2795"/>
    <cellStyle name="Requirements 5 2 6 2" xfId="5450"/>
    <cellStyle name="Requirements 5 2 6 3" xfId="7931"/>
    <cellStyle name="Requirements 5 3" xfId="1098"/>
    <cellStyle name="Requirements 5 3 2" xfId="2688"/>
    <cellStyle name="Requirements 5 3 2 2" xfId="4014"/>
    <cellStyle name="Requirements 5 3 2 2 2" xfId="6659"/>
    <cellStyle name="Requirements 5 3 2 2 3" xfId="9140"/>
    <cellStyle name="Requirements 5 3 2 3" xfId="5345"/>
    <cellStyle name="Requirements 5 3 2 4" xfId="7826"/>
    <cellStyle name="Requirements 5 3 3" xfId="3137"/>
    <cellStyle name="Requirements 5 3 3 2" xfId="5790"/>
    <cellStyle name="Requirements 5 3 3 3" xfId="8271"/>
    <cellStyle name="Requirements 5 3 4" xfId="1783"/>
    <cellStyle name="Requirements 5 3 5" xfId="4413"/>
    <cellStyle name="Requirements 5 4" xfId="2303"/>
    <cellStyle name="Requirements 5 4 2" xfId="3649"/>
    <cellStyle name="Requirements 5 4 2 2" xfId="6294"/>
    <cellStyle name="Requirements 5 4 2 3" xfId="8775"/>
    <cellStyle name="Requirements 5 4 3" xfId="4960"/>
    <cellStyle name="Requirements 5 4 4" xfId="7441"/>
    <cellStyle name="Requirements 5 5" xfId="2242"/>
    <cellStyle name="Requirements 5 5 2" xfId="3612"/>
    <cellStyle name="Requirements 5 5 2 2" xfId="6257"/>
    <cellStyle name="Requirements 5 5 2 3" xfId="8738"/>
    <cellStyle name="Requirements 5 5 3" xfId="4899"/>
    <cellStyle name="Requirements 5 5 4" xfId="7380"/>
    <cellStyle name="Requirements 5 6" xfId="2790"/>
    <cellStyle name="Requirements 5 6 2" xfId="5445"/>
    <cellStyle name="Requirements 5 6 3" xfId="7926"/>
    <cellStyle name="Requirements 5 7" xfId="1316"/>
    <cellStyle name="Requirements 5 8" xfId="1251"/>
    <cellStyle name="Requirements 6" xfId="504"/>
    <cellStyle name="Requirements 6 2" xfId="1094"/>
    <cellStyle name="Requirements 6 2 2" xfId="2684"/>
    <cellStyle name="Requirements 6 2 2 2" xfId="4010"/>
    <cellStyle name="Requirements 6 2 2 2 2" xfId="6655"/>
    <cellStyle name="Requirements 6 2 2 2 3" xfId="9136"/>
    <cellStyle name="Requirements 6 2 2 3" xfId="5341"/>
    <cellStyle name="Requirements 6 2 2 4" xfId="7822"/>
    <cellStyle name="Requirements 6 2 3" xfId="3133"/>
    <cellStyle name="Requirements 6 2 3 2" xfId="5786"/>
    <cellStyle name="Requirements 6 2 3 3" xfId="8267"/>
    <cellStyle name="Requirements 6 2 4" xfId="1779"/>
    <cellStyle name="Requirements 6 2 5" xfId="4409"/>
    <cellStyle name="Requirements 6 3" xfId="2150"/>
    <cellStyle name="Requirements 6 3 2" xfId="3539"/>
    <cellStyle name="Requirements 6 3 2 2" xfId="6184"/>
    <cellStyle name="Requirements 6 3 2 3" xfId="8665"/>
    <cellStyle name="Requirements 6 3 3" xfId="4807"/>
    <cellStyle name="Requirements 6 4" xfId="2204"/>
    <cellStyle name="Requirements 6 4 2" xfId="3593"/>
    <cellStyle name="Requirements 6 4 2 2" xfId="6238"/>
    <cellStyle name="Requirements 6 4 2 3" xfId="8719"/>
    <cellStyle name="Requirements 6 4 3" xfId="4861"/>
    <cellStyle name="Requirements 6 5" xfId="2299"/>
    <cellStyle name="Requirements 6 5 2" xfId="3645"/>
    <cellStyle name="Requirements 6 5 2 2" xfId="6290"/>
    <cellStyle name="Requirements 6 5 2 3" xfId="8771"/>
    <cellStyle name="Requirements 6 5 3" xfId="4956"/>
    <cellStyle name="Requirements 6 5 4" xfId="7437"/>
    <cellStyle name="Requirements 6 6" xfId="2356"/>
    <cellStyle name="Requirements 6 6 2" xfId="3685"/>
    <cellStyle name="Requirements 6 6 2 2" xfId="6330"/>
    <cellStyle name="Requirements 6 6 2 3" xfId="8811"/>
    <cellStyle name="Requirements 6 6 3" xfId="5013"/>
    <cellStyle name="Requirements 6 6 4" xfId="7494"/>
    <cellStyle name="Requirements 6 7" xfId="2786"/>
    <cellStyle name="Requirements 6 7 2" xfId="5441"/>
    <cellStyle name="Requirements 6 7 3" xfId="7922"/>
    <cellStyle name="Requirements 6 8" xfId="1312"/>
    <cellStyle name="Requirements 6 9" xfId="1250"/>
    <cellStyle name="Requirements 7" xfId="1090"/>
    <cellStyle name="Requirements 7 2" xfId="2680"/>
    <cellStyle name="Requirements 7 2 2" xfId="4006"/>
    <cellStyle name="Requirements 7 2 2 2" xfId="6651"/>
    <cellStyle name="Requirements 7 2 2 3" xfId="9132"/>
    <cellStyle name="Requirements 7 2 3" xfId="5337"/>
    <cellStyle name="Requirements 7 2 4" xfId="7818"/>
    <cellStyle name="Requirements 7 3" xfId="3129"/>
    <cellStyle name="Requirements 7 3 2" xfId="5782"/>
    <cellStyle name="Requirements 7 3 3" xfId="8263"/>
    <cellStyle name="Requirements 7 4" xfId="1775"/>
    <cellStyle name="Requirements 7 5" xfId="4405"/>
    <cellStyle name="SectionTitle" xfId="61"/>
    <cellStyle name="Style 1" xfId="62"/>
    <cellStyle name="Style 1 2" xfId="119"/>
    <cellStyle name="Style 1 2 2" xfId="170"/>
    <cellStyle name="Style 1 2 2 2" xfId="625"/>
    <cellStyle name="Style 1 2 3" xfId="237"/>
    <cellStyle name="Style 1 2 3 2" xfId="626"/>
    <cellStyle name="Style 1 2 4" xfId="484"/>
    <cellStyle name="Style 1 2 4 2" xfId="627"/>
    <cellStyle name="Style 1 2 5" xfId="485"/>
    <cellStyle name="Style 1 2 5 2" xfId="486"/>
    <cellStyle name="Style 1 2 5 2 2" xfId="629"/>
    <cellStyle name="Style 1 2 5 3" xfId="628"/>
    <cellStyle name="Style 1 2 6" xfId="624"/>
    <cellStyle name="Style 1 3" xfId="156"/>
    <cellStyle name="Style 1 3 2" xfId="251"/>
    <cellStyle name="Style 1 3 2 2" xfId="631"/>
    <cellStyle name="Style 1 3 3" xfId="241"/>
    <cellStyle name="Style 1 3 3 2" xfId="632"/>
    <cellStyle name="Style 1 3 4" xfId="487"/>
    <cellStyle name="Style 1 3 4 2" xfId="633"/>
    <cellStyle name="Style 1 3 5" xfId="630"/>
    <cellStyle name="Style 1 4" xfId="355"/>
    <cellStyle name="Style 1 4 2" xfId="382"/>
    <cellStyle name="Style 1 4 2 2" xfId="420"/>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itle 5" xfId="759"/>
    <cellStyle name="Total" xfId="312" builtinId="25" customBuiltin="1"/>
    <cellStyle name="Total 10" xfId="1988"/>
    <cellStyle name="Total 10 2" xfId="3378"/>
    <cellStyle name="Total 10 2 2" xfId="6025"/>
    <cellStyle name="Total 10 2 3" xfId="8506"/>
    <cellStyle name="Total 10 3" xfId="4648"/>
    <cellStyle name="Total 10 4" xfId="7182"/>
    <cellStyle name="Total 11" xfId="4058"/>
    <cellStyle name="Total 11 2" xfId="6703"/>
    <cellStyle name="Total 11 3" xfId="9184"/>
    <cellStyle name="Total 2" xfId="65"/>
    <cellStyle name="Total 2 10" xfId="2290"/>
    <cellStyle name="Total 2 10 2" xfId="4947"/>
    <cellStyle name="Total 2 10 3" xfId="7428"/>
    <cellStyle name="Total 2 11" xfId="4059"/>
    <cellStyle name="Total 2 11 2" xfId="6704"/>
    <cellStyle name="Total 2 11 3" xfId="9185"/>
    <cellStyle name="Total 2 12" xfId="1814"/>
    <cellStyle name="Total 2 2" xfId="117"/>
    <cellStyle name="Total 2 2 10" xfId="1285"/>
    <cellStyle name="Total 2 2 2" xfId="681"/>
    <cellStyle name="Total 2 2 2 2" xfId="979"/>
    <cellStyle name="Total 2 2 2 2 2" xfId="2569"/>
    <cellStyle name="Total 2 2 2 2 2 2" xfId="3895"/>
    <cellStyle name="Total 2 2 2 2 2 2 2" xfId="6540"/>
    <cellStyle name="Total 2 2 2 2 2 2 3" xfId="9021"/>
    <cellStyle name="Total 2 2 2 2 2 3" xfId="5226"/>
    <cellStyle name="Total 2 2 2 2 2 4" xfId="7707"/>
    <cellStyle name="Total 2 2 2 2 3" xfId="3018"/>
    <cellStyle name="Total 2 2 2 2 3 2" xfId="5671"/>
    <cellStyle name="Total 2 2 2 2 3 3" xfId="8152"/>
    <cellStyle name="Total 2 2 2 2 4" xfId="1664"/>
    <cellStyle name="Total 2 2 2 2 5" xfId="4294"/>
    <cellStyle name="Total 2 2 2 2 6" xfId="6903"/>
    <cellStyle name="Total 2 2 2 3" xfId="2151"/>
    <cellStyle name="Total 2 2 2 3 2" xfId="3540"/>
    <cellStyle name="Total 2 2 2 3 2 2" xfId="6185"/>
    <cellStyle name="Total 2 2 2 3 2 3" xfId="8666"/>
    <cellStyle name="Total 2 2 2 3 3" xfId="4808"/>
    <cellStyle name="Total 2 2 2 3 4" xfId="7309"/>
    <cellStyle name="Total 2 2 2 4" xfId="2759"/>
    <cellStyle name="Total 2 2 2 4 2" xfId="5415"/>
    <cellStyle name="Total 2 2 2 4 3" xfId="7896"/>
    <cellStyle name="Total 2 2 2 5" xfId="1404"/>
    <cellStyle name="Total 2 2 2 6" xfId="1112"/>
    <cellStyle name="Total 2 2 2 7" xfId="6736"/>
    <cellStyle name="Total 2 2 3" xfId="787"/>
    <cellStyle name="Total 2 2 3 2" xfId="872"/>
    <cellStyle name="Total 2 2 3 2 2" xfId="1043"/>
    <cellStyle name="Total 2 2 3 2 2 2" xfId="2633"/>
    <cellStyle name="Total 2 2 3 2 2 2 2" xfId="3959"/>
    <cellStyle name="Total 2 2 3 2 2 2 2 2" xfId="6604"/>
    <cellStyle name="Total 2 2 3 2 2 2 2 3" xfId="9085"/>
    <cellStyle name="Total 2 2 3 2 2 2 3" xfId="5290"/>
    <cellStyle name="Total 2 2 3 2 2 2 4" xfId="7771"/>
    <cellStyle name="Total 2 2 3 2 2 3" xfId="3082"/>
    <cellStyle name="Total 2 2 3 2 2 3 2" xfId="5735"/>
    <cellStyle name="Total 2 2 3 2 2 3 3" xfId="8216"/>
    <cellStyle name="Total 2 2 3 2 2 4" xfId="1728"/>
    <cellStyle name="Total 2 2 3 2 2 5" xfId="4358"/>
    <cellStyle name="Total 2 2 3 2 2 6" xfId="6951"/>
    <cellStyle name="Total 2 2 3 2 3" xfId="2462"/>
    <cellStyle name="Total 2 2 3 2 3 2" xfId="3788"/>
    <cellStyle name="Total 2 2 3 2 3 2 2" xfId="6433"/>
    <cellStyle name="Total 2 2 3 2 3 2 3" xfId="8914"/>
    <cellStyle name="Total 2 2 3 2 3 3" xfId="5119"/>
    <cellStyle name="Total 2 2 3 2 3 4" xfId="7600"/>
    <cellStyle name="Total 2 2 3 2 4" xfId="2911"/>
    <cellStyle name="Total 2 2 3 2 4 2" xfId="5564"/>
    <cellStyle name="Total 2 2 3 2 4 3" xfId="8045"/>
    <cellStyle name="Total 2 2 3 2 5" xfId="1557"/>
    <cellStyle name="Total 2 2 3 2 6" xfId="4187"/>
    <cellStyle name="Total 2 2 3 2 7" xfId="6835"/>
    <cellStyle name="Total 2 2 3 3" xfId="2386"/>
    <cellStyle name="Total 2 2 3 3 2" xfId="3713"/>
    <cellStyle name="Total 2 2 3 3 2 2" xfId="6358"/>
    <cellStyle name="Total 2 2 3 3 2 3" xfId="8839"/>
    <cellStyle name="Total 2 2 3 3 3" xfId="5043"/>
    <cellStyle name="Total 2 2 3 3 4" xfId="7524"/>
    <cellStyle name="Total 2 2 3 4" xfId="2836"/>
    <cellStyle name="Total 2 2 3 4 2" xfId="5491"/>
    <cellStyle name="Total 2 2 3 4 3" xfId="7972"/>
    <cellStyle name="Total 2 2 3 5" xfId="1484"/>
    <cellStyle name="Total 2 2 3 6" xfId="4114"/>
    <cellStyle name="Total 2 2 3 7" xfId="6784"/>
    <cellStyle name="Total 2 2 4" xfId="1264"/>
    <cellStyle name="Total 2 2 4 2" xfId="3169"/>
    <cellStyle name="Total 2 2 4 2 2" xfId="5818"/>
    <cellStyle name="Total 2 2 4 2 3" xfId="8299"/>
    <cellStyle name="Total 2 2 4 3" xfId="4441"/>
    <cellStyle name="Total 2 2 4 4" xfId="7002"/>
    <cellStyle name="Total 2 2 5" xfId="1888"/>
    <cellStyle name="Total 2 2 5 2" xfId="3278"/>
    <cellStyle name="Total 2 2 5 2 2" xfId="5925"/>
    <cellStyle name="Total 2 2 5 2 3" xfId="8406"/>
    <cellStyle name="Total 2 2 5 3" xfId="4548"/>
    <cellStyle name="Total 2 2 5 4" xfId="7095"/>
    <cellStyle name="Total 2 2 6" xfId="1945"/>
    <cellStyle name="Total 2 2 6 2" xfId="3335"/>
    <cellStyle name="Total 2 2 6 2 2" xfId="5982"/>
    <cellStyle name="Total 2 2 6 2 3" xfId="8463"/>
    <cellStyle name="Total 2 2 6 3" xfId="4605"/>
    <cellStyle name="Total 2 2 6 4" xfId="7144"/>
    <cellStyle name="Total 2 2 7" xfId="1933"/>
    <cellStyle name="Total 2 2 7 2" xfId="3323"/>
    <cellStyle name="Total 2 2 7 2 2" xfId="5970"/>
    <cellStyle name="Total 2 2 7 2 3" xfId="8451"/>
    <cellStyle name="Total 2 2 7 3" xfId="4593"/>
    <cellStyle name="Total 2 2 7 4" xfId="7132"/>
    <cellStyle name="Total 2 2 8" xfId="2313"/>
    <cellStyle name="Total 2 2 8 2" xfId="4970"/>
    <cellStyle name="Total 2 2 8 3" xfId="7451"/>
    <cellStyle name="Total 2 2 9" xfId="1818"/>
    <cellStyle name="Total 2 3" xfId="158"/>
    <cellStyle name="Total 2 3 10" xfId="1302"/>
    <cellStyle name="Total 2 3 2" xfId="682"/>
    <cellStyle name="Total 2 3 2 2" xfId="980"/>
    <cellStyle name="Total 2 3 2 2 2" xfId="2570"/>
    <cellStyle name="Total 2 3 2 2 2 2" xfId="3896"/>
    <cellStyle name="Total 2 3 2 2 2 2 2" xfId="6541"/>
    <cellStyle name="Total 2 3 2 2 2 2 3" xfId="9022"/>
    <cellStyle name="Total 2 3 2 2 2 3" xfId="5227"/>
    <cellStyle name="Total 2 3 2 2 2 4" xfId="7708"/>
    <cellStyle name="Total 2 3 2 2 3" xfId="3019"/>
    <cellStyle name="Total 2 3 2 2 3 2" xfId="5672"/>
    <cellStyle name="Total 2 3 2 2 3 3" xfId="8153"/>
    <cellStyle name="Total 2 3 2 2 4" xfId="1665"/>
    <cellStyle name="Total 2 3 2 2 5" xfId="4295"/>
    <cellStyle name="Total 2 3 2 2 6" xfId="6904"/>
    <cellStyle name="Total 2 3 2 3" xfId="2152"/>
    <cellStyle name="Total 2 3 2 3 2" xfId="3541"/>
    <cellStyle name="Total 2 3 2 3 2 2" xfId="6186"/>
    <cellStyle name="Total 2 3 2 3 2 3" xfId="8667"/>
    <cellStyle name="Total 2 3 2 3 3" xfId="4809"/>
    <cellStyle name="Total 2 3 2 3 4" xfId="7310"/>
    <cellStyle name="Total 2 3 2 4" xfId="2744"/>
    <cellStyle name="Total 2 3 2 4 2" xfId="5400"/>
    <cellStyle name="Total 2 3 2 4 3" xfId="7881"/>
    <cellStyle name="Total 2 3 2 5" xfId="1405"/>
    <cellStyle name="Total 2 3 2 6" xfId="1241"/>
    <cellStyle name="Total 2 3 2 7" xfId="6737"/>
    <cellStyle name="Total 2 3 3" xfId="786"/>
    <cellStyle name="Total 2 3 3 2" xfId="871"/>
    <cellStyle name="Total 2 3 3 2 2" xfId="1042"/>
    <cellStyle name="Total 2 3 3 2 2 2" xfId="2632"/>
    <cellStyle name="Total 2 3 3 2 2 2 2" xfId="3958"/>
    <cellStyle name="Total 2 3 3 2 2 2 2 2" xfId="6603"/>
    <cellStyle name="Total 2 3 3 2 2 2 2 3" xfId="9084"/>
    <cellStyle name="Total 2 3 3 2 2 2 3" xfId="5289"/>
    <cellStyle name="Total 2 3 3 2 2 2 4" xfId="7770"/>
    <cellStyle name="Total 2 3 3 2 2 3" xfId="3081"/>
    <cellStyle name="Total 2 3 3 2 2 3 2" xfId="5734"/>
    <cellStyle name="Total 2 3 3 2 2 3 3" xfId="8215"/>
    <cellStyle name="Total 2 3 3 2 2 4" xfId="1727"/>
    <cellStyle name="Total 2 3 3 2 2 5" xfId="4357"/>
    <cellStyle name="Total 2 3 3 2 2 6" xfId="6950"/>
    <cellStyle name="Total 2 3 3 2 3" xfId="2461"/>
    <cellStyle name="Total 2 3 3 2 3 2" xfId="3787"/>
    <cellStyle name="Total 2 3 3 2 3 2 2" xfId="6432"/>
    <cellStyle name="Total 2 3 3 2 3 2 3" xfId="8913"/>
    <cellStyle name="Total 2 3 3 2 3 3" xfId="5118"/>
    <cellStyle name="Total 2 3 3 2 3 4" xfId="7599"/>
    <cellStyle name="Total 2 3 3 2 4" xfId="2910"/>
    <cellStyle name="Total 2 3 3 2 4 2" xfId="5563"/>
    <cellStyle name="Total 2 3 3 2 4 3" xfId="8044"/>
    <cellStyle name="Total 2 3 3 2 5" xfId="1556"/>
    <cellStyle name="Total 2 3 3 2 6" xfId="4186"/>
    <cellStyle name="Total 2 3 3 2 7" xfId="6834"/>
    <cellStyle name="Total 2 3 3 3" xfId="2385"/>
    <cellStyle name="Total 2 3 3 3 2" xfId="3712"/>
    <cellStyle name="Total 2 3 3 3 2 2" xfId="6357"/>
    <cellStyle name="Total 2 3 3 3 2 3" xfId="8838"/>
    <cellStyle name="Total 2 3 3 3 3" xfId="5042"/>
    <cellStyle name="Total 2 3 3 3 4" xfId="7523"/>
    <cellStyle name="Total 2 3 3 4" xfId="2835"/>
    <cellStyle name="Total 2 3 3 4 2" xfId="5490"/>
    <cellStyle name="Total 2 3 3 4 3" xfId="7971"/>
    <cellStyle name="Total 2 3 3 5" xfId="1483"/>
    <cellStyle name="Total 2 3 3 6" xfId="4113"/>
    <cellStyle name="Total 2 3 3 7" xfId="6783"/>
    <cellStyle name="Total 2 3 4" xfId="1265"/>
    <cellStyle name="Total 2 3 4 2" xfId="3168"/>
    <cellStyle name="Total 2 3 4 2 2" xfId="5817"/>
    <cellStyle name="Total 2 3 4 2 3" xfId="8298"/>
    <cellStyle name="Total 2 3 4 3" xfId="4440"/>
    <cellStyle name="Total 2 3 4 4" xfId="7001"/>
    <cellStyle name="Total 2 3 5" xfId="1887"/>
    <cellStyle name="Total 2 3 5 2" xfId="3277"/>
    <cellStyle name="Total 2 3 5 2 2" xfId="5924"/>
    <cellStyle name="Total 2 3 5 2 3" xfId="8405"/>
    <cellStyle name="Total 2 3 5 3" xfId="4547"/>
    <cellStyle name="Total 2 3 5 4" xfId="7094"/>
    <cellStyle name="Total 2 3 6" xfId="2003"/>
    <cellStyle name="Total 2 3 6 2" xfId="3393"/>
    <cellStyle name="Total 2 3 6 2 2" xfId="6040"/>
    <cellStyle name="Total 2 3 6 2 3" xfId="8521"/>
    <cellStyle name="Total 2 3 6 3" xfId="4663"/>
    <cellStyle name="Total 2 3 6 4" xfId="7196"/>
    <cellStyle name="Total 2 3 7" xfId="2176"/>
    <cellStyle name="Total 2 3 7 2" xfId="3565"/>
    <cellStyle name="Total 2 3 7 2 2" xfId="6210"/>
    <cellStyle name="Total 2 3 7 2 3" xfId="8691"/>
    <cellStyle name="Total 2 3 7 3" xfId="4833"/>
    <cellStyle name="Total 2 3 7 4" xfId="7333"/>
    <cellStyle name="Total 2 3 8" xfId="2711"/>
    <cellStyle name="Total 2 3 8 2" xfId="5367"/>
    <cellStyle name="Total 2 3 8 3" xfId="7848"/>
    <cellStyle name="Total 2 3 9" xfId="4060"/>
    <cellStyle name="Total 2 3 9 2" xfId="6705"/>
    <cellStyle name="Total 2 3 9 3" xfId="9186"/>
    <cellStyle name="Total 2 4" xfId="680"/>
    <cellStyle name="Total 2 4 2" xfId="978"/>
    <cellStyle name="Total 2 4 2 2" xfId="2568"/>
    <cellStyle name="Total 2 4 2 2 2" xfId="3894"/>
    <cellStyle name="Total 2 4 2 2 2 2" xfId="6539"/>
    <cellStyle name="Total 2 4 2 2 2 3" xfId="9020"/>
    <cellStyle name="Total 2 4 2 2 3" xfId="5225"/>
    <cellStyle name="Total 2 4 2 2 4" xfId="7706"/>
    <cellStyle name="Total 2 4 2 3" xfId="3017"/>
    <cellStyle name="Total 2 4 2 3 2" xfId="5670"/>
    <cellStyle name="Total 2 4 2 3 3" xfId="8151"/>
    <cellStyle name="Total 2 4 2 4" xfId="1663"/>
    <cellStyle name="Total 2 4 2 5" xfId="4293"/>
    <cellStyle name="Total 2 4 2 6" xfId="6902"/>
    <cellStyle name="Total 2 4 3" xfId="2153"/>
    <cellStyle name="Total 2 4 3 2" xfId="3542"/>
    <cellStyle name="Total 2 4 3 2 2" xfId="6187"/>
    <cellStyle name="Total 2 4 3 2 3" xfId="8668"/>
    <cellStyle name="Total 2 4 3 3" xfId="4810"/>
    <cellStyle name="Total 2 4 3 4" xfId="7311"/>
    <cellStyle name="Total 2 4 4" xfId="2297"/>
    <cellStyle name="Total 2 4 4 2" xfId="4954"/>
    <cellStyle name="Total 2 4 4 3" xfId="7435"/>
    <cellStyle name="Total 2 4 5" xfId="1403"/>
    <cellStyle name="Total 2 4 6" xfId="1158"/>
    <cellStyle name="Total 2 4 7" xfId="6735"/>
    <cellStyle name="Total 2 5" xfId="788"/>
    <cellStyle name="Total 2 5 2" xfId="873"/>
    <cellStyle name="Total 2 5 2 2" xfId="1044"/>
    <cellStyle name="Total 2 5 2 2 2" xfId="2634"/>
    <cellStyle name="Total 2 5 2 2 2 2" xfId="3960"/>
    <cellStyle name="Total 2 5 2 2 2 2 2" xfId="6605"/>
    <cellStyle name="Total 2 5 2 2 2 2 3" xfId="9086"/>
    <cellStyle name="Total 2 5 2 2 2 3" xfId="5291"/>
    <cellStyle name="Total 2 5 2 2 2 4" xfId="7772"/>
    <cellStyle name="Total 2 5 2 2 3" xfId="3083"/>
    <cellStyle name="Total 2 5 2 2 3 2" xfId="5736"/>
    <cellStyle name="Total 2 5 2 2 3 3" xfId="8217"/>
    <cellStyle name="Total 2 5 2 2 4" xfId="1729"/>
    <cellStyle name="Total 2 5 2 2 5" xfId="4359"/>
    <cellStyle name="Total 2 5 2 2 6" xfId="6952"/>
    <cellStyle name="Total 2 5 2 3" xfId="2463"/>
    <cellStyle name="Total 2 5 2 3 2" xfId="3789"/>
    <cellStyle name="Total 2 5 2 3 2 2" xfId="6434"/>
    <cellStyle name="Total 2 5 2 3 2 3" xfId="8915"/>
    <cellStyle name="Total 2 5 2 3 3" xfId="5120"/>
    <cellStyle name="Total 2 5 2 3 4" xfId="7601"/>
    <cellStyle name="Total 2 5 2 4" xfId="2912"/>
    <cellStyle name="Total 2 5 2 4 2" xfId="5565"/>
    <cellStyle name="Total 2 5 2 4 3" xfId="8046"/>
    <cellStyle name="Total 2 5 2 5" xfId="1558"/>
    <cellStyle name="Total 2 5 2 6" xfId="4188"/>
    <cellStyle name="Total 2 5 2 7" xfId="6836"/>
    <cellStyle name="Total 2 5 3" xfId="2387"/>
    <cellStyle name="Total 2 5 3 2" xfId="3714"/>
    <cellStyle name="Total 2 5 3 2 2" xfId="6359"/>
    <cellStyle name="Total 2 5 3 2 3" xfId="8840"/>
    <cellStyle name="Total 2 5 3 3" xfId="5044"/>
    <cellStyle name="Total 2 5 3 4" xfId="7525"/>
    <cellStyle name="Total 2 5 4" xfId="2837"/>
    <cellStyle name="Total 2 5 4 2" xfId="5492"/>
    <cellStyle name="Total 2 5 4 3" xfId="7973"/>
    <cellStyle name="Total 2 5 5" xfId="1485"/>
    <cellStyle name="Total 2 5 6" xfId="4115"/>
    <cellStyle name="Total 2 5 7" xfId="6785"/>
    <cellStyle name="Total 2 6" xfId="1263"/>
    <cellStyle name="Total 2 6 2" xfId="3170"/>
    <cellStyle name="Total 2 6 2 2" xfId="5819"/>
    <cellStyle name="Total 2 6 2 3" xfId="8300"/>
    <cellStyle name="Total 2 6 3" xfId="4442"/>
    <cellStyle name="Total 2 6 4" xfId="7003"/>
    <cellStyle name="Total 2 7" xfId="1889"/>
    <cellStyle name="Total 2 7 2" xfId="3279"/>
    <cellStyle name="Total 2 7 2 2" xfId="5926"/>
    <cellStyle name="Total 2 7 2 3" xfId="8407"/>
    <cellStyle name="Total 2 7 3" xfId="4549"/>
    <cellStyle name="Total 2 7 4" xfId="7096"/>
    <cellStyle name="Total 2 8" xfId="1857"/>
    <cellStyle name="Total 2 8 2" xfId="3247"/>
    <cellStyle name="Total 2 8 2 2" xfId="5894"/>
    <cellStyle name="Total 2 8 2 3" xfId="8375"/>
    <cellStyle name="Total 2 8 3" xfId="4517"/>
    <cellStyle name="Total 2 8 4" xfId="7067"/>
    <cellStyle name="Total 2 9" xfId="1986"/>
    <cellStyle name="Total 2 9 2" xfId="3376"/>
    <cellStyle name="Total 2 9 2 2" xfId="6023"/>
    <cellStyle name="Total 2 9 2 3" xfId="8504"/>
    <cellStyle name="Total 2 9 3" xfId="4646"/>
    <cellStyle name="Total 2 9 4" xfId="7180"/>
    <cellStyle name="Total 3" xfId="261"/>
    <cellStyle name="Total 3 10" xfId="1822"/>
    <cellStyle name="Total 3 2" xfId="683"/>
    <cellStyle name="Total 3 2 2" xfId="981"/>
    <cellStyle name="Total 3 2 2 2" xfId="2571"/>
    <cellStyle name="Total 3 2 2 2 2" xfId="3897"/>
    <cellStyle name="Total 3 2 2 2 2 2" xfId="6542"/>
    <cellStyle name="Total 3 2 2 2 2 3" xfId="9023"/>
    <cellStyle name="Total 3 2 2 2 3" xfId="5228"/>
    <cellStyle name="Total 3 2 2 2 4" xfId="7709"/>
    <cellStyle name="Total 3 2 2 3" xfId="3020"/>
    <cellStyle name="Total 3 2 2 3 2" xfId="5673"/>
    <cellStyle name="Total 3 2 2 3 3" xfId="8154"/>
    <cellStyle name="Total 3 2 2 4" xfId="1666"/>
    <cellStyle name="Total 3 2 2 5" xfId="4296"/>
    <cellStyle name="Total 3 2 2 6" xfId="6905"/>
    <cellStyle name="Total 3 2 3" xfId="2154"/>
    <cellStyle name="Total 3 2 3 2" xfId="3543"/>
    <cellStyle name="Total 3 2 3 2 2" xfId="6188"/>
    <cellStyle name="Total 3 2 3 2 3" xfId="8669"/>
    <cellStyle name="Total 3 2 3 3" xfId="4811"/>
    <cellStyle name="Total 3 2 3 4" xfId="7312"/>
    <cellStyle name="Total 3 2 4" xfId="2306"/>
    <cellStyle name="Total 3 2 4 2" xfId="4963"/>
    <cellStyle name="Total 3 2 4 3" xfId="7444"/>
    <cellStyle name="Total 3 2 5" xfId="1406"/>
    <cellStyle name="Total 3 2 6" xfId="1222"/>
    <cellStyle name="Total 3 2 7" xfId="6738"/>
    <cellStyle name="Total 3 3" xfId="785"/>
    <cellStyle name="Total 3 3 2" xfId="870"/>
    <cellStyle name="Total 3 3 2 2" xfId="1041"/>
    <cellStyle name="Total 3 3 2 2 2" xfId="2631"/>
    <cellStyle name="Total 3 3 2 2 2 2" xfId="3957"/>
    <cellStyle name="Total 3 3 2 2 2 2 2" xfId="6602"/>
    <cellStyle name="Total 3 3 2 2 2 2 3" xfId="9083"/>
    <cellStyle name="Total 3 3 2 2 2 3" xfId="5288"/>
    <cellStyle name="Total 3 3 2 2 2 4" xfId="7769"/>
    <cellStyle name="Total 3 3 2 2 3" xfId="3080"/>
    <cellStyle name="Total 3 3 2 2 3 2" xfId="5733"/>
    <cellStyle name="Total 3 3 2 2 3 3" xfId="8214"/>
    <cellStyle name="Total 3 3 2 2 4" xfId="1726"/>
    <cellStyle name="Total 3 3 2 2 5" xfId="4356"/>
    <cellStyle name="Total 3 3 2 2 6" xfId="6949"/>
    <cellStyle name="Total 3 3 2 3" xfId="2460"/>
    <cellStyle name="Total 3 3 2 3 2" xfId="3786"/>
    <cellStyle name="Total 3 3 2 3 2 2" xfId="6431"/>
    <cellStyle name="Total 3 3 2 3 2 3" xfId="8912"/>
    <cellStyle name="Total 3 3 2 3 3" xfId="5117"/>
    <cellStyle name="Total 3 3 2 3 4" xfId="7598"/>
    <cellStyle name="Total 3 3 2 4" xfId="2909"/>
    <cellStyle name="Total 3 3 2 4 2" xfId="5562"/>
    <cellStyle name="Total 3 3 2 4 3" xfId="8043"/>
    <cellStyle name="Total 3 3 2 5" xfId="1555"/>
    <cellStyle name="Total 3 3 2 6" xfId="4185"/>
    <cellStyle name="Total 3 3 2 7" xfId="6833"/>
    <cellStyle name="Total 3 3 3" xfId="2384"/>
    <cellStyle name="Total 3 3 3 2" xfId="3711"/>
    <cellStyle name="Total 3 3 3 2 2" xfId="6356"/>
    <cellStyle name="Total 3 3 3 2 3" xfId="8837"/>
    <cellStyle name="Total 3 3 3 3" xfId="5041"/>
    <cellStyle name="Total 3 3 3 4" xfId="7522"/>
    <cellStyle name="Total 3 3 4" xfId="2834"/>
    <cellStyle name="Total 3 3 4 2" xfId="5489"/>
    <cellStyle name="Total 3 3 4 3" xfId="7970"/>
    <cellStyle name="Total 3 3 5" xfId="1482"/>
    <cellStyle name="Total 3 3 6" xfId="4112"/>
    <cellStyle name="Total 3 3 7" xfId="6782"/>
    <cellStyle name="Total 3 4" xfId="1266"/>
    <cellStyle name="Total 3 4 2" xfId="3167"/>
    <cellStyle name="Total 3 4 2 2" xfId="5816"/>
    <cellStyle name="Total 3 4 2 3" xfId="8297"/>
    <cellStyle name="Total 3 4 3" xfId="4439"/>
    <cellStyle name="Total 3 4 4" xfId="7000"/>
    <cellStyle name="Total 3 5" xfId="1886"/>
    <cellStyle name="Total 3 5 2" xfId="3276"/>
    <cellStyle name="Total 3 5 2 2" xfId="5923"/>
    <cellStyle name="Total 3 5 2 3" xfId="8404"/>
    <cellStyle name="Total 3 5 3" xfId="4546"/>
    <cellStyle name="Total 3 5 4" xfId="7093"/>
    <cellStyle name="Total 3 6" xfId="1962"/>
    <cellStyle name="Total 3 6 2" xfId="3352"/>
    <cellStyle name="Total 3 6 2 2" xfId="5999"/>
    <cellStyle name="Total 3 6 2 3" xfId="8480"/>
    <cellStyle name="Total 3 6 3" xfId="4622"/>
    <cellStyle name="Total 3 6 4" xfId="7159"/>
    <cellStyle name="Total 3 7" xfId="1878"/>
    <cellStyle name="Total 3 7 2" xfId="3268"/>
    <cellStyle name="Total 3 7 2 2" xfId="5915"/>
    <cellStyle name="Total 3 7 2 3" xfId="8396"/>
    <cellStyle name="Total 3 7 3" xfId="4538"/>
    <cellStyle name="Total 3 7 4" xfId="7085"/>
    <cellStyle name="Total 3 8" xfId="2239"/>
    <cellStyle name="Total 3 8 2" xfId="4896"/>
    <cellStyle name="Total 3 8 3" xfId="7377"/>
    <cellStyle name="Total 3 9" xfId="1308"/>
    <cellStyle name="Total 4" xfId="211"/>
    <cellStyle name="Total 4 10" xfId="4061"/>
    <cellStyle name="Total 4 10 2" xfId="6706"/>
    <cellStyle name="Total 4 10 3" xfId="9187"/>
    <cellStyle name="Total 4 11" xfId="1171"/>
    <cellStyle name="Total 4 2" xfId="415"/>
    <cellStyle name="Total 4 2 2" xfId="697"/>
    <cellStyle name="Total 4 2 2 2" xfId="991"/>
    <cellStyle name="Total 4 2 2 2 2" xfId="2581"/>
    <cellStyle name="Total 4 2 2 2 2 2" xfId="3907"/>
    <cellStyle name="Total 4 2 2 2 2 2 2" xfId="6552"/>
    <cellStyle name="Total 4 2 2 2 2 2 3" xfId="9033"/>
    <cellStyle name="Total 4 2 2 2 2 3" xfId="5238"/>
    <cellStyle name="Total 4 2 2 2 2 4" xfId="7719"/>
    <cellStyle name="Total 4 2 2 2 3" xfId="3030"/>
    <cellStyle name="Total 4 2 2 2 3 2" xfId="5683"/>
    <cellStyle name="Total 4 2 2 2 3 3" xfId="8164"/>
    <cellStyle name="Total 4 2 2 2 4" xfId="1676"/>
    <cellStyle name="Total 4 2 2 2 5" xfId="4306"/>
    <cellStyle name="Total 4 2 2 2 6" xfId="6909"/>
    <cellStyle name="Total 4 2 2 3" xfId="2156"/>
    <cellStyle name="Total 4 2 2 3 2" xfId="3545"/>
    <cellStyle name="Total 4 2 2 3 2 2" xfId="6190"/>
    <cellStyle name="Total 4 2 2 3 2 3" xfId="8671"/>
    <cellStyle name="Total 4 2 2 3 3" xfId="4813"/>
    <cellStyle name="Total 4 2 2 3 4" xfId="7314"/>
    <cellStyle name="Total 4 2 2 4" xfId="2308"/>
    <cellStyle name="Total 4 2 2 4 2" xfId="4965"/>
    <cellStyle name="Total 4 2 2 4 3" xfId="7446"/>
    <cellStyle name="Total 4 2 2 5" xfId="1417"/>
    <cellStyle name="Total 4 2 2 6" xfId="1213"/>
    <cellStyle name="Total 4 2 2 7" xfId="6742"/>
    <cellStyle name="Total 4 2 3" xfId="927"/>
    <cellStyle name="Total 4 2 3 2" xfId="2517"/>
    <cellStyle name="Total 4 2 3 2 2" xfId="3843"/>
    <cellStyle name="Total 4 2 3 2 2 2" xfId="6488"/>
    <cellStyle name="Total 4 2 3 2 2 3" xfId="8969"/>
    <cellStyle name="Total 4 2 3 2 3" xfId="5174"/>
    <cellStyle name="Total 4 2 3 2 4" xfId="7655"/>
    <cellStyle name="Total 4 2 3 3" xfId="2966"/>
    <cellStyle name="Total 4 2 3 3 2" xfId="5619"/>
    <cellStyle name="Total 4 2 3 3 3" xfId="8100"/>
    <cellStyle name="Total 4 2 3 4" xfId="1612"/>
    <cellStyle name="Total 4 2 3 5" xfId="4242"/>
    <cellStyle name="Total 4 2 3 6" xfId="6867"/>
    <cellStyle name="Total 4 2 4" xfId="2155"/>
    <cellStyle name="Total 4 2 4 2" xfId="3544"/>
    <cellStyle name="Total 4 2 4 2 2" xfId="6189"/>
    <cellStyle name="Total 4 2 4 2 3" xfId="8670"/>
    <cellStyle name="Total 4 2 4 3" xfId="4812"/>
    <cellStyle name="Total 4 2 4 4" xfId="7313"/>
    <cellStyle name="Total 4 2 5" xfId="2270"/>
    <cellStyle name="Total 4 2 5 2" xfId="4927"/>
    <cellStyle name="Total 4 2 5 3" xfId="7408"/>
    <cellStyle name="Total 4 2 6" xfId="1293"/>
    <cellStyle name="Total 4 2 7" xfId="1289"/>
    <cellStyle name="Total 4 2 8" xfId="1322"/>
    <cellStyle name="Total 4 3" xfId="684"/>
    <cellStyle name="Total 4 3 2" xfId="982"/>
    <cellStyle name="Total 4 3 2 2" xfId="2572"/>
    <cellStyle name="Total 4 3 2 2 2" xfId="3898"/>
    <cellStyle name="Total 4 3 2 2 2 2" xfId="6543"/>
    <cellStyle name="Total 4 3 2 2 2 3" xfId="9024"/>
    <cellStyle name="Total 4 3 2 2 3" xfId="5229"/>
    <cellStyle name="Total 4 3 2 2 4" xfId="7710"/>
    <cellStyle name="Total 4 3 2 3" xfId="3021"/>
    <cellStyle name="Total 4 3 2 3 2" xfId="5674"/>
    <cellStyle name="Total 4 3 2 3 3" xfId="8155"/>
    <cellStyle name="Total 4 3 2 4" xfId="1667"/>
    <cellStyle name="Total 4 3 2 5" xfId="4297"/>
    <cellStyle name="Total 4 3 2 6" xfId="6906"/>
    <cellStyle name="Total 4 3 3" xfId="2157"/>
    <cellStyle name="Total 4 3 3 2" xfId="3546"/>
    <cellStyle name="Total 4 3 3 2 2" xfId="6191"/>
    <cellStyle name="Total 4 3 3 2 3" xfId="8672"/>
    <cellStyle name="Total 4 3 3 3" xfId="4814"/>
    <cellStyle name="Total 4 3 3 4" xfId="7315"/>
    <cellStyle name="Total 4 3 4" xfId="2221"/>
    <cellStyle name="Total 4 3 4 2" xfId="4878"/>
    <cellStyle name="Total 4 3 4 3" xfId="7359"/>
    <cellStyle name="Total 4 3 5" xfId="1407"/>
    <cellStyle name="Total 4 3 6" xfId="1225"/>
    <cellStyle name="Total 4 3 7" xfId="6739"/>
    <cellStyle name="Total 4 4" xfId="784"/>
    <cellStyle name="Total 4 4 2" xfId="869"/>
    <cellStyle name="Total 4 4 2 2" xfId="1040"/>
    <cellStyle name="Total 4 4 2 2 2" xfId="2630"/>
    <cellStyle name="Total 4 4 2 2 2 2" xfId="3956"/>
    <cellStyle name="Total 4 4 2 2 2 2 2" xfId="6601"/>
    <cellStyle name="Total 4 4 2 2 2 2 3" xfId="9082"/>
    <cellStyle name="Total 4 4 2 2 2 3" xfId="5287"/>
    <cellStyle name="Total 4 4 2 2 2 4" xfId="7768"/>
    <cellStyle name="Total 4 4 2 2 3" xfId="3079"/>
    <cellStyle name="Total 4 4 2 2 3 2" xfId="5732"/>
    <cellStyle name="Total 4 4 2 2 3 3" xfId="8213"/>
    <cellStyle name="Total 4 4 2 2 4" xfId="1725"/>
    <cellStyle name="Total 4 4 2 2 5" xfId="4355"/>
    <cellStyle name="Total 4 4 2 2 6" xfId="6948"/>
    <cellStyle name="Total 4 4 2 3" xfId="2459"/>
    <cellStyle name="Total 4 4 2 3 2" xfId="3785"/>
    <cellStyle name="Total 4 4 2 3 2 2" xfId="6430"/>
    <cellStyle name="Total 4 4 2 3 2 3" xfId="8911"/>
    <cellStyle name="Total 4 4 2 3 3" xfId="5116"/>
    <cellStyle name="Total 4 4 2 3 4" xfId="7597"/>
    <cellStyle name="Total 4 4 2 4" xfId="2908"/>
    <cellStyle name="Total 4 4 2 4 2" xfId="5561"/>
    <cellStyle name="Total 4 4 2 4 3" xfId="8042"/>
    <cellStyle name="Total 4 4 2 5" xfId="1554"/>
    <cellStyle name="Total 4 4 2 6" xfId="4184"/>
    <cellStyle name="Total 4 4 2 7" xfId="6832"/>
    <cellStyle name="Total 4 4 3" xfId="2383"/>
    <cellStyle name="Total 4 4 3 2" xfId="3710"/>
    <cellStyle name="Total 4 4 3 2 2" xfId="6355"/>
    <cellStyle name="Total 4 4 3 2 3" xfId="8836"/>
    <cellStyle name="Total 4 4 3 3" xfId="5040"/>
    <cellStyle name="Total 4 4 3 4" xfId="7521"/>
    <cellStyle name="Total 4 4 4" xfId="2833"/>
    <cellStyle name="Total 4 4 4 2" xfId="5488"/>
    <cellStyle name="Total 4 4 4 3" xfId="7969"/>
    <cellStyle name="Total 4 4 5" xfId="1481"/>
    <cellStyle name="Total 4 4 6" xfId="4111"/>
    <cellStyle name="Total 4 4 7" xfId="6781"/>
    <cellStyle name="Total 4 5" xfId="1267"/>
    <cellStyle name="Total 4 5 2" xfId="3166"/>
    <cellStyle name="Total 4 5 2 2" xfId="5815"/>
    <cellStyle name="Total 4 5 2 3" xfId="8296"/>
    <cellStyle name="Total 4 5 3" xfId="4438"/>
    <cellStyle name="Total 4 5 4" xfId="6999"/>
    <cellStyle name="Total 4 6" xfId="1885"/>
    <cellStyle name="Total 4 6 2" xfId="3275"/>
    <cellStyle name="Total 4 6 2 2" xfId="5922"/>
    <cellStyle name="Total 4 6 2 3" xfId="8403"/>
    <cellStyle name="Total 4 6 3" xfId="4545"/>
    <cellStyle name="Total 4 6 4" xfId="7092"/>
    <cellStyle name="Total 4 7" xfId="1856"/>
    <cellStyle name="Total 4 7 2" xfId="3246"/>
    <cellStyle name="Total 4 7 2 2" xfId="5893"/>
    <cellStyle name="Total 4 7 2 3" xfId="8374"/>
    <cellStyle name="Total 4 7 3" xfId="4516"/>
    <cellStyle name="Total 4 7 4" xfId="7066"/>
    <cellStyle name="Total 4 8" xfId="2175"/>
    <cellStyle name="Total 4 8 2" xfId="3564"/>
    <cellStyle name="Total 4 8 2 2" xfId="6209"/>
    <cellStyle name="Total 4 8 2 3" xfId="8690"/>
    <cellStyle name="Total 4 8 3" xfId="4832"/>
    <cellStyle name="Total 4 8 4" xfId="7332"/>
    <cellStyle name="Total 4 9" xfId="2246"/>
    <cellStyle name="Total 4 9 2" xfId="4903"/>
    <cellStyle name="Total 4 9 3" xfId="7384"/>
    <cellStyle name="Total 5" xfId="679"/>
    <cellStyle name="Total 5 2" xfId="977"/>
    <cellStyle name="Total 5 2 2" xfId="2567"/>
    <cellStyle name="Total 5 2 2 2" xfId="3893"/>
    <cellStyle name="Total 5 2 2 2 2" xfId="6538"/>
    <cellStyle name="Total 5 2 2 2 3" xfId="9019"/>
    <cellStyle name="Total 5 2 2 3" xfId="5224"/>
    <cellStyle name="Total 5 2 2 4" xfId="7705"/>
    <cellStyle name="Total 5 2 3" xfId="3016"/>
    <cellStyle name="Total 5 2 3 2" xfId="5669"/>
    <cellStyle name="Total 5 2 3 3" xfId="8150"/>
    <cellStyle name="Total 5 2 4" xfId="1662"/>
    <cellStyle name="Total 5 2 5" xfId="4292"/>
    <cellStyle name="Total 5 2 6" xfId="6901"/>
    <cellStyle name="Total 5 3" xfId="2158"/>
    <cellStyle name="Total 5 3 2" xfId="3547"/>
    <cellStyle name="Total 5 3 2 2" xfId="6192"/>
    <cellStyle name="Total 5 3 2 3" xfId="8673"/>
    <cellStyle name="Total 5 3 3" xfId="4815"/>
    <cellStyle name="Total 5 3 4" xfId="7316"/>
    <cellStyle name="Total 5 4" xfId="2716"/>
    <cellStyle name="Total 5 4 2" xfId="5372"/>
    <cellStyle name="Total 5 4 3" xfId="7853"/>
    <cellStyle name="Total 5 5" xfId="1402"/>
    <cellStyle name="Total 5 6" xfId="1174"/>
    <cellStyle name="Total 5 7" xfId="6734"/>
    <cellStyle name="Total 6" xfId="789"/>
    <cellStyle name="Total 6 2" xfId="874"/>
    <cellStyle name="Total 6 2 2" xfId="1045"/>
    <cellStyle name="Total 6 2 2 2" xfId="2635"/>
    <cellStyle name="Total 6 2 2 2 2" xfId="3961"/>
    <cellStyle name="Total 6 2 2 2 2 2" xfId="6606"/>
    <cellStyle name="Total 6 2 2 2 2 3" xfId="9087"/>
    <cellStyle name="Total 6 2 2 2 3" xfId="5292"/>
    <cellStyle name="Total 6 2 2 2 4" xfId="7773"/>
    <cellStyle name="Total 6 2 2 3" xfId="3084"/>
    <cellStyle name="Total 6 2 2 3 2" xfId="5737"/>
    <cellStyle name="Total 6 2 2 3 3" xfId="8218"/>
    <cellStyle name="Total 6 2 2 4" xfId="1730"/>
    <cellStyle name="Total 6 2 2 5" xfId="4360"/>
    <cellStyle name="Total 6 2 2 6" xfId="6953"/>
    <cellStyle name="Total 6 2 3" xfId="2464"/>
    <cellStyle name="Total 6 2 3 2" xfId="3790"/>
    <cellStyle name="Total 6 2 3 2 2" xfId="6435"/>
    <cellStyle name="Total 6 2 3 2 3" xfId="8916"/>
    <cellStyle name="Total 6 2 3 3" xfId="5121"/>
    <cellStyle name="Total 6 2 3 4" xfId="7602"/>
    <cellStyle name="Total 6 2 4" xfId="2913"/>
    <cellStyle name="Total 6 2 4 2" xfId="5566"/>
    <cellStyle name="Total 6 2 4 3" xfId="8047"/>
    <cellStyle name="Total 6 2 5" xfId="1559"/>
    <cellStyle name="Total 6 2 6" xfId="4189"/>
    <cellStyle name="Total 6 2 7" xfId="6837"/>
    <cellStyle name="Total 6 3" xfId="2388"/>
    <cellStyle name="Total 6 3 2" xfId="3715"/>
    <cellStyle name="Total 6 3 2 2" xfId="6360"/>
    <cellStyle name="Total 6 3 2 3" xfId="8841"/>
    <cellStyle name="Total 6 3 3" xfId="5045"/>
    <cellStyle name="Total 6 3 4" xfId="7526"/>
    <cellStyle name="Total 6 4" xfId="2838"/>
    <cellStyle name="Total 6 4 2" xfId="5493"/>
    <cellStyle name="Total 6 4 3" xfId="7974"/>
    <cellStyle name="Total 6 5" xfId="1486"/>
    <cellStyle name="Total 6 6" xfId="4116"/>
    <cellStyle name="Total 6 7" xfId="6786"/>
    <cellStyle name="Total 7" xfId="1262"/>
    <cellStyle name="Total 7 2" xfId="3171"/>
    <cellStyle name="Total 7 2 2" xfId="5820"/>
    <cellStyle name="Total 7 2 3" xfId="8301"/>
    <cellStyle name="Total 7 3" xfId="4443"/>
    <cellStyle name="Total 7 4" xfId="7004"/>
    <cellStyle name="Total 8" xfId="1890"/>
    <cellStyle name="Total 8 2" xfId="3280"/>
    <cellStyle name="Total 8 2 2" xfId="5927"/>
    <cellStyle name="Total 8 2 3" xfId="8408"/>
    <cellStyle name="Total 8 3" xfId="4550"/>
    <cellStyle name="Total 8 4" xfId="7097"/>
    <cellStyle name="Total 9" xfId="1936"/>
    <cellStyle name="Total 9 2" xfId="3326"/>
    <cellStyle name="Total 9 2 2" xfId="5973"/>
    <cellStyle name="Total 9 2 3" xfId="8454"/>
    <cellStyle name="Total 9 3" xfId="4596"/>
    <cellStyle name="Total 9 4" xfId="7135"/>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3399FF"/>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D22" sqref="D22"/>
    </sheetView>
  </sheetViews>
  <sheetFormatPr defaultRowHeight="15"/>
  <cols>
    <col min="1" max="1" width="4.28515625" style="53" customWidth="1"/>
    <col min="2" max="2" width="17.7109375" style="53" customWidth="1"/>
    <col min="3" max="9" width="13.85546875" style="53" customWidth="1"/>
    <col min="10" max="16384" width="9.140625" style="53"/>
  </cols>
  <sheetData>
    <row r="1" spans="1:21">
      <c r="A1" s="202"/>
      <c r="B1" s="202"/>
      <c r="C1" s="202"/>
      <c r="D1" s="202"/>
      <c r="E1" s="202"/>
      <c r="F1" s="202"/>
      <c r="G1" s="202"/>
      <c r="H1" s="202"/>
      <c r="I1" s="202"/>
      <c r="J1" s="202"/>
      <c r="K1" s="202"/>
      <c r="L1" s="202"/>
      <c r="M1" s="202"/>
      <c r="N1" s="202"/>
      <c r="O1" s="202"/>
      <c r="P1" s="202"/>
      <c r="Q1" s="202"/>
      <c r="R1" s="202"/>
      <c r="S1" s="202"/>
      <c r="T1" s="202"/>
      <c r="U1" s="202"/>
    </row>
    <row r="2" spans="1:21">
      <c r="A2" s="202"/>
      <c r="B2" s="224" t="s">
        <v>5817</v>
      </c>
      <c r="C2" s="301" t="s">
        <v>5841</v>
      </c>
      <c r="D2" s="302"/>
      <c r="E2" s="302"/>
      <c r="F2" s="302"/>
      <c r="G2" s="302"/>
      <c r="H2" s="224" t="s">
        <v>5840</v>
      </c>
      <c r="I2" s="201" t="s">
        <v>5842</v>
      </c>
      <c r="J2" s="202"/>
      <c r="K2" s="202"/>
      <c r="L2" s="202"/>
      <c r="M2" s="202"/>
      <c r="N2" s="202"/>
      <c r="O2" s="202"/>
      <c r="P2" s="202"/>
      <c r="Q2" s="202"/>
      <c r="R2" s="202"/>
      <c r="S2" s="202"/>
      <c r="T2" s="202"/>
      <c r="U2" s="202"/>
    </row>
    <row r="3" spans="1:21" ht="22.5" customHeight="1">
      <c r="A3" s="202"/>
      <c r="B3" s="202"/>
      <c r="C3" s="202"/>
      <c r="D3" s="202"/>
      <c r="E3" s="202"/>
      <c r="F3" s="202"/>
      <c r="G3" s="202"/>
      <c r="H3" s="202"/>
      <c r="I3" s="202"/>
      <c r="J3" s="202"/>
      <c r="K3" s="202"/>
      <c r="L3" s="202"/>
      <c r="M3" s="202"/>
      <c r="N3" s="202"/>
      <c r="O3" s="202"/>
      <c r="P3" s="202"/>
      <c r="Q3" s="202"/>
      <c r="R3" s="202"/>
      <c r="S3" s="202"/>
      <c r="T3" s="202"/>
      <c r="U3" s="202"/>
    </row>
    <row r="4" spans="1:21" ht="33.75" customHeight="1">
      <c r="A4" s="202"/>
      <c r="B4" s="205" t="s">
        <v>0</v>
      </c>
      <c r="C4" s="206" t="s">
        <v>8</v>
      </c>
      <c r="D4" s="206" t="s">
        <v>331</v>
      </c>
      <c r="E4" s="206" t="s">
        <v>334</v>
      </c>
      <c r="F4" s="206" t="s">
        <v>335</v>
      </c>
      <c r="G4" s="206" t="s">
        <v>336</v>
      </c>
      <c r="H4" s="206" t="s">
        <v>342</v>
      </c>
      <c r="I4" s="207" t="s">
        <v>9</v>
      </c>
      <c r="J4" s="202"/>
      <c r="K4" s="202"/>
      <c r="L4" s="202"/>
      <c r="M4" s="202"/>
      <c r="N4" s="202"/>
      <c r="O4" s="202"/>
      <c r="P4" s="202"/>
      <c r="Q4" s="202"/>
      <c r="R4" s="202"/>
      <c r="S4" s="202"/>
      <c r="T4" s="202"/>
      <c r="U4" s="202"/>
    </row>
    <row r="5" spans="1:21" ht="24" customHeight="1">
      <c r="A5" s="202"/>
      <c r="B5" s="208"/>
      <c r="C5" s="209"/>
      <c r="D5" s="209"/>
      <c r="E5" s="209"/>
      <c r="F5" s="209"/>
      <c r="G5" s="209"/>
      <c r="H5" s="209"/>
      <c r="I5" s="210"/>
      <c r="J5" s="202"/>
      <c r="K5" s="202"/>
      <c r="L5" s="202"/>
      <c r="M5" s="202"/>
      <c r="N5" s="202"/>
      <c r="O5" s="202"/>
      <c r="P5" s="202"/>
      <c r="Q5" s="202"/>
      <c r="R5" s="202"/>
      <c r="S5" s="202"/>
      <c r="T5" s="202"/>
      <c r="U5" s="202"/>
    </row>
    <row r="6" spans="1:21" ht="24.95" customHeight="1">
      <c r="A6" s="202"/>
      <c r="B6" s="23" t="s">
        <v>1</v>
      </c>
      <c r="C6" s="201" t="s">
        <v>441</v>
      </c>
      <c r="D6" s="197">
        <f>IF($C$6="YES",COUNTA('2.1 Proposer'!$A$3:$A$500,'2.2 Additional Driver'!$A$3:$A$500,'2.3 Claims'!$A$3:$A$500,'2.4 Convictions'!$A$3:$A$500,'2.5 Vehicle'!$A$3:$A$100,'2.6 Policy'!$A$3:$A$99),"")</f>
        <v>307</v>
      </c>
      <c r="E6" s="198">
        <f>IF($C$6="YES",SUM('2.1 Proposer'!G$1,'2.2 Additional Driver'!G$1,'2.3 Claims'!G$1,'2.4 Convictions'!G$1,'2.5 Vehicle'!G1,'2.6 Policy'!G1),"")</f>
        <v>0</v>
      </c>
      <c r="F6" s="198">
        <f>IF($C$6="YES",SUM('2.1 Proposer'!H$1,'2.2 Additional Driver'!H$1,'2.3 Claims'!H$1,'2.4 Convictions'!H$1,'2.5 Vehicle'!H1,'2.6 Policy'!H1),"")</f>
        <v>0</v>
      </c>
      <c r="G6" s="198">
        <f>IF($C$6="YES",SUM('2.1 Proposer'!I$1,'2.2 Additional Driver'!I$1,'2.3 Claims'!I$1,'2.4 Convictions'!I$1,'2.5 Vehicle'!I1,'2.6 Policy'!I1),"")</f>
        <v>0</v>
      </c>
      <c r="H6" s="197">
        <f>IF($C6="YES",SUM($E6:$G6),"")</f>
        <v>0</v>
      </c>
      <c r="I6" s="197">
        <f>IF($C6="YES",SUM($H6/$D6)*100,"")</f>
        <v>0</v>
      </c>
      <c r="J6" s="202"/>
      <c r="K6" s="202"/>
      <c r="L6" s="202"/>
      <c r="M6" s="202"/>
      <c r="N6" s="202"/>
      <c r="O6" s="202"/>
      <c r="P6" s="202"/>
      <c r="Q6" s="202"/>
      <c r="R6" s="202"/>
      <c r="S6" s="202"/>
      <c r="T6" s="202"/>
      <c r="U6" s="202"/>
    </row>
    <row r="7" spans="1:21" ht="24.95" customHeight="1">
      <c r="A7" s="202"/>
      <c r="B7" s="23" t="s">
        <v>2</v>
      </c>
      <c r="C7" s="201" t="s">
        <v>442</v>
      </c>
      <c r="D7" s="197"/>
      <c r="E7" s="198"/>
      <c r="F7" s="197"/>
      <c r="G7" s="197"/>
      <c r="H7" s="197" t="str">
        <f t="shared" ref="H7:H14" si="0">IF($C7="YES",SUM($E7:$G7),"")</f>
        <v/>
      </c>
      <c r="I7" s="197" t="str">
        <f t="shared" ref="I7:I14" si="1">IF($C7="YES",SUM($H7/$D7)*100,"")</f>
        <v/>
      </c>
      <c r="J7" s="202"/>
      <c r="K7" s="202"/>
      <c r="L7" s="202"/>
      <c r="M7" s="202"/>
      <c r="N7" s="202"/>
      <c r="O7" s="202"/>
      <c r="P7" s="202"/>
      <c r="Q7" s="202"/>
      <c r="R7" s="202"/>
      <c r="S7" s="202"/>
      <c r="T7" s="202"/>
      <c r="U7" s="202"/>
    </row>
    <row r="8" spans="1:21" ht="24.95" customHeight="1">
      <c r="A8" s="202"/>
      <c r="B8" s="23" t="s">
        <v>329</v>
      </c>
      <c r="C8" s="201" t="s">
        <v>442</v>
      </c>
      <c r="D8" s="197"/>
      <c r="E8" s="198"/>
      <c r="F8" s="197"/>
      <c r="G8" s="197"/>
      <c r="H8" s="197" t="str">
        <f t="shared" si="0"/>
        <v/>
      </c>
      <c r="I8" s="197" t="str">
        <f t="shared" si="1"/>
        <v/>
      </c>
      <c r="J8" s="202"/>
      <c r="K8" s="202"/>
      <c r="L8" s="202"/>
      <c r="M8" s="202"/>
      <c r="N8" s="202"/>
      <c r="O8" s="202"/>
      <c r="P8" s="202"/>
      <c r="Q8" s="202"/>
      <c r="R8" s="202"/>
      <c r="S8" s="202"/>
      <c r="T8" s="202"/>
      <c r="U8" s="202"/>
    </row>
    <row r="9" spans="1:21" ht="24.95" customHeight="1">
      <c r="A9" s="202"/>
      <c r="B9" s="23" t="s">
        <v>330</v>
      </c>
      <c r="C9" s="201" t="s">
        <v>442</v>
      </c>
      <c r="D9" s="197"/>
      <c r="E9" s="198"/>
      <c r="F9" s="197"/>
      <c r="G9" s="197"/>
      <c r="H9" s="197" t="str">
        <f t="shared" si="0"/>
        <v/>
      </c>
      <c r="I9" s="197" t="str">
        <f t="shared" si="1"/>
        <v/>
      </c>
      <c r="J9" s="202"/>
      <c r="K9" s="202"/>
      <c r="L9" s="202"/>
      <c r="M9" s="202"/>
      <c r="N9" s="202"/>
      <c r="O9" s="202"/>
      <c r="P9" s="202"/>
      <c r="Q9" s="202"/>
      <c r="R9" s="202"/>
      <c r="S9" s="202"/>
      <c r="T9" s="202"/>
      <c r="U9" s="202"/>
    </row>
    <row r="10" spans="1:21" ht="24.95" customHeight="1">
      <c r="A10" s="203"/>
      <c r="B10" s="23" t="s">
        <v>3</v>
      </c>
      <c r="C10" s="201" t="s">
        <v>442</v>
      </c>
      <c r="D10" s="197"/>
      <c r="E10" s="198"/>
      <c r="F10" s="197"/>
      <c r="G10" s="197"/>
      <c r="H10" s="197" t="str">
        <f t="shared" si="0"/>
        <v/>
      </c>
      <c r="I10" s="197" t="str">
        <f t="shared" si="1"/>
        <v/>
      </c>
      <c r="J10" s="202"/>
      <c r="K10" s="202"/>
      <c r="L10" s="202"/>
      <c r="M10" s="202"/>
      <c r="N10" s="202"/>
      <c r="O10" s="202"/>
      <c r="P10" s="202"/>
      <c r="Q10" s="202"/>
      <c r="R10" s="202"/>
      <c r="S10" s="202"/>
      <c r="T10" s="202"/>
      <c r="U10" s="202"/>
    </row>
    <row r="11" spans="1:21" ht="24.95" customHeight="1">
      <c r="A11" s="203"/>
      <c r="B11" s="23" t="s">
        <v>4</v>
      </c>
      <c r="C11" s="201" t="s">
        <v>442</v>
      </c>
      <c r="D11" s="197" t="str">
        <f>IF(C11="YES",COUNTA('5. Known Issues'!B2:B99),"")</f>
        <v/>
      </c>
      <c r="E11" s="198" t="str">
        <f>IF($C$11="YES",'5. Known Issues'!G$1,"")</f>
        <v/>
      </c>
      <c r="F11" s="198" t="str">
        <f>IF($C$11="YES",'5. Known Issues'!H$1,"")</f>
        <v/>
      </c>
      <c r="G11" s="198" t="str">
        <f>IF($C$11="YES",'5. Known Issues'!I$1,"")</f>
        <v/>
      </c>
      <c r="H11" s="197" t="str">
        <f t="shared" si="0"/>
        <v/>
      </c>
      <c r="I11" s="197" t="str">
        <f t="shared" si="1"/>
        <v/>
      </c>
      <c r="J11" s="202"/>
      <c r="K11" s="202"/>
      <c r="L11" s="202"/>
      <c r="M11" s="202"/>
      <c r="N11" s="202"/>
      <c r="O11" s="202"/>
      <c r="P11" s="202"/>
      <c r="Q11" s="202"/>
      <c r="R11" s="202"/>
      <c r="S11" s="202"/>
      <c r="T11" s="202"/>
      <c r="U11" s="202"/>
    </row>
    <row r="12" spans="1:21" ht="24.95" customHeight="1">
      <c r="A12" s="203"/>
      <c r="B12" s="23" t="s">
        <v>5</v>
      </c>
      <c r="C12" s="201" t="s">
        <v>442</v>
      </c>
      <c r="D12" s="197"/>
      <c r="E12" s="198"/>
      <c r="F12" s="198"/>
      <c r="G12" s="198"/>
      <c r="H12" s="197" t="str">
        <f t="shared" si="0"/>
        <v/>
      </c>
      <c r="I12" s="197" t="str">
        <f t="shared" si="1"/>
        <v/>
      </c>
      <c r="J12" s="202"/>
      <c r="K12" s="202"/>
      <c r="L12" s="202"/>
      <c r="M12" s="202"/>
      <c r="N12" s="202"/>
      <c r="O12" s="202"/>
      <c r="P12" s="202"/>
      <c r="Q12" s="202"/>
      <c r="R12" s="202"/>
      <c r="S12" s="202"/>
      <c r="T12" s="202"/>
      <c r="U12" s="202"/>
    </row>
    <row r="13" spans="1:21" ht="24.95" customHeight="1">
      <c r="A13" s="203"/>
      <c r="B13" s="23" t="s">
        <v>6</v>
      </c>
      <c r="C13" s="201" t="s">
        <v>442</v>
      </c>
      <c r="D13" s="197"/>
      <c r="E13" s="198"/>
      <c r="F13" s="197"/>
      <c r="G13" s="197"/>
      <c r="H13" s="197" t="str">
        <f t="shared" si="0"/>
        <v/>
      </c>
      <c r="I13" s="197" t="str">
        <f t="shared" si="1"/>
        <v/>
      </c>
      <c r="J13" s="202"/>
      <c r="K13" s="202"/>
      <c r="L13" s="202"/>
      <c r="M13" s="202"/>
      <c r="N13" s="202"/>
      <c r="O13" s="202"/>
      <c r="P13" s="202"/>
      <c r="Q13" s="202"/>
      <c r="R13" s="202"/>
      <c r="S13" s="202"/>
      <c r="T13" s="202"/>
      <c r="U13" s="202"/>
    </row>
    <row r="14" spans="1:21" ht="24.95" customHeight="1">
      <c r="A14" s="202"/>
      <c r="B14" s="23" t="s">
        <v>306</v>
      </c>
      <c r="C14" s="201" t="s">
        <v>442</v>
      </c>
      <c r="D14" s="197"/>
      <c r="E14" s="198"/>
      <c r="F14" s="198"/>
      <c r="G14" s="198"/>
      <c r="H14" s="197" t="str">
        <f t="shared" si="0"/>
        <v/>
      </c>
      <c r="I14" s="197" t="str">
        <f t="shared" si="1"/>
        <v/>
      </c>
      <c r="J14" s="202"/>
      <c r="K14" s="202"/>
      <c r="L14" s="202"/>
      <c r="M14" s="202"/>
      <c r="N14" s="202"/>
      <c r="O14" s="202"/>
      <c r="P14" s="202"/>
      <c r="Q14" s="202"/>
      <c r="R14" s="202"/>
      <c r="S14" s="202"/>
      <c r="T14" s="202"/>
      <c r="U14" s="202"/>
    </row>
    <row r="15" spans="1:21" ht="24.95" customHeight="1">
      <c r="A15" s="202"/>
      <c r="B15" s="23" t="s">
        <v>352</v>
      </c>
      <c r="C15" s="25"/>
      <c r="D15" s="197">
        <f>IF(SUM(D6:D14)&lt;&gt;0,SUM(D6:D14),"")</f>
        <v>307</v>
      </c>
      <c r="E15" s="197">
        <f>IF($D$15&lt;&gt;"",SUM(E6:E14),"")</f>
        <v>0</v>
      </c>
      <c r="F15" s="189"/>
      <c r="G15" s="189"/>
      <c r="H15" s="197">
        <f>$E$15</f>
        <v>0</v>
      </c>
      <c r="I15" s="197">
        <f>IF($D$15="","",SUM($H15/$D$15)*100)</f>
        <v>0</v>
      </c>
      <c r="J15" s="204"/>
      <c r="K15" s="202"/>
      <c r="L15" s="202"/>
      <c r="M15" s="202"/>
      <c r="N15" s="202"/>
      <c r="O15" s="202"/>
      <c r="P15" s="202"/>
      <c r="Q15" s="202"/>
      <c r="R15" s="202"/>
      <c r="S15" s="202"/>
      <c r="T15" s="202"/>
      <c r="U15" s="202"/>
    </row>
    <row r="16" spans="1:21" ht="24.95" customHeight="1">
      <c r="A16" s="202"/>
      <c r="B16" s="23" t="s">
        <v>351</v>
      </c>
      <c r="C16" s="25"/>
      <c r="D16" s="189"/>
      <c r="E16" s="189"/>
      <c r="F16" s="189"/>
      <c r="G16" s="189"/>
      <c r="H16" s="197">
        <f>IF($D$15&lt;&gt;"",SUM($D$15-$H$18-$H$17-$H$15),"")</f>
        <v>307</v>
      </c>
      <c r="I16" s="197">
        <f t="shared" ref="I16:I18" si="2">IF($D$15="","",SUM($H16/$D$15)*100)</f>
        <v>100</v>
      </c>
      <c r="J16" s="204"/>
      <c r="K16" s="202"/>
      <c r="L16" s="202"/>
      <c r="M16" s="202"/>
      <c r="N16" s="202"/>
      <c r="O16" s="202"/>
      <c r="P16" s="202"/>
      <c r="Q16" s="202"/>
      <c r="R16" s="202"/>
      <c r="S16" s="202"/>
      <c r="T16" s="202"/>
      <c r="U16" s="202"/>
    </row>
    <row r="17" spans="1:21" ht="24.95" customHeight="1">
      <c r="A17" s="202"/>
      <c r="B17" s="23" t="s">
        <v>356</v>
      </c>
      <c r="C17" s="25"/>
      <c r="D17" s="189"/>
      <c r="E17" s="189"/>
      <c r="F17" s="197">
        <f>IF($D$15&lt;&gt;"",SUM(F6:F14),"")</f>
        <v>0</v>
      </c>
      <c r="G17" s="189"/>
      <c r="H17" s="197">
        <f>$F$17</f>
        <v>0</v>
      </c>
      <c r="I17" s="197">
        <f t="shared" si="2"/>
        <v>0</v>
      </c>
      <c r="J17" s="202"/>
      <c r="K17" s="202"/>
      <c r="L17" s="202"/>
      <c r="M17" s="202"/>
      <c r="N17" s="202"/>
      <c r="O17" s="202"/>
      <c r="P17" s="202"/>
      <c r="Q17" s="202"/>
      <c r="R17" s="202"/>
      <c r="S17" s="202"/>
      <c r="T17" s="202"/>
      <c r="U17" s="202"/>
    </row>
    <row r="18" spans="1:21" ht="24.95" customHeight="1">
      <c r="A18" s="203"/>
      <c r="B18" s="23" t="s">
        <v>354</v>
      </c>
      <c r="C18" s="25"/>
      <c r="D18" s="189"/>
      <c r="E18" s="189"/>
      <c r="F18" s="189"/>
      <c r="G18" s="197">
        <f>IF($D$15&lt;&gt;"",SUM(G6:G14),"")</f>
        <v>0</v>
      </c>
      <c r="H18" s="197">
        <f>$G$18</f>
        <v>0</v>
      </c>
      <c r="I18" s="197">
        <f t="shared" si="2"/>
        <v>0</v>
      </c>
      <c r="J18" s="202"/>
      <c r="K18" s="202"/>
      <c r="L18" s="202"/>
      <c r="M18" s="202"/>
      <c r="N18" s="202"/>
      <c r="O18" s="202"/>
      <c r="P18" s="202"/>
      <c r="Q18" s="202"/>
      <c r="R18" s="202"/>
      <c r="S18" s="202"/>
      <c r="T18" s="202"/>
      <c r="U18" s="202"/>
    </row>
    <row r="19" spans="1:21" ht="24.95" customHeight="1">
      <c r="A19" s="202"/>
      <c r="B19" s="202"/>
      <c r="C19" s="202"/>
      <c r="D19" s="202"/>
      <c r="E19" s="202"/>
      <c r="F19" s="202"/>
      <c r="G19" s="202"/>
      <c r="H19" s="202"/>
      <c r="I19" s="202"/>
      <c r="J19" s="202"/>
      <c r="K19" s="202"/>
      <c r="L19" s="202"/>
      <c r="M19" s="202"/>
      <c r="N19" s="202"/>
      <c r="O19" s="202"/>
      <c r="P19" s="202"/>
      <c r="Q19" s="202"/>
      <c r="R19" s="202"/>
      <c r="S19" s="202"/>
      <c r="T19" s="202"/>
      <c r="U19" s="202"/>
    </row>
    <row r="20" spans="1:21" ht="33.75" customHeight="1">
      <c r="A20" s="202"/>
      <c r="B20" s="23"/>
      <c r="C20" s="188" t="s">
        <v>7</v>
      </c>
      <c r="D20" s="188" t="s">
        <v>346</v>
      </c>
      <c r="E20" s="188" t="s">
        <v>347</v>
      </c>
      <c r="F20" s="188" t="s">
        <v>348</v>
      </c>
      <c r="G20" s="188" t="s">
        <v>349</v>
      </c>
      <c r="H20" s="188" t="s">
        <v>350</v>
      </c>
      <c r="I20" s="188" t="s">
        <v>5724</v>
      </c>
      <c r="J20" s="202"/>
      <c r="K20" s="202"/>
      <c r="L20" s="202"/>
      <c r="M20" s="202"/>
      <c r="N20" s="202"/>
      <c r="O20" s="202"/>
      <c r="P20" s="202"/>
      <c r="Q20" s="202"/>
      <c r="R20" s="202"/>
      <c r="S20" s="202"/>
      <c r="T20" s="202"/>
      <c r="U20" s="202"/>
    </row>
    <row r="21" spans="1:21" ht="24.75" customHeight="1">
      <c r="A21" s="202"/>
      <c r="B21" s="23" t="s">
        <v>7</v>
      </c>
      <c r="C21" s="199"/>
      <c r="D21" s="199"/>
      <c r="E21" s="199"/>
      <c r="F21" s="199"/>
      <c r="G21" s="199"/>
      <c r="H21" s="199"/>
      <c r="I21" s="200">
        <f>IF(C21=0,1,(H21/C21))*100</f>
        <v>100</v>
      </c>
      <c r="J21" s="202"/>
      <c r="K21" s="202"/>
      <c r="L21" s="202"/>
      <c r="M21" s="202"/>
      <c r="N21" s="202"/>
      <c r="O21" s="202"/>
      <c r="P21" s="202"/>
      <c r="Q21" s="202"/>
      <c r="R21" s="202"/>
      <c r="S21" s="202"/>
      <c r="T21" s="202"/>
      <c r="U21" s="202"/>
    </row>
    <row r="22" spans="1:21" ht="33.75" customHeight="1">
      <c r="A22" s="202"/>
      <c r="B22" s="23"/>
      <c r="C22" s="188" t="s">
        <v>5725</v>
      </c>
      <c r="D22" s="188" t="s">
        <v>343</v>
      </c>
      <c r="E22" s="188" t="s">
        <v>344</v>
      </c>
      <c r="F22" s="188" t="s">
        <v>345</v>
      </c>
      <c r="G22" s="188" t="s">
        <v>5726</v>
      </c>
      <c r="H22" s="188" t="s">
        <v>454</v>
      </c>
      <c r="I22" s="188" t="s">
        <v>5724</v>
      </c>
      <c r="J22" s="202"/>
      <c r="K22" s="202"/>
      <c r="L22" s="202"/>
      <c r="M22" s="202"/>
      <c r="N22" s="202"/>
      <c r="O22" s="202"/>
      <c r="P22" s="202"/>
      <c r="Q22" s="202"/>
      <c r="R22" s="202"/>
      <c r="S22" s="202"/>
      <c r="T22" s="202"/>
      <c r="U22" s="202"/>
    </row>
    <row r="23" spans="1:21" ht="24.95" customHeight="1">
      <c r="A23" s="202"/>
      <c r="B23" s="23" t="s">
        <v>323</v>
      </c>
      <c r="C23" s="199"/>
      <c r="D23" s="199"/>
      <c r="E23" s="199"/>
      <c r="F23" s="199"/>
      <c r="G23" s="199"/>
      <c r="H23" s="199"/>
      <c r="I23" s="200">
        <f>IF(C23=0,IF(H23=0,1),(H23/C23))*100</f>
        <v>100</v>
      </c>
      <c r="J23" s="202"/>
      <c r="K23" s="202"/>
      <c r="L23" s="202"/>
      <c r="M23" s="202"/>
      <c r="N23" s="202"/>
      <c r="O23" s="202"/>
      <c r="P23" s="202"/>
      <c r="Q23" s="202"/>
      <c r="R23" s="202"/>
      <c r="S23" s="202"/>
      <c r="T23" s="202"/>
      <c r="U23" s="202"/>
    </row>
    <row r="24" spans="1:21" ht="24.95" customHeight="1">
      <c r="A24" s="202"/>
      <c r="B24" s="202"/>
      <c r="C24" s="202"/>
      <c r="D24" s="202"/>
      <c r="E24" s="202"/>
      <c r="F24" s="202"/>
      <c r="G24" s="202"/>
      <c r="H24" s="202"/>
      <c r="I24" s="202"/>
      <c r="J24" s="202"/>
      <c r="K24" s="202"/>
      <c r="L24" s="202"/>
      <c r="M24" s="202"/>
      <c r="N24" s="202"/>
      <c r="O24" s="202"/>
      <c r="P24" s="202"/>
      <c r="Q24" s="202"/>
      <c r="R24" s="202"/>
      <c r="S24" s="202"/>
      <c r="T24" s="202"/>
      <c r="U24" s="202"/>
    </row>
    <row r="25" spans="1:21" ht="24.95" customHeight="1"/>
    <row r="26" spans="1:21" ht="24.95" customHeight="1"/>
    <row r="27" spans="1:21" ht="24.95" customHeight="1"/>
    <row r="46" spans="2:2">
      <c r="B46" s="216" t="s">
        <v>5799</v>
      </c>
    </row>
    <row r="47" spans="2:2">
      <c r="B47" s="211" t="s">
        <v>441</v>
      </c>
    </row>
    <row r="48" spans="2:2">
      <c r="B48" s="212" t="s">
        <v>442</v>
      </c>
    </row>
    <row r="50" spans="2:11">
      <c r="B50" s="216" t="s">
        <v>5727</v>
      </c>
      <c r="D50" s="215" t="s">
        <v>5728</v>
      </c>
    </row>
    <row r="51" spans="2:11">
      <c r="B51" s="213" t="s">
        <v>5729</v>
      </c>
      <c r="D51" s="213" t="s">
        <v>5729</v>
      </c>
    </row>
    <row r="52" spans="2:11">
      <c r="B52" s="213" t="s">
        <v>5730</v>
      </c>
      <c r="D52" s="213" t="s">
        <v>5730</v>
      </c>
    </row>
    <row r="53" spans="2:11">
      <c r="B53" s="213" t="s">
        <v>5731</v>
      </c>
      <c r="D53" s="213" t="s">
        <v>5732</v>
      </c>
    </row>
    <row r="54" spans="2:11">
      <c r="B54" s="213" t="s">
        <v>5726</v>
      </c>
      <c r="D54" s="213" t="s">
        <v>5726</v>
      </c>
    </row>
    <row r="55" spans="2:11">
      <c r="B55" s="214" t="s">
        <v>454</v>
      </c>
      <c r="D55" s="214" t="s">
        <v>454</v>
      </c>
    </row>
    <row r="57" spans="2:11">
      <c r="B57" s="295" t="s">
        <v>5819</v>
      </c>
      <c r="C57" s="296"/>
      <c r="D57" s="296"/>
      <c r="E57" s="296"/>
      <c r="F57" s="297"/>
      <c r="G57" s="235"/>
      <c r="H57" s="298" t="s">
        <v>5820</v>
      </c>
      <c r="I57" s="299"/>
      <c r="J57" s="299"/>
      <c r="K57" s="300"/>
    </row>
    <row r="58" spans="2:11">
      <c r="B58" s="260" t="s">
        <v>5821</v>
      </c>
      <c r="C58" s="260" t="s">
        <v>5822</v>
      </c>
      <c r="D58" s="260" t="s">
        <v>295</v>
      </c>
      <c r="E58" s="260" t="s">
        <v>325</v>
      </c>
      <c r="F58" s="260" t="s">
        <v>5823</v>
      </c>
      <c r="G58" s="235"/>
      <c r="H58" s="260" t="s">
        <v>5821</v>
      </c>
      <c r="I58" s="260" t="s">
        <v>5824</v>
      </c>
      <c r="J58" s="260" t="s">
        <v>5823</v>
      </c>
      <c r="K58" s="260" t="s">
        <v>5825</v>
      </c>
    </row>
    <row r="59" spans="2:11">
      <c r="B59" s="261"/>
      <c r="C59" s="262"/>
      <c r="D59" s="262"/>
      <c r="E59" s="262"/>
      <c r="F59" s="263"/>
      <c r="G59" s="235"/>
      <c r="H59" s="261"/>
      <c r="I59" s="294"/>
      <c r="J59" s="294"/>
      <c r="K59" s="263"/>
    </row>
    <row r="60" spans="2:11">
      <c r="B60" s="264"/>
      <c r="C60" s="265"/>
      <c r="D60" s="265"/>
      <c r="E60" s="265"/>
      <c r="F60" s="266"/>
      <c r="G60" s="235"/>
      <c r="H60" s="264"/>
      <c r="I60" s="265"/>
      <c r="J60" s="265"/>
      <c r="K60" s="266"/>
    </row>
    <row r="61" spans="2:11">
      <c r="B61" s="264"/>
      <c r="C61" s="265"/>
      <c r="D61" s="265"/>
      <c r="E61" s="265"/>
      <c r="F61" s="266"/>
      <c r="G61" s="235"/>
      <c r="H61" s="264"/>
      <c r="I61" s="265"/>
      <c r="J61" s="265"/>
      <c r="K61" s="266"/>
    </row>
    <row r="62" spans="2:11">
      <c r="B62" s="264"/>
      <c r="C62" s="265"/>
      <c r="D62" s="265"/>
      <c r="E62" s="265"/>
      <c r="F62" s="266"/>
      <c r="G62" s="235"/>
      <c r="H62" s="264"/>
      <c r="I62" s="265"/>
      <c r="J62" s="265"/>
      <c r="K62" s="266"/>
    </row>
    <row r="63" spans="2:11">
      <c r="B63" s="264"/>
      <c r="C63" s="265"/>
      <c r="D63" s="265"/>
      <c r="E63" s="265"/>
      <c r="F63" s="266"/>
      <c r="G63" s="235"/>
      <c r="H63" s="264"/>
      <c r="I63" s="265"/>
      <c r="J63" s="265"/>
      <c r="K63" s="266"/>
    </row>
    <row r="64" spans="2:11">
      <c r="B64" s="264"/>
      <c r="C64" s="265"/>
      <c r="D64" s="265"/>
      <c r="E64" s="265"/>
      <c r="F64" s="266"/>
      <c r="G64" s="235"/>
      <c r="H64" s="264"/>
      <c r="I64" s="265"/>
      <c r="J64" s="265"/>
      <c r="K64" s="266"/>
    </row>
    <row r="65" spans="2:11">
      <c r="B65" s="264"/>
      <c r="C65" s="265"/>
      <c r="D65" s="265"/>
      <c r="E65" s="265"/>
      <c r="F65" s="266"/>
      <c r="G65" s="235"/>
      <c r="H65" s="264"/>
      <c r="I65" s="265"/>
      <c r="J65" s="265"/>
      <c r="K65" s="266"/>
    </row>
    <row r="66" spans="2:11">
      <c r="B66" s="264"/>
      <c r="C66" s="265"/>
      <c r="D66" s="265"/>
      <c r="E66" s="265"/>
      <c r="F66" s="266"/>
      <c r="G66" s="235"/>
      <c r="H66" s="264"/>
      <c r="I66" s="265"/>
      <c r="J66" s="265"/>
      <c r="K66" s="266"/>
    </row>
    <row r="67" spans="2:11">
      <c r="B67" s="264"/>
      <c r="C67" s="265"/>
      <c r="D67" s="265"/>
      <c r="E67" s="265"/>
      <c r="F67" s="266"/>
      <c r="G67" s="235"/>
      <c r="H67" s="264"/>
      <c r="I67" s="265"/>
      <c r="J67" s="265"/>
      <c r="K67" s="266"/>
    </row>
    <row r="68" spans="2:11">
      <c r="B68" s="264"/>
      <c r="C68" s="265"/>
      <c r="D68" s="265"/>
      <c r="E68" s="265"/>
      <c r="F68" s="266"/>
      <c r="G68" s="235"/>
      <c r="H68" s="264"/>
      <c r="I68" s="265"/>
      <c r="J68" s="265"/>
      <c r="K68" s="266"/>
    </row>
    <row r="69" spans="2:11">
      <c r="B69" s="264"/>
      <c r="C69" s="265"/>
      <c r="D69" s="265"/>
      <c r="E69" s="265"/>
      <c r="F69" s="266"/>
      <c r="G69" s="235"/>
      <c r="H69" s="264"/>
      <c r="I69" s="265"/>
      <c r="J69" s="265"/>
      <c r="K69" s="266"/>
    </row>
    <row r="70" spans="2:11">
      <c r="B70" s="264"/>
      <c r="C70" s="265"/>
      <c r="D70" s="265"/>
      <c r="E70" s="265"/>
      <c r="F70" s="266"/>
      <c r="G70" s="235"/>
      <c r="H70" s="264"/>
      <c r="I70" s="265"/>
      <c r="J70" s="265"/>
      <c r="K70" s="266"/>
    </row>
    <row r="71" spans="2:11">
      <c r="B71" s="264"/>
      <c r="C71" s="265"/>
      <c r="D71" s="265"/>
      <c r="E71" s="265"/>
      <c r="F71" s="266"/>
      <c r="G71" s="235"/>
      <c r="H71" s="264"/>
      <c r="I71" s="265"/>
      <c r="J71" s="265"/>
      <c r="K71" s="266"/>
    </row>
    <row r="72" spans="2:11">
      <c r="B72" s="264"/>
      <c r="C72" s="265"/>
      <c r="D72" s="265"/>
      <c r="E72" s="265"/>
      <c r="F72" s="266"/>
      <c r="G72" s="235"/>
      <c r="H72" s="264"/>
      <c r="I72" s="265"/>
      <c r="J72" s="265"/>
      <c r="K72" s="266"/>
    </row>
    <row r="73" spans="2:11">
      <c r="B73" s="264"/>
      <c r="C73" s="265"/>
      <c r="D73" s="265"/>
      <c r="E73" s="265"/>
      <c r="F73" s="266"/>
      <c r="G73" s="235"/>
      <c r="H73" s="264"/>
      <c r="I73" s="265"/>
      <c r="J73" s="265"/>
      <c r="K73" s="266"/>
    </row>
    <row r="74" spans="2:11">
      <c r="B74" s="264"/>
      <c r="C74" s="265"/>
      <c r="D74" s="265"/>
      <c r="E74" s="265"/>
      <c r="F74" s="266"/>
      <c r="G74" s="235"/>
      <c r="H74" s="264"/>
      <c r="I74" s="265"/>
      <c r="J74" s="265"/>
      <c r="K74" s="266"/>
    </row>
    <row r="75" spans="2:11">
      <c r="B75" s="264"/>
      <c r="C75" s="265"/>
      <c r="D75" s="265"/>
      <c r="E75" s="265"/>
      <c r="F75" s="266"/>
      <c r="G75" s="235"/>
      <c r="H75" s="264"/>
      <c r="I75" s="265"/>
      <c r="J75" s="265"/>
      <c r="K75" s="266"/>
    </row>
    <row r="76" spans="2:11">
      <c r="B76" s="264"/>
      <c r="C76" s="265"/>
      <c r="D76" s="265"/>
      <c r="E76" s="265"/>
      <c r="F76" s="266"/>
      <c r="G76" s="235"/>
      <c r="H76" s="264"/>
      <c r="I76" s="265"/>
      <c r="J76" s="265"/>
      <c r="K76" s="266"/>
    </row>
    <row r="77" spans="2:11">
      <c r="B77" s="264"/>
      <c r="C77" s="265"/>
      <c r="D77" s="265"/>
      <c r="E77" s="265"/>
      <c r="F77" s="266"/>
      <c r="G77" s="235"/>
      <c r="H77" s="264"/>
      <c r="I77" s="265"/>
      <c r="J77" s="265"/>
      <c r="K77" s="266"/>
    </row>
    <row r="78" spans="2:11">
      <c r="B78" s="264"/>
      <c r="C78" s="265"/>
      <c r="D78" s="265"/>
      <c r="E78" s="265"/>
      <c r="F78" s="266"/>
      <c r="G78" s="235"/>
      <c r="H78" s="264"/>
      <c r="I78" s="265"/>
      <c r="J78" s="265"/>
      <c r="K78" s="266"/>
    </row>
    <row r="79" spans="2:11">
      <c r="B79" s="264"/>
      <c r="C79" s="265"/>
      <c r="D79" s="265"/>
      <c r="E79" s="265"/>
      <c r="F79" s="266"/>
      <c r="G79" s="235"/>
      <c r="H79" s="264"/>
      <c r="I79" s="265"/>
      <c r="J79" s="265"/>
      <c r="K79" s="266"/>
    </row>
    <row r="80" spans="2:11">
      <c r="B80" s="264"/>
      <c r="C80" s="265"/>
      <c r="D80" s="265"/>
      <c r="E80" s="265"/>
      <c r="F80" s="266"/>
      <c r="G80" s="235"/>
      <c r="H80" s="264"/>
      <c r="I80" s="265"/>
      <c r="J80" s="265"/>
      <c r="K80" s="266"/>
    </row>
    <row r="81" spans="2:11">
      <c r="B81" s="264"/>
      <c r="C81" s="265"/>
      <c r="D81" s="265"/>
      <c r="E81" s="265"/>
      <c r="F81" s="266"/>
      <c r="G81" s="235"/>
      <c r="H81" s="264"/>
      <c r="I81" s="265"/>
      <c r="J81" s="265"/>
      <c r="K81" s="266"/>
    </row>
    <row r="82" spans="2:11">
      <c r="B82" s="264"/>
      <c r="C82" s="265"/>
      <c r="D82" s="265"/>
      <c r="E82" s="265"/>
      <c r="F82" s="266"/>
      <c r="G82" s="235"/>
      <c r="H82" s="264"/>
      <c r="I82" s="265"/>
      <c r="J82" s="265"/>
      <c r="K82" s="266"/>
    </row>
    <row r="83" spans="2:11">
      <c r="B83" s="264"/>
      <c r="C83" s="265"/>
      <c r="D83" s="265"/>
      <c r="E83" s="265"/>
      <c r="F83" s="266"/>
      <c r="G83" s="235"/>
      <c r="H83" s="264"/>
      <c r="I83" s="265"/>
      <c r="J83" s="265"/>
      <c r="K83" s="266"/>
    </row>
    <row r="84" spans="2:11">
      <c r="B84" s="264"/>
      <c r="C84" s="265"/>
      <c r="D84" s="265"/>
      <c r="E84" s="265"/>
      <c r="F84" s="266"/>
      <c r="G84" s="235"/>
      <c r="H84" s="264"/>
      <c r="I84" s="265"/>
      <c r="J84" s="265"/>
      <c r="K84" s="266"/>
    </row>
    <row r="85" spans="2:11">
      <c r="B85" s="267"/>
      <c r="C85" s="268"/>
      <c r="D85" s="268"/>
      <c r="E85" s="268"/>
      <c r="F85" s="269"/>
      <c r="G85" s="235"/>
      <c r="H85" s="267"/>
      <c r="I85" s="268"/>
      <c r="J85" s="268"/>
      <c r="K85" s="269"/>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6"/>
  <sheetViews>
    <sheetView zoomScale="75" zoomScaleNormal="75" workbookViewId="0">
      <selection activeCell="J4" sqref="J4"/>
    </sheetView>
  </sheetViews>
  <sheetFormatPr defaultRowHeight="15"/>
  <cols>
    <col min="1" max="1" width="9.140625" style="24"/>
    <col min="2" max="2" width="99.7109375" customWidth="1"/>
    <col min="3" max="3" width="57.5703125" customWidth="1"/>
    <col min="4" max="4" width="13.42578125" customWidth="1"/>
    <col min="5" max="5" width="12.5703125" customWidth="1"/>
    <col min="6" max="6" width="12.140625" customWidth="1"/>
  </cols>
  <sheetData>
    <row r="1" spans="1:7" ht="42.75" customHeight="1">
      <c r="A1" s="362"/>
      <c r="B1" s="360" t="s">
        <v>5855</v>
      </c>
      <c r="C1" s="367">
        <v>1</v>
      </c>
      <c r="D1" s="367">
        <v>0</v>
      </c>
      <c r="E1" s="367">
        <v>3</v>
      </c>
      <c r="F1" s="368"/>
      <c r="G1" s="374"/>
    </row>
    <row r="2" spans="1:7" ht="46.5" customHeight="1">
      <c r="A2" s="364"/>
      <c r="B2" s="363"/>
      <c r="C2" s="369" t="s">
        <v>230</v>
      </c>
      <c r="D2" s="370" t="s">
        <v>231</v>
      </c>
      <c r="E2" s="371" t="s">
        <v>354</v>
      </c>
      <c r="F2" s="372" t="s">
        <v>341</v>
      </c>
      <c r="G2" s="374"/>
    </row>
    <row r="3" spans="1:7" ht="76.5" customHeight="1">
      <c r="A3" s="366"/>
      <c r="B3" s="361" t="s">
        <v>5856</v>
      </c>
      <c r="C3" s="373"/>
      <c r="D3" s="373"/>
      <c r="E3" s="373" t="s">
        <v>354</v>
      </c>
      <c r="F3" s="365"/>
      <c r="G3" s="374"/>
    </row>
    <row r="4" spans="1:7" ht="136.5" customHeight="1">
      <c r="A4" s="366"/>
      <c r="B4" s="361" t="s">
        <v>5857</v>
      </c>
      <c r="C4" s="373"/>
      <c r="D4" s="373"/>
      <c r="E4" s="373" t="s">
        <v>354</v>
      </c>
      <c r="F4" s="365"/>
      <c r="G4" s="374"/>
    </row>
    <row r="5" spans="1:7" ht="201" customHeight="1">
      <c r="A5" s="366"/>
      <c r="B5" s="361" t="s">
        <v>5858</v>
      </c>
      <c r="C5" s="373"/>
      <c r="D5" s="373"/>
      <c r="E5" s="373" t="s">
        <v>354</v>
      </c>
      <c r="F5" s="365"/>
      <c r="G5" s="374"/>
    </row>
    <row r="6" spans="1:7" ht="210" customHeight="1">
      <c r="A6" s="366"/>
      <c r="B6" s="361" t="s">
        <v>5859</v>
      </c>
      <c r="C6" s="373" t="s">
        <v>230</v>
      </c>
      <c r="D6" s="373"/>
      <c r="E6" s="373"/>
      <c r="F6" s="365"/>
      <c r="G6" s="374"/>
    </row>
    <row r="7" spans="1:7" ht="255.75" customHeight="1">
      <c r="B7" s="16" t="s">
        <v>297</v>
      </c>
      <c r="C7" s="16" t="s">
        <v>296</v>
      </c>
      <c r="D7" s="13"/>
      <c r="E7" s="20"/>
      <c r="F7" s="13"/>
    </row>
    <row r="8" spans="1:7" ht="213.75" customHeight="1">
      <c r="B8" s="16" t="s">
        <v>298</v>
      </c>
      <c r="C8" s="16" t="s">
        <v>299</v>
      </c>
      <c r="D8" s="13"/>
      <c r="E8" s="20"/>
      <c r="F8" s="13"/>
    </row>
    <row r="9" spans="1:7" ht="180" customHeight="1">
      <c r="B9" s="16" t="s">
        <v>300</v>
      </c>
      <c r="C9" s="16" t="s">
        <v>301</v>
      </c>
      <c r="D9" s="13"/>
      <c r="E9" s="20"/>
      <c r="F9" s="13"/>
    </row>
    <row r="10" spans="1:7" ht="75">
      <c r="B10" s="16" t="s">
        <v>302</v>
      </c>
      <c r="C10" s="16" t="s">
        <v>303</v>
      </c>
      <c r="D10" s="13"/>
      <c r="E10" s="20"/>
      <c r="F10" s="13"/>
    </row>
    <row r="11" spans="1:7" ht="108.75" customHeight="1">
      <c r="B11" s="16" t="s">
        <v>304</v>
      </c>
      <c r="C11" s="16" t="s">
        <v>305</v>
      </c>
      <c r="D11" s="13"/>
      <c r="E11" s="20"/>
      <c r="F11" s="13"/>
    </row>
    <row r="12" spans="1:7" ht="34.5" customHeight="1">
      <c r="B12" s="19"/>
      <c r="C12" s="13" t="s">
        <v>342</v>
      </c>
      <c r="D12" s="13">
        <f>COUNTIF(D3:D11,D2)</f>
        <v>0</v>
      </c>
      <c r="E12" s="20">
        <f>COUNTIF(E3:E11,E2)</f>
        <v>3</v>
      </c>
      <c r="F12" s="13">
        <f>COUNTIF(F3:F11,F2)</f>
        <v>0</v>
      </c>
    </row>
    <row r="13" spans="1:7" ht="25.5" customHeight="1">
      <c r="B13" s="17"/>
      <c r="C13" s="18"/>
    </row>
    <row r="14" spans="1:7" ht="59.25" customHeight="1">
      <c r="B14" s="17"/>
      <c r="C14" s="18"/>
    </row>
    <row r="15" spans="1:7">
      <c r="B15" s="17"/>
      <c r="C15" s="18"/>
    </row>
    <row r="16" spans="1:7">
      <c r="B16" s="17"/>
      <c r="C16" s="18"/>
    </row>
  </sheetData>
  <autoFilter ref="D2:F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134" customWidth="1"/>
    <col min="2" max="3" width="42.7109375" style="126" customWidth="1"/>
    <col min="4" max="5" width="42.7109375" style="2" customWidth="1"/>
    <col min="6" max="6" width="30.7109375" style="2" customWidth="1"/>
    <col min="7" max="9" width="12.7109375" style="143" customWidth="1"/>
    <col min="10" max="10" width="30.7109375" style="2" customWidth="1"/>
    <col min="11" max="16384" width="49.7109375" style="2"/>
  </cols>
  <sheetData>
    <row r="1" spans="1:10" ht="36.75" customHeight="1">
      <c r="A1" s="174"/>
      <c r="B1" s="45" t="str">
        <f ca="1">RIGHT(CELL("filename",K4),LEN(CELL("filename",K4))-SEARCH("]",CELL("filename",K4)))</f>
        <v>5. Known Issues</v>
      </c>
      <c r="C1" s="127"/>
      <c r="D1" s="44"/>
      <c r="E1" s="44"/>
      <c r="F1" s="44"/>
      <c r="G1" s="223">
        <f>COUNTIF(G3:G423,G2)</f>
        <v>0</v>
      </c>
      <c r="H1" s="223">
        <f>COUNTIF(H3:H423,H2)</f>
        <v>0</v>
      </c>
      <c r="I1" s="223">
        <f>COUNTIF(I3:I423,I2)</f>
        <v>0</v>
      </c>
      <c r="J1" s="144"/>
    </row>
    <row r="2" spans="1:10" ht="47.25" customHeight="1">
      <c r="A2" s="182" t="s">
        <v>5518</v>
      </c>
      <c r="B2" s="180"/>
      <c r="C2" s="180"/>
      <c r="D2" s="180"/>
      <c r="E2" s="180"/>
      <c r="F2" s="181" t="s">
        <v>341</v>
      </c>
      <c r="G2" s="190" t="s">
        <v>230</v>
      </c>
      <c r="H2" s="191" t="s">
        <v>231</v>
      </c>
      <c r="I2" s="192" t="s">
        <v>354</v>
      </c>
      <c r="J2" s="181" t="s">
        <v>5517</v>
      </c>
    </row>
    <row r="3" spans="1:10" ht="60">
      <c r="A3" s="172"/>
      <c r="B3" s="141" t="s">
        <v>5782</v>
      </c>
      <c r="C3" s="128" t="s">
        <v>5785</v>
      </c>
      <c r="D3" s="152" t="s">
        <v>5785</v>
      </c>
      <c r="E3" s="152" t="s">
        <v>5796</v>
      </c>
      <c r="F3" s="152"/>
      <c r="G3" s="185"/>
      <c r="H3" s="195"/>
      <c r="I3" s="193"/>
      <c r="J3" s="194"/>
    </row>
    <row r="4" spans="1:10" ht="60">
      <c r="A4" s="172"/>
      <c r="B4" s="141" t="s">
        <v>5782</v>
      </c>
      <c r="C4" s="141" t="s">
        <v>5786</v>
      </c>
      <c r="D4" s="152" t="s">
        <v>5786</v>
      </c>
      <c r="E4" s="152" t="s">
        <v>5796</v>
      </c>
      <c r="F4" s="152"/>
      <c r="G4" s="185"/>
      <c r="H4" s="196"/>
      <c r="I4" s="193"/>
      <c r="J4" s="194"/>
    </row>
    <row r="5" spans="1:10" ht="60">
      <c r="A5" s="172"/>
      <c r="B5" s="141" t="s">
        <v>5782</v>
      </c>
      <c r="C5" s="141" t="s">
        <v>5787</v>
      </c>
      <c r="D5" s="152" t="s">
        <v>5787</v>
      </c>
      <c r="E5" s="152" t="s">
        <v>5796</v>
      </c>
      <c r="F5" s="152"/>
      <c r="G5" s="185"/>
      <c r="H5" s="196"/>
      <c r="I5" s="193"/>
      <c r="J5" s="194"/>
    </row>
    <row r="6" spans="1:10" ht="60">
      <c r="A6" s="172"/>
      <c r="B6" s="141" t="s">
        <v>5782</v>
      </c>
      <c r="C6" s="141" t="s">
        <v>5788</v>
      </c>
      <c r="D6" s="152" t="s">
        <v>5788</v>
      </c>
      <c r="E6" s="152" t="s">
        <v>5796</v>
      </c>
      <c r="F6" s="152"/>
      <c r="G6" s="185"/>
      <c r="H6" s="196"/>
      <c r="I6" s="193"/>
      <c r="J6" s="194"/>
    </row>
    <row r="7" spans="1:10" ht="75">
      <c r="A7" s="172"/>
      <c r="B7" s="141" t="s">
        <v>5782</v>
      </c>
      <c r="C7" s="141" t="s">
        <v>5789</v>
      </c>
      <c r="D7" s="152" t="s">
        <v>5789</v>
      </c>
      <c r="E7" s="152" t="s">
        <v>5797</v>
      </c>
      <c r="F7" s="152"/>
      <c r="G7" s="185"/>
      <c r="H7" s="196"/>
      <c r="I7" s="193"/>
      <c r="J7" s="194"/>
    </row>
    <row r="8" spans="1:10" ht="75">
      <c r="A8" s="172"/>
      <c r="B8" s="141" t="s">
        <v>5782</v>
      </c>
      <c r="C8" s="141" t="s">
        <v>5783</v>
      </c>
      <c r="D8" s="152" t="s">
        <v>5783</v>
      </c>
      <c r="E8" s="152" t="s">
        <v>5797</v>
      </c>
      <c r="F8" s="152"/>
      <c r="G8" s="185"/>
      <c r="H8" s="196"/>
      <c r="I8" s="193"/>
      <c r="J8" s="194"/>
    </row>
    <row r="9" spans="1:10" ht="75">
      <c r="A9" s="172"/>
      <c r="B9" s="141" t="s">
        <v>5782</v>
      </c>
      <c r="C9" s="128" t="s">
        <v>5790</v>
      </c>
      <c r="D9" s="152" t="s">
        <v>5790</v>
      </c>
      <c r="E9" s="152" t="s">
        <v>5797</v>
      </c>
      <c r="F9" s="152"/>
      <c r="G9" s="185"/>
      <c r="H9" s="195"/>
      <c r="I9" s="193"/>
      <c r="J9" s="194"/>
    </row>
    <row r="10" spans="1:10" ht="60">
      <c r="A10" s="172"/>
      <c r="B10" s="141" t="s">
        <v>5782</v>
      </c>
      <c r="C10" s="141" t="s">
        <v>5791</v>
      </c>
      <c r="D10" s="152" t="s">
        <v>5791</v>
      </c>
      <c r="E10" s="152" t="s">
        <v>5796</v>
      </c>
      <c r="F10" s="152"/>
      <c r="G10" s="185"/>
      <c r="H10" s="196"/>
      <c r="I10" s="193"/>
      <c r="J10" s="194"/>
    </row>
    <row r="11" spans="1:10" ht="75">
      <c r="A11" s="172"/>
      <c r="B11" s="141" t="s">
        <v>5782</v>
      </c>
      <c r="C11" s="141" t="s">
        <v>5794</v>
      </c>
      <c r="D11" s="152" t="s">
        <v>5794</v>
      </c>
      <c r="E11" s="152" t="s">
        <v>5797</v>
      </c>
      <c r="F11" s="152"/>
      <c r="G11" s="185"/>
      <c r="H11" s="196"/>
      <c r="I11" s="193"/>
      <c r="J11" s="194"/>
    </row>
    <row r="12" spans="1:10" ht="60">
      <c r="A12" s="172"/>
      <c r="B12" s="141" t="s">
        <v>5782</v>
      </c>
      <c r="C12" s="141" t="s">
        <v>5795</v>
      </c>
      <c r="D12" s="152" t="s">
        <v>5795</v>
      </c>
      <c r="E12" s="152" t="s">
        <v>5796</v>
      </c>
      <c r="F12" s="152"/>
      <c r="G12" s="185"/>
      <c r="H12" s="196"/>
      <c r="I12" s="193"/>
      <c r="J12" s="194"/>
    </row>
    <row r="13" spans="1:10" ht="75">
      <c r="A13" s="172"/>
      <c r="B13" s="141" t="s">
        <v>5782</v>
      </c>
      <c r="C13" s="141" t="s">
        <v>5792</v>
      </c>
      <c r="D13" s="152" t="s">
        <v>5792</v>
      </c>
      <c r="E13" s="152" t="s">
        <v>5797</v>
      </c>
      <c r="F13" s="152"/>
      <c r="G13" s="185"/>
      <c r="H13" s="196"/>
      <c r="I13" s="193"/>
      <c r="J13" s="194"/>
    </row>
    <row r="14" spans="1:10" ht="75">
      <c r="A14" s="172"/>
      <c r="B14" s="141" t="s">
        <v>5782</v>
      </c>
      <c r="C14" s="141" t="s">
        <v>5793</v>
      </c>
      <c r="D14" s="152" t="s">
        <v>5793</v>
      </c>
      <c r="E14" s="152" t="s">
        <v>5797</v>
      </c>
      <c r="F14" s="152"/>
      <c r="G14" s="185"/>
      <c r="H14" s="196"/>
      <c r="I14" s="193"/>
      <c r="J14" s="194"/>
    </row>
    <row r="15" spans="1:10" ht="75">
      <c r="A15" s="172"/>
      <c r="B15" s="141" t="s">
        <v>5782</v>
      </c>
      <c r="C15" s="141" t="s">
        <v>5798</v>
      </c>
      <c r="D15" s="152" t="s">
        <v>5798</v>
      </c>
      <c r="E15" s="152" t="s">
        <v>5797</v>
      </c>
      <c r="F15" s="152"/>
      <c r="G15" s="185"/>
      <c r="H15" s="196"/>
      <c r="I15" s="193"/>
      <c r="J15" s="194"/>
    </row>
    <row r="16" spans="1:10" ht="75">
      <c r="A16" s="172"/>
      <c r="B16" s="141" t="s">
        <v>5782</v>
      </c>
      <c r="C16" s="141" t="s">
        <v>5784</v>
      </c>
      <c r="D16" s="152" t="s">
        <v>5784</v>
      </c>
      <c r="E16" s="152" t="s">
        <v>5797</v>
      </c>
      <c r="F16" s="152"/>
      <c r="G16" s="185"/>
      <c r="H16" s="196"/>
      <c r="I16" s="193"/>
      <c r="J16" s="194"/>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27" customWidth="1"/>
    <col min="6" max="6" width="16.140625" customWidth="1"/>
    <col min="7" max="9" width="12.7109375" customWidth="1"/>
    <col min="10" max="13" width="9.140625" customWidth="1"/>
  </cols>
  <sheetData>
    <row r="1" spans="1:10" s="27" customFormat="1" ht="30" customHeight="1">
      <c r="A1" s="303" t="s">
        <v>362</v>
      </c>
      <c r="B1" s="303"/>
      <c r="C1" s="303"/>
      <c r="D1" s="303"/>
      <c r="E1" s="303"/>
      <c r="F1" s="303"/>
      <c r="G1" s="303"/>
      <c r="H1" s="303"/>
      <c r="I1" s="303"/>
    </row>
    <row r="2" spans="1:10" ht="29.25" customHeight="1">
      <c r="A2" s="80"/>
      <c r="B2" s="85" t="s">
        <v>358</v>
      </c>
      <c r="C2" s="85" t="s">
        <v>359</v>
      </c>
      <c r="D2" s="85" t="s">
        <v>360</v>
      </c>
      <c r="E2" s="85" t="s">
        <v>23</v>
      </c>
      <c r="F2" s="85" t="s">
        <v>361</v>
      </c>
      <c r="G2" s="83" t="s">
        <v>230</v>
      </c>
      <c r="H2" s="84" t="s">
        <v>231</v>
      </c>
      <c r="I2" s="61" t="s">
        <v>354</v>
      </c>
    </row>
    <row r="3" spans="1:10" ht="30" customHeight="1">
      <c r="A3" s="33">
        <v>1</v>
      </c>
      <c r="B3" s="34"/>
      <c r="C3" s="34" t="s">
        <v>456</v>
      </c>
      <c r="D3" s="79" t="s">
        <v>455</v>
      </c>
      <c r="E3" s="81">
        <v>18350</v>
      </c>
      <c r="F3" s="79"/>
      <c r="G3" s="15"/>
      <c r="H3" s="79"/>
      <c r="I3" s="79"/>
    </row>
    <row r="4" spans="1:10" ht="30" customHeight="1">
      <c r="A4" s="33">
        <v>2</v>
      </c>
      <c r="B4" s="34"/>
      <c r="C4" s="34" t="s">
        <v>457</v>
      </c>
      <c r="D4" s="79" t="s">
        <v>455</v>
      </c>
      <c r="E4" s="81">
        <v>18715</v>
      </c>
      <c r="F4" s="79"/>
      <c r="G4" s="15"/>
      <c r="H4" s="79"/>
      <c r="I4" s="79"/>
    </row>
    <row r="5" spans="1:10" ht="30" customHeight="1">
      <c r="A5" s="33">
        <v>3</v>
      </c>
      <c r="B5" s="34"/>
      <c r="C5" s="34" t="s">
        <v>458</v>
      </c>
      <c r="D5" s="79" t="s">
        <v>455</v>
      </c>
      <c r="E5" s="81">
        <v>19081</v>
      </c>
      <c r="F5" s="79"/>
      <c r="G5" s="15"/>
      <c r="H5" s="79"/>
      <c r="I5" s="79"/>
      <c r="J5" s="54"/>
    </row>
    <row r="6" spans="1:10" ht="30" customHeight="1">
      <c r="A6" s="33">
        <v>4</v>
      </c>
      <c r="B6" s="34"/>
      <c r="C6" s="34" t="s">
        <v>459</v>
      </c>
      <c r="D6" s="79" t="s">
        <v>455</v>
      </c>
      <c r="E6" s="81">
        <v>19446</v>
      </c>
      <c r="F6" s="79"/>
      <c r="G6" s="15"/>
      <c r="H6" s="79"/>
      <c r="I6" s="79"/>
    </row>
    <row r="7" spans="1:10" ht="30" customHeight="1">
      <c r="A7" s="33">
        <v>5</v>
      </c>
      <c r="B7" s="34"/>
      <c r="C7" s="34" t="s">
        <v>460</v>
      </c>
      <c r="D7" s="79" t="s">
        <v>455</v>
      </c>
      <c r="E7" s="81">
        <v>19811</v>
      </c>
      <c r="F7" s="79"/>
      <c r="G7" s="15"/>
      <c r="H7" s="79"/>
      <c r="I7" s="79"/>
    </row>
    <row r="8" spans="1:10" ht="30" customHeight="1">
      <c r="A8" s="33">
        <v>6</v>
      </c>
      <c r="B8" s="34"/>
      <c r="C8" s="34" t="s">
        <v>461</v>
      </c>
      <c r="D8" s="79" t="s">
        <v>455</v>
      </c>
      <c r="E8" s="81">
        <v>20176</v>
      </c>
      <c r="F8" s="79"/>
      <c r="G8" s="15"/>
      <c r="H8" s="79"/>
      <c r="I8" s="79"/>
    </row>
    <row r="9" spans="1:10" ht="30" customHeight="1">
      <c r="A9" s="33">
        <v>7</v>
      </c>
      <c r="B9" s="34"/>
      <c r="C9" s="34" t="s">
        <v>462</v>
      </c>
      <c r="D9" s="79" t="s">
        <v>455</v>
      </c>
      <c r="E9" s="81">
        <v>20542</v>
      </c>
      <c r="F9" s="79"/>
      <c r="G9" s="15"/>
      <c r="H9" s="79"/>
      <c r="I9" s="79"/>
    </row>
    <row r="10" spans="1:10" ht="30" customHeight="1">
      <c r="A10" s="33">
        <v>8</v>
      </c>
      <c r="B10" s="34"/>
      <c r="C10" s="34" t="s">
        <v>463</v>
      </c>
      <c r="D10" s="79" t="s">
        <v>455</v>
      </c>
      <c r="E10" s="81">
        <v>20907</v>
      </c>
      <c r="F10" s="79"/>
      <c r="G10" s="15"/>
      <c r="H10" s="79"/>
      <c r="I10" s="79"/>
    </row>
    <row r="11" spans="1:10" ht="30" customHeight="1">
      <c r="A11" s="33">
        <v>9</v>
      </c>
      <c r="B11" s="34"/>
      <c r="C11" s="34" t="s">
        <v>464</v>
      </c>
      <c r="D11" s="79" t="s">
        <v>455</v>
      </c>
      <c r="E11" s="81">
        <v>21272</v>
      </c>
      <c r="F11" s="79"/>
      <c r="G11" s="15"/>
      <c r="H11" s="79"/>
      <c r="I11" s="79"/>
    </row>
    <row r="12" spans="1:10" ht="30" customHeight="1">
      <c r="A12" s="33">
        <v>10</v>
      </c>
      <c r="B12" s="34"/>
      <c r="C12" s="34" t="s">
        <v>465</v>
      </c>
      <c r="D12" s="79" t="s">
        <v>455</v>
      </c>
      <c r="E12" s="81">
        <v>21637</v>
      </c>
      <c r="F12" s="79"/>
      <c r="G12" s="15"/>
      <c r="H12" s="79"/>
      <c r="I12" s="79"/>
    </row>
    <row r="13" spans="1:10" ht="24" customHeight="1">
      <c r="A13" s="27"/>
      <c r="B13" s="27"/>
      <c r="C13" s="27"/>
      <c r="D13" s="27"/>
      <c r="F13" s="82" t="s">
        <v>342</v>
      </c>
      <c r="G13" s="82">
        <f>COUNTIF(G3:G12,G2)</f>
        <v>0</v>
      </c>
      <c r="H13" s="82">
        <f>COUNTIF(H3:H12,H2)</f>
        <v>0</v>
      </c>
      <c r="I13" s="82">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F20"/>
  <sheetViews>
    <sheetView zoomScale="75" zoomScaleNormal="75" workbookViewId="0">
      <selection activeCell="D20" sqref="D20"/>
    </sheetView>
  </sheetViews>
  <sheetFormatPr defaultRowHeight="15"/>
  <cols>
    <col min="1" max="1" width="9.140625" style="24"/>
    <col min="2" max="2" width="88.140625" bestFit="1" customWidth="1"/>
    <col min="3" max="3" width="55" customWidth="1"/>
    <col min="4" max="4" width="12.140625" customWidth="1"/>
    <col min="5" max="5" width="11.7109375" customWidth="1"/>
    <col min="6" max="6" width="11.42578125" customWidth="1"/>
  </cols>
  <sheetData>
    <row r="1" spans="2:6" ht="42.75" customHeight="1">
      <c r="B1" s="39" t="s">
        <v>5</v>
      </c>
      <c r="C1" s="40"/>
      <c r="D1" s="36"/>
      <c r="E1" s="36"/>
      <c r="F1" s="36"/>
    </row>
    <row r="2" spans="2:6" ht="29.25" customHeight="1">
      <c r="B2" s="37" t="s">
        <v>294</v>
      </c>
      <c r="C2" s="38" t="s">
        <v>295</v>
      </c>
      <c r="D2" s="4" t="s">
        <v>230</v>
      </c>
      <c r="E2" s="3" t="s">
        <v>231</v>
      </c>
      <c r="F2" s="26" t="s">
        <v>354</v>
      </c>
    </row>
    <row r="3" spans="2:6" ht="120">
      <c r="B3" s="16" t="s">
        <v>261</v>
      </c>
      <c r="C3" s="20" t="s">
        <v>266</v>
      </c>
      <c r="D3" s="13"/>
      <c r="E3" s="20"/>
      <c r="F3" s="13"/>
    </row>
    <row r="4" spans="2:6">
      <c r="B4" s="13" t="s">
        <v>262</v>
      </c>
      <c r="C4" s="20" t="s">
        <v>267</v>
      </c>
      <c r="D4" s="13"/>
      <c r="E4" s="20"/>
      <c r="F4" s="13"/>
    </row>
    <row r="5" spans="2:6">
      <c r="B5" s="13" t="s">
        <v>263</v>
      </c>
      <c r="C5" s="20" t="s">
        <v>268</v>
      </c>
      <c r="D5" s="13"/>
      <c r="E5" s="20"/>
      <c r="F5" s="13"/>
    </row>
    <row r="6" spans="2:6">
      <c r="B6" s="13" t="s">
        <v>264</v>
      </c>
      <c r="C6" s="20" t="s">
        <v>269</v>
      </c>
      <c r="D6" s="13"/>
      <c r="E6" s="20"/>
      <c r="F6" s="13"/>
    </row>
    <row r="7" spans="2:6" ht="120">
      <c r="B7" s="16" t="s">
        <v>265</v>
      </c>
      <c r="C7" s="21" t="s">
        <v>270</v>
      </c>
      <c r="D7" s="13"/>
      <c r="E7" s="20"/>
      <c r="F7" s="13"/>
    </row>
    <row r="8" spans="2:6">
      <c r="B8" s="15" t="s">
        <v>271</v>
      </c>
      <c r="C8" s="20" t="s">
        <v>275</v>
      </c>
      <c r="D8" s="13"/>
      <c r="E8" s="20"/>
      <c r="F8" s="13"/>
    </row>
    <row r="9" spans="2:6">
      <c r="B9" s="15" t="s">
        <v>272</v>
      </c>
      <c r="C9" s="20" t="s">
        <v>276</v>
      </c>
      <c r="D9" s="13"/>
      <c r="E9" s="20"/>
      <c r="F9" s="13"/>
    </row>
    <row r="10" spans="2:6" ht="90">
      <c r="B10" s="16" t="s">
        <v>273</v>
      </c>
      <c r="C10" s="20" t="s">
        <v>277</v>
      </c>
      <c r="D10" s="13"/>
      <c r="E10" s="20"/>
      <c r="F10" s="13"/>
    </row>
    <row r="11" spans="2:6" ht="45">
      <c r="B11" s="16" t="s">
        <v>274</v>
      </c>
      <c r="C11" s="20" t="s">
        <v>278</v>
      </c>
      <c r="D11" s="13"/>
      <c r="E11" s="20"/>
      <c r="F11" s="13"/>
    </row>
    <row r="12" spans="2:6" ht="225">
      <c r="B12" s="16" t="s">
        <v>279</v>
      </c>
      <c r="C12" s="21" t="s">
        <v>285</v>
      </c>
      <c r="D12" s="13"/>
      <c r="E12" s="20"/>
      <c r="F12" s="13"/>
    </row>
    <row r="13" spans="2:6" ht="30">
      <c r="B13" s="14" t="s">
        <v>280</v>
      </c>
      <c r="C13" s="21" t="s">
        <v>284</v>
      </c>
      <c r="D13" s="13"/>
      <c r="E13" s="20"/>
      <c r="F13" s="13"/>
    </row>
    <row r="14" spans="2:6">
      <c r="B14" s="14" t="s">
        <v>281</v>
      </c>
      <c r="C14" s="21" t="s">
        <v>286</v>
      </c>
      <c r="D14" s="13"/>
      <c r="E14" s="20"/>
      <c r="F14" s="13"/>
    </row>
    <row r="15" spans="2:6" ht="45">
      <c r="B15" s="16" t="s">
        <v>282</v>
      </c>
      <c r="C15" s="21" t="s">
        <v>287</v>
      </c>
      <c r="D15" s="13"/>
      <c r="E15" s="20"/>
      <c r="F15" s="13"/>
    </row>
    <row r="16" spans="2:6" ht="165">
      <c r="B16" s="16" t="s">
        <v>283</v>
      </c>
      <c r="C16" s="21" t="s">
        <v>288</v>
      </c>
      <c r="D16" s="13"/>
      <c r="E16" s="20"/>
      <c r="F16" s="13"/>
    </row>
    <row r="17" spans="2:6">
      <c r="B17" s="13" t="s">
        <v>289</v>
      </c>
      <c r="C17" s="22" t="s">
        <v>290</v>
      </c>
      <c r="D17" s="13"/>
      <c r="E17" s="20"/>
      <c r="F17" s="13"/>
    </row>
    <row r="18" spans="2:6" ht="47.25" customHeight="1">
      <c r="B18" s="13" t="s">
        <v>291</v>
      </c>
      <c r="C18" s="22" t="s">
        <v>278</v>
      </c>
      <c r="D18" s="13"/>
      <c r="E18" s="20"/>
      <c r="F18" s="13"/>
    </row>
    <row r="19" spans="2:6" ht="30">
      <c r="B19" s="14" t="s">
        <v>292</v>
      </c>
      <c r="C19" s="22" t="s">
        <v>293</v>
      </c>
      <c r="D19" s="13"/>
      <c r="E19" s="20"/>
      <c r="F19" s="13"/>
    </row>
    <row r="20" spans="2:6" ht="36" customHeight="1">
      <c r="C20" s="13" t="s">
        <v>342</v>
      </c>
      <c r="D20" s="13">
        <f>COUNTIF(D3:D19,D2)</f>
        <v>0</v>
      </c>
      <c r="E20" s="20">
        <f>COUNTIF(E3:E19,E2)</f>
        <v>0</v>
      </c>
      <c r="F20" s="13">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2:P19"/>
  <sheetViews>
    <sheetView zoomScale="53" zoomScaleNormal="53" workbookViewId="0">
      <selection activeCell="F8" sqref="F8:F10"/>
    </sheetView>
  </sheetViews>
  <sheetFormatPr defaultRowHeight="15"/>
  <cols>
    <col min="1" max="1" width="9.140625" style="24"/>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306" t="s">
        <v>357</v>
      </c>
      <c r="C2" s="307"/>
      <c r="D2" s="27"/>
      <c r="E2" s="27"/>
      <c r="F2" s="27"/>
      <c r="G2" s="27"/>
      <c r="H2" s="27"/>
      <c r="I2" s="27"/>
      <c r="J2" s="27"/>
      <c r="K2" s="27"/>
      <c r="L2" s="27"/>
      <c r="M2" s="27"/>
      <c r="N2" s="27"/>
      <c r="O2" s="27"/>
      <c r="P2" s="27"/>
    </row>
    <row r="3" spans="2:16" ht="27" customHeight="1">
      <c r="B3" s="308"/>
      <c r="C3" s="308"/>
      <c r="D3" s="27"/>
      <c r="E3" s="27"/>
      <c r="F3" s="27"/>
      <c r="G3" s="27"/>
      <c r="H3" s="27"/>
      <c r="I3" s="27"/>
      <c r="J3" s="27"/>
      <c r="K3" s="27"/>
      <c r="L3" s="27"/>
      <c r="M3" s="27"/>
      <c r="N3" s="27"/>
      <c r="O3" s="27"/>
      <c r="P3" s="27"/>
    </row>
    <row r="4" spans="2:16" ht="55.5" customHeight="1">
      <c r="B4" s="97" t="s">
        <v>207</v>
      </c>
      <c r="C4" s="97" t="s">
        <v>232</v>
      </c>
      <c r="D4" s="97" t="s">
        <v>233</v>
      </c>
      <c r="E4" s="89" t="s">
        <v>234</v>
      </c>
      <c r="F4" s="97" t="s">
        <v>235</v>
      </c>
      <c r="G4" s="97" t="s">
        <v>236</v>
      </c>
      <c r="H4" s="97" t="s">
        <v>237</v>
      </c>
      <c r="I4" s="97" t="s">
        <v>238</v>
      </c>
      <c r="J4" s="97" t="s">
        <v>239</v>
      </c>
      <c r="K4" s="97" t="s">
        <v>240</v>
      </c>
      <c r="L4" s="97" t="s">
        <v>241</v>
      </c>
      <c r="M4" s="97" t="s">
        <v>242</v>
      </c>
      <c r="N4" s="87" t="s">
        <v>230</v>
      </c>
      <c r="O4" s="48" t="s">
        <v>231</v>
      </c>
      <c r="P4" s="49" t="s">
        <v>354</v>
      </c>
    </row>
    <row r="5" spans="2:16" ht="50.1" customHeight="1" thickBot="1">
      <c r="B5" s="315" t="s">
        <v>208</v>
      </c>
      <c r="C5" s="315" t="s">
        <v>435</v>
      </c>
      <c r="D5" s="352" t="s">
        <v>5843</v>
      </c>
      <c r="E5" s="352">
        <v>29.6</v>
      </c>
      <c r="F5" s="315" t="s">
        <v>5844</v>
      </c>
      <c r="G5" s="352">
        <v>0</v>
      </c>
      <c r="H5" s="352">
        <v>0</v>
      </c>
      <c r="I5" s="352">
        <v>20</v>
      </c>
      <c r="J5" s="352">
        <v>0</v>
      </c>
      <c r="K5" s="352">
        <v>0</v>
      </c>
      <c r="L5" s="352">
        <v>0</v>
      </c>
      <c r="M5" s="352">
        <v>0</v>
      </c>
      <c r="N5" s="95"/>
      <c r="O5" s="96"/>
      <c r="P5" s="96"/>
    </row>
    <row r="6" spans="2:16" ht="50.1" customHeight="1">
      <c r="B6" s="310"/>
      <c r="C6" s="313"/>
      <c r="D6" s="353" t="s">
        <v>437</v>
      </c>
      <c r="E6" s="353" t="s">
        <v>437</v>
      </c>
      <c r="F6" s="304"/>
      <c r="G6" s="353" t="s">
        <v>437</v>
      </c>
      <c r="H6" s="353" t="s">
        <v>437</v>
      </c>
      <c r="I6" s="353" t="s">
        <v>437</v>
      </c>
      <c r="J6" s="353" t="s">
        <v>437</v>
      </c>
      <c r="K6" s="353" t="s">
        <v>437</v>
      </c>
      <c r="L6" s="353" t="s">
        <v>437</v>
      </c>
      <c r="M6" s="353" t="s">
        <v>437</v>
      </c>
      <c r="N6" s="92"/>
      <c r="O6" s="96"/>
      <c r="P6" s="96"/>
    </row>
    <row r="7" spans="2:16" ht="50.1" customHeight="1" thickBot="1">
      <c r="B7" s="311"/>
      <c r="C7" s="314"/>
      <c r="D7" s="354" t="s">
        <v>436</v>
      </c>
      <c r="E7" s="354" t="s">
        <v>436</v>
      </c>
      <c r="F7" s="305"/>
      <c r="G7" s="354" t="s">
        <v>438</v>
      </c>
      <c r="H7" s="354" t="s">
        <v>438</v>
      </c>
      <c r="I7" s="354" t="s">
        <v>436</v>
      </c>
      <c r="J7" s="354" t="s">
        <v>438</v>
      </c>
      <c r="K7" s="354" t="s">
        <v>438</v>
      </c>
      <c r="L7" s="354" t="s">
        <v>438</v>
      </c>
      <c r="M7" s="354" t="s">
        <v>438</v>
      </c>
      <c r="N7" s="92"/>
      <c r="O7" s="96"/>
      <c r="P7" s="96"/>
    </row>
    <row r="8" spans="2:16" ht="62.25" customHeight="1" thickBot="1">
      <c r="B8" s="309" t="s">
        <v>243</v>
      </c>
      <c r="C8" s="312" t="s">
        <v>435</v>
      </c>
      <c r="D8" s="352"/>
      <c r="E8" s="356"/>
      <c r="F8" s="315" t="s">
        <v>5845</v>
      </c>
      <c r="G8" s="355">
        <v>0</v>
      </c>
      <c r="H8" s="355">
        <v>0</v>
      </c>
      <c r="I8" s="352">
        <v>0</v>
      </c>
      <c r="J8" s="355">
        <v>0</v>
      </c>
      <c r="K8" s="355">
        <v>0</v>
      </c>
      <c r="L8" s="355">
        <v>0</v>
      </c>
      <c r="M8" s="355">
        <v>0</v>
      </c>
      <c r="N8" s="92"/>
      <c r="O8" s="96"/>
      <c r="P8" s="96"/>
    </row>
    <row r="9" spans="2:16" ht="42" customHeight="1">
      <c r="B9" s="310"/>
      <c r="C9" s="313"/>
      <c r="D9" s="353" t="s">
        <v>437</v>
      </c>
      <c r="E9" s="357" t="s">
        <v>437</v>
      </c>
      <c r="F9" s="304"/>
      <c r="G9" s="353" t="s">
        <v>437</v>
      </c>
      <c r="H9" s="353" t="s">
        <v>437</v>
      </c>
      <c r="I9" s="353" t="s">
        <v>437</v>
      </c>
      <c r="J9" s="353" t="s">
        <v>437</v>
      </c>
      <c r="K9" s="353" t="s">
        <v>437</v>
      </c>
      <c r="L9" s="353" t="s">
        <v>437</v>
      </c>
      <c r="M9" s="353" t="s">
        <v>437</v>
      </c>
      <c r="N9" s="95"/>
      <c r="O9" s="95"/>
      <c r="P9" s="94"/>
    </row>
    <row r="10" spans="2:16" ht="50.1" customHeight="1" thickBot="1">
      <c r="B10" s="311"/>
      <c r="C10" s="314"/>
      <c r="D10" s="354" t="s">
        <v>439</v>
      </c>
      <c r="E10" s="358" t="s">
        <v>439</v>
      </c>
      <c r="F10" s="305"/>
      <c r="G10" s="354" t="s">
        <v>439</v>
      </c>
      <c r="H10" s="354" t="s">
        <v>439</v>
      </c>
      <c r="I10" s="354" t="s">
        <v>439</v>
      </c>
      <c r="J10" s="354" t="s">
        <v>439</v>
      </c>
      <c r="K10" s="354" t="s">
        <v>439</v>
      </c>
      <c r="L10" s="354" t="s">
        <v>439</v>
      </c>
      <c r="M10" s="354" t="s">
        <v>439</v>
      </c>
      <c r="N10" s="93"/>
      <c r="O10" s="93"/>
      <c r="P10" s="92"/>
    </row>
    <row r="11" spans="2:16" ht="50.1" customHeight="1" thickBot="1">
      <c r="B11" s="309" t="s">
        <v>244</v>
      </c>
      <c r="C11" s="312" t="s">
        <v>435</v>
      </c>
      <c r="D11" s="352"/>
      <c r="E11" s="352"/>
      <c r="F11" s="315" t="s">
        <v>5845</v>
      </c>
      <c r="G11" s="355">
        <v>0</v>
      </c>
      <c r="H11" s="355">
        <v>0</v>
      </c>
      <c r="I11" s="356">
        <v>0</v>
      </c>
      <c r="J11" s="355">
        <v>0</v>
      </c>
      <c r="K11" s="355">
        <v>0</v>
      </c>
      <c r="L11" s="355">
        <v>0</v>
      </c>
      <c r="M11" s="355">
        <v>0</v>
      </c>
      <c r="N11" s="93"/>
      <c r="O11" s="93"/>
      <c r="P11" s="92"/>
    </row>
    <row r="12" spans="2:16" ht="50.1" customHeight="1">
      <c r="B12" s="310"/>
      <c r="C12" s="313"/>
      <c r="D12" s="353" t="s">
        <v>437</v>
      </c>
      <c r="E12" s="353" t="s">
        <v>437</v>
      </c>
      <c r="F12" s="304"/>
      <c r="G12" s="353" t="s">
        <v>437</v>
      </c>
      <c r="H12" s="353" t="s">
        <v>437</v>
      </c>
      <c r="I12" s="357" t="s">
        <v>437</v>
      </c>
      <c r="J12" s="353" t="s">
        <v>437</v>
      </c>
      <c r="K12" s="353" t="s">
        <v>437</v>
      </c>
      <c r="L12" s="353" t="s">
        <v>437</v>
      </c>
      <c r="M12" s="353" t="s">
        <v>437</v>
      </c>
      <c r="N12" s="91"/>
      <c r="O12" s="91"/>
      <c r="P12" s="92"/>
    </row>
    <row r="13" spans="2:16" ht="50.25" customHeight="1" thickBot="1">
      <c r="B13" s="311"/>
      <c r="C13" s="314"/>
      <c r="D13" s="354" t="s">
        <v>439</v>
      </c>
      <c r="E13" s="354" t="s">
        <v>439</v>
      </c>
      <c r="F13" s="305"/>
      <c r="G13" s="354" t="s">
        <v>439</v>
      </c>
      <c r="H13" s="354" t="s">
        <v>439</v>
      </c>
      <c r="I13" s="358" t="s">
        <v>439</v>
      </c>
      <c r="J13" s="354" t="s">
        <v>439</v>
      </c>
      <c r="K13" s="354" t="s">
        <v>439</v>
      </c>
      <c r="L13" s="354" t="s">
        <v>439</v>
      </c>
      <c r="M13" s="354" t="s">
        <v>439</v>
      </c>
      <c r="N13" s="92"/>
      <c r="O13" s="92"/>
      <c r="P13" s="92"/>
    </row>
    <row r="14" spans="2:16" ht="63.75" customHeight="1">
      <c r="B14" s="31"/>
      <c r="C14" s="31"/>
      <c r="D14" s="31"/>
      <c r="E14" s="31"/>
      <c r="F14" s="31"/>
      <c r="G14" s="31"/>
      <c r="H14" s="31"/>
      <c r="I14" s="31"/>
      <c r="J14" s="28"/>
      <c r="K14" s="28"/>
      <c r="L14" s="28"/>
      <c r="M14" s="90" t="s">
        <v>342</v>
      </c>
      <c r="N14" s="92">
        <f>COUNTIF(N5:N13,N4)</f>
        <v>0</v>
      </c>
      <c r="O14" s="92">
        <f>COUNTIF(O5:O13,O4)</f>
        <v>0</v>
      </c>
      <c r="P14" s="92">
        <f>COUNTIF(P5:P13,P4)</f>
        <v>0</v>
      </c>
    </row>
    <row r="15" spans="2:16" ht="55.5" customHeight="1">
      <c r="B15" s="74"/>
      <c r="C15" s="74"/>
      <c r="D15" s="75"/>
      <c r="E15" s="32"/>
      <c r="F15" s="32"/>
      <c r="G15" s="32"/>
      <c r="H15" s="32"/>
      <c r="I15" s="32"/>
      <c r="J15" s="27"/>
      <c r="K15" s="27"/>
      <c r="L15" s="27"/>
      <c r="M15" s="27"/>
      <c r="N15" s="28"/>
      <c r="O15" s="28"/>
      <c r="P15" s="28"/>
    </row>
    <row r="16" spans="2:16" ht="51" customHeight="1">
      <c r="B16" s="31"/>
      <c r="C16" s="74"/>
      <c r="D16" s="75"/>
      <c r="E16" s="32"/>
      <c r="F16" s="32"/>
      <c r="G16" s="32"/>
      <c r="H16" s="32"/>
      <c r="I16" s="32"/>
      <c r="J16" s="27"/>
      <c r="K16" s="27"/>
      <c r="L16" s="27"/>
      <c r="M16" s="27"/>
      <c r="N16" s="28"/>
      <c r="O16" s="28"/>
      <c r="P16" s="28"/>
    </row>
    <row r="17" spans="2:16" ht="54.75" customHeight="1">
      <c r="B17" s="31"/>
      <c r="C17" s="74"/>
      <c r="D17" s="74"/>
      <c r="E17" s="74"/>
      <c r="F17" s="74"/>
      <c r="G17" s="74"/>
      <c r="H17" s="74"/>
      <c r="I17" s="74"/>
      <c r="J17" s="27"/>
      <c r="K17" s="27"/>
      <c r="L17" s="27"/>
      <c r="M17" s="27"/>
      <c r="N17" s="28"/>
      <c r="O17" s="28"/>
      <c r="P17" s="28"/>
    </row>
    <row r="18" spans="2:16" ht="18.75">
      <c r="B18" s="27"/>
      <c r="C18" s="27"/>
      <c r="D18" s="27"/>
      <c r="E18" s="27"/>
      <c r="F18" s="27"/>
      <c r="G18" s="27"/>
      <c r="H18" s="27"/>
      <c r="I18" s="27"/>
      <c r="J18" s="27"/>
      <c r="K18" s="27"/>
      <c r="L18" s="27"/>
      <c r="M18" s="76"/>
      <c r="N18" s="30"/>
      <c r="O18" s="30"/>
      <c r="P18" s="30"/>
    </row>
    <row r="19" spans="2:16">
      <c r="B19" s="27"/>
      <c r="C19" s="27"/>
      <c r="D19" s="27"/>
      <c r="E19" s="27"/>
      <c r="F19" s="27"/>
      <c r="G19" s="27"/>
      <c r="H19" s="27"/>
      <c r="I19" s="27"/>
      <c r="J19" s="27"/>
      <c r="K19" s="27"/>
      <c r="L19" s="27"/>
    </row>
  </sheetData>
  <autoFilter ref="N4:P4"/>
  <mergeCells count="10">
    <mergeCell ref="F8:F10"/>
    <mergeCell ref="F11:F13"/>
    <mergeCell ref="F5:F7"/>
    <mergeCell ref="B2:C3"/>
    <mergeCell ref="B8:B10"/>
    <mergeCell ref="C8:C10"/>
    <mergeCell ref="C11:C13"/>
    <mergeCell ref="B11:B13"/>
    <mergeCell ref="C5:C7"/>
    <mergeCell ref="B5:B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B1:L89"/>
  <sheetViews>
    <sheetView zoomScale="75" zoomScaleNormal="75" workbookViewId="0">
      <selection activeCell="D33" sqref="D33"/>
    </sheetView>
  </sheetViews>
  <sheetFormatPr defaultRowHeight="15"/>
  <cols>
    <col min="2" max="2" width="13.5703125" customWidth="1"/>
    <col min="3" max="3" width="71.7109375" bestFit="1" customWidth="1"/>
    <col min="4" max="4" width="71.5703125" bestFit="1" customWidth="1"/>
    <col min="5" max="5" width="13.5703125" customWidth="1"/>
    <col min="6" max="6" width="20.28515625" bestFit="1" customWidth="1"/>
    <col min="7" max="7" width="14.28515625" customWidth="1"/>
    <col min="10" max="10" width="16.5703125" customWidth="1"/>
    <col min="11" max="11" width="15.42578125" customWidth="1"/>
    <col min="12" max="12" width="17.42578125" bestFit="1" customWidth="1"/>
  </cols>
  <sheetData>
    <row r="1" spans="2:12" ht="40.5" customHeight="1">
      <c r="B1" s="316" t="s">
        <v>245</v>
      </c>
      <c r="C1" s="317"/>
      <c r="D1" s="78"/>
      <c r="E1" s="78"/>
      <c r="F1" s="78"/>
      <c r="G1" s="78"/>
      <c r="H1" s="78"/>
      <c r="I1" s="78"/>
      <c r="J1" s="46" t="s">
        <v>230</v>
      </c>
      <c r="K1" s="47" t="s">
        <v>231</v>
      </c>
      <c r="L1" s="88" t="s">
        <v>354</v>
      </c>
    </row>
    <row r="2" spans="2:12" ht="16.5" thickBot="1">
      <c r="B2" s="101"/>
      <c r="C2" s="104" t="s">
        <v>422</v>
      </c>
      <c r="D2" s="102"/>
      <c r="E2" s="102"/>
      <c r="F2" s="103"/>
      <c r="G2" s="102"/>
      <c r="H2" s="103"/>
      <c r="I2" s="102"/>
      <c r="J2" s="100"/>
    </row>
    <row r="3" spans="2:12" ht="45">
      <c r="B3" s="101"/>
      <c r="C3" s="105" t="s">
        <v>423</v>
      </c>
      <c r="D3" s="117" t="s">
        <v>424</v>
      </c>
      <c r="E3" s="102"/>
      <c r="F3" s="331"/>
      <c r="G3" s="332"/>
      <c r="H3" s="333"/>
      <c r="I3" s="102"/>
      <c r="J3" s="96"/>
      <c r="K3" s="96"/>
      <c r="L3" s="96"/>
    </row>
    <row r="4" spans="2:12" ht="15.75">
      <c r="B4" s="101"/>
      <c r="C4" s="102"/>
      <c r="D4" s="102"/>
      <c r="E4" s="102"/>
      <c r="F4" s="334"/>
      <c r="G4" s="335"/>
      <c r="H4" s="336"/>
      <c r="I4" s="102"/>
      <c r="J4" s="96"/>
      <c r="K4" s="96"/>
      <c r="L4" s="96"/>
    </row>
    <row r="5" spans="2:12" ht="15.75">
      <c r="B5" s="101"/>
      <c r="C5" s="105" t="s">
        <v>425</v>
      </c>
      <c r="D5" s="123" t="s">
        <v>5841</v>
      </c>
      <c r="E5" s="106"/>
      <c r="F5" s="334"/>
      <c r="G5" s="335"/>
      <c r="H5" s="336"/>
      <c r="I5" s="102"/>
      <c r="J5" s="96"/>
      <c r="K5" s="96"/>
      <c r="L5" s="96"/>
    </row>
    <row r="6" spans="2:12" ht="15.75">
      <c r="B6" s="101"/>
      <c r="C6" s="102"/>
      <c r="D6" s="103"/>
      <c r="E6" s="102"/>
      <c r="F6" s="334"/>
      <c r="G6" s="335"/>
      <c r="H6" s="336"/>
      <c r="I6" s="102"/>
      <c r="J6" s="96"/>
      <c r="K6" s="96"/>
      <c r="L6" s="96"/>
    </row>
    <row r="7" spans="2:12" ht="16.5" thickBot="1">
      <c r="B7" s="101"/>
      <c r="C7" s="107" t="s">
        <v>426</v>
      </c>
      <c r="D7" s="124" t="s">
        <v>453</v>
      </c>
      <c r="E7" s="102"/>
      <c r="F7" s="337"/>
      <c r="G7" s="338"/>
      <c r="H7" s="339"/>
      <c r="I7" s="102"/>
      <c r="J7" s="96"/>
      <c r="K7" s="96"/>
      <c r="L7" s="96"/>
    </row>
    <row r="8" spans="2:12" ht="15" customHeight="1">
      <c r="B8" s="101"/>
      <c r="C8" s="103"/>
      <c r="D8" s="114"/>
      <c r="E8" s="114"/>
      <c r="F8" s="122"/>
      <c r="G8" s="344"/>
      <c r="H8" s="345"/>
      <c r="I8" s="102"/>
      <c r="J8" s="100"/>
    </row>
    <row r="9" spans="2:12" ht="15.75">
      <c r="B9" s="101"/>
      <c r="C9" s="343" t="s">
        <v>427</v>
      </c>
      <c r="D9" s="108" t="s">
        <v>246</v>
      </c>
      <c r="E9" s="102"/>
      <c r="F9" s="120" t="s">
        <v>198</v>
      </c>
      <c r="G9" s="346"/>
      <c r="H9" s="346"/>
      <c r="I9" s="102"/>
      <c r="J9" s="96"/>
      <c r="K9" s="96"/>
      <c r="L9" s="96"/>
    </row>
    <row r="10" spans="2:12" ht="17.25" customHeight="1">
      <c r="B10" s="101"/>
      <c r="C10" s="343"/>
      <c r="D10" s="108" t="s">
        <v>247</v>
      </c>
      <c r="E10" s="102"/>
      <c r="F10" s="117" t="s">
        <v>199</v>
      </c>
      <c r="G10" s="346"/>
      <c r="H10" s="346"/>
      <c r="I10" s="102"/>
      <c r="J10" s="96"/>
      <c r="K10" s="96"/>
      <c r="L10" s="96"/>
    </row>
    <row r="11" spans="2:12" ht="15.75">
      <c r="B11" s="101"/>
      <c r="C11" s="343"/>
      <c r="D11" s="341" t="s">
        <v>428</v>
      </c>
      <c r="E11" s="102"/>
      <c r="F11" s="117" t="s">
        <v>199</v>
      </c>
      <c r="G11" s="346"/>
      <c r="H11" s="346"/>
      <c r="I11" s="102"/>
      <c r="J11" s="96"/>
      <c r="K11" s="96"/>
      <c r="L11" s="96"/>
    </row>
    <row r="12" spans="2:12" ht="15.75">
      <c r="B12" s="101"/>
      <c r="C12" s="343"/>
      <c r="D12" s="342"/>
      <c r="E12" s="102"/>
      <c r="F12" s="117" t="s">
        <v>199</v>
      </c>
      <c r="G12" s="346"/>
      <c r="H12" s="346"/>
      <c r="I12" s="102"/>
      <c r="J12" s="96"/>
      <c r="K12" s="96"/>
      <c r="L12" s="96"/>
    </row>
    <row r="13" spans="2:12" ht="15.75">
      <c r="B13" s="101"/>
      <c r="C13" s="102"/>
      <c r="D13" s="113"/>
      <c r="E13" s="102"/>
      <c r="F13" s="98"/>
      <c r="G13" s="346"/>
      <c r="H13" s="346"/>
      <c r="I13" s="102"/>
      <c r="J13" s="100"/>
    </row>
    <row r="14" spans="2:12" ht="15.75">
      <c r="B14" s="101"/>
      <c r="C14" s="102"/>
      <c r="D14" s="113"/>
      <c r="E14" s="102"/>
      <c r="F14" s="102"/>
      <c r="G14" s="346"/>
      <c r="H14" s="346"/>
      <c r="I14" s="102"/>
      <c r="J14" s="100"/>
    </row>
    <row r="15" spans="2:12" ht="15.75">
      <c r="B15" s="101"/>
      <c r="C15" s="322" t="s">
        <v>429</v>
      </c>
      <c r="D15" s="322"/>
      <c r="E15" s="102"/>
      <c r="F15" s="125" t="s">
        <v>5846</v>
      </c>
      <c r="G15" s="102"/>
      <c r="H15" s="102"/>
      <c r="I15" s="102" t="s">
        <v>430</v>
      </c>
      <c r="J15" s="100"/>
    </row>
    <row r="16" spans="2:12" ht="15.75">
      <c r="B16" s="101"/>
      <c r="C16" s="102"/>
      <c r="D16" s="102"/>
      <c r="E16" s="102"/>
      <c r="F16" s="102"/>
      <c r="G16" s="102"/>
      <c r="H16" s="102"/>
      <c r="I16" s="102"/>
      <c r="J16" s="100"/>
    </row>
    <row r="17" spans="2:12" ht="30">
      <c r="B17" s="101"/>
      <c r="C17" s="109" t="s">
        <v>248</v>
      </c>
      <c r="D17" s="108" t="s">
        <v>249</v>
      </c>
      <c r="E17" s="102"/>
      <c r="F17" s="107" t="s">
        <v>431</v>
      </c>
      <c r="G17" s="102"/>
      <c r="H17" s="102"/>
      <c r="I17" s="102"/>
      <c r="J17" s="100"/>
    </row>
    <row r="18" spans="2:12" ht="16.5">
      <c r="B18" s="101"/>
      <c r="C18" s="112" t="s">
        <v>250</v>
      </c>
      <c r="D18" s="108" t="s">
        <v>251</v>
      </c>
      <c r="E18" s="102"/>
      <c r="F18" s="351" t="s">
        <v>5847</v>
      </c>
      <c r="G18" s="102"/>
      <c r="H18" s="102"/>
      <c r="I18" s="102"/>
      <c r="J18" s="96"/>
      <c r="K18" s="96"/>
      <c r="L18" s="96"/>
    </row>
    <row r="19" spans="2:12" ht="15.75">
      <c r="B19" s="101"/>
      <c r="C19" s="110"/>
      <c r="D19" s="108" t="s">
        <v>252</v>
      </c>
      <c r="E19" s="102"/>
      <c r="F19" s="351" t="s">
        <v>5847</v>
      </c>
      <c r="G19" s="102"/>
      <c r="H19" s="102"/>
      <c r="I19" s="102"/>
      <c r="J19" s="96"/>
      <c r="K19" s="96"/>
      <c r="L19" s="96"/>
    </row>
    <row r="20" spans="2:12" ht="15.75">
      <c r="B20" s="101"/>
      <c r="C20" s="110"/>
      <c r="D20" s="108" t="s">
        <v>253</v>
      </c>
      <c r="E20" s="102"/>
      <c r="F20" s="351" t="s">
        <v>5847</v>
      </c>
      <c r="G20" s="102"/>
      <c r="H20" s="102"/>
      <c r="I20" s="102"/>
      <c r="J20" s="96"/>
      <c r="K20" s="96"/>
      <c r="L20" s="96"/>
    </row>
    <row r="21" spans="2:12" ht="15.75">
      <c r="B21" s="101"/>
      <c r="C21" s="110"/>
      <c r="D21" s="108" t="s">
        <v>254</v>
      </c>
      <c r="E21" s="102"/>
      <c r="F21" s="351" t="s">
        <v>5847</v>
      </c>
      <c r="G21" s="102"/>
      <c r="H21" s="102"/>
      <c r="I21" s="102"/>
      <c r="J21" s="96"/>
      <c r="K21" s="96"/>
      <c r="L21" s="96"/>
    </row>
    <row r="22" spans="2:12" ht="15.75">
      <c r="B22" s="101"/>
      <c r="C22" s="110"/>
      <c r="D22" s="108" t="s">
        <v>255</v>
      </c>
      <c r="E22" s="102"/>
      <c r="F22" s="351" t="s">
        <v>5847</v>
      </c>
      <c r="G22" s="102"/>
      <c r="H22" s="102"/>
      <c r="I22" s="102"/>
      <c r="J22" s="96"/>
      <c r="K22" s="96"/>
      <c r="L22" s="96"/>
    </row>
    <row r="23" spans="2:12" ht="15.75">
      <c r="B23" s="101"/>
      <c r="C23" s="110"/>
      <c r="D23" s="108" t="s">
        <v>256</v>
      </c>
      <c r="E23" s="102"/>
      <c r="F23" s="351" t="s">
        <v>5848</v>
      </c>
      <c r="G23" s="102"/>
      <c r="H23" s="102"/>
      <c r="I23" s="102"/>
      <c r="J23" s="96"/>
      <c r="K23" s="96"/>
      <c r="L23" s="96"/>
    </row>
    <row r="24" spans="2:12" ht="15.75">
      <c r="B24" s="101"/>
      <c r="C24" s="110"/>
      <c r="D24" s="108" t="s">
        <v>257</v>
      </c>
      <c r="E24" s="102"/>
      <c r="F24" s="351" t="s">
        <v>454</v>
      </c>
      <c r="G24" s="102"/>
      <c r="H24" s="102"/>
      <c r="I24" s="102"/>
      <c r="J24" s="96"/>
      <c r="K24" s="96"/>
      <c r="L24" s="96"/>
    </row>
    <row r="25" spans="2:12" ht="15.75">
      <c r="B25" s="101"/>
      <c r="C25" s="111"/>
      <c r="D25" s="108" t="s">
        <v>258</v>
      </c>
      <c r="E25" s="102"/>
      <c r="F25" s="351" t="s">
        <v>454</v>
      </c>
      <c r="G25" s="102"/>
      <c r="H25" s="102"/>
      <c r="I25" s="102"/>
      <c r="J25" s="96"/>
      <c r="K25" s="96"/>
      <c r="L25" s="96"/>
    </row>
    <row r="26" spans="2:12" ht="39" customHeight="1" thickBot="1">
      <c r="B26" s="101"/>
      <c r="C26" s="102"/>
      <c r="D26" s="103"/>
      <c r="E26" s="102"/>
      <c r="F26" s="103"/>
      <c r="G26" s="102"/>
      <c r="H26" s="102"/>
      <c r="I26" s="102"/>
      <c r="J26" s="100"/>
    </row>
    <row r="27" spans="2:12" ht="33" customHeight="1">
      <c r="B27" s="101"/>
      <c r="C27" s="116" t="s">
        <v>432</v>
      </c>
      <c r="D27" s="350" t="s">
        <v>5849</v>
      </c>
      <c r="E27" s="359"/>
      <c r="F27" s="359"/>
      <c r="G27" s="102"/>
      <c r="H27" s="99"/>
      <c r="I27" s="102"/>
      <c r="J27" s="96"/>
      <c r="K27" s="96"/>
      <c r="L27" s="96"/>
    </row>
    <row r="28" spans="2:12" ht="27" customHeight="1">
      <c r="B28" s="101"/>
      <c r="C28" s="118" t="s">
        <v>433</v>
      </c>
      <c r="D28" s="148" t="s">
        <v>5850</v>
      </c>
      <c r="E28" s="359"/>
      <c r="F28" s="359"/>
      <c r="G28" s="102"/>
      <c r="H28" s="102"/>
      <c r="I28" s="102"/>
      <c r="J28" s="96"/>
      <c r="K28" s="96"/>
      <c r="L28" s="96"/>
    </row>
    <row r="29" spans="2:12" ht="30" customHeight="1">
      <c r="B29" s="101"/>
      <c r="C29" s="121" t="s">
        <v>259</v>
      </c>
      <c r="D29" s="148" t="s">
        <v>5851</v>
      </c>
      <c r="E29" s="359"/>
      <c r="F29" s="359"/>
      <c r="G29" s="102"/>
      <c r="H29" s="102"/>
      <c r="I29" s="102"/>
      <c r="J29" s="96"/>
      <c r="K29" s="96"/>
      <c r="L29" s="96"/>
    </row>
    <row r="30" spans="2:12" ht="24.75" customHeight="1">
      <c r="B30" s="101"/>
      <c r="C30" s="121" t="s">
        <v>260</v>
      </c>
      <c r="D30" s="148" t="s">
        <v>5852</v>
      </c>
      <c r="E30" s="359"/>
      <c r="F30" s="359"/>
      <c r="G30" s="102"/>
      <c r="H30" s="102"/>
      <c r="I30" s="102"/>
      <c r="J30" s="96"/>
      <c r="K30" s="96"/>
      <c r="L30" s="96"/>
    </row>
    <row r="31" spans="2:12" ht="27.75" customHeight="1">
      <c r="B31" s="101"/>
      <c r="C31" s="121"/>
      <c r="D31" s="148" t="s">
        <v>5853</v>
      </c>
      <c r="E31" s="359"/>
      <c r="F31" s="359"/>
      <c r="G31" s="102"/>
      <c r="H31" s="102"/>
      <c r="I31" s="102"/>
      <c r="J31" s="96"/>
      <c r="K31" s="96"/>
      <c r="L31" s="96"/>
    </row>
    <row r="32" spans="2:12" ht="27.75" customHeight="1">
      <c r="B32" s="101"/>
      <c r="C32" s="121"/>
      <c r="D32" s="148" t="s">
        <v>5854</v>
      </c>
      <c r="E32" s="359"/>
      <c r="F32" s="359"/>
      <c r="G32" s="102"/>
      <c r="H32" s="102"/>
      <c r="I32" s="102"/>
      <c r="J32" s="96"/>
      <c r="K32" s="96"/>
      <c r="L32" s="96"/>
    </row>
    <row r="33" spans="2:12" ht="33.75" customHeight="1" thickBot="1">
      <c r="B33" s="101"/>
      <c r="C33" s="119"/>
      <c r="D33" s="147"/>
      <c r="E33" s="149"/>
      <c r="F33" s="149"/>
      <c r="G33" s="102"/>
      <c r="H33" s="102"/>
      <c r="I33" s="102"/>
      <c r="J33" s="96"/>
      <c r="K33" s="96"/>
      <c r="L33" s="96"/>
    </row>
    <row r="34" spans="2:12" ht="31.5" customHeight="1">
      <c r="B34" s="101"/>
      <c r="C34" s="114"/>
      <c r="D34" s="340"/>
      <c r="E34" s="340"/>
      <c r="F34" s="340"/>
      <c r="G34" s="102"/>
      <c r="H34" s="102"/>
      <c r="I34" s="102"/>
      <c r="J34" s="100"/>
    </row>
    <row r="35" spans="2:12" ht="132.75" customHeight="1">
      <c r="B35" s="101"/>
      <c r="C35" s="115" t="s">
        <v>434</v>
      </c>
      <c r="D35" s="323" t="s">
        <v>440</v>
      </c>
      <c r="E35" s="324"/>
      <c r="F35" s="325"/>
      <c r="G35" s="102"/>
      <c r="H35" s="102"/>
      <c r="I35" s="102"/>
      <c r="J35" s="96"/>
      <c r="K35" s="96"/>
      <c r="L35" s="96"/>
    </row>
    <row r="36" spans="2:12" ht="15.75">
      <c r="B36" s="9"/>
      <c r="C36" s="319"/>
      <c r="D36" s="319"/>
      <c r="E36" s="6"/>
      <c r="G36" s="330" t="s">
        <v>342</v>
      </c>
      <c r="H36" s="330"/>
      <c r="I36" s="330"/>
      <c r="J36" s="96">
        <f>COUNTIF(J2:J35,J1)</f>
        <v>0</v>
      </c>
      <c r="K36" s="96">
        <f>COUNTIF(K2:K35,K1)</f>
        <v>0</v>
      </c>
      <c r="L36" s="96">
        <f>COUNTIF(L2:L35,L1)</f>
        <v>0</v>
      </c>
    </row>
    <row r="37" spans="2:12" ht="15.75">
      <c r="B37" s="9"/>
      <c r="C37" s="319"/>
      <c r="D37" s="319"/>
      <c r="E37" s="6"/>
    </row>
    <row r="38" spans="2:12" ht="15.75">
      <c r="B38" s="9"/>
      <c r="C38" s="318"/>
      <c r="D38" s="318"/>
      <c r="E38" s="6"/>
    </row>
    <row r="39" spans="2:12" ht="15.75">
      <c r="B39" s="9"/>
      <c r="C39" s="318"/>
      <c r="D39" s="318"/>
      <c r="E39" s="6"/>
    </row>
    <row r="40" spans="2:12" ht="15.75">
      <c r="B40" s="9"/>
      <c r="C40" s="318"/>
      <c r="D40" s="318"/>
      <c r="E40" s="6"/>
    </row>
    <row r="41" spans="2:12" ht="15.75">
      <c r="B41" s="9"/>
      <c r="C41" s="10"/>
      <c r="D41" s="10"/>
      <c r="E41" s="6"/>
    </row>
    <row r="42" spans="2:12" ht="15.75">
      <c r="B42" s="9"/>
      <c r="C42" s="319"/>
      <c r="D42" s="319"/>
      <c r="E42" s="6"/>
    </row>
    <row r="43" spans="2:12" ht="15.75">
      <c r="B43" s="9"/>
      <c r="C43" s="319"/>
      <c r="D43" s="319"/>
      <c r="E43" s="6"/>
    </row>
    <row r="44" spans="2:12" ht="15.75">
      <c r="B44" s="9"/>
      <c r="C44" s="319"/>
      <c r="D44" s="319"/>
      <c r="E44" s="6"/>
    </row>
    <row r="45" spans="2:12" ht="15.75">
      <c r="B45" s="9"/>
      <c r="C45" s="9"/>
      <c r="D45" s="9"/>
      <c r="E45" s="6"/>
    </row>
    <row r="46" spans="2:12">
      <c r="B46" s="326"/>
      <c r="C46" s="328"/>
      <c r="D46" s="321"/>
      <c r="E46" s="6"/>
    </row>
    <row r="47" spans="2:12">
      <c r="B47" s="327"/>
      <c r="C47" s="321"/>
      <c r="D47" s="321"/>
      <c r="E47" s="6"/>
    </row>
    <row r="48" spans="2:12">
      <c r="B48" s="327"/>
      <c r="C48" s="321"/>
      <c r="D48" s="321"/>
      <c r="E48" s="6"/>
    </row>
    <row r="49" spans="2:5">
      <c r="B49" s="327"/>
      <c r="C49" s="321"/>
      <c r="D49" s="321"/>
      <c r="E49" s="6"/>
    </row>
    <row r="50" spans="2:5">
      <c r="B50" s="8"/>
      <c r="C50" s="11"/>
      <c r="D50" s="11"/>
      <c r="E50" s="6"/>
    </row>
    <row r="51" spans="2:5">
      <c r="B51" s="326"/>
      <c r="C51" s="320"/>
      <c r="D51" s="321"/>
      <c r="E51" s="6"/>
    </row>
    <row r="52" spans="2:5">
      <c r="B52" s="327"/>
      <c r="C52" s="321"/>
      <c r="D52" s="321"/>
      <c r="E52" s="6"/>
    </row>
    <row r="53" spans="2:5">
      <c r="B53" s="327"/>
      <c r="C53" s="321"/>
      <c r="D53" s="321"/>
      <c r="E53" s="6"/>
    </row>
    <row r="54" spans="2:5">
      <c r="B54" s="327"/>
      <c r="C54" s="321"/>
      <c r="D54" s="321"/>
      <c r="E54" s="6"/>
    </row>
    <row r="55" spans="2:5">
      <c r="B55" s="8"/>
      <c r="C55" s="11"/>
      <c r="D55" s="11"/>
      <c r="E55" s="6"/>
    </row>
    <row r="56" spans="2:5">
      <c r="B56" s="326"/>
      <c r="C56" s="328"/>
      <c r="D56" s="321"/>
      <c r="E56" s="6"/>
    </row>
    <row r="57" spans="2:5">
      <c r="B57" s="327"/>
      <c r="C57" s="321"/>
      <c r="D57" s="321"/>
      <c r="E57" s="6"/>
    </row>
    <row r="58" spans="2:5">
      <c r="B58" s="327"/>
      <c r="C58" s="321"/>
      <c r="D58" s="321"/>
      <c r="E58" s="6"/>
    </row>
    <row r="59" spans="2:5">
      <c r="B59" s="327"/>
      <c r="C59" s="321"/>
      <c r="D59" s="321"/>
      <c r="E59" s="6"/>
    </row>
    <row r="60" spans="2:5">
      <c r="B60" s="8"/>
      <c r="C60" s="11"/>
      <c r="D60" s="11"/>
      <c r="E60" s="6"/>
    </row>
    <row r="61" spans="2:5">
      <c r="B61" s="326"/>
      <c r="C61" s="329"/>
      <c r="D61" s="321"/>
      <c r="E61" s="6"/>
    </row>
    <row r="62" spans="2:5">
      <c r="B62" s="327"/>
      <c r="C62" s="321"/>
      <c r="D62" s="321"/>
      <c r="E62" s="6"/>
    </row>
    <row r="63" spans="2:5">
      <c r="B63" s="327"/>
      <c r="C63" s="321"/>
      <c r="D63" s="321"/>
      <c r="E63" s="6"/>
    </row>
    <row r="64" spans="2:5">
      <c r="B64" s="327"/>
      <c r="C64" s="321"/>
      <c r="D64" s="321"/>
      <c r="E64" s="6"/>
    </row>
    <row r="65" spans="2:5">
      <c r="B65" s="8"/>
      <c r="C65" s="12"/>
      <c r="D65" s="12"/>
      <c r="E65" s="6"/>
    </row>
    <row r="66" spans="2:5">
      <c r="B66" s="326"/>
      <c r="C66" s="320"/>
      <c r="D66" s="321"/>
      <c r="E66" s="6"/>
    </row>
    <row r="67" spans="2:5">
      <c r="B67" s="327"/>
      <c r="C67" s="321"/>
      <c r="D67" s="321"/>
      <c r="E67" s="6"/>
    </row>
    <row r="68" spans="2:5">
      <c r="B68" s="327"/>
      <c r="C68" s="321"/>
      <c r="D68" s="321"/>
      <c r="E68" s="6"/>
    </row>
    <row r="69" spans="2:5">
      <c r="B69" s="327"/>
      <c r="C69" s="321"/>
      <c r="D69" s="321"/>
      <c r="E69" s="6"/>
    </row>
    <row r="70" spans="2:5">
      <c r="B70" s="8"/>
      <c r="C70" s="12"/>
      <c r="D70" s="12"/>
      <c r="E70" s="6"/>
    </row>
    <row r="71" spans="2:5" ht="15.75">
      <c r="B71" s="9"/>
      <c r="C71" s="321"/>
      <c r="D71" s="321"/>
      <c r="E71" s="6"/>
    </row>
    <row r="72" spans="2:5" ht="15.75">
      <c r="B72" s="9"/>
      <c r="C72" s="321"/>
      <c r="D72" s="321"/>
      <c r="E72" s="6"/>
    </row>
    <row r="73" spans="2:5" ht="15.75">
      <c r="B73" s="7"/>
      <c r="C73" s="321"/>
      <c r="D73" s="321"/>
      <c r="E73" s="6"/>
    </row>
    <row r="74" spans="2:5" ht="15.75">
      <c r="B74" s="5"/>
      <c r="C74" s="11"/>
      <c r="D74" s="11"/>
      <c r="E74" s="6"/>
    </row>
    <row r="75" spans="2:5" ht="15.75">
      <c r="B75" s="5"/>
      <c r="C75" s="11"/>
      <c r="D75" s="11"/>
      <c r="E75" s="6"/>
    </row>
    <row r="76" spans="2:5" ht="15.75">
      <c r="B76" s="5"/>
      <c r="C76" s="11"/>
      <c r="D76" s="11"/>
      <c r="E76" s="6"/>
    </row>
    <row r="77" spans="2:5">
      <c r="B77" s="326"/>
      <c r="C77" s="326"/>
      <c r="D77" s="326"/>
      <c r="E77" s="6"/>
    </row>
    <row r="78" spans="2:5">
      <c r="B78" s="326"/>
      <c r="C78" s="326"/>
      <c r="D78" s="326"/>
      <c r="E78" s="6"/>
    </row>
    <row r="79" spans="2:5">
      <c r="B79" s="326"/>
      <c r="C79" s="326"/>
      <c r="D79" s="326"/>
      <c r="E79" s="6"/>
    </row>
    <row r="80" spans="2:5">
      <c r="B80" s="326"/>
      <c r="C80" s="326"/>
      <c r="D80" s="326"/>
      <c r="E80" s="6"/>
    </row>
    <row r="81" spans="2:5">
      <c r="B81" s="326"/>
      <c r="C81" s="326"/>
      <c r="D81" s="326"/>
      <c r="E81" s="6"/>
    </row>
    <row r="82" spans="2:5">
      <c r="B82" s="326"/>
      <c r="C82" s="326"/>
      <c r="D82" s="326"/>
      <c r="E82" s="6"/>
    </row>
    <row r="83" spans="2:5">
      <c r="B83" s="326"/>
      <c r="C83" s="326"/>
      <c r="D83" s="326"/>
      <c r="E83" s="6"/>
    </row>
    <row r="84" spans="2:5">
      <c r="B84" s="326"/>
      <c r="C84" s="326"/>
      <c r="D84" s="326"/>
      <c r="E84" s="6"/>
    </row>
    <row r="85" spans="2:5">
      <c r="B85" s="326"/>
      <c r="C85" s="326"/>
      <c r="D85" s="326"/>
      <c r="E85" s="6"/>
    </row>
    <row r="86" spans="2:5">
      <c r="B86" s="326"/>
      <c r="C86" s="326"/>
      <c r="D86" s="326"/>
      <c r="E86" s="6"/>
    </row>
    <row r="87" spans="2:5">
      <c r="B87" s="326"/>
      <c r="C87" s="326"/>
      <c r="D87" s="326"/>
      <c r="E87" s="6"/>
    </row>
    <row r="88" spans="2:5">
      <c r="B88" s="6"/>
      <c r="C88" s="6"/>
      <c r="D88" s="6"/>
      <c r="E88" s="6"/>
    </row>
    <row r="89" spans="2:5">
      <c r="B89" s="6"/>
      <c r="C89" s="6"/>
      <c r="D89" s="6"/>
      <c r="E89" s="6"/>
    </row>
  </sheetData>
  <autoFilter ref="J1:L1"/>
  <mergeCells count="29">
    <mergeCell ref="G36:I36"/>
    <mergeCell ref="F3:H7"/>
    <mergeCell ref="D34:F34"/>
    <mergeCell ref="D11:D12"/>
    <mergeCell ref="C9:C12"/>
    <mergeCell ref="G8:H14"/>
    <mergeCell ref="B77:B87"/>
    <mergeCell ref="B66:B69"/>
    <mergeCell ref="C40:D40"/>
    <mergeCell ref="C66:D69"/>
    <mergeCell ref="C77:D87"/>
    <mergeCell ref="C73:D73"/>
    <mergeCell ref="C71:D71"/>
    <mergeCell ref="C72:D72"/>
    <mergeCell ref="C42:D44"/>
    <mergeCell ref="B56:B59"/>
    <mergeCell ref="C56:D59"/>
    <mergeCell ref="B61:B64"/>
    <mergeCell ref="C61:D64"/>
    <mergeCell ref="B51:B54"/>
    <mergeCell ref="B46:B49"/>
    <mergeCell ref="C46:D49"/>
    <mergeCell ref="B1:C1"/>
    <mergeCell ref="C39:D39"/>
    <mergeCell ref="C36:D37"/>
    <mergeCell ref="C38:D38"/>
    <mergeCell ref="C51:D54"/>
    <mergeCell ref="C15:D15"/>
    <mergeCell ref="D35:F3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24"/>
    <col min="2" max="2" width="42.85546875" customWidth="1"/>
    <col min="3" max="3" width="40.42578125" customWidth="1"/>
    <col min="4" max="4" width="12.7109375" customWidth="1"/>
    <col min="5" max="5" width="12" customWidth="1"/>
    <col min="6" max="6" width="11.5703125" customWidth="1"/>
  </cols>
  <sheetData>
    <row r="1" spans="2:12" ht="41.25" customHeight="1">
      <c r="B1" s="39" t="s">
        <v>306</v>
      </c>
      <c r="C1" s="39"/>
      <c r="D1" s="35"/>
      <c r="E1" s="35"/>
      <c r="F1" s="35"/>
    </row>
    <row r="2" spans="2:12" ht="39" customHeight="1">
      <c r="B2" s="42" t="s">
        <v>294</v>
      </c>
      <c r="C2" s="41" t="s">
        <v>295</v>
      </c>
      <c r="D2" s="50" t="s">
        <v>230</v>
      </c>
      <c r="E2" s="51" t="s">
        <v>231</v>
      </c>
      <c r="F2" s="26" t="s">
        <v>354</v>
      </c>
    </row>
    <row r="3" spans="2:12" ht="40.5" customHeight="1">
      <c r="B3" s="16" t="s">
        <v>307</v>
      </c>
      <c r="C3" s="13" t="s">
        <v>308</v>
      </c>
      <c r="D3" s="13"/>
      <c r="E3" s="20"/>
      <c r="F3" s="13"/>
    </row>
    <row r="4" spans="2:12" ht="40.5" customHeight="1">
      <c r="B4" s="16" t="s">
        <v>309</v>
      </c>
      <c r="C4" s="16" t="s">
        <v>310</v>
      </c>
      <c r="D4" s="13"/>
      <c r="E4" s="20"/>
      <c r="F4" s="13"/>
    </row>
    <row r="5" spans="2:12" ht="51.75" customHeight="1">
      <c r="B5" s="16" t="s">
        <v>311</v>
      </c>
      <c r="C5" s="16" t="s">
        <v>312</v>
      </c>
      <c r="D5" s="13"/>
      <c r="E5" s="20"/>
      <c r="F5" s="13"/>
    </row>
    <row r="6" spans="2:12" ht="51" customHeight="1">
      <c r="B6" s="16" t="s">
        <v>313</v>
      </c>
      <c r="C6" s="16" t="s">
        <v>314</v>
      </c>
      <c r="D6" s="13"/>
      <c r="E6" s="20"/>
      <c r="F6" s="13"/>
    </row>
    <row r="7" spans="2:12" ht="51" customHeight="1">
      <c r="B7" s="16" t="s">
        <v>315</v>
      </c>
      <c r="C7" s="16" t="s">
        <v>316</v>
      </c>
      <c r="D7" s="13"/>
      <c r="E7" s="20"/>
      <c r="F7" s="13"/>
      <c r="L7" t="s">
        <v>369</v>
      </c>
    </row>
    <row r="8" spans="2:12" ht="59.25" customHeight="1">
      <c r="B8" s="16"/>
      <c r="C8" s="16" t="s">
        <v>317</v>
      </c>
      <c r="D8" s="13"/>
      <c r="E8" s="20"/>
      <c r="F8" s="13"/>
    </row>
    <row r="9" spans="2:12" ht="48.75" customHeight="1">
      <c r="B9" s="16" t="s">
        <v>318</v>
      </c>
      <c r="C9" s="16" t="s">
        <v>319</v>
      </c>
      <c r="D9" s="13"/>
      <c r="E9" s="20"/>
      <c r="F9" s="13"/>
    </row>
    <row r="10" spans="2:12" ht="71.25" customHeight="1">
      <c r="B10" s="16" t="s">
        <v>320</v>
      </c>
      <c r="C10" s="16" t="s">
        <v>321</v>
      </c>
      <c r="D10" s="13"/>
      <c r="E10" s="20"/>
      <c r="F10" s="13"/>
    </row>
    <row r="11" spans="2:12" ht="30" customHeight="1">
      <c r="B11" s="1"/>
      <c r="C11" s="16" t="s">
        <v>355</v>
      </c>
      <c r="D11" s="13">
        <f>COUNTIF(D3:D10,D2)</f>
        <v>0</v>
      </c>
      <c r="E11" s="20">
        <f>COUNTIF(E3:E10,E2)</f>
        <v>0</v>
      </c>
      <c r="F11" s="13">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39" t="s">
        <v>370</v>
      </c>
      <c r="C17" s="39"/>
      <c r="D17" s="73"/>
      <c r="E17" s="73"/>
      <c r="F17" s="73"/>
    </row>
    <row r="18" spans="2:6" ht="39.950000000000003" customHeight="1">
      <c r="B18" s="42" t="s">
        <v>294</v>
      </c>
      <c r="C18" s="41" t="s">
        <v>295</v>
      </c>
      <c r="D18" s="59" t="s">
        <v>230</v>
      </c>
      <c r="E18" s="60" t="s">
        <v>231</v>
      </c>
      <c r="F18" s="77" t="s">
        <v>354</v>
      </c>
    </row>
    <row r="19" spans="2:6" ht="39.950000000000003" customHeight="1">
      <c r="B19" s="57" t="s">
        <v>371</v>
      </c>
      <c r="C19" s="57" t="s">
        <v>372</v>
      </c>
      <c r="D19" s="71"/>
      <c r="E19" s="71"/>
      <c r="F19" s="71"/>
    </row>
    <row r="20" spans="2:6" ht="39.950000000000003" customHeight="1">
      <c r="B20" s="57" t="s">
        <v>373</v>
      </c>
      <c r="C20" s="57" t="s">
        <v>374</v>
      </c>
      <c r="D20" s="71"/>
      <c r="E20" s="71"/>
      <c r="F20" s="71"/>
    </row>
    <row r="21" spans="2:6" ht="54.75" customHeight="1">
      <c r="B21" s="57" t="s">
        <v>375</v>
      </c>
      <c r="C21" s="57" t="s">
        <v>376</v>
      </c>
      <c r="D21" s="71"/>
      <c r="E21" s="71"/>
      <c r="F21" s="71"/>
    </row>
    <row r="22" spans="2:6" ht="39.950000000000003" customHeight="1">
      <c r="B22" s="1"/>
      <c r="C22" s="57" t="s">
        <v>355</v>
      </c>
      <c r="D22" s="71">
        <f>SUM(D19:D21)+COUNTIF(D19:D21,D18)</f>
        <v>0</v>
      </c>
      <c r="E22" s="71">
        <f>SUM(E19:E21)+COUNTIF(E19:E21,E18)</f>
        <v>0</v>
      </c>
      <c r="F22" s="71">
        <f>SUM(F19:F21)+COUNTIF(F19:F21,F18)</f>
        <v>0</v>
      </c>
    </row>
    <row r="23" spans="2:6" ht="39.950000000000003" customHeight="1">
      <c r="B23" s="1"/>
      <c r="C23" s="57" t="s">
        <v>342</v>
      </c>
      <c r="D23" s="71">
        <f>SUM(D11,D22)</f>
        <v>0</v>
      </c>
      <c r="E23" s="71">
        <f>SUM(E22,E11)</f>
        <v>0</v>
      </c>
      <c r="F23" s="71">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53"/>
    <col min="2" max="2" width="51.5703125" customWidth="1"/>
    <col min="3" max="3" width="43.140625" customWidth="1"/>
    <col min="6" max="6" width="10.85546875" bestFit="1" customWidth="1"/>
  </cols>
  <sheetData>
    <row r="1" spans="2:10" ht="36" customHeight="1">
      <c r="B1" s="72" t="s">
        <v>363</v>
      </c>
      <c r="C1" s="64"/>
      <c r="D1" s="55"/>
      <c r="E1" s="55"/>
      <c r="F1" s="55"/>
    </row>
    <row r="2" spans="2:10" ht="30">
      <c r="B2" s="62" t="s">
        <v>294</v>
      </c>
      <c r="C2" s="63" t="s">
        <v>295</v>
      </c>
      <c r="D2" s="59" t="s">
        <v>230</v>
      </c>
      <c r="E2" s="60" t="s">
        <v>231</v>
      </c>
      <c r="F2" s="61" t="s">
        <v>354</v>
      </c>
    </row>
    <row r="3" spans="2:10" ht="30">
      <c r="B3" s="57" t="s">
        <v>307</v>
      </c>
      <c r="C3" s="56" t="s">
        <v>308</v>
      </c>
      <c r="D3" s="56"/>
      <c r="E3" s="58"/>
      <c r="F3" s="56"/>
    </row>
    <row r="4" spans="2:10" ht="30">
      <c r="B4" s="57" t="s">
        <v>364</v>
      </c>
      <c r="C4" s="57" t="s">
        <v>310</v>
      </c>
      <c r="D4" s="56"/>
      <c r="E4" s="58"/>
      <c r="F4" s="56"/>
    </row>
    <row r="5" spans="2:10" ht="53.25" customHeight="1">
      <c r="B5" s="57" t="s">
        <v>311</v>
      </c>
      <c r="C5" s="57" t="s">
        <v>312</v>
      </c>
      <c r="D5" s="56"/>
      <c r="E5" s="58"/>
      <c r="F5" s="56"/>
    </row>
    <row r="6" spans="2:10">
      <c r="B6" s="57" t="s">
        <v>313</v>
      </c>
      <c r="C6" s="57" t="s">
        <v>314</v>
      </c>
      <c r="D6" s="56"/>
      <c r="E6" s="58"/>
      <c r="F6" s="56"/>
    </row>
    <row r="7" spans="2:10">
      <c r="B7" s="57" t="s">
        <v>315</v>
      </c>
      <c r="C7" s="57" t="s">
        <v>316</v>
      </c>
      <c r="D7" s="56"/>
      <c r="E7" s="58"/>
      <c r="F7" s="56"/>
    </row>
    <row r="8" spans="2:10" ht="45">
      <c r="B8" s="57"/>
      <c r="C8" s="57" t="s">
        <v>317</v>
      </c>
      <c r="D8" s="56"/>
      <c r="E8" s="58"/>
      <c r="F8" s="56"/>
    </row>
    <row r="9" spans="2:10" ht="30">
      <c r="B9" s="57" t="s">
        <v>318</v>
      </c>
      <c r="C9" s="57" t="s">
        <v>319</v>
      </c>
      <c r="D9" s="56"/>
      <c r="E9" s="58"/>
      <c r="F9" s="56"/>
    </row>
    <row r="10" spans="2:10" ht="75.75" customHeight="1">
      <c r="B10" s="57" t="s">
        <v>320</v>
      </c>
      <c r="C10" s="57" t="s">
        <v>321</v>
      </c>
      <c r="D10" s="56"/>
      <c r="E10" s="58"/>
      <c r="F10" s="56"/>
    </row>
    <row r="11" spans="2:10" ht="27" customHeight="1">
      <c r="B11" s="54"/>
      <c r="C11" s="57" t="s">
        <v>342</v>
      </c>
      <c r="D11" s="56">
        <v>0</v>
      </c>
      <c r="E11" s="58">
        <v>0</v>
      </c>
      <c r="F11" s="56">
        <v>0</v>
      </c>
    </row>
    <row r="14" spans="2:10" ht="39.75" customHeight="1">
      <c r="B14" s="347"/>
      <c r="C14" s="346"/>
      <c r="D14" s="346"/>
      <c r="E14" s="346"/>
      <c r="F14" s="346"/>
      <c r="G14" s="346"/>
      <c r="H14" s="346"/>
      <c r="I14" s="346"/>
      <c r="J14" s="346"/>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43" t="s">
        <v>322</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2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48"/>
      <c r="B1" s="349"/>
      <c r="C1" s="349"/>
      <c r="D1" s="349"/>
      <c r="E1" s="349"/>
      <c r="F1" s="349"/>
      <c r="G1" s="349"/>
      <c r="H1" s="349"/>
      <c r="I1" s="349"/>
      <c r="J1" s="349"/>
      <c r="K1" s="66"/>
      <c r="L1" s="66"/>
      <c r="M1" s="66"/>
      <c r="N1" s="66"/>
    </row>
    <row r="2" spans="1:14" ht="30">
      <c r="A2" s="70" t="s">
        <v>353</v>
      </c>
      <c r="B2" s="70" t="s">
        <v>324</v>
      </c>
      <c r="C2" s="70" t="s">
        <v>294</v>
      </c>
      <c r="D2" s="69" t="s">
        <v>295</v>
      </c>
      <c r="E2" s="69" t="s">
        <v>325</v>
      </c>
      <c r="F2" s="69" t="s">
        <v>341</v>
      </c>
      <c r="G2" s="70" t="s">
        <v>326</v>
      </c>
      <c r="H2" s="67" t="s">
        <v>365</v>
      </c>
      <c r="I2" s="70" t="s">
        <v>328</v>
      </c>
      <c r="J2" s="69" t="s">
        <v>366</v>
      </c>
      <c r="K2" s="70" t="s">
        <v>327</v>
      </c>
      <c r="L2" s="69" t="s">
        <v>345</v>
      </c>
      <c r="M2" s="69" t="s">
        <v>367</v>
      </c>
      <c r="N2" s="68" t="s">
        <v>368</v>
      </c>
    </row>
    <row r="3" spans="1:14" ht="35.1" customHeight="1">
      <c r="A3" s="13"/>
      <c r="B3" s="13"/>
      <c r="C3" s="13"/>
      <c r="D3" s="29"/>
      <c r="E3" s="13"/>
      <c r="F3" s="13"/>
      <c r="G3" s="13"/>
      <c r="H3" s="13"/>
      <c r="I3" s="13"/>
      <c r="J3" s="13"/>
      <c r="K3" s="65"/>
      <c r="L3" s="65"/>
      <c r="M3" s="65"/>
      <c r="N3" s="65"/>
    </row>
    <row r="4" spans="1:14" ht="35.1" customHeight="1">
      <c r="A4" s="13"/>
      <c r="B4" s="13"/>
      <c r="C4" s="13"/>
      <c r="D4" s="29"/>
      <c r="E4" s="13"/>
      <c r="F4" s="13"/>
      <c r="G4" s="13"/>
      <c r="H4" s="13"/>
      <c r="I4" s="13"/>
      <c r="J4" s="13"/>
      <c r="K4" s="65"/>
      <c r="L4" s="65"/>
      <c r="M4" s="65"/>
      <c r="N4" s="65"/>
    </row>
    <row r="5" spans="1:14" ht="35.1" customHeight="1">
      <c r="A5" s="13"/>
      <c r="B5" s="13"/>
      <c r="C5" s="13"/>
      <c r="D5" s="29"/>
      <c r="E5" s="13"/>
      <c r="F5" s="13"/>
      <c r="G5" s="13"/>
      <c r="H5" s="13"/>
      <c r="I5" s="13"/>
      <c r="J5" s="13"/>
      <c r="K5" s="65"/>
      <c r="L5" s="65"/>
      <c r="M5" s="65"/>
      <c r="N5" s="65"/>
    </row>
    <row r="6" spans="1:14" ht="35.1" customHeight="1">
      <c r="A6" s="13"/>
      <c r="B6" s="13"/>
      <c r="C6" s="13"/>
      <c r="D6" s="29"/>
      <c r="E6" s="13"/>
      <c r="F6" s="13"/>
      <c r="G6" s="13"/>
      <c r="H6" s="13"/>
      <c r="I6" s="13"/>
      <c r="J6" s="13"/>
      <c r="K6" s="65"/>
      <c r="L6" s="65"/>
      <c r="M6" s="65"/>
      <c r="N6" s="65"/>
    </row>
    <row r="7" spans="1:14" ht="35.1" customHeight="1">
      <c r="A7" s="13"/>
      <c r="B7" s="13"/>
      <c r="C7" s="13"/>
      <c r="D7" s="29"/>
      <c r="E7" s="13"/>
      <c r="F7" s="13"/>
      <c r="G7" s="13"/>
      <c r="H7" s="13"/>
      <c r="I7" s="13"/>
      <c r="J7" s="13"/>
      <c r="K7" s="65"/>
      <c r="L7" s="65"/>
      <c r="M7" s="65"/>
      <c r="N7" s="65"/>
    </row>
    <row r="8" spans="1:14" ht="35.1" customHeight="1">
      <c r="A8" s="13"/>
      <c r="B8" s="13"/>
      <c r="C8" s="13"/>
      <c r="D8" s="29"/>
      <c r="E8" s="13"/>
      <c r="F8" s="13"/>
      <c r="G8" s="13"/>
      <c r="H8" s="13"/>
      <c r="I8" s="13"/>
      <c r="J8" s="13"/>
      <c r="K8" s="65"/>
      <c r="L8" s="65"/>
      <c r="M8" s="65"/>
      <c r="N8" s="65"/>
    </row>
    <row r="9" spans="1:14" ht="35.1" customHeight="1">
      <c r="A9" s="13"/>
      <c r="B9" s="13"/>
      <c r="C9" s="13"/>
      <c r="D9" s="29"/>
      <c r="E9" s="13"/>
      <c r="F9" s="13"/>
      <c r="G9" s="13"/>
      <c r="H9" s="13"/>
      <c r="I9" s="13"/>
      <c r="J9" s="13"/>
      <c r="K9" s="65"/>
      <c r="L9" s="65"/>
      <c r="M9" s="65"/>
      <c r="N9" s="65"/>
    </row>
    <row r="10" spans="1:14" ht="35.1" customHeight="1">
      <c r="A10" s="13"/>
      <c r="B10" s="13"/>
      <c r="C10" s="13"/>
      <c r="D10" s="29"/>
      <c r="E10" s="13"/>
      <c r="F10" s="13"/>
      <c r="G10" s="13"/>
      <c r="H10" s="13"/>
      <c r="I10" s="13"/>
      <c r="J10" s="13"/>
      <c r="K10" s="65"/>
      <c r="L10" s="65"/>
      <c r="M10" s="65"/>
      <c r="N10" s="65"/>
    </row>
    <row r="11" spans="1:14" ht="35.1" customHeight="1">
      <c r="A11" s="13"/>
      <c r="B11" s="13"/>
      <c r="C11" s="13"/>
      <c r="D11" s="29"/>
      <c r="E11" s="13"/>
      <c r="F11" s="13"/>
      <c r="G11" s="13"/>
      <c r="H11" s="13"/>
      <c r="I11" s="13"/>
      <c r="J11" s="13"/>
      <c r="K11" s="65"/>
      <c r="L11" s="65"/>
      <c r="M11" s="65"/>
      <c r="N11" s="65"/>
    </row>
    <row r="12" spans="1:14" ht="35.1" customHeight="1">
      <c r="A12" s="13"/>
      <c r="B12" s="13"/>
      <c r="C12" s="13"/>
      <c r="D12" s="29"/>
      <c r="E12" s="13"/>
      <c r="F12" s="13"/>
      <c r="G12" s="13"/>
      <c r="H12" s="13"/>
      <c r="I12" s="13"/>
      <c r="J12" s="13"/>
      <c r="K12" s="65"/>
      <c r="L12" s="65"/>
      <c r="M12" s="65"/>
      <c r="N12" s="65"/>
    </row>
    <row r="13" spans="1:14" ht="35.1" customHeight="1">
      <c r="A13" s="13"/>
      <c r="B13" s="13"/>
      <c r="C13" s="13"/>
      <c r="D13" s="29"/>
      <c r="E13" s="13"/>
      <c r="F13" s="13"/>
      <c r="G13" s="13"/>
      <c r="H13" s="13"/>
      <c r="I13" s="13"/>
      <c r="J13" s="13"/>
      <c r="K13" s="65"/>
      <c r="L13" s="65"/>
      <c r="M13" s="65"/>
      <c r="N13" s="65"/>
    </row>
    <row r="14" spans="1:14" ht="35.1" customHeight="1">
      <c r="A14" s="13"/>
      <c r="B14" s="13"/>
      <c r="C14" s="13"/>
      <c r="D14" s="29"/>
      <c r="E14" s="13"/>
      <c r="F14" s="13"/>
      <c r="G14" s="13"/>
      <c r="H14" s="13"/>
      <c r="I14" s="13"/>
      <c r="J14" s="13"/>
      <c r="K14" s="65"/>
      <c r="L14" s="65"/>
      <c r="M14" s="65"/>
      <c r="N14" s="65"/>
    </row>
    <row r="15" spans="1:14" ht="35.1" customHeight="1">
      <c r="A15" s="13"/>
      <c r="B15" s="13"/>
      <c r="C15" s="13"/>
      <c r="D15" s="29"/>
      <c r="E15" s="13"/>
      <c r="F15" s="13"/>
      <c r="G15" s="13"/>
      <c r="H15" s="13"/>
      <c r="I15" s="13"/>
      <c r="J15" s="13"/>
      <c r="K15" s="65"/>
      <c r="L15" s="65"/>
      <c r="M15" s="65"/>
      <c r="N15" s="65"/>
    </row>
    <row r="16" spans="1:14" ht="35.1" customHeight="1">
      <c r="A16" s="13"/>
      <c r="B16" s="13"/>
      <c r="C16" s="13"/>
      <c r="D16" s="29"/>
      <c r="E16" s="13"/>
      <c r="F16" s="13"/>
      <c r="G16" s="13"/>
      <c r="H16" s="13"/>
      <c r="I16" s="13"/>
      <c r="J16" s="13"/>
      <c r="K16" s="65"/>
      <c r="L16" s="65"/>
      <c r="M16" s="65"/>
      <c r="N16" s="65"/>
    </row>
    <row r="17" spans="1:14" ht="35.1" customHeight="1">
      <c r="A17" s="13"/>
      <c r="B17" s="13"/>
      <c r="C17" s="13"/>
      <c r="D17" s="29"/>
      <c r="E17" s="13"/>
      <c r="F17" s="13"/>
      <c r="G17" s="13"/>
      <c r="H17" s="13"/>
      <c r="I17" s="13"/>
      <c r="J17" s="13"/>
      <c r="K17" s="65"/>
      <c r="L17" s="65"/>
      <c r="M17" s="65"/>
      <c r="N17" s="65"/>
    </row>
    <row r="18" spans="1:14" ht="35.1" customHeight="1">
      <c r="A18" s="13"/>
      <c r="B18" s="13"/>
      <c r="C18" s="13"/>
      <c r="D18" s="29"/>
      <c r="E18" s="13"/>
      <c r="F18" s="13"/>
      <c r="G18" s="13"/>
      <c r="H18" s="13"/>
      <c r="I18" s="13"/>
      <c r="J18" s="13"/>
      <c r="K18" s="65"/>
      <c r="L18" s="65"/>
      <c r="M18" s="65"/>
      <c r="N18" s="65"/>
    </row>
    <row r="19" spans="1:14" ht="35.1" customHeight="1">
      <c r="A19" s="13"/>
      <c r="B19" s="13"/>
      <c r="C19" s="13"/>
      <c r="D19" s="29"/>
      <c r="E19" s="13"/>
      <c r="F19" s="13"/>
      <c r="G19" s="13"/>
      <c r="H19" s="13"/>
      <c r="I19" s="13"/>
      <c r="J19" s="13"/>
      <c r="K19" s="65"/>
      <c r="L19" s="65"/>
      <c r="M19" s="65"/>
      <c r="N19" s="65"/>
    </row>
    <row r="20" spans="1:14" ht="35.1" customHeight="1">
      <c r="A20" s="13"/>
      <c r="B20" s="13"/>
      <c r="C20" s="13"/>
      <c r="D20" s="29"/>
      <c r="E20" s="13"/>
      <c r="F20" s="13"/>
      <c r="G20" s="13"/>
      <c r="H20" s="13"/>
      <c r="I20" s="13"/>
      <c r="J20" s="13"/>
      <c r="K20" s="65"/>
      <c r="L20" s="65"/>
      <c r="M20" s="65"/>
      <c r="N20" s="65"/>
    </row>
    <row r="21" spans="1:14" ht="35.1" customHeight="1">
      <c r="A21" s="13"/>
      <c r="B21" s="13"/>
      <c r="C21" s="13"/>
      <c r="D21" s="29"/>
      <c r="E21" s="13"/>
      <c r="F21" s="13"/>
      <c r="G21" s="13"/>
      <c r="H21" s="13"/>
      <c r="I21" s="13"/>
      <c r="J21" s="13"/>
      <c r="K21" s="65"/>
      <c r="L21" s="65"/>
      <c r="M21" s="65"/>
      <c r="N21" s="65"/>
    </row>
    <row r="22" spans="1:14" ht="35.1" customHeight="1">
      <c r="A22" s="13"/>
      <c r="B22" s="13"/>
      <c r="C22" s="13"/>
      <c r="D22" s="29"/>
      <c r="E22" s="13"/>
      <c r="F22" s="13"/>
      <c r="G22" s="13"/>
      <c r="H22" s="13"/>
      <c r="I22" s="13"/>
      <c r="J22" s="13"/>
      <c r="K22" s="65"/>
      <c r="L22" s="65"/>
      <c r="M22" s="65"/>
      <c r="N22" s="65"/>
    </row>
    <row r="23" spans="1:14" ht="35.1" customHeight="1">
      <c r="A23" s="13"/>
      <c r="B23" s="13"/>
      <c r="C23" s="13"/>
      <c r="D23" s="29"/>
      <c r="E23" s="13"/>
      <c r="F23" s="13"/>
      <c r="G23" s="13"/>
      <c r="H23" s="13"/>
      <c r="I23" s="13"/>
      <c r="J23" s="13"/>
      <c r="K23" s="65"/>
      <c r="L23" s="65"/>
      <c r="M23" s="65"/>
      <c r="N23" s="65"/>
    </row>
    <row r="24" spans="1:14" ht="35.1" customHeight="1">
      <c r="A24" s="13"/>
      <c r="B24" s="13"/>
      <c r="C24" s="13"/>
      <c r="D24" s="29"/>
      <c r="E24" s="13"/>
      <c r="F24" s="13"/>
      <c r="G24" s="13"/>
      <c r="H24" s="13"/>
      <c r="I24" s="13"/>
      <c r="J24" s="13"/>
      <c r="K24" s="65"/>
      <c r="L24" s="65"/>
      <c r="M24" s="65"/>
      <c r="N24" s="65"/>
    </row>
    <row r="25" spans="1:14" ht="35.1" customHeight="1">
      <c r="A25" s="13"/>
      <c r="B25" s="13"/>
      <c r="C25" s="13"/>
      <c r="D25" s="29"/>
      <c r="E25" s="13"/>
      <c r="F25" s="13"/>
      <c r="G25" s="13"/>
      <c r="H25" s="13"/>
      <c r="I25" s="13"/>
      <c r="J25" s="13"/>
      <c r="K25" s="65"/>
      <c r="L25" s="65"/>
      <c r="M25" s="65"/>
      <c r="N25" s="65"/>
    </row>
    <row r="26" spans="1:14" ht="35.1" customHeight="1">
      <c r="A26" s="13"/>
      <c r="B26" s="13"/>
      <c r="C26" s="13"/>
      <c r="D26" s="29"/>
      <c r="E26" s="13"/>
      <c r="F26" s="13"/>
      <c r="G26" s="13"/>
      <c r="H26" s="13"/>
      <c r="I26" s="13"/>
      <c r="J26" s="13"/>
      <c r="K26" s="65"/>
      <c r="L26" s="65"/>
      <c r="M26" s="65"/>
      <c r="N26" s="65"/>
    </row>
    <row r="27" spans="1:14" ht="35.1" customHeight="1">
      <c r="A27" s="13"/>
      <c r="B27" s="13"/>
      <c r="C27" s="13"/>
      <c r="D27" s="29"/>
      <c r="E27" s="13"/>
      <c r="F27" s="13"/>
      <c r="G27" s="13"/>
      <c r="H27" s="13"/>
      <c r="I27" s="13"/>
      <c r="J27" s="13"/>
      <c r="K27" s="65"/>
      <c r="L27" s="65"/>
      <c r="M27" s="65"/>
      <c r="N27" s="65"/>
    </row>
    <row r="28" spans="1:14" ht="35.1" customHeight="1">
      <c r="A28" s="13"/>
      <c r="B28" s="13"/>
      <c r="C28" s="13"/>
      <c r="D28" s="29"/>
      <c r="E28" s="13"/>
      <c r="F28" s="13"/>
      <c r="G28" s="13"/>
      <c r="H28" s="13"/>
      <c r="I28" s="13"/>
      <c r="J28" s="13"/>
      <c r="K28" s="65"/>
      <c r="L28" s="65"/>
      <c r="M28" s="65"/>
      <c r="N28" s="65"/>
    </row>
    <row r="29" spans="1:14" ht="35.1" customHeight="1">
      <c r="A29" s="13"/>
      <c r="B29" s="13"/>
      <c r="C29" s="13"/>
      <c r="D29" s="29"/>
      <c r="E29" s="13"/>
      <c r="F29" s="13"/>
      <c r="G29" s="13"/>
      <c r="H29" s="13"/>
      <c r="I29" s="13"/>
      <c r="J29" s="13"/>
      <c r="K29" s="65"/>
      <c r="L29" s="65"/>
      <c r="M29" s="65"/>
      <c r="N29" s="65"/>
    </row>
    <row r="30" spans="1:14" ht="35.1" customHeight="1">
      <c r="A30" s="13"/>
      <c r="B30" s="13"/>
      <c r="C30" s="13"/>
      <c r="D30" s="29"/>
      <c r="E30" s="13"/>
      <c r="F30" s="13"/>
      <c r="G30" s="13"/>
      <c r="H30" s="13"/>
      <c r="I30" s="13"/>
      <c r="J30" s="13"/>
      <c r="K30" s="65"/>
      <c r="L30" s="65"/>
      <c r="M30" s="65"/>
      <c r="N30" s="65"/>
    </row>
    <row r="31" spans="1:14">
      <c r="J31" s="71">
        <v>0</v>
      </c>
      <c r="K31" s="71"/>
      <c r="L31" s="71">
        <v>0</v>
      </c>
      <c r="M31" s="71">
        <v>0</v>
      </c>
      <c r="N31" s="71">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3"/>
  <sheetViews>
    <sheetView zoomScale="70" zoomScaleNormal="70" workbookViewId="0"/>
  </sheetViews>
  <sheetFormatPr defaultColWidth="49.7109375" defaultRowHeight="15"/>
  <cols>
    <col min="1" max="1" width="14.5703125" style="24" customWidth="1"/>
    <col min="2" max="3" width="42.7109375" customWidth="1"/>
    <col min="4" max="4" width="42.7109375" style="24" customWidth="1"/>
    <col min="5" max="5" width="42.7109375" customWidth="1"/>
    <col min="6" max="6" width="30.7109375" customWidth="1"/>
    <col min="7" max="9" width="12.7109375" style="235" customWidth="1"/>
    <col min="10" max="10" width="30.85546875" style="235" customWidth="1"/>
  </cols>
  <sheetData>
    <row r="1" spans="1:10" s="2" customFormat="1" ht="36.75" customHeight="1">
      <c r="A1" s="174"/>
      <c r="B1" s="45" t="str">
        <f ca="1">RIGHT(CELL("filename",K4),LEN(CELL("filename",K4))-SEARCH("]",CELL("filename",K4)))</f>
        <v>1.Business Rules</v>
      </c>
      <c r="C1" s="127"/>
      <c r="D1" s="44"/>
      <c r="E1" s="44"/>
      <c r="F1" s="44"/>
      <c r="G1" s="226">
        <f>COUNTIF(G3:G500,G2)</f>
        <v>0</v>
      </c>
      <c r="H1" s="226">
        <f t="shared" ref="H1:I1" si="0">COUNTIF(H3:H500,H2)</f>
        <v>0</v>
      </c>
      <c r="I1" s="226">
        <f t="shared" si="0"/>
        <v>0</v>
      </c>
      <c r="J1" s="227"/>
    </row>
    <row r="2" spans="1:10" s="2" customFormat="1" ht="47.25" customHeight="1">
      <c r="A2" s="182" t="s">
        <v>5518</v>
      </c>
      <c r="B2" s="180"/>
      <c r="C2" s="180"/>
      <c r="D2" s="180" t="s">
        <v>333</v>
      </c>
      <c r="E2" s="180" t="s">
        <v>332</v>
      </c>
      <c r="F2" s="181" t="s">
        <v>341</v>
      </c>
      <c r="G2" s="228" t="s">
        <v>230</v>
      </c>
      <c r="H2" s="229" t="s">
        <v>231</v>
      </c>
      <c r="I2" s="230" t="s">
        <v>354</v>
      </c>
      <c r="J2" s="231" t="s">
        <v>5517</v>
      </c>
    </row>
    <row r="3" spans="1:10" s="2" customFormat="1" ht="30" customHeight="1">
      <c r="A3" s="172"/>
      <c r="B3" s="141"/>
      <c r="C3" s="128"/>
      <c r="D3" s="152"/>
      <c r="E3" s="152"/>
      <c r="F3" s="152"/>
      <c r="G3" s="232"/>
      <c r="H3" s="233"/>
      <c r="I3" s="234"/>
      <c r="J3" s="187"/>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7" sqref="B7"/>
    </sheetView>
  </sheetViews>
  <sheetFormatPr defaultColWidth="8.85546875" defaultRowHeight="15"/>
  <cols>
    <col min="1" max="1" width="13.42578125" style="168" bestFit="1" customWidth="1"/>
    <col min="2" max="2" width="52.42578125" style="169" customWidth="1"/>
    <col min="3" max="3" width="8.85546875" style="162"/>
    <col min="4" max="4" width="43.85546875" style="162" customWidth="1"/>
    <col min="5" max="5" width="30.7109375" style="162" customWidth="1"/>
    <col min="6" max="16384" width="8.85546875" style="162"/>
  </cols>
  <sheetData>
    <row r="1" spans="1:5" s="155" customFormat="1" ht="79.5" customHeight="1" thickBot="1">
      <c r="A1" s="153" t="s">
        <v>550</v>
      </c>
      <c r="B1" s="154" t="s">
        <v>294</v>
      </c>
      <c r="D1" s="156" t="s">
        <v>551</v>
      </c>
      <c r="E1" s="157" t="s">
        <v>4466</v>
      </c>
    </row>
    <row r="2" spans="1:5">
      <c r="A2" s="179" t="s">
        <v>552</v>
      </c>
      <c r="B2" s="159" t="s">
        <v>553</v>
      </c>
      <c r="C2" s="160"/>
      <c r="D2" s="161"/>
      <c r="E2" s="161"/>
    </row>
    <row r="3" spans="1:5">
      <c r="A3" s="163" t="s">
        <v>554</v>
      </c>
      <c r="B3" s="164" t="s">
        <v>555</v>
      </c>
      <c r="C3" s="160"/>
      <c r="D3" s="165"/>
      <c r="E3" s="165"/>
    </row>
    <row r="4" spans="1:5">
      <c r="A4" s="163" t="s">
        <v>556</v>
      </c>
      <c r="B4" s="164" t="s">
        <v>557</v>
      </c>
      <c r="C4" s="160"/>
      <c r="D4" s="165"/>
      <c r="E4" s="165"/>
    </row>
    <row r="5" spans="1:5">
      <c r="A5" s="163" t="s">
        <v>558</v>
      </c>
      <c r="B5" s="164" t="s">
        <v>559</v>
      </c>
      <c r="C5" s="160"/>
      <c r="D5" s="165"/>
      <c r="E5" s="165"/>
    </row>
    <row r="6" spans="1:5">
      <c r="A6" s="163" t="s">
        <v>560</v>
      </c>
      <c r="B6" s="164" t="s">
        <v>561</v>
      </c>
      <c r="C6" s="160"/>
      <c r="D6" s="165"/>
      <c r="E6" s="165"/>
    </row>
    <row r="7" spans="1:5">
      <c r="A7" s="163" t="s">
        <v>562</v>
      </c>
      <c r="B7" s="164" t="s">
        <v>563</v>
      </c>
      <c r="C7" s="160"/>
      <c r="D7" s="165"/>
      <c r="E7" s="165"/>
    </row>
    <row r="8" spans="1:5">
      <c r="A8" s="163" t="s">
        <v>564</v>
      </c>
      <c r="B8" s="164" t="s">
        <v>565</v>
      </c>
      <c r="C8" s="160"/>
      <c r="D8" s="165"/>
      <c r="E8" s="165"/>
    </row>
    <row r="9" spans="1:5">
      <c r="A9" s="163" t="s">
        <v>566</v>
      </c>
      <c r="B9" s="164" t="s">
        <v>567</v>
      </c>
      <c r="C9" s="160"/>
      <c r="D9" s="165"/>
      <c r="E9" s="165"/>
    </row>
    <row r="10" spans="1:5">
      <c r="A10" s="163" t="s">
        <v>568</v>
      </c>
      <c r="B10" s="164" t="s">
        <v>569</v>
      </c>
      <c r="C10" s="160"/>
      <c r="D10" s="165"/>
      <c r="E10" s="165"/>
    </row>
    <row r="11" spans="1:5">
      <c r="A11" s="163" t="s">
        <v>570</v>
      </c>
      <c r="B11" s="164" t="s">
        <v>571</v>
      </c>
      <c r="C11" s="160"/>
      <c r="D11" s="165"/>
      <c r="E11" s="165"/>
    </row>
    <row r="12" spans="1:5">
      <c r="A12" s="163" t="s">
        <v>572</v>
      </c>
      <c r="B12" s="164" t="s">
        <v>573</v>
      </c>
      <c r="C12" s="160"/>
      <c r="D12" s="165"/>
      <c r="E12" s="165"/>
    </row>
    <row r="13" spans="1:5">
      <c r="A13" s="163" t="s">
        <v>574</v>
      </c>
      <c r="B13" s="164" t="s">
        <v>575</v>
      </c>
      <c r="C13" s="160"/>
      <c r="D13" s="165"/>
      <c r="E13" s="165"/>
    </row>
    <row r="14" spans="1:5">
      <c r="A14" s="163" t="s">
        <v>576</v>
      </c>
      <c r="B14" s="164" t="s">
        <v>577</v>
      </c>
      <c r="C14" s="160"/>
      <c r="D14" s="165"/>
      <c r="E14" s="165"/>
    </row>
    <row r="15" spans="1:5">
      <c r="A15" s="163" t="s">
        <v>578</v>
      </c>
      <c r="B15" s="164" t="s">
        <v>579</v>
      </c>
      <c r="C15" s="160"/>
      <c r="D15" s="165"/>
      <c r="E15" s="165"/>
    </row>
    <row r="16" spans="1:5">
      <c r="A16" s="163" t="s">
        <v>580</v>
      </c>
      <c r="B16" s="164" t="s">
        <v>581</v>
      </c>
      <c r="C16" s="160"/>
      <c r="D16" s="165"/>
      <c r="E16" s="165"/>
    </row>
    <row r="17" spans="1:5">
      <c r="A17" s="163" t="s">
        <v>582</v>
      </c>
      <c r="B17" s="164" t="s">
        <v>583</v>
      </c>
      <c r="C17" s="160"/>
      <c r="D17" s="165"/>
      <c r="E17" s="165"/>
    </row>
    <row r="18" spans="1:5">
      <c r="A18" s="163" t="s">
        <v>584</v>
      </c>
      <c r="B18" s="164" t="s">
        <v>585</v>
      </c>
      <c r="C18" s="160"/>
      <c r="D18" s="165"/>
      <c r="E18" s="165"/>
    </row>
    <row r="19" spans="1:5">
      <c r="A19" s="163" t="s">
        <v>586</v>
      </c>
      <c r="B19" s="164" t="s">
        <v>587</v>
      </c>
      <c r="C19" s="160"/>
      <c r="D19" s="165"/>
      <c r="E19" s="165"/>
    </row>
    <row r="20" spans="1:5">
      <c r="A20" s="163" t="s">
        <v>588</v>
      </c>
      <c r="B20" s="164" t="s">
        <v>589</v>
      </c>
      <c r="C20" s="160"/>
      <c r="D20" s="165"/>
      <c r="E20" s="165"/>
    </row>
    <row r="21" spans="1:5">
      <c r="A21" s="163" t="s">
        <v>590</v>
      </c>
      <c r="B21" s="164" t="s">
        <v>591</v>
      </c>
      <c r="C21" s="160"/>
      <c r="D21" s="165"/>
      <c r="E21" s="165"/>
    </row>
    <row r="22" spans="1:5">
      <c r="A22" s="163" t="s">
        <v>592</v>
      </c>
      <c r="B22" s="164" t="s">
        <v>593</v>
      </c>
      <c r="C22" s="160"/>
      <c r="D22" s="165"/>
      <c r="E22" s="165"/>
    </row>
    <row r="23" spans="1:5">
      <c r="A23" s="163" t="s">
        <v>594</v>
      </c>
      <c r="B23" s="164" t="s">
        <v>595</v>
      </c>
      <c r="C23" s="160"/>
      <c r="D23" s="165"/>
      <c r="E23" s="165"/>
    </row>
    <row r="24" spans="1:5">
      <c r="A24" s="163" t="s">
        <v>596</v>
      </c>
      <c r="B24" s="164" t="s">
        <v>597</v>
      </c>
      <c r="C24" s="160"/>
      <c r="D24" s="165"/>
      <c r="E24" s="165"/>
    </row>
    <row r="25" spans="1:5">
      <c r="A25" s="163" t="s">
        <v>598</v>
      </c>
      <c r="B25" s="164" t="s">
        <v>599</v>
      </c>
      <c r="C25" s="160"/>
      <c r="D25" s="165"/>
      <c r="E25" s="165"/>
    </row>
    <row r="26" spans="1:5">
      <c r="A26" s="163" t="s">
        <v>600</v>
      </c>
      <c r="B26" s="164" t="s">
        <v>601</v>
      </c>
      <c r="C26" s="160"/>
      <c r="D26" s="165"/>
      <c r="E26" s="165"/>
    </row>
    <row r="27" spans="1:5">
      <c r="A27" s="163" t="s">
        <v>602</v>
      </c>
      <c r="B27" s="164" t="s">
        <v>603</v>
      </c>
      <c r="C27" s="160"/>
      <c r="D27" s="165"/>
      <c r="E27" s="165"/>
    </row>
    <row r="28" spans="1:5">
      <c r="A28" s="163" t="s">
        <v>604</v>
      </c>
      <c r="B28" s="164" t="s">
        <v>605</v>
      </c>
      <c r="C28" s="160"/>
      <c r="D28" s="165"/>
      <c r="E28" s="165"/>
    </row>
    <row r="29" spans="1:5">
      <c r="A29" s="163" t="s">
        <v>606</v>
      </c>
      <c r="B29" s="164" t="s">
        <v>607</v>
      </c>
      <c r="C29" s="160"/>
      <c r="D29" s="165"/>
      <c r="E29" s="165"/>
    </row>
    <row r="30" spans="1:5">
      <c r="A30" s="163" t="s">
        <v>608</v>
      </c>
      <c r="B30" s="164" t="s">
        <v>609</v>
      </c>
      <c r="C30" s="160"/>
      <c r="D30" s="165"/>
      <c r="E30" s="165"/>
    </row>
    <row r="31" spans="1:5">
      <c r="A31" s="163" t="s">
        <v>610</v>
      </c>
      <c r="B31" s="164" t="s">
        <v>611</v>
      </c>
      <c r="C31" s="160"/>
      <c r="D31" s="165"/>
      <c r="E31" s="165"/>
    </row>
    <row r="32" spans="1:5">
      <c r="A32" s="163" t="s">
        <v>612</v>
      </c>
      <c r="B32" s="164" t="s">
        <v>613</v>
      </c>
      <c r="C32" s="160"/>
      <c r="D32" s="165"/>
      <c r="E32" s="165"/>
    </row>
    <row r="33" spans="1:5">
      <c r="A33" s="163" t="s">
        <v>614</v>
      </c>
      <c r="B33" s="164" t="s">
        <v>615</v>
      </c>
      <c r="C33" s="160"/>
      <c r="D33" s="165"/>
      <c r="E33" s="165"/>
    </row>
    <row r="34" spans="1:5">
      <c r="A34" s="163" t="s">
        <v>616</v>
      </c>
      <c r="B34" s="164" t="s">
        <v>617</v>
      </c>
      <c r="C34" s="160"/>
      <c r="D34" s="165"/>
      <c r="E34" s="165"/>
    </row>
    <row r="35" spans="1:5">
      <c r="A35" s="163" t="s">
        <v>618</v>
      </c>
      <c r="B35" s="164" t="s">
        <v>619</v>
      </c>
      <c r="C35" s="160"/>
      <c r="D35" s="165"/>
      <c r="E35" s="165"/>
    </row>
    <row r="36" spans="1:5">
      <c r="A36" s="163" t="s">
        <v>620</v>
      </c>
      <c r="B36" s="164" t="s">
        <v>621</v>
      </c>
      <c r="C36" s="160"/>
      <c r="D36" s="165"/>
      <c r="E36" s="165"/>
    </row>
    <row r="37" spans="1:5">
      <c r="A37" s="163" t="s">
        <v>622</v>
      </c>
      <c r="B37" s="164" t="s">
        <v>623</v>
      </c>
      <c r="C37" s="160"/>
      <c r="D37" s="165"/>
      <c r="E37" s="165"/>
    </row>
    <row r="38" spans="1:5">
      <c r="A38" s="163" t="s">
        <v>624</v>
      </c>
      <c r="B38" s="164" t="s">
        <v>625</v>
      </c>
      <c r="C38" s="160"/>
      <c r="D38" s="165"/>
      <c r="E38" s="165"/>
    </row>
    <row r="39" spans="1:5">
      <c r="A39" s="163" t="s">
        <v>626</v>
      </c>
      <c r="B39" s="164" t="s">
        <v>627</v>
      </c>
      <c r="C39" s="160"/>
      <c r="D39" s="165"/>
      <c r="E39" s="165"/>
    </row>
    <row r="40" spans="1:5">
      <c r="A40" s="163" t="s">
        <v>628</v>
      </c>
      <c r="B40" s="164" t="s">
        <v>629</v>
      </c>
      <c r="C40" s="160"/>
      <c r="D40" s="165"/>
      <c r="E40" s="165"/>
    </row>
    <row r="41" spans="1:5">
      <c r="A41" s="163" t="s">
        <v>630</v>
      </c>
      <c r="B41" s="164" t="s">
        <v>631</v>
      </c>
      <c r="C41" s="160"/>
      <c r="D41" s="165"/>
      <c r="E41" s="165"/>
    </row>
    <row r="42" spans="1:5">
      <c r="A42" s="163" t="s">
        <v>632</v>
      </c>
      <c r="B42" s="164" t="s">
        <v>633</v>
      </c>
      <c r="C42" s="160"/>
      <c r="D42" s="165"/>
      <c r="E42" s="165"/>
    </row>
    <row r="43" spans="1:5">
      <c r="A43" s="163" t="s">
        <v>634</v>
      </c>
      <c r="B43" s="164" t="s">
        <v>635</v>
      </c>
      <c r="C43" s="160"/>
      <c r="D43" s="165"/>
      <c r="E43" s="165"/>
    </row>
    <row r="44" spans="1:5">
      <c r="A44" s="163" t="s">
        <v>636</v>
      </c>
      <c r="B44" s="164" t="s">
        <v>637</v>
      </c>
      <c r="C44" s="160"/>
      <c r="D44" s="165"/>
      <c r="E44" s="165"/>
    </row>
    <row r="45" spans="1:5">
      <c r="A45" s="163" t="s">
        <v>638</v>
      </c>
      <c r="B45" s="164" t="s">
        <v>639</v>
      </c>
      <c r="C45" s="160"/>
      <c r="D45" s="165"/>
      <c r="E45" s="165"/>
    </row>
    <row r="46" spans="1:5">
      <c r="A46" s="163" t="s">
        <v>640</v>
      </c>
      <c r="B46" s="164" t="s">
        <v>641</v>
      </c>
      <c r="C46" s="160"/>
      <c r="D46" s="165"/>
      <c r="E46" s="165"/>
    </row>
    <row r="47" spans="1:5">
      <c r="A47" s="163" t="s">
        <v>642</v>
      </c>
      <c r="B47" s="164" t="s">
        <v>643</v>
      </c>
      <c r="C47" s="160"/>
      <c r="D47" s="165"/>
      <c r="E47" s="165"/>
    </row>
    <row r="48" spans="1:5">
      <c r="A48" s="163" t="s">
        <v>644</v>
      </c>
      <c r="B48" s="164" t="s">
        <v>645</v>
      </c>
      <c r="C48" s="160"/>
      <c r="D48" s="165"/>
      <c r="E48" s="165"/>
    </row>
    <row r="49" spans="1:5">
      <c r="A49" s="163" t="s">
        <v>646</v>
      </c>
      <c r="B49" s="164" t="s">
        <v>647</v>
      </c>
      <c r="C49" s="160"/>
      <c r="D49" s="165"/>
      <c r="E49" s="165"/>
    </row>
    <row r="50" spans="1:5">
      <c r="A50" s="163" t="s">
        <v>648</v>
      </c>
      <c r="B50" s="164" t="s">
        <v>649</v>
      </c>
      <c r="C50" s="160"/>
      <c r="D50" s="165"/>
      <c r="E50" s="165"/>
    </row>
    <row r="51" spans="1:5">
      <c r="A51" s="163" t="s">
        <v>650</v>
      </c>
      <c r="B51" s="164" t="s">
        <v>651</v>
      </c>
      <c r="C51" s="160"/>
      <c r="D51" s="165"/>
      <c r="E51" s="165"/>
    </row>
    <row r="52" spans="1:5">
      <c r="A52" s="163" t="s">
        <v>652</v>
      </c>
      <c r="B52" s="164" t="s">
        <v>653</v>
      </c>
      <c r="C52" s="160"/>
      <c r="D52" s="165"/>
      <c r="E52" s="165"/>
    </row>
    <row r="53" spans="1:5">
      <c r="A53" s="163" t="s">
        <v>654</v>
      </c>
      <c r="B53" s="164" t="s">
        <v>655</v>
      </c>
      <c r="C53" s="160"/>
      <c r="D53" s="165"/>
      <c r="E53" s="165"/>
    </row>
    <row r="54" spans="1:5">
      <c r="A54" s="163" t="s">
        <v>656</v>
      </c>
      <c r="B54" s="164" t="s">
        <v>657</v>
      </c>
      <c r="C54" s="160"/>
      <c r="D54" s="165"/>
      <c r="E54" s="165"/>
    </row>
    <row r="55" spans="1:5">
      <c r="A55" s="163" t="s">
        <v>658</v>
      </c>
      <c r="B55" s="164" t="s">
        <v>659</v>
      </c>
      <c r="C55" s="160"/>
      <c r="D55" s="165"/>
      <c r="E55" s="165"/>
    </row>
    <row r="56" spans="1:5">
      <c r="A56" s="163" t="s">
        <v>660</v>
      </c>
      <c r="B56" s="164" t="s">
        <v>661</v>
      </c>
      <c r="C56" s="160"/>
      <c r="D56" s="165"/>
      <c r="E56" s="165"/>
    </row>
    <row r="57" spans="1:5">
      <c r="A57" s="163" t="s">
        <v>662</v>
      </c>
      <c r="B57" s="164" t="s">
        <v>663</v>
      </c>
      <c r="C57" s="160"/>
      <c r="D57" s="165"/>
      <c r="E57" s="165"/>
    </row>
    <row r="58" spans="1:5">
      <c r="A58" s="163" t="s">
        <v>664</v>
      </c>
      <c r="B58" s="164" t="s">
        <v>665</v>
      </c>
      <c r="C58" s="160"/>
      <c r="D58" s="165"/>
      <c r="E58" s="165"/>
    </row>
    <row r="59" spans="1:5">
      <c r="A59" s="163" t="s">
        <v>666</v>
      </c>
      <c r="B59" s="164" t="s">
        <v>667</v>
      </c>
      <c r="C59" s="160"/>
      <c r="D59" s="165"/>
      <c r="E59" s="165"/>
    </row>
    <row r="60" spans="1:5">
      <c r="A60" s="163" t="s">
        <v>668</v>
      </c>
      <c r="B60" s="164" t="s">
        <v>669</v>
      </c>
      <c r="C60" s="160"/>
      <c r="D60" s="165"/>
      <c r="E60" s="165"/>
    </row>
    <row r="61" spans="1:5">
      <c r="A61" s="163" t="s">
        <v>670</v>
      </c>
      <c r="B61" s="164" t="s">
        <v>671</v>
      </c>
      <c r="C61" s="160"/>
      <c r="D61" s="165"/>
      <c r="E61" s="165"/>
    </row>
    <row r="62" spans="1:5">
      <c r="A62" s="163" t="s">
        <v>672</v>
      </c>
      <c r="B62" s="164" t="s">
        <v>673</v>
      </c>
      <c r="C62" s="160"/>
      <c r="D62" s="165"/>
      <c r="E62" s="165"/>
    </row>
    <row r="63" spans="1:5">
      <c r="A63" s="163" t="s">
        <v>674</v>
      </c>
      <c r="B63" s="164" t="s">
        <v>675</v>
      </c>
      <c r="C63" s="160"/>
      <c r="D63" s="165"/>
      <c r="E63" s="165"/>
    </row>
    <row r="64" spans="1:5">
      <c r="A64" s="163" t="s">
        <v>676</v>
      </c>
      <c r="B64" s="164" t="s">
        <v>677</v>
      </c>
      <c r="C64" s="160"/>
      <c r="D64" s="165"/>
      <c r="E64" s="165"/>
    </row>
    <row r="65" spans="1:5">
      <c r="A65" s="163" t="s">
        <v>678</v>
      </c>
      <c r="B65" s="164" t="s">
        <v>679</v>
      </c>
      <c r="C65" s="160"/>
      <c r="D65" s="165"/>
      <c r="E65" s="165"/>
    </row>
    <row r="66" spans="1:5">
      <c r="A66" s="163" t="s">
        <v>680</v>
      </c>
      <c r="B66" s="164" t="s">
        <v>681</v>
      </c>
      <c r="C66" s="160"/>
      <c r="D66" s="165"/>
      <c r="E66" s="165"/>
    </row>
    <row r="67" spans="1:5">
      <c r="A67" s="163" t="s">
        <v>682</v>
      </c>
      <c r="B67" s="164" t="s">
        <v>683</v>
      </c>
      <c r="C67" s="160"/>
      <c r="D67" s="165"/>
      <c r="E67" s="165"/>
    </row>
    <row r="68" spans="1:5">
      <c r="A68" s="163" t="s">
        <v>684</v>
      </c>
      <c r="B68" s="164" t="s">
        <v>685</v>
      </c>
      <c r="C68" s="160"/>
      <c r="D68" s="165"/>
      <c r="E68" s="165"/>
    </row>
    <row r="69" spans="1:5">
      <c r="A69" s="163" t="s">
        <v>686</v>
      </c>
      <c r="B69" s="164" t="s">
        <v>687</v>
      </c>
      <c r="C69" s="160"/>
      <c r="D69" s="165"/>
      <c r="E69" s="165"/>
    </row>
    <row r="70" spans="1:5">
      <c r="A70" s="163" t="s">
        <v>688</v>
      </c>
      <c r="B70" s="164" t="s">
        <v>689</v>
      </c>
      <c r="C70" s="160"/>
      <c r="D70" s="165"/>
      <c r="E70" s="165"/>
    </row>
    <row r="71" spans="1:5">
      <c r="A71" s="163" t="s">
        <v>690</v>
      </c>
      <c r="B71" s="164" t="s">
        <v>691</v>
      </c>
      <c r="C71" s="160"/>
      <c r="D71" s="165"/>
      <c r="E71" s="165"/>
    </row>
    <row r="72" spans="1:5">
      <c r="A72" s="163" t="s">
        <v>692</v>
      </c>
      <c r="B72" s="164" t="s">
        <v>693</v>
      </c>
      <c r="C72" s="160"/>
      <c r="D72" s="165"/>
      <c r="E72" s="165"/>
    </row>
    <row r="73" spans="1:5">
      <c r="A73" s="163" t="s">
        <v>694</v>
      </c>
      <c r="B73" s="164" t="s">
        <v>695</v>
      </c>
      <c r="C73" s="160"/>
      <c r="D73" s="165"/>
      <c r="E73" s="165"/>
    </row>
    <row r="74" spans="1:5">
      <c r="A74" s="163" t="s">
        <v>696</v>
      </c>
      <c r="B74" s="164" t="s">
        <v>697</v>
      </c>
      <c r="C74" s="160"/>
      <c r="D74" s="165"/>
      <c r="E74" s="165"/>
    </row>
    <row r="75" spans="1:5">
      <c r="A75" s="163" t="s">
        <v>698</v>
      </c>
      <c r="B75" s="164" t="s">
        <v>699</v>
      </c>
      <c r="C75" s="160"/>
      <c r="D75" s="165"/>
      <c r="E75" s="165"/>
    </row>
    <row r="76" spans="1:5">
      <c r="A76" s="163" t="s">
        <v>700</v>
      </c>
      <c r="B76" s="164" t="s">
        <v>701</v>
      </c>
      <c r="C76" s="160"/>
      <c r="D76" s="165"/>
      <c r="E76" s="165"/>
    </row>
    <row r="77" spans="1:5">
      <c r="A77" s="163" t="s">
        <v>702</v>
      </c>
      <c r="B77" s="164" t="s">
        <v>703</v>
      </c>
      <c r="C77" s="160"/>
      <c r="D77" s="165"/>
      <c r="E77" s="165"/>
    </row>
    <row r="78" spans="1:5">
      <c r="A78" s="163" t="s">
        <v>704</v>
      </c>
      <c r="B78" s="164" t="s">
        <v>705</v>
      </c>
      <c r="C78" s="160"/>
      <c r="D78" s="165"/>
      <c r="E78" s="165"/>
    </row>
    <row r="79" spans="1:5">
      <c r="A79" s="163" t="s">
        <v>706</v>
      </c>
      <c r="B79" s="164" t="s">
        <v>707</v>
      </c>
      <c r="C79" s="160"/>
      <c r="D79" s="165"/>
      <c r="E79" s="165"/>
    </row>
    <row r="80" spans="1:5">
      <c r="A80" s="163" t="s">
        <v>708</v>
      </c>
      <c r="B80" s="164" t="s">
        <v>709</v>
      </c>
      <c r="C80" s="160"/>
      <c r="D80" s="165"/>
      <c r="E80" s="165"/>
    </row>
    <row r="81" spans="1:5">
      <c r="A81" s="163" t="s">
        <v>710</v>
      </c>
      <c r="B81" s="164" t="s">
        <v>711</v>
      </c>
      <c r="C81" s="160"/>
      <c r="D81" s="165"/>
      <c r="E81" s="165"/>
    </row>
    <row r="82" spans="1:5">
      <c r="A82" s="163" t="s">
        <v>712</v>
      </c>
      <c r="B82" s="164" t="s">
        <v>713</v>
      </c>
      <c r="C82" s="160"/>
      <c r="D82" s="165"/>
      <c r="E82" s="165"/>
    </row>
    <row r="83" spans="1:5">
      <c r="A83" s="163" t="s">
        <v>714</v>
      </c>
      <c r="B83" s="164" t="s">
        <v>715</v>
      </c>
      <c r="C83" s="160"/>
      <c r="D83" s="165"/>
      <c r="E83" s="165"/>
    </row>
    <row r="84" spans="1:5">
      <c r="A84" s="163" t="s">
        <v>716</v>
      </c>
      <c r="B84" s="164" t="s">
        <v>717</v>
      </c>
      <c r="C84" s="160"/>
      <c r="D84" s="165"/>
      <c r="E84" s="165"/>
    </row>
    <row r="85" spans="1:5">
      <c r="A85" s="163" t="s">
        <v>718</v>
      </c>
      <c r="B85" s="164" t="s">
        <v>719</v>
      </c>
      <c r="C85" s="160"/>
      <c r="D85" s="165"/>
      <c r="E85" s="165"/>
    </row>
    <row r="86" spans="1:5">
      <c r="A86" s="163" t="s">
        <v>720</v>
      </c>
      <c r="B86" s="164" t="s">
        <v>721</v>
      </c>
      <c r="C86" s="160"/>
      <c r="D86" s="165"/>
      <c r="E86" s="165"/>
    </row>
    <row r="87" spans="1:5">
      <c r="A87" s="163" t="s">
        <v>722</v>
      </c>
      <c r="B87" s="164" t="s">
        <v>723</v>
      </c>
      <c r="C87" s="160"/>
      <c r="D87" s="165"/>
      <c r="E87" s="165"/>
    </row>
    <row r="88" spans="1:5">
      <c r="A88" s="163" t="s">
        <v>724</v>
      </c>
      <c r="B88" s="164" t="s">
        <v>725</v>
      </c>
      <c r="C88" s="160"/>
      <c r="D88" s="165"/>
      <c r="E88" s="165"/>
    </row>
    <row r="89" spans="1:5">
      <c r="A89" s="163" t="s">
        <v>726</v>
      </c>
      <c r="B89" s="164" t="s">
        <v>727</v>
      </c>
      <c r="C89" s="160"/>
      <c r="D89" s="165"/>
      <c r="E89" s="165"/>
    </row>
    <row r="90" spans="1:5">
      <c r="A90" s="163" t="s">
        <v>728</v>
      </c>
      <c r="B90" s="164" t="s">
        <v>729</v>
      </c>
      <c r="C90" s="160"/>
      <c r="D90" s="165"/>
      <c r="E90" s="165"/>
    </row>
    <row r="91" spans="1:5">
      <c r="A91" s="163" t="s">
        <v>730</v>
      </c>
      <c r="B91" s="164" t="s">
        <v>731</v>
      </c>
      <c r="C91" s="160"/>
      <c r="D91" s="165"/>
      <c r="E91" s="165"/>
    </row>
    <row r="92" spans="1:5">
      <c r="A92" s="163" t="s">
        <v>732</v>
      </c>
      <c r="B92" s="164" t="s">
        <v>733</v>
      </c>
      <c r="C92" s="160"/>
      <c r="D92" s="165"/>
      <c r="E92" s="165"/>
    </row>
    <row r="93" spans="1:5">
      <c r="A93" s="163" t="s">
        <v>734</v>
      </c>
      <c r="B93" s="164" t="s">
        <v>735</v>
      </c>
      <c r="C93" s="160"/>
      <c r="D93" s="165"/>
      <c r="E93" s="165"/>
    </row>
    <row r="94" spans="1:5">
      <c r="A94" s="163" t="s">
        <v>736</v>
      </c>
      <c r="B94" s="164" t="s">
        <v>737</v>
      </c>
      <c r="C94" s="160"/>
      <c r="D94" s="165"/>
      <c r="E94" s="165"/>
    </row>
    <row r="95" spans="1:5">
      <c r="A95" s="163" t="s">
        <v>738</v>
      </c>
      <c r="B95" s="164" t="s">
        <v>739</v>
      </c>
      <c r="C95" s="160"/>
      <c r="D95" s="165"/>
      <c r="E95" s="165"/>
    </row>
    <row r="96" spans="1:5">
      <c r="A96" s="163" t="s">
        <v>740</v>
      </c>
      <c r="B96" s="164" t="s">
        <v>741</v>
      </c>
      <c r="C96" s="160"/>
      <c r="D96" s="165"/>
      <c r="E96" s="165"/>
    </row>
    <row r="97" spans="1:5">
      <c r="A97" s="163" t="s">
        <v>742</v>
      </c>
      <c r="B97" s="164" t="s">
        <v>743</v>
      </c>
      <c r="C97" s="160"/>
      <c r="D97" s="165"/>
      <c r="E97" s="165"/>
    </row>
    <row r="98" spans="1:5">
      <c r="A98" s="163" t="s">
        <v>744</v>
      </c>
      <c r="B98" s="164" t="s">
        <v>745</v>
      </c>
      <c r="C98" s="160"/>
      <c r="D98" s="165"/>
      <c r="E98" s="165"/>
    </row>
    <row r="99" spans="1:5">
      <c r="A99" s="163" t="s">
        <v>746</v>
      </c>
      <c r="B99" s="164" t="s">
        <v>747</v>
      </c>
      <c r="C99" s="160"/>
      <c r="D99" s="165"/>
      <c r="E99" s="165"/>
    </row>
    <row r="100" spans="1:5">
      <c r="A100" s="163" t="s">
        <v>748</v>
      </c>
      <c r="B100" s="164" t="s">
        <v>749</v>
      </c>
      <c r="C100" s="160"/>
      <c r="D100" s="165"/>
      <c r="E100" s="165"/>
    </row>
    <row r="101" spans="1:5">
      <c r="A101" s="163" t="s">
        <v>750</v>
      </c>
      <c r="B101" s="164" t="s">
        <v>751</v>
      </c>
      <c r="C101" s="160"/>
      <c r="D101" s="165"/>
      <c r="E101" s="165"/>
    </row>
    <row r="102" spans="1:5">
      <c r="A102" s="163" t="s">
        <v>752</v>
      </c>
      <c r="B102" s="164" t="s">
        <v>753</v>
      </c>
      <c r="C102" s="160"/>
      <c r="D102" s="165"/>
      <c r="E102" s="165"/>
    </row>
    <row r="103" spans="1:5">
      <c r="A103" s="163" t="s">
        <v>754</v>
      </c>
      <c r="B103" s="164" t="s">
        <v>755</v>
      </c>
      <c r="C103" s="160"/>
      <c r="D103" s="165"/>
      <c r="E103" s="165"/>
    </row>
    <row r="104" spans="1:5">
      <c r="A104" s="163" t="s">
        <v>756</v>
      </c>
      <c r="B104" s="164" t="s">
        <v>757</v>
      </c>
      <c r="C104" s="160"/>
      <c r="D104" s="165"/>
      <c r="E104" s="165"/>
    </row>
    <row r="105" spans="1:5">
      <c r="A105" s="163" t="s">
        <v>758</v>
      </c>
      <c r="B105" s="164" t="s">
        <v>759</v>
      </c>
      <c r="C105" s="160"/>
      <c r="D105" s="165"/>
      <c r="E105" s="165"/>
    </row>
    <row r="106" spans="1:5">
      <c r="A106" s="163" t="s">
        <v>760</v>
      </c>
      <c r="B106" s="164" t="s">
        <v>761</v>
      </c>
      <c r="C106" s="160"/>
      <c r="D106" s="165"/>
      <c r="E106" s="165"/>
    </row>
    <row r="107" spans="1:5">
      <c r="A107" s="163" t="s">
        <v>762</v>
      </c>
      <c r="B107" s="164" t="s">
        <v>763</v>
      </c>
      <c r="C107" s="160"/>
      <c r="D107" s="165"/>
      <c r="E107" s="165"/>
    </row>
    <row r="108" spans="1:5">
      <c r="A108" s="163" t="s">
        <v>764</v>
      </c>
      <c r="B108" s="164" t="s">
        <v>765</v>
      </c>
      <c r="C108" s="160"/>
      <c r="D108" s="165"/>
      <c r="E108" s="165"/>
    </row>
    <row r="109" spans="1:5">
      <c r="A109" s="163" t="s">
        <v>766</v>
      </c>
      <c r="B109" s="164" t="s">
        <v>767</v>
      </c>
      <c r="C109" s="160"/>
      <c r="D109" s="165"/>
      <c r="E109" s="165"/>
    </row>
    <row r="110" spans="1:5">
      <c r="A110" s="163" t="s">
        <v>768</v>
      </c>
      <c r="B110" s="164" t="s">
        <v>769</v>
      </c>
      <c r="C110" s="160"/>
      <c r="D110" s="165"/>
      <c r="E110" s="165"/>
    </row>
    <row r="111" spans="1:5">
      <c r="A111" s="163" t="s">
        <v>770</v>
      </c>
      <c r="B111" s="164" t="s">
        <v>771</v>
      </c>
      <c r="C111" s="160"/>
      <c r="D111" s="165"/>
      <c r="E111" s="165"/>
    </row>
    <row r="112" spans="1:5">
      <c r="A112" s="163" t="s">
        <v>772</v>
      </c>
      <c r="B112" s="164" t="s">
        <v>773</v>
      </c>
      <c r="C112" s="160"/>
      <c r="D112" s="165"/>
      <c r="E112" s="165"/>
    </row>
    <row r="113" spans="1:5">
      <c r="A113" s="163" t="s">
        <v>774</v>
      </c>
      <c r="B113" s="164" t="s">
        <v>775</v>
      </c>
      <c r="C113" s="160"/>
      <c r="D113" s="165"/>
      <c r="E113" s="165"/>
    </row>
    <row r="114" spans="1:5">
      <c r="A114" s="163" t="s">
        <v>776</v>
      </c>
      <c r="B114" s="164" t="s">
        <v>777</v>
      </c>
      <c r="C114" s="160"/>
      <c r="D114" s="165"/>
      <c r="E114" s="165"/>
    </row>
    <row r="115" spans="1:5">
      <c r="A115" s="163" t="s">
        <v>778</v>
      </c>
      <c r="B115" s="164" t="s">
        <v>779</v>
      </c>
      <c r="C115" s="160"/>
      <c r="D115" s="165"/>
      <c r="E115" s="165"/>
    </row>
    <row r="116" spans="1:5">
      <c r="A116" s="163" t="s">
        <v>780</v>
      </c>
      <c r="B116" s="164" t="s">
        <v>781</v>
      </c>
      <c r="C116" s="160"/>
      <c r="D116" s="165"/>
      <c r="E116" s="165"/>
    </row>
    <row r="117" spans="1:5">
      <c r="A117" s="163" t="s">
        <v>782</v>
      </c>
      <c r="B117" s="164" t="s">
        <v>783</v>
      </c>
      <c r="C117" s="160"/>
      <c r="D117" s="165"/>
      <c r="E117" s="165"/>
    </row>
    <row r="118" spans="1:5">
      <c r="A118" s="163" t="s">
        <v>784</v>
      </c>
      <c r="B118" s="164" t="s">
        <v>785</v>
      </c>
      <c r="C118" s="160"/>
      <c r="D118" s="165"/>
      <c r="E118" s="165"/>
    </row>
    <row r="119" spans="1:5">
      <c r="A119" s="163" t="s">
        <v>786</v>
      </c>
      <c r="B119" s="164" t="s">
        <v>787</v>
      </c>
      <c r="C119" s="160"/>
      <c r="D119" s="165"/>
      <c r="E119" s="165"/>
    </row>
    <row r="120" spans="1:5">
      <c r="A120" s="163" t="s">
        <v>788</v>
      </c>
      <c r="B120" s="164" t="s">
        <v>789</v>
      </c>
      <c r="C120" s="160"/>
      <c r="D120" s="165"/>
      <c r="E120" s="165"/>
    </row>
    <row r="121" spans="1:5">
      <c r="A121" s="163" t="s">
        <v>790</v>
      </c>
      <c r="B121" s="164" t="s">
        <v>791</v>
      </c>
      <c r="C121" s="160"/>
      <c r="D121" s="165"/>
      <c r="E121" s="165"/>
    </row>
    <row r="122" spans="1:5">
      <c r="A122" s="163" t="s">
        <v>792</v>
      </c>
      <c r="B122" s="164" t="s">
        <v>793</v>
      </c>
      <c r="C122" s="160"/>
      <c r="D122" s="165"/>
      <c r="E122" s="165"/>
    </row>
    <row r="123" spans="1:5">
      <c r="A123" s="163" t="s">
        <v>794</v>
      </c>
      <c r="B123" s="164" t="s">
        <v>795</v>
      </c>
      <c r="C123" s="160"/>
      <c r="D123" s="165"/>
      <c r="E123" s="165"/>
    </row>
    <row r="124" spans="1:5">
      <c r="A124" s="163" t="s">
        <v>796</v>
      </c>
      <c r="B124" s="164" t="s">
        <v>797</v>
      </c>
      <c r="C124" s="160"/>
      <c r="D124" s="165"/>
      <c r="E124" s="165"/>
    </row>
    <row r="125" spans="1:5">
      <c r="A125" s="163" t="s">
        <v>798</v>
      </c>
      <c r="B125" s="164" t="s">
        <v>799</v>
      </c>
      <c r="C125" s="160"/>
      <c r="D125" s="165"/>
      <c r="E125" s="165"/>
    </row>
    <row r="126" spans="1:5">
      <c r="A126" s="163" t="s">
        <v>800</v>
      </c>
      <c r="B126" s="164" t="s">
        <v>801</v>
      </c>
      <c r="C126" s="160"/>
      <c r="D126" s="165"/>
      <c r="E126" s="165"/>
    </row>
    <row r="127" spans="1:5">
      <c r="A127" s="163" t="s">
        <v>802</v>
      </c>
      <c r="B127" s="164" t="s">
        <v>803</v>
      </c>
      <c r="C127" s="160"/>
      <c r="D127" s="165"/>
      <c r="E127" s="165"/>
    </row>
    <row r="128" spans="1:5">
      <c r="A128" s="163" t="s">
        <v>804</v>
      </c>
      <c r="B128" s="164" t="s">
        <v>805</v>
      </c>
      <c r="C128" s="160"/>
      <c r="D128" s="165"/>
      <c r="E128" s="165"/>
    </row>
    <row r="129" spans="1:5">
      <c r="A129" s="163" t="s">
        <v>806</v>
      </c>
      <c r="B129" s="164" t="s">
        <v>807</v>
      </c>
      <c r="C129" s="160"/>
      <c r="D129" s="165"/>
      <c r="E129" s="165"/>
    </row>
    <row r="130" spans="1:5">
      <c r="A130" s="163" t="s">
        <v>808</v>
      </c>
      <c r="B130" s="164" t="s">
        <v>809</v>
      </c>
      <c r="C130" s="160"/>
      <c r="D130" s="165"/>
      <c r="E130" s="165"/>
    </row>
    <row r="131" spans="1:5">
      <c r="A131" s="163" t="s">
        <v>810</v>
      </c>
      <c r="B131" s="164" t="s">
        <v>811</v>
      </c>
      <c r="C131" s="160"/>
      <c r="D131" s="165"/>
      <c r="E131" s="165"/>
    </row>
    <row r="132" spans="1:5">
      <c r="A132" s="163" t="s">
        <v>812</v>
      </c>
      <c r="B132" s="164" t="s">
        <v>813</v>
      </c>
      <c r="C132" s="160"/>
      <c r="D132" s="165"/>
      <c r="E132" s="165"/>
    </row>
    <row r="133" spans="1:5">
      <c r="A133" s="163" t="s">
        <v>814</v>
      </c>
      <c r="B133" s="164" t="s">
        <v>815</v>
      </c>
      <c r="C133" s="160"/>
      <c r="D133" s="165"/>
      <c r="E133" s="165"/>
    </row>
    <row r="134" spans="1:5">
      <c r="A134" s="163" t="s">
        <v>816</v>
      </c>
      <c r="B134" s="164" t="s">
        <v>817</v>
      </c>
      <c r="C134" s="160"/>
      <c r="D134" s="165"/>
      <c r="E134" s="165"/>
    </row>
    <row r="135" spans="1:5">
      <c r="A135" s="163" t="s">
        <v>818</v>
      </c>
      <c r="B135" s="164" t="s">
        <v>819</v>
      </c>
      <c r="C135" s="160"/>
      <c r="D135" s="165"/>
      <c r="E135" s="165"/>
    </row>
    <row r="136" spans="1:5">
      <c r="A136" s="163" t="s">
        <v>820</v>
      </c>
      <c r="B136" s="164" t="s">
        <v>821</v>
      </c>
      <c r="C136" s="160"/>
      <c r="D136" s="165"/>
      <c r="E136" s="165"/>
    </row>
    <row r="137" spans="1:5">
      <c r="A137" s="163" t="s">
        <v>822</v>
      </c>
      <c r="B137" s="164" t="s">
        <v>823</v>
      </c>
      <c r="C137" s="160"/>
      <c r="D137" s="165"/>
      <c r="E137" s="165"/>
    </row>
    <row r="138" spans="1:5">
      <c r="A138" s="163" t="s">
        <v>824</v>
      </c>
      <c r="B138" s="164" t="s">
        <v>825</v>
      </c>
      <c r="C138" s="160"/>
      <c r="D138" s="165"/>
      <c r="E138" s="165"/>
    </row>
    <row r="139" spans="1:5">
      <c r="A139" s="163" t="s">
        <v>826</v>
      </c>
      <c r="B139" s="164" t="s">
        <v>827</v>
      </c>
      <c r="C139" s="160"/>
      <c r="D139" s="165"/>
      <c r="E139" s="165"/>
    </row>
    <row r="140" spans="1:5">
      <c r="A140" s="163" t="s">
        <v>828</v>
      </c>
      <c r="B140" s="164" t="s">
        <v>829</v>
      </c>
      <c r="C140" s="160"/>
      <c r="D140" s="165"/>
      <c r="E140" s="165"/>
    </row>
    <row r="141" spans="1:5">
      <c r="A141" s="163" t="s">
        <v>830</v>
      </c>
      <c r="B141" s="164" t="s">
        <v>831</v>
      </c>
      <c r="C141" s="160"/>
      <c r="D141" s="165"/>
      <c r="E141" s="165"/>
    </row>
    <row r="142" spans="1:5">
      <c r="A142" s="163" t="s">
        <v>832</v>
      </c>
      <c r="B142" s="164" t="s">
        <v>833</v>
      </c>
      <c r="C142" s="160"/>
      <c r="D142" s="165"/>
      <c r="E142" s="165"/>
    </row>
    <row r="143" spans="1:5">
      <c r="A143" s="163" t="s">
        <v>834</v>
      </c>
      <c r="B143" s="164" t="s">
        <v>835</v>
      </c>
      <c r="C143" s="160"/>
      <c r="D143" s="165"/>
      <c r="E143" s="165"/>
    </row>
    <row r="144" spans="1:5">
      <c r="A144" s="163" t="s">
        <v>836</v>
      </c>
      <c r="B144" s="164" t="s">
        <v>837</v>
      </c>
      <c r="C144" s="160"/>
      <c r="D144" s="165"/>
      <c r="E144" s="165"/>
    </row>
    <row r="145" spans="1:5">
      <c r="A145" s="163" t="s">
        <v>838</v>
      </c>
      <c r="B145" s="164" t="s">
        <v>839</v>
      </c>
      <c r="C145" s="160"/>
      <c r="D145" s="165"/>
      <c r="E145" s="165"/>
    </row>
    <row r="146" spans="1:5">
      <c r="A146" s="163" t="s">
        <v>840</v>
      </c>
      <c r="B146" s="164" t="s">
        <v>841</v>
      </c>
      <c r="C146" s="160"/>
      <c r="D146" s="165"/>
      <c r="E146" s="165"/>
    </row>
    <row r="147" spans="1:5">
      <c r="A147" s="163" t="s">
        <v>842</v>
      </c>
      <c r="B147" s="164" t="s">
        <v>843</v>
      </c>
      <c r="C147" s="160"/>
      <c r="D147" s="165"/>
      <c r="E147" s="165"/>
    </row>
    <row r="148" spans="1:5">
      <c r="A148" s="163" t="s">
        <v>844</v>
      </c>
      <c r="B148" s="164" t="s">
        <v>845</v>
      </c>
      <c r="C148" s="160"/>
      <c r="D148" s="165"/>
      <c r="E148" s="165"/>
    </row>
    <row r="149" spans="1:5">
      <c r="A149" s="163" t="s">
        <v>846</v>
      </c>
      <c r="B149" s="164" t="s">
        <v>847</v>
      </c>
      <c r="C149" s="160"/>
      <c r="D149" s="165"/>
      <c r="E149" s="165"/>
    </row>
    <row r="150" spans="1:5">
      <c r="A150" s="163" t="s">
        <v>848</v>
      </c>
      <c r="B150" s="164" t="s">
        <v>849</v>
      </c>
      <c r="C150" s="160"/>
      <c r="D150" s="165"/>
      <c r="E150" s="165"/>
    </row>
    <row r="151" spans="1:5">
      <c r="A151" s="163" t="s">
        <v>850</v>
      </c>
      <c r="B151" s="164" t="s">
        <v>851</v>
      </c>
      <c r="C151" s="160"/>
      <c r="D151" s="165"/>
      <c r="E151" s="165"/>
    </row>
    <row r="152" spans="1:5">
      <c r="A152" s="163" t="s">
        <v>852</v>
      </c>
      <c r="B152" s="164" t="s">
        <v>853</v>
      </c>
      <c r="C152" s="160"/>
      <c r="D152" s="165"/>
      <c r="E152" s="165"/>
    </row>
    <row r="153" spans="1:5">
      <c r="A153" s="163" t="s">
        <v>854</v>
      </c>
      <c r="B153" s="164" t="s">
        <v>855</v>
      </c>
      <c r="C153" s="160"/>
      <c r="D153" s="165"/>
      <c r="E153" s="165"/>
    </row>
    <row r="154" spans="1:5">
      <c r="A154" s="163" t="s">
        <v>856</v>
      </c>
      <c r="B154" s="164" t="s">
        <v>857</v>
      </c>
      <c r="C154" s="160"/>
      <c r="D154" s="165"/>
      <c r="E154" s="165"/>
    </row>
    <row r="155" spans="1:5">
      <c r="A155" s="163" t="s">
        <v>858</v>
      </c>
      <c r="B155" s="164" t="s">
        <v>859</v>
      </c>
      <c r="C155" s="160"/>
      <c r="D155" s="165"/>
      <c r="E155" s="165"/>
    </row>
    <row r="156" spans="1:5">
      <c r="A156" s="163" t="s">
        <v>860</v>
      </c>
      <c r="B156" s="164" t="s">
        <v>861</v>
      </c>
      <c r="C156" s="160"/>
      <c r="D156" s="165"/>
      <c r="E156" s="165"/>
    </row>
    <row r="157" spans="1:5">
      <c r="A157" s="163" t="s">
        <v>862</v>
      </c>
      <c r="B157" s="164" t="s">
        <v>863</v>
      </c>
      <c r="C157" s="160"/>
      <c r="D157" s="165"/>
      <c r="E157" s="165"/>
    </row>
    <row r="158" spans="1:5">
      <c r="A158" s="163" t="s">
        <v>864</v>
      </c>
      <c r="B158" s="164" t="s">
        <v>865</v>
      </c>
      <c r="C158" s="160"/>
      <c r="D158" s="165"/>
      <c r="E158" s="165"/>
    </row>
    <row r="159" spans="1:5">
      <c r="A159" s="163" t="s">
        <v>866</v>
      </c>
      <c r="B159" s="164" t="s">
        <v>867</v>
      </c>
      <c r="C159" s="160"/>
      <c r="D159" s="165"/>
      <c r="E159" s="165"/>
    </row>
    <row r="160" spans="1:5">
      <c r="A160" s="163" t="s">
        <v>868</v>
      </c>
      <c r="B160" s="164" t="s">
        <v>869</v>
      </c>
      <c r="C160" s="160"/>
      <c r="D160" s="165"/>
      <c r="E160" s="165"/>
    </row>
    <row r="161" spans="1:5">
      <c r="A161" s="163" t="s">
        <v>870</v>
      </c>
      <c r="B161" s="164" t="s">
        <v>871</v>
      </c>
      <c r="C161" s="160"/>
      <c r="D161" s="165"/>
      <c r="E161" s="165"/>
    </row>
    <row r="162" spans="1:5">
      <c r="A162" s="163" t="s">
        <v>872</v>
      </c>
      <c r="B162" s="164" t="s">
        <v>873</v>
      </c>
      <c r="C162" s="160"/>
      <c r="D162" s="165"/>
      <c r="E162" s="165"/>
    </row>
    <row r="163" spans="1:5">
      <c r="A163" s="163" t="s">
        <v>874</v>
      </c>
      <c r="B163" s="164" t="s">
        <v>875</v>
      </c>
      <c r="C163" s="160"/>
      <c r="D163" s="165"/>
      <c r="E163" s="165"/>
    </row>
    <row r="164" spans="1:5">
      <c r="A164" s="163" t="s">
        <v>876</v>
      </c>
      <c r="B164" s="164" t="s">
        <v>877</v>
      </c>
      <c r="C164" s="160"/>
      <c r="D164" s="165"/>
      <c r="E164" s="165"/>
    </row>
    <row r="165" spans="1:5">
      <c r="A165" s="163" t="s">
        <v>878</v>
      </c>
      <c r="B165" s="164" t="s">
        <v>879</v>
      </c>
      <c r="C165" s="160"/>
      <c r="D165" s="165"/>
      <c r="E165" s="165"/>
    </row>
    <row r="166" spans="1:5">
      <c r="A166" s="163" t="s">
        <v>880</v>
      </c>
      <c r="B166" s="164" t="s">
        <v>881</v>
      </c>
      <c r="C166" s="160"/>
      <c r="D166" s="165"/>
      <c r="E166" s="165"/>
    </row>
    <row r="167" spans="1:5">
      <c r="A167" s="163" t="s">
        <v>882</v>
      </c>
      <c r="B167" s="164" t="s">
        <v>883</v>
      </c>
      <c r="C167" s="160"/>
      <c r="D167" s="165"/>
      <c r="E167" s="165"/>
    </row>
    <row r="168" spans="1:5">
      <c r="A168" s="163" t="s">
        <v>884</v>
      </c>
      <c r="B168" s="164" t="s">
        <v>885</v>
      </c>
      <c r="C168" s="160"/>
      <c r="D168" s="165"/>
      <c r="E168" s="165"/>
    </row>
    <row r="169" spans="1:5">
      <c r="A169" s="163" t="s">
        <v>886</v>
      </c>
      <c r="B169" s="164" t="s">
        <v>887</v>
      </c>
      <c r="C169" s="160"/>
      <c r="D169" s="165"/>
      <c r="E169" s="165"/>
    </row>
    <row r="170" spans="1:5">
      <c r="A170" s="163" t="s">
        <v>888</v>
      </c>
      <c r="B170" s="164" t="s">
        <v>889</v>
      </c>
      <c r="C170" s="160"/>
      <c r="D170" s="165"/>
      <c r="E170" s="165"/>
    </row>
    <row r="171" spans="1:5">
      <c r="A171" s="163" t="s">
        <v>890</v>
      </c>
      <c r="B171" s="164" t="s">
        <v>891</v>
      </c>
      <c r="C171" s="160"/>
      <c r="D171" s="165"/>
      <c r="E171" s="165"/>
    </row>
    <row r="172" spans="1:5">
      <c r="A172" s="163" t="s">
        <v>892</v>
      </c>
      <c r="B172" s="164" t="s">
        <v>893</v>
      </c>
      <c r="C172" s="160"/>
      <c r="D172" s="165"/>
      <c r="E172" s="165"/>
    </row>
    <row r="173" spans="1:5">
      <c r="A173" s="163" t="s">
        <v>894</v>
      </c>
      <c r="B173" s="164" t="s">
        <v>895</v>
      </c>
      <c r="C173" s="160"/>
      <c r="D173" s="165"/>
      <c r="E173" s="165"/>
    </row>
    <row r="174" spans="1:5">
      <c r="A174" s="163" t="s">
        <v>896</v>
      </c>
      <c r="B174" s="164" t="s">
        <v>897</v>
      </c>
      <c r="C174" s="160"/>
      <c r="D174" s="165"/>
      <c r="E174" s="165"/>
    </row>
    <row r="175" spans="1:5">
      <c r="A175" s="163" t="s">
        <v>898</v>
      </c>
      <c r="B175" s="164" t="s">
        <v>899</v>
      </c>
      <c r="C175" s="160"/>
      <c r="D175" s="165"/>
      <c r="E175" s="165"/>
    </row>
    <row r="176" spans="1:5">
      <c r="A176" s="163" t="s">
        <v>900</v>
      </c>
      <c r="B176" s="164" t="s">
        <v>901</v>
      </c>
      <c r="C176" s="160"/>
      <c r="D176" s="165"/>
      <c r="E176" s="165"/>
    </row>
    <row r="177" spans="1:5">
      <c r="A177" s="163" t="s">
        <v>902</v>
      </c>
      <c r="B177" s="164" t="s">
        <v>903</v>
      </c>
      <c r="C177" s="160"/>
      <c r="D177" s="165"/>
      <c r="E177" s="165"/>
    </row>
    <row r="178" spans="1:5">
      <c r="A178" s="163" t="s">
        <v>904</v>
      </c>
      <c r="B178" s="164" t="s">
        <v>905</v>
      </c>
      <c r="C178" s="160"/>
      <c r="D178" s="165"/>
      <c r="E178" s="165"/>
    </row>
    <row r="179" spans="1:5">
      <c r="A179" s="163" t="s">
        <v>906</v>
      </c>
      <c r="B179" s="164" t="s">
        <v>907</v>
      </c>
      <c r="C179" s="160"/>
      <c r="D179" s="165"/>
      <c r="E179" s="165"/>
    </row>
    <row r="180" spans="1:5">
      <c r="A180" s="163" t="s">
        <v>908</v>
      </c>
      <c r="B180" s="164" t="s">
        <v>909</v>
      </c>
      <c r="C180" s="160"/>
      <c r="D180" s="165"/>
      <c r="E180" s="165"/>
    </row>
    <row r="181" spans="1:5">
      <c r="A181" s="163" t="s">
        <v>910</v>
      </c>
      <c r="B181" s="164" t="s">
        <v>911</v>
      </c>
      <c r="C181" s="160"/>
      <c r="D181" s="165"/>
      <c r="E181" s="165"/>
    </row>
    <row r="182" spans="1:5">
      <c r="A182" s="163" t="s">
        <v>912</v>
      </c>
      <c r="B182" s="164" t="s">
        <v>913</v>
      </c>
      <c r="C182" s="160"/>
      <c r="D182" s="165"/>
      <c r="E182" s="165"/>
    </row>
    <row r="183" spans="1:5">
      <c r="A183" s="163" t="s">
        <v>914</v>
      </c>
      <c r="B183" s="164" t="s">
        <v>915</v>
      </c>
      <c r="C183" s="160"/>
      <c r="D183" s="165"/>
      <c r="E183" s="165"/>
    </row>
    <row r="184" spans="1:5">
      <c r="A184" s="163" t="s">
        <v>916</v>
      </c>
      <c r="B184" s="164" t="s">
        <v>917</v>
      </c>
      <c r="C184" s="160"/>
      <c r="D184" s="165"/>
      <c r="E184" s="165"/>
    </row>
    <row r="185" spans="1:5">
      <c r="A185" s="163" t="s">
        <v>918</v>
      </c>
      <c r="B185" s="164" t="s">
        <v>919</v>
      </c>
      <c r="C185" s="160"/>
      <c r="D185" s="165"/>
      <c r="E185" s="165"/>
    </row>
    <row r="186" spans="1:5">
      <c r="A186" s="163" t="s">
        <v>920</v>
      </c>
      <c r="B186" s="164" t="s">
        <v>921</v>
      </c>
      <c r="C186" s="160"/>
      <c r="D186" s="165"/>
      <c r="E186" s="165"/>
    </row>
    <row r="187" spans="1:5">
      <c r="A187" s="163" t="s">
        <v>534</v>
      </c>
      <c r="B187" s="164" t="s">
        <v>922</v>
      </c>
      <c r="C187" s="160"/>
      <c r="D187" s="165"/>
      <c r="E187" s="165"/>
    </row>
    <row r="188" spans="1:5">
      <c r="A188" s="163" t="s">
        <v>923</v>
      </c>
      <c r="B188" s="164" t="s">
        <v>924</v>
      </c>
      <c r="C188" s="160"/>
      <c r="D188" s="165"/>
      <c r="E188" s="165"/>
    </row>
    <row r="189" spans="1:5">
      <c r="A189" s="163" t="s">
        <v>925</v>
      </c>
      <c r="B189" s="164" t="s">
        <v>926</v>
      </c>
      <c r="C189" s="160"/>
      <c r="D189" s="165"/>
      <c r="E189" s="165"/>
    </row>
    <row r="190" spans="1:5">
      <c r="A190" s="163" t="s">
        <v>927</v>
      </c>
      <c r="B190" s="164" t="s">
        <v>928</v>
      </c>
      <c r="C190" s="160"/>
      <c r="D190" s="165"/>
      <c r="E190" s="165"/>
    </row>
    <row r="191" spans="1:5">
      <c r="A191" s="163" t="s">
        <v>929</v>
      </c>
      <c r="B191" s="164" t="s">
        <v>930</v>
      </c>
      <c r="C191" s="160"/>
      <c r="D191" s="165"/>
      <c r="E191" s="165"/>
    </row>
    <row r="192" spans="1:5">
      <c r="A192" s="163" t="s">
        <v>931</v>
      </c>
      <c r="B192" s="164" t="s">
        <v>932</v>
      </c>
      <c r="C192" s="160"/>
      <c r="D192" s="165"/>
      <c r="E192" s="165"/>
    </row>
    <row r="193" spans="1:5">
      <c r="A193" s="163" t="s">
        <v>933</v>
      </c>
      <c r="B193" s="164" t="s">
        <v>934</v>
      </c>
      <c r="C193" s="160"/>
      <c r="D193" s="165"/>
      <c r="E193" s="165"/>
    </row>
    <row r="194" spans="1:5">
      <c r="A194" s="163" t="s">
        <v>935</v>
      </c>
      <c r="B194" s="164" t="s">
        <v>936</v>
      </c>
      <c r="C194" s="160"/>
      <c r="D194" s="165"/>
      <c r="E194" s="165"/>
    </row>
    <row r="195" spans="1:5">
      <c r="A195" s="163" t="s">
        <v>937</v>
      </c>
      <c r="B195" s="164" t="s">
        <v>938</v>
      </c>
      <c r="C195" s="160"/>
      <c r="D195" s="165"/>
      <c r="E195" s="165"/>
    </row>
    <row r="196" spans="1:5">
      <c r="A196" s="163" t="s">
        <v>939</v>
      </c>
      <c r="B196" s="164" t="s">
        <v>940</v>
      </c>
      <c r="C196" s="160"/>
      <c r="D196" s="165"/>
      <c r="E196" s="165"/>
    </row>
    <row r="197" spans="1:5">
      <c r="A197" s="163" t="s">
        <v>941</v>
      </c>
      <c r="B197" s="164" t="s">
        <v>942</v>
      </c>
      <c r="C197" s="160"/>
      <c r="D197" s="165"/>
      <c r="E197" s="165"/>
    </row>
    <row r="198" spans="1:5">
      <c r="A198" s="163" t="s">
        <v>943</v>
      </c>
      <c r="B198" s="164" t="s">
        <v>944</v>
      </c>
      <c r="C198" s="160"/>
      <c r="D198" s="165"/>
      <c r="E198" s="165"/>
    </row>
    <row r="199" spans="1:5">
      <c r="A199" s="163" t="s">
        <v>945</v>
      </c>
      <c r="B199" s="164" t="s">
        <v>946</v>
      </c>
      <c r="C199" s="160"/>
      <c r="D199" s="165"/>
      <c r="E199" s="165"/>
    </row>
    <row r="200" spans="1:5">
      <c r="A200" s="163" t="s">
        <v>947</v>
      </c>
      <c r="B200" s="164" t="s">
        <v>948</v>
      </c>
      <c r="C200" s="160"/>
      <c r="D200" s="165"/>
      <c r="E200" s="165"/>
    </row>
    <row r="201" spans="1:5">
      <c r="A201" s="163" t="s">
        <v>949</v>
      </c>
      <c r="B201" s="164" t="s">
        <v>950</v>
      </c>
      <c r="C201" s="160"/>
      <c r="D201" s="165"/>
      <c r="E201" s="165"/>
    </row>
    <row r="202" spans="1:5">
      <c r="A202" s="163" t="s">
        <v>951</v>
      </c>
      <c r="B202" s="164" t="s">
        <v>952</v>
      </c>
      <c r="C202" s="160"/>
      <c r="D202" s="165"/>
      <c r="E202" s="165"/>
    </row>
    <row r="203" spans="1:5">
      <c r="A203" s="163" t="s">
        <v>953</v>
      </c>
      <c r="B203" s="164" t="s">
        <v>954</v>
      </c>
      <c r="C203" s="160"/>
      <c r="D203" s="165"/>
      <c r="E203" s="165"/>
    </row>
    <row r="204" spans="1:5">
      <c r="A204" s="163" t="s">
        <v>955</v>
      </c>
      <c r="B204" s="164" t="s">
        <v>956</v>
      </c>
      <c r="C204" s="160"/>
      <c r="D204" s="165"/>
      <c r="E204" s="165"/>
    </row>
    <row r="205" spans="1:5">
      <c r="A205" s="163" t="s">
        <v>957</v>
      </c>
      <c r="B205" s="164" t="s">
        <v>958</v>
      </c>
      <c r="C205" s="160"/>
      <c r="D205" s="165"/>
      <c r="E205" s="165"/>
    </row>
    <row r="206" spans="1:5">
      <c r="A206" s="163" t="s">
        <v>959</v>
      </c>
      <c r="B206" s="164" t="s">
        <v>960</v>
      </c>
      <c r="C206" s="160"/>
      <c r="D206" s="165"/>
      <c r="E206" s="165"/>
    </row>
    <row r="207" spans="1:5">
      <c r="A207" s="163" t="s">
        <v>537</v>
      </c>
      <c r="B207" s="164" t="s">
        <v>961</v>
      </c>
      <c r="C207" s="160"/>
      <c r="D207" s="165"/>
      <c r="E207" s="165"/>
    </row>
    <row r="208" spans="1:5">
      <c r="A208" s="163" t="s">
        <v>962</v>
      </c>
      <c r="B208" s="164" t="s">
        <v>963</v>
      </c>
      <c r="C208" s="160"/>
      <c r="D208" s="165"/>
      <c r="E208" s="165"/>
    </row>
    <row r="209" spans="1:5">
      <c r="A209" s="163" t="s">
        <v>964</v>
      </c>
      <c r="B209" s="164" t="s">
        <v>965</v>
      </c>
      <c r="C209" s="160"/>
      <c r="D209" s="165"/>
      <c r="E209" s="165"/>
    </row>
    <row r="210" spans="1:5">
      <c r="A210" s="163" t="s">
        <v>966</v>
      </c>
      <c r="B210" s="164" t="s">
        <v>967</v>
      </c>
      <c r="C210" s="160"/>
      <c r="D210" s="165"/>
      <c r="E210" s="165"/>
    </row>
    <row r="211" spans="1:5">
      <c r="A211" s="163" t="s">
        <v>968</v>
      </c>
      <c r="B211" s="164" t="s">
        <v>969</v>
      </c>
      <c r="C211" s="160"/>
      <c r="D211" s="165"/>
      <c r="E211" s="165"/>
    </row>
    <row r="212" spans="1:5">
      <c r="A212" s="163" t="s">
        <v>970</v>
      </c>
      <c r="B212" s="164" t="s">
        <v>971</v>
      </c>
      <c r="C212" s="160"/>
      <c r="D212" s="165"/>
      <c r="E212" s="165"/>
    </row>
    <row r="213" spans="1:5">
      <c r="A213" s="163" t="s">
        <v>972</v>
      </c>
      <c r="B213" s="164" t="s">
        <v>973</v>
      </c>
      <c r="C213" s="160"/>
      <c r="D213" s="165"/>
      <c r="E213" s="165"/>
    </row>
    <row r="214" spans="1:5">
      <c r="A214" s="163" t="s">
        <v>974</v>
      </c>
      <c r="B214" s="164" t="s">
        <v>975</v>
      </c>
      <c r="C214" s="160"/>
      <c r="D214" s="165"/>
      <c r="E214" s="165"/>
    </row>
    <row r="215" spans="1:5">
      <c r="A215" s="163" t="s">
        <v>976</v>
      </c>
      <c r="B215" s="164" t="s">
        <v>977</v>
      </c>
      <c r="C215" s="160"/>
      <c r="D215" s="165"/>
      <c r="E215" s="165"/>
    </row>
    <row r="216" spans="1:5">
      <c r="A216" s="163" t="s">
        <v>978</v>
      </c>
      <c r="B216" s="164" t="s">
        <v>979</v>
      </c>
      <c r="C216" s="160"/>
      <c r="D216" s="165"/>
      <c r="E216" s="165"/>
    </row>
    <row r="217" spans="1:5">
      <c r="A217" s="163" t="s">
        <v>980</v>
      </c>
      <c r="B217" s="164" t="s">
        <v>981</v>
      </c>
      <c r="C217" s="160"/>
      <c r="D217" s="165"/>
      <c r="E217" s="165"/>
    </row>
    <row r="218" spans="1:5">
      <c r="A218" s="163" t="s">
        <v>982</v>
      </c>
      <c r="B218" s="164" t="s">
        <v>983</v>
      </c>
      <c r="C218" s="160"/>
      <c r="D218" s="165"/>
      <c r="E218" s="165"/>
    </row>
    <row r="219" spans="1:5">
      <c r="A219" s="163" t="s">
        <v>984</v>
      </c>
      <c r="B219" s="164" t="s">
        <v>985</v>
      </c>
      <c r="C219" s="160"/>
      <c r="D219" s="165"/>
      <c r="E219" s="165"/>
    </row>
    <row r="220" spans="1:5">
      <c r="A220" s="163" t="s">
        <v>986</v>
      </c>
      <c r="B220" s="164" t="s">
        <v>987</v>
      </c>
      <c r="C220" s="160"/>
      <c r="D220" s="165"/>
      <c r="E220" s="165"/>
    </row>
    <row r="221" spans="1:5">
      <c r="A221" s="163" t="s">
        <v>988</v>
      </c>
      <c r="B221" s="164" t="s">
        <v>989</v>
      </c>
      <c r="C221" s="160"/>
      <c r="D221" s="165"/>
      <c r="E221" s="165"/>
    </row>
    <row r="222" spans="1:5">
      <c r="A222" s="163" t="s">
        <v>990</v>
      </c>
      <c r="B222" s="164" t="s">
        <v>991</v>
      </c>
      <c r="C222" s="160"/>
      <c r="D222" s="165"/>
      <c r="E222" s="165"/>
    </row>
    <row r="223" spans="1:5">
      <c r="A223" s="163" t="s">
        <v>992</v>
      </c>
      <c r="B223" s="164" t="s">
        <v>993</v>
      </c>
      <c r="C223" s="160"/>
      <c r="D223" s="165"/>
      <c r="E223" s="165"/>
    </row>
    <row r="224" spans="1:5">
      <c r="A224" s="163" t="s">
        <v>994</v>
      </c>
      <c r="B224" s="164" t="s">
        <v>995</v>
      </c>
      <c r="C224" s="160"/>
      <c r="D224" s="165"/>
      <c r="E224" s="165"/>
    </row>
    <row r="225" spans="1:5">
      <c r="A225" s="163" t="s">
        <v>996</v>
      </c>
      <c r="B225" s="164" t="s">
        <v>997</v>
      </c>
      <c r="C225" s="160"/>
      <c r="D225" s="165"/>
      <c r="E225" s="165"/>
    </row>
    <row r="226" spans="1:5">
      <c r="A226" s="163" t="s">
        <v>998</v>
      </c>
      <c r="B226" s="164" t="s">
        <v>999</v>
      </c>
      <c r="C226" s="160"/>
      <c r="D226" s="165"/>
      <c r="E226" s="165"/>
    </row>
    <row r="227" spans="1:5">
      <c r="A227" s="163" t="s">
        <v>1000</v>
      </c>
      <c r="B227" s="164" t="s">
        <v>1001</v>
      </c>
      <c r="C227" s="160"/>
      <c r="D227" s="165"/>
      <c r="E227" s="165"/>
    </row>
    <row r="228" spans="1:5">
      <c r="A228" s="163" t="s">
        <v>1002</v>
      </c>
      <c r="B228" s="164" t="s">
        <v>1003</v>
      </c>
      <c r="C228" s="160"/>
      <c r="D228" s="165"/>
      <c r="E228" s="165"/>
    </row>
    <row r="229" spans="1:5">
      <c r="A229" s="163" t="s">
        <v>1004</v>
      </c>
      <c r="B229" s="164" t="s">
        <v>1005</v>
      </c>
      <c r="C229" s="160"/>
      <c r="D229" s="165"/>
      <c r="E229" s="165"/>
    </row>
    <row r="230" spans="1:5">
      <c r="A230" s="163" t="s">
        <v>1006</v>
      </c>
      <c r="B230" s="164" t="s">
        <v>1007</v>
      </c>
      <c r="C230" s="160"/>
      <c r="D230" s="165"/>
      <c r="E230" s="165"/>
    </row>
    <row r="231" spans="1:5">
      <c r="A231" s="163" t="s">
        <v>1008</v>
      </c>
      <c r="B231" s="164" t="s">
        <v>1009</v>
      </c>
      <c r="C231" s="160"/>
      <c r="D231" s="165"/>
      <c r="E231" s="165"/>
    </row>
    <row r="232" spans="1:5">
      <c r="A232" s="163" t="s">
        <v>1010</v>
      </c>
      <c r="B232" s="164" t="s">
        <v>1011</v>
      </c>
      <c r="C232" s="160"/>
      <c r="D232" s="165"/>
      <c r="E232" s="165"/>
    </row>
    <row r="233" spans="1:5">
      <c r="A233" s="163" t="s">
        <v>1012</v>
      </c>
      <c r="B233" s="164" t="s">
        <v>1013</v>
      </c>
      <c r="C233" s="160"/>
      <c r="D233" s="165"/>
      <c r="E233" s="165"/>
    </row>
    <row r="234" spans="1:5">
      <c r="A234" s="163" t="s">
        <v>1014</v>
      </c>
      <c r="B234" s="164" t="s">
        <v>1015</v>
      </c>
      <c r="C234" s="160"/>
      <c r="D234" s="165"/>
      <c r="E234" s="165"/>
    </row>
    <row r="235" spans="1:5">
      <c r="A235" s="163" t="s">
        <v>1016</v>
      </c>
      <c r="B235" s="164" t="s">
        <v>1017</v>
      </c>
      <c r="C235" s="160"/>
      <c r="D235" s="165"/>
      <c r="E235" s="165"/>
    </row>
    <row r="236" spans="1:5">
      <c r="A236" s="163" t="s">
        <v>1018</v>
      </c>
      <c r="B236" s="164" t="s">
        <v>1019</v>
      </c>
      <c r="C236" s="160"/>
      <c r="D236" s="165"/>
      <c r="E236" s="165"/>
    </row>
    <row r="237" spans="1:5">
      <c r="A237" s="163" t="s">
        <v>1020</v>
      </c>
      <c r="B237" s="164" t="s">
        <v>1021</v>
      </c>
      <c r="C237" s="160"/>
      <c r="D237" s="165"/>
      <c r="E237" s="165"/>
    </row>
    <row r="238" spans="1:5">
      <c r="A238" s="163" t="s">
        <v>1022</v>
      </c>
      <c r="B238" s="164" t="s">
        <v>1023</v>
      </c>
      <c r="C238" s="160"/>
      <c r="D238" s="165"/>
      <c r="E238" s="165"/>
    </row>
    <row r="239" spans="1:5">
      <c r="A239" s="163" t="s">
        <v>1024</v>
      </c>
      <c r="B239" s="164" t="s">
        <v>1025</v>
      </c>
      <c r="C239" s="160"/>
      <c r="D239" s="165"/>
      <c r="E239" s="165"/>
    </row>
    <row r="240" spans="1:5">
      <c r="A240" s="163" t="s">
        <v>1026</v>
      </c>
      <c r="B240" s="164" t="s">
        <v>1027</v>
      </c>
      <c r="C240" s="160"/>
      <c r="D240" s="165"/>
      <c r="E240" s="165"/>
    </row>
    <row r="241" spans="1:5">
      <c r="A241" s="163" t="s">
        <v>1028</v>
      </c>
      <c r="B241" s="164" t="s">
        <v>1029</v>
      </c>
      <c r="C241" s="160"/>
      <c r="D241" s="165"/>
      <c r="E241" s="165"/>
    </row>
    <row r="242" spans="1:5">
      <c r="A242" s="163" t="s">
        <v>1030</v>
      </c>
      <c r="B242" s="164" t="s">
        <v>1031</v>
      </c>
      <c r="C242" s="160"/>
      <c r="D242" s="165"/>
      <c r="E242" s="165"/>
    </row>
    <row r="243" spans="1:5">
      <c r="A243" s="163" t="s">
        <v>1032</v>
      </c>
      <c r="B243" s="164" t="s">
        <v>1033</v>
      </c>
      <c r="C243" s="160"/>
      <c r="D243" s="165"/>
      <c r="E243" s="165"/>
    </row>
    <row r="244" spans="1:5">
      <c r="A244" s="163" t="s">
        <v>1034</v>
      </c>
      <c r="B244" s="164" t="s">
        <v>1035</v>
      </c>
      <c r="C244" s="160"/>
      <c r="D244" s="165"/>
      <c r="E244" s="165"/>
    </row>
    <row r="245" spans="1:5">
      <c r="A245" s="163" t="s">
        <v>1036</v>
      </c>
      <c r="B245" s="164" t="s">
        <v>1037</v>
      </c>
      <c r="C245" s="160"/>
      <c r="D245" s="165"/>
      <c r="E245" s="165"/>
    </row>
    <row r="246" spans="1:5">
      <c r="A246" s="163" t="s">
        <v>1038</v>
      </c>
      <c r="B246" s="164" t="s">
        <v>1039</v>
      </c>
      <c r="C246" s="160"/>
      <c r="D246" s="165"/>
      <c r="E246" s="165"/>
    </row>
    <row r="247" spans="1:5">
      <c r="A247" s="163" t="s">
        <v>1040</v>
      </c>
      <c r="B247" s="164" t="s">
        <v>1041</v>
      </c>
      <c r="C247" s="160"/>
      <c r="D247" s="165"/>
      <c r="E247" s="165"/>
    </row>
    <row r="248" spans="1:5">
      <c r="A248" s="163" t="s">
        <v>1042</v>
      </c>
      <c r="B248" s="164" t="s">
        <v>1043</v>
      </c>
      <c r="C248" s="160"/>
      <c r="D248" s="165"/>
      <c r="E248" s="165"/>
    </row>
    <row r="249" spans="1:5">
      <c r="A249" s="163" t="s">
        <v>1044</v>
      </c>
      <c r="B249" s="164" t="s">
        <v>1045</v>
      </c>
      <c r="C249" s="160"/>
      <c r="D249" s="165"/>
      <c r="E249" s="165"/>
    </row>
    <row r="250" spans="1:5">
      <c r="A250" s="163" t="s">
        <v>1046</v>
      </c>
      <c r="B250" s="164" t="s">
        <v>1047</v>
      </c>
      <c r="C250" s="160"/>
      <c r="D250" s="165"/>
      <c r="E250" s="165"/>
    </row>
    <row r="251" spans="1:5">
      <c r="A251" s="163" t="s">
        <v>1048</v>
      </c>
      <c r="B251" s="164" t="s">
        <v>1049</v>
      </c>
      <c r="C251" s="160"/>
      <c r="D251" s="165"/>
      <c r="E251" s="165"/>
    </row>
    <row r="252" spans="1:5">
      <c r="A252" s="163" t="s">
        <v>1050</v>
      </c>
      <c r="B252" s="164" t="s">
        <v>1051</v>
      </c>
      <c r="C252" s="160"/>
      <c r="D252" s="165"/>
      <c r="E252" s="165"/>
    </row>
    <row r="253" spans="1:5">
      <c r="A253" s="163" t="s">
        <v>1052</v>
      </c>
      <c r="B253" s="164" t="s">
        <v>1053</v>
      </c>
      <c r="C253" s="160"/>
      <c r="D253" s="165"/>
      <c r="E253" s="165"/>
    </row>
    <row r="254" spans="1:5">
      <c r="A254" s="163" t="s">
        <v>1054</v>
      </c>
      <c r="B254" s="164" t="s">
        <v>1055</v>
      </c>
      <c r="C254" s="160"/>
      <c r="D254" s="165"/>
      <c r="E254" s="165"/>
    </row>
    <row r="255" spans="1:5">
      <c r="A255" s="163" t="s">
        <v>1056</v>
      </c>
      <c r="B255" s="164" t="s">
        <v>1057</v>
      </c>
      <c r="C255" s="160"/>
      <c r="D255" s="165"/>
      <c r="E255" s="165"/>
    </row>
    <row r="256" spans="1:5">
      <c r="A256" s="163" t="s">
        <v>1058</v>
      </c>
      <c r="B256" s="164" t="s">
        <v>1059</v>
      </c>
      <c r="C256" s="160"/>
      <c r="D256" s="165"/>
      <c r="E256" s="165"/>
    </row>
    <row r="257" spans="1:5">
      <c r="A257" s="163" t="s">
        <v>1060</v>
      </c>
      <c r="B257" s="164" t="s">
        <v>1061</v>
      </c>
      <c r="C257" s="160"/>
      <c r="D257" s="165"/>
      <c r="E257" s="165"/>
    </row>
    <row r="258" spans="1:5">
      <c r="A258" s="163" t="s">
        <v>1062</v>
      </c>
      <c r="B258" s="164" t="s">
        <v>1063</v>
      </c>
      <c r="C258" s="160"/>
      <c r="D258" s="165"/>
      <c r="E258" s="165"/>
    </row>
    <row r="259" spans="1:5">
      <c r="A259" s="163" t="s">
        <v>1064</v>
      </c>
      <c r="B259" s="164" t="s">
        <v>1065</v>
      </c>
      <c r="C259" s="160"/>
      <c r="D259" s="165"/>
      <c r="E259" s="165"/>
    </row>
    <row r="260" spans="1:5">
      <c r="A260" s="163" t="s">
        <v>1066</v>
      </c>
      <c r="B260" s="164" t="s">
        <v>1067</v>
      </c>
      <c r="C260" s="160"/>
      <c r="D260" s="165"/>
      <c r="E260" s="165"/>
    </row>
    <row r="261" spans="1:5">
      <c r="A261" s="163" t="s">
        <v>1068</v>
      </c>
      <c r="B261" s="164" t="s">
        <v>1069</v>
      </c>
      <c r="C261" s="160"/>
      <c r="D261" s="165"/>
      <c r="E261" s="165"/>
    </row>
    <row r="262" spans="1:5">
      <c r="A262" s="163" t="s">
        <v>1070</v>
      </c>
      <c r="B262" s="164" t="s">
        <v>1071</v>
      </c>
      <c r="C262" s="160"/>
      <c r="D262" s="165"/>
      <c r="E262" s="165"/>
    </row>
    <row r="263" spans="1:5">
      <c r="A263" s="163" t="s">
        <v>1072</v>
      </c>
      <c r="B263" s="164" t="s">
        <v>1073</v>
      </c>
      <c r="C263" s="160"/>
      <c r="D263" s="165"/>
      <c r="E263" s="165"/>
    </row>
    <row r="264" spans="1:5">
      <c r="A264" s="163" t="s">
        <v>1074</v>
      </c>
      <c r="B264" s="164" t="s">
        <v>1075</v>
      </c>
      <c r="C264" s="160"/>
      <c r="D264" s="165"/>
      <c r="E264" s="165"/>
    </row>
    <row r="265" spans="1:5">
      <c r="A265" s="163" t="s">
        <v>1076</v>
      </c>
      <c r="B265" s="164" t="s">
        <v>1077</v>
      </c>
      <c r="C265" s="160"/>
      <c r="D265" s="165"/>
      <c r="E265" s="165"/>
    </row>
    <row r="266" spans="1:5">
      <c r="A266" s="163" t="s">
        <v>1078</v>
      </c>
      <c r="B266" s="164" t="s">
        <v>1079</v>
      </c>
      <c r="C266" s="160"/>
      <c r="D266" s="165"/>
      <c r="E266" s="165"/>
    </row>
    <row r="267" spans="1:5">
      <c r="A267" s="163" t="s">
        <v>1080</v>
      </c>
      <c r="B267" s="164" t="s">
        <v>1081</v>
      </c>
      <c r="C267" s="160"/>
      <c r="D267" s="165"/>
      <c r="E267" s="165"/>
    </row>
    <row r="268" spans="1:5">
      <c r="A268" s="163" t="s">
        <v>1082</v>
      </c>
      <c r="B268" s="164" t="s">
        <v>1083</v>
      </c>
      <c r="C268" s="160"/>
      <c r="D268" s="165"/>
      <c r="E268" s="165"/>
    </row>
    <row r="269" spans="1:5">
      <c r="A269" s="163" t="s">
        <v>1084</v>
      </c>
      <c r="B269" s="164" t="s">
        <v>1085</v>
      </c>
      <c r="C269" s="160"/>
      <c r="D269" s="165"/>
      <c r="E269" s="165"/>
    </row>
    <row r="270" spans="1:5">
      <c r="A270" s="163" t="s">
        <v>1086</v>
      </c>
      <c r="B270" s="164" t="s">
        <v>1087</v>
      </c>
      <c r="C270" s="160"/>
      <c r="D270" s="165"/>
      <c r="E270" s="165"/>
    </row>
    <row r="271" spans="1:5">
      <c r="A271" s="163" t="s">
        <v>538</v>
      </c>
      <c r="B271" s="164" t="s">
        <v>1088</v>
      </c>
      <c r="C271" s="160"/>
      <c r="D271" s="165"/>
      <c r="E271" s="165"/>
    </row>
    <row r="272" spans="1:5">
      <c r="A272" s="163" t="s">
        <v>1089</v>
      </c>
      <c r="B272" s="164" t="s">
        <v>1090</v>
      </c>
      <c r="C272" s="160"/>
      <c r="D272" s="165"/>
      <c r="E272" s="165"/>
    </row>
    <row r="273" spans="1:5">
      <c r="A273" s="163" t="s">
        <v>1091</v>
      </c>
      <c r="B273" s="164" t="s">
        <v>1092</v>
      </c>
      <c r="C273" s="160"/>
      <c r="D273" s="165"/>
      <c r="E273" s="165"/>
    </row>
    <row r="274" spans="1:5">
      <c r="A274" s="163" t="s">
        <v>1093</v>
      </c>
      <c r="B274" s="164" t="s">
        <v>1094</v>
      </c>
      <c r="C274" s="160"/>
      <c r="D274" s="165"/>
      <c r="E274" s="165"/>
    </row>
    <row r="275" spans="1:5">
      <c r="A275" s="163" t="s">
        <v>1095</v>
      </c>
      <c r="B275" s="164" t="s">
        <v>1096</v>
      </c>
      <c r="C275" s="160"/>
      <c r="D275" s="165"/>
      <c r="E275" s="165"/>
    </row>
    <row r="276" spans="1:5">
      <c r="A276" s="163" t="s">
        <v>1097</v>
      </c>
      <c r="B276" s="164" t="s">
        <v>1098</v>
      </c>
      <c r="C276" s="160"/>
      <c r="D276" s="165"/>
      <c r="E276" s="165"/>
    </row>
    <row r="277" spans="1:5">
      <c r="A277" s="163" t="s">
        <v>1099</v>
      </c>
      <c r="B277" s="164" t="s">
        <v>1100</v>
      </c>
      <c r="C277" s="160"/>
      <c r="D277" s="165"/>
      <c r="E277" s="165"/>
    </row>
    <row r="278" spans="1:5">
      <c r="A278" s="163" t="s">
        <v>1101</v>
      </c>
      <c r="B278" s="164" t="s">
        <v>1102</v>
      </c>
      <c r="C278" s="160"/>
      <c r="D278" s="165"/>
      <c r="E278" s="165"/>
    </row>
    <row r="279" spans="1:5">
      <c r="A279" s="163" t="s">
        <v>1103</v>
      </c>
      <c r="B279" s="164" t="s">
        <v>1104</v>
      </c>
      <c r="C279" s="160"/>
      <c r="D279" s="165"/>
      <c r="E279" s="165"/>
    </row>
    <row r="280" spans="1:5">
      <c r="A280" s="163" t="s">
        <v>1105</v>
      </c>
      <c r="B280" s="164" t="s">
        <v>1106</v>
      </c>
      <c r="C280" s="160"/>
      <c r="D280" s="165"/>
      <c r="E280" s="165"/>
    </row>
    <row r="281" spans="1:5">
      <c r="A281" s="163" t="s">
        <v>1107</v>
      </c>
      <c r="B281" s="164" t="s">
        <v>1108</v>
      </c>
      <c r="C281" s="160"/>
      <c r="D281" s="165"/>
      <c r="E281" s="165"/>
    </row>
    <row r="282" spans="1:5">
      <c r="A282" s="163" t="s">
        <v>1109</v>
      </c>
      <c r="B282" s="164" t="s">
        <v>1110</v>
      </c>
      <c r="C282" s="160"/>
      <c r="D282" s="165"/>
      <c r="E282" s="165"/>
    </row>
    <row r="283" spans="1:5">
      <c r="A283" s="163" t="s">
        <v>1111</v>
      </c>
      <c r="B283" s="164" t="s">
        <v>1112</v>
      </c>
      <c r="C283" s="160"/>
      <c r="D283" s="165"/>
      <c r="E283" s="165"/>
    </row>
    <row r="284" spans="1:5">
      <c r="A284" s="163" t="s">
        <v>1113</v>
      </c>
      <c r="B284" s="164" t="s">
        <v>1114</v>
      </c>
      <c r="C284" s="160"/>
      <c r="D284" s="165"/>
      <c r="E284" s="165"/>
    </row>
    <row r="285" spans="1:5">
      <c r="A285" s="163" t="s">
        <v>1115</v>
      </c>
      <c r="B285" s="164" t="s">
        <v>1116</v>
      </c>
      <c r="C285" s="160"/>
      <c r="D285" s="165"/>
      <c r="E285" s="165"/>
    </row>
    <row r="286" spans="1:5">
      <c r="A286" s="163" t="s">
        <v>1117</v>
      </c>
      <c r="B286" s="164" t="s">
        <v>1118</v>
      </c>
      <c r="C286" s="160"/>
      <c r="D286" s="165"/>
      <c r="E286" s="165"/>
    </row>
    <row r="287" spans="1:5">
      <c r="A287" s="163" t="s">
        <v>1119</v>
      </c>
      <c r="B287" s="164" t="s">
        <v>1120</v>
      </c>
      <c r="C287" s="160"/>
      <c r="D287" s="165"/>
      <c r="E287" s="165"/>
    </row>
    <row r="288" spans="1:5">
      <c r="A288" s="163" t="s">
        <v>1121</v>
      </c>
      <c r="B288" s="164" t="s">
        <v>1122</v>
      </c>
      <c r="C288" s="160"/>
      <c r="D288" s="165"/>
      <c r="E288" s="165"/>
    </row>
    <row r="289" spans="1:5">
      <c r="A289" s="163" t="s">
        <v>1123</v>
      </c>
      <c r="B289" s="164" t="s">
        <v>1124</v>
      </c>
      <c r="C289" s="160"/>
      <c r="D289" s="165"/>
      <c r="E289" s="165"/>
    </row>
    <row r="290" spans="1:5">
      <c r="A290" s="163" t="s">
        <v>1125</v>
      </c>
      <c r="B290" s="164" t="s">
        <v>1126</v>
      </c>
      <c r="C290" s="160"/>
      <c r="D290" s="165"/>
      <c r="E290" s="165"/>
    </row>
    <row r="291" spans="1:5">
      <c r="A291" s="163" t="s">
        <v>1127</v>
      </c>
      <c r="B291" s="164" t="s">
        <v>1128</v>
      </c>
      <c r="C291" s="160"/>
      <c r="D291" s="165"/>
      <c r="E291" s="165"/>
    </row>
    <row r="292" spans="1:5">
      <c r="A292" s="163" t="s">
        <v>1129</v>
      </c>
      <c r="B292" s="164" t="s">
        <v>1130</v>
      </c>
      <c r="C292" s="160"/>
      <c r="D292" s="165"/>
      <c r="E292" s="165"/>
    </row>
    <row r="293" spans="1:5">
      <c r="A293" s="163" t="s">
        <v>1131</v>
      </c>
      <c r="B293" s="164" t="s">
        <v>1132</v>
      </c>
      <c r="C293" s="160"/>
      <c r="D293" s="165"/>
      <c r="E293" s="165"/>
    </row>
    <row r="294" spans="1:5">
      <c r="A294" s="163" t="s">
        <v>1133</v>
      </c>
      <c r="B294" s="164" t="s">
        <v>1134</v>
      </c>
      <c r="C294" s="160"/>
      <c r="D294" s="165"/>
      <c r="E294" s="165"/>
    </row>
    <row r="295" spans="1:5">
      <c r="A295" s="163" t="s">
        <v>1135</v>
      </c>
      <c r="B295" s="164" t="s">
        <v>1136</v>
      </c>
      <c r="C295" s="160"/>
      <c r="D295" s="165"/>
      <c r="E295" s="165"/>
    </row>
    <row r="296" spans="1:5">
      <c r="A296" s="163" t="s">
        <v>1137</v>
      </c>
      <c r="B296" s="164" t="s">
        <v>1138</v>
      </c>
      <c r="C296" s="160"/>
      <c r="D296" s="165"/>
      <c r="E296" s="165"/>
    </row>
    <row r="297" spans="1:5">
      <c r="A297" s="163" t="s">
        <v>1139</v>
      </c>
      <c r="B297" s="164" t="s">
        <v>1140</v>
      </c>
      <c r="C297" s="160"/>
      <c r="D297" s="165"/>
      <c r="E297" s="165"/>
    </row>
    <row r="298" spans="1:5">
      <c r="A298" s="163" t="s">
        <v>1141</v>
      </c>
      <c r="B298" s="164" t="s">
        <v>1142</v>
      </c>
      <c r="C298" s="160"/>
      <c r="D298" s="165"/>
      <c r="E298" s="165"/>
    </row>
    <row r="299" spans="1:5">
      <c r="A299" s="163" t="s">
        <v>1143</v>
      </c>
      <c r="B299" s="164" t="s">
        <v>1144</v>
      </c>
      <c r="C299" s="160"/>
      <c r="D299" s="165"/>
      <c r="E299" s="165"/>
    </row>
    <row r="300" spans="1:5">
      <c r="A300" s="163" t="s">
        <v>1145</v>
      </c>
      <c r="B300" s="164" t="s">
        <v>1146</v>
      </c>
      <c r="C300" s="160"/>
      <c r="D300" s="165"/>
      <c r="E300" s="165"/>
    </row>
    <row r="301" spans="1:5">
      <c r="A301" s="163" t="s">
        <v>1147</v>
      </c>
      <c r="B301" s="164" t="s">
        <v>1148</v>
      </c>
      <c r="C301" s="160"/>
      <c r="D301" s="165"/>
      <c r="E301" s="165"/>
    </row>
    <row r="302" spans="1:5">
      <c r="A302" s="163" t="s">
        <v>1149</v>
      </c>
      <c r="B302" s="164" t="s">
        <v>1150</v>
      </c>
      <c r="C302" s="160"/>
      <c r="D302" s="165"/>
      <c r="E302" s="165"/>
    </row>
    <row r="303" spans="1:5">
      <c r="A303" s="163" t="s">
        <v>1151</v>
      </c>
      <c r="B303" s="164" t="s">
        <v>1152</v>
      </c>
      <c r="C303" s="160"/>
      <c r="D303" s="165"/>
      <c r="E303" s="165"/>
    </row>
    <row r="304" spans="1:5">
      <c r="A304" s="163" t="s">
        <v>1153</v>
      </c>
      <c r="B304" s="164" t="s">
        <v>1154</v>
      </c>
      <c r="C304" s="160"/>
      <c r="D304" s="165"/>
      <c r="E304" s="165"/>
    </row>
    <row r="305" spans="1:5">
      <c r="A305" s="163" t="s">
        <v>1155</v>
      </c>
      <c r="B305" s="164" t="s">
        <v>1156</v>
      </c>
      <c r="C305" s="160"/>
      <c r="D305" s="165"/>
      <c r="E305" s="165"/>
    </row>
    <row r="306" spans="1:5">
      <c r="A306" s="163" t="s">
        <v>1157</v>
      </c>
      <c r="B306" s="164" t="s">
        <v>1158</v>
      </c>
      <c r="C306" s="160"/>
      <c r="D306" s="165"/>
      <c r="E306" s="165"/>
    </row>
    <row r="307" spans="1:5">
      <c r="A307" s="163" t="s">
        <v>1159</v>
      </c>
      <c r="B307" s="164" t="s">
        <v>1160</v>
      </c>
      <c r="C307" s="160"/>
      <c r="D307" s="165"/>
      <c r="E307" s="165"/>
    </row>
    <row r="308" spans="1:5">
      <c r="A308" s="163" t="s">
        <v>1161</v>
      </c>
      <c r="B308" s="164" t="s">
        <v>1162</v>
      </c>
      <c r="C308" s="160"/>
      <c r="D308" s="165"/>
      <c r="E308" s="165"/>
    </row>
    <row r="309" spans="1:5">
      <c r="A309" s="163" t="s">
        <v>1163</v>
      </c>
      <c r="B309" s="164" t="s">
        <v>1164</v>
      </c>
      <c r="C309" s="160"/>
      <c r="D309" s="165"/>
      <c r="E309" s="165"/>
    </row>
    <row r="310" spans="1:5">
      <c r="A310" s="163" t="s">
        <v>1165</v>
      </c>
      <c r="B310" s="164" t="s">
        <v>1166</v>
      </c>
      <c r="C310" s="160"/>
      <c r="D310" s="165"/>
      <c r="E310" s="165"/>
    </row>
    <row r="311" spans="1:5">
      <c r="A311" s="163" t="s">
        <v>1167</v>
      </c>
      <c r="B311" s="164" t="s">
        <v>1168</v>
      </c>
      <c r="C311" s="160"/>
      <c r="D311" s="165"/>
      <c r="E311" s="165"/>
    </row>
    <row r="312" spans="1:5">
      <c r="A312" s="163" t="s">
        <v>1169</v>
      </c>
      <c r="B312" s="164" t="s">
        <v>1170</v>
      </c>
      <c r="C312" s="160"/>
      <c r="D312" s="165"/>
      <c r="E312" s="165"/>
    </row>
    <row r="313" spans="1:5">
      <c r="A313" s="163" t="s">
        <v>1171</v>
      </c>
      <c r="B313" s="164" t="s">
        <v>1172</v>
      </c>
      <c r="C313" s="160"/>
      <c r="D313" s="165"/>
      <c r="E313" s="165"/>
    </row>
    <row r="314" spans="1:5">
      <c r="A314" s="163" t="s">
        <v>1173</v>
      </c>
      <c r="B314" s="164" t="s">
        <v>1174</v>
      </c>
      <c r="C314" s="160"/>
      <c r="D314" s="165"/>
      <c r="E314" s="165"/>
    </row>
    <row r="315" spans="1:5">
      <c r="A315" s="163" t="s">
        <v>1175</v>
      </c>
      <c r="B315" s="164" t="s">
        <v>1176</v>
      </c>
      <c r="C315" s="160"/>
      <c r="D315" s="165"/>
      <c r="E315" s="165"/>
    </row>
    <row r="316" spans="1:5">
      <c r="A316" s="163" t="s">
        <v>1177</v>
      </c>
      <c r="B316" s="164" t="s">
        <v>1178</v>
      </c>
      <c r="C316" s="160"/>
      <c r="D316" s="165"/>
      <c r="E316" s="165"/>
    </row>
    <row r="317" spans="1:5">
      <c r="A317" s="163" t="s">
        <v>1179</v>
      </c>
      <c r="B317" s="164" t="s">
        <v>1180</v>
      </c>
      <c r="C317" s="160"/>
      <c r="D317" s="165"/>
      <c r="E317" s="165"/>
    </row>
    <row r="318" spans="1:5">
      <c r="A318" s="163" t="s">
        <v>1181</v>
      </c>
      <c r="B318" s="164" t="s">
        <v>1182</v>
      </c>
      <c r="C318" s="160"/>
      <c r="D318" s="165"/>
      <c r="E318" s="165"/>
    </row>
    <row r="319" spans="1:5">
      <c r="A319" s="163" t="s">
        <v>1183</v>
      </c>
      <c r="B319" s="164" t="s">
        <v>1184</v>
      </c>
      <c r="C319" s="160"/>
      <c r="D319" s="165"/>
      <c r="E319" s="165"/>
    </row>
    <row r="320" spans="1:5">
      <c r="A320" s="163" t="s">
        <v>1185</v>
      </c>
      <c r="B320" s="164" t="s">
        <v>1186</v>
      </c>
      <c r="C320" s="160"/>
      <c r="D320" s="165"/>
      <c r="E320" s="165"/>
    </row>
    <row r="321" spans="1:5">
      <c r="A321" s="163" t="s">
        <v>1187</v>
      </c>
      <c r="B321" s="164" t="s">
        <v>1188</v>
      </c>
      <c r="C321" s="160"/>
      <c r="D321" s="165"/>
      <c r="E321" s="165"/>
    </row>
    <row r="322" spans="1:5">
      <c r="A322" s="163" t="s">
        <v>1189</v>
      </c>
      <c r="B322" s="164" t="s">
        <v>1190</v>
      </c>
      <c r="C322" s="160"/>
      <c r="D322" s="165"/>
      <c r="E322" s="165"/>
    </row>
    <row r="323" spans="1:5">
      <c r="A323" s="163" t="s">
        <v>1191</v>
      </c>
      <c r="B323" s="164" t="s">
        <v>1192</v>
      </c>
      <c r="C323" s="160"/>
      <c r="D323" s="165"/>
      <c r="E323" s="165"/>
    </row>
    <row r="324" spans="1:5">
      <c r="A324" s="163" t="s">
        <v>1193</v>
      </c>
      <c r="B324" s="164" t="s">
        <v>1194</v>
      </c>
      <c r="C324" s="160"/>
      <c r="D324" s="165"/>
      <c r="E324" s="165"/>
    </row>
    <row r="325" spans="1:5">
      <c r="A325" s="163" t="s">
        <v>1195</v>
      </c>
      <c r="B325" s="164" t="s">
        <v>1196</v>
      </c>
      <c r="C325" s="160"/>
      <c r="D325" s="165"/>
      <c r="E325" s="165"/>
    </row>
    <row r="326" spans="1:5">
      <c r="A326" s="163" t="s">
        <v>1197</v>
      </c>
      <c r="B326" s="164" t="s">
        <v>1198</v>
      </c>
      <c r="C326" s="160"/>
      <c r="D326" s="165"/>
      <c r="E326" s="165"/>
    </row>
    <row r="327" spans="1:5">
      <c r="A327" s="163" t="s">
        <v>1199</v>
      </c>
      <c r="B327" s="164" t="s">
        <v>1200</v>
      </c>
      <c r="C327" s="160"/>
      <c r="D327" s="165"/>
      <c r="E327" s="165"/>
    </row>
    <row r="328" spans="1:5">
      <c r="A328" s="163" t="s">
        <v>1201</v>
      </c>
      <c r="B328" s="164" t="s">
        <v>1202</v>
      </c>
      <c r="C328" s="160"/>
      <c r="D328" s="165"/>
      <c r="E328" s="165"/>
    </row>
    <row r="329" spans="1:5">
      <c r="A329" s="163" t="s">
        <v>1203</v>
      </c>
      <c r="B329" s="164" t="s">
        <v>1204</v>
      </c>
      <c r="C329" s="160"/>
      <c r="D329" s="165"/>
      <c r="E329" s="165"/>
    </row>
    <row r="330" spans="1:5">
      <c r="A330" s="163" t="s">
        <v>1205</v>
      </c>
      <c r="B330" s="164" t="s">
        <v>1206</v>
      </c>
      <c r="C330" s="160"/>
      <c r="D330" s="165"/>
      <c r="E330" s="165"/>
    </row>
    <row r="331" spans="1:5">
      <c r="A331" s="163" t="s">
        <v>1207</v>
      </c>
      <c r="B331" s="164" t="s">
        <v>1208</v>
      </c>
      <c r="C331" s="160"/>
      <c r="D331" s="165"/>
      <c r="E331" s="165"/>
    </row>
    <row r="332" spans="1:5">
      <c r="A332" s="163" t="s">
        <v>1209</v>
      </c>
      <c r="B332" s="164" t="s">
        <v>1210</v>
      </c>
      <c r="C332" s="160"/>
      <c r="D332" s="165"/>
      <c r="E332" s="165"/>
    </row>
    <row r="333" spans="1:5">
      <c r="A333" s="163" t="s">
        <v>1211</v>
      </c>
      <c r="B333" s="164" t="s">
        <v>1212</v>
      </c>
      <c r="C333" s="160"/>
      <c r="D333" s="165"/>
      <c r="E333" s="165"/>
    </row>
    <row r="334" spans="1:5">
      <c r="A334" s="163" t="s">
        <v>1213</v>
      </c>
      <c r="B334" s="164" t="s">
        <v>1214</v>
      </c>
      <c r="C334" s="160"/>
      <c r="D334" s="165"/>
      <c r="E334" s="165"/>
    </row>
    <row r="335" spans="1:5">
      <c r="A335" s="163" t="s">
        <v>1215</v>
      </c>
      <c r="B335" s="164" t="s">
        <v>1216</v>
      </c>
      <c r="C335" s="160"/>
      <c r="D335" s="165"/>
      <c r="E335" s="165"/>
    </row>
    <row r="336" spans="1:5">
      <c r="A336" s="163" t="s">
        <v>1217</v>
      </c>
      <c r="B336" s="164" t="s">
        <v>1218</v>
      </c>
      <c r="C336" s="160"/>
      <c r="D336" s="165"/>
      <c r="E336" s="165"/>
    </row>
    <row r="337" spans="1:5">
      <c r="A337" s="163" t="s">
        <v>1219</v>
      </c>
      <c r="B337" s="164" t="s">
        <v>1220</v>
      </c>
      <c r="C337" s="160"/>
      <c r="D337" s="165"/>
      <c r="E337" s="165"/>
    </row>
    <row r="338" spans="1:5">
      <c r="A338" s="163" t="s">
        <v>1221</v>
      </c>
      <c r="B338" s="164" t="s">
        <v>1222</v>
      </c>
      <c r="C338" s="160"/>
      <c r="D338" s="165"/>
      <c r="E338" s="165"/>
    </row>
    <row r="339" spans="1:5">
      <c r="A339" s="163" t="s">
        <v>1223</v>
      </c>
      <c r="B339" s="164" t="s">
        <v>1224</v>
      </c>
      <c r="C339" s="160"/>
      <c r="D339" s="165"/>
      <c r="E339" s="165"/>
    </row>
    <row r="340" spans="1:5">
      <c r="A340" s="163" t="s">
        <v>1225</v>
      </c>
      <c r="B340" s="164" t="s">
        <v>1226</v>
      </c>
      <c r="C340" s="160"/>
      <c r="D340" s="165"/>
      <c r="E340" s="165"/>
    </row>
    <row r="341" spans="1:5">
      <c r="A341" s="163" t="s">
        <v>1227</v>
      </c>
      <c r="B341" s="164" t="s">
        <v>1228</v>
      </c>
      <c r="C341" s="160"/>
      <c r="D341" s="165"/>
      <c r="E341" s="165"/>
    </row>
    <row r="342" spans="1:5">
      <c r="A342" s="163" t="s">
        <v>1229</v>
      </c>
      <c r="B342" s="164" t="s">
        <v>1230</v>
      </c>
      <c r="C342" s="160"/>
      <c r="D342" s="165"/>
      <c r="E342" s="165"/>
    </row>
    <row r="343" spans="1:5">
      <c r="A343" s="163" t="s">
        <v>1231</v>
      </c>
      <c r="B343" s="164" t="s">
        <v>1232</v>
      </c>
      <c r="C343" s="160"/>
      <c r="D343" s="165"/>
      <c r="E343" s="165"/>
    </row>
    <row r="344" spans="1:5">
      <c r="A344" s="163" t="s">
        <v>1233</v>
      </c>
      <c r="B344" s="164" t="s">
        <v>1234</v>
      </c>
      <c r="C344" s="160"/>
      <c r="D344" s="165"/>
      <c r="E344" s="165"/>
    </row>
    <row r="345" spans="1:5">
      <c r="A345" s="163" t="s">
        <v>1235</v>
      </c>
      <c r="B345" s="164" t="s">
        <v>1236</v>
      </c>
      <c r="C345" s="160"/>
      <c r="D345" s="165"/>
      <c r="E345" s="165"/>
    </row>
    <row r="346" spans="1:5">
      <c r="A346" s="163" t="s">
        <v>1237</v>
      </c>
      <c r="B346" s="164" t="s">
        <v>1238</v>
      </c>
      <c r="C346" s="160"/>
      <c r="D346" s="165"/>
      <c r="E346" s="165"/>
    </row>
    <row r="347" spans="1:5">
      <c r="A347" s="163" t="s">
        <v>1239</v>
      </c>
      <c r="B347" s="164" t="s">
        <v>1240</v>
      </c>
      <c r="C347" s="160"/>
      <c r="D347" s="165"/>
      <c r="E347" s="165"/>
    </row>
    <row r="348" spans="1:5">
      <c r="A348" s="163" t="s">
        <v>1241</v>
      </c>
      <c r="B348" s="164" t="s">
        <v>1242</v>
      </c>
      <c r="C348" s="160"/>
      <c r="D348" s="165"/>
      <c r="E348" s="165"/>
    </row>
    <row r="349" spans="1:5">
      <c r="A349" s="163" t="s">
        <v>1243</v>
      </c>
      <c r="B349" s="164" t="s">
        <v>1244</v>
      </c>
      <c r="C349" s="160"/>
      <c r="D349" s="165"/>
      <c r="E349" s="165"/>
    </row>
    <row r="350" spans="1:5">
      <c r="A350" s="163" t="s">
        <v>1245</v>
      </c>
      <c r="B350" s="164" t="s">
        <v>1246</v>
      </c>
      <c r="C350" s="160"/>
      <c r="D350" s="165"/>
      <c r="E350" s="165"/>
    </row>
    <row r="351" spans="1:5">
      <c r="A351" s="163" t="s">
        <v>1247</v>
      </c>
      <c r="B351" s="164" t="s">
        <v>1248</v>
      </c>
      <c r="C351" s="160"/>
      <c r="D351" s="165"/>
      <c r="E351" s="165"/>
    </row>
    <row r="352" spans="1:5">
      <c r="A352" s="163" t="s">
        <v>1249</v>
      </c>
      <c r="B352" s="164" t="s">
        <v>1250</v>
      </c>
      <c r="C352" s="160"/>
      <c r="D352" s="165"/>
      <c r="E352" s="165"/>
    </row>
    <row r="353" spans="1:5">
      <c r="A353" s="163" t="s">
        <v>1251</v>
      </c>
      <c r="B353" s="164" t="s">
        <v>1252</v>
      </c>
      <c r="C353" s="160"/>
      <c r="D353" s="165"/>
      <c r="E353" s="165"/>
    </row>
    <row r="354" spans="1:5">
      <c r="A354" s="163" t="s">
        <v>1253</v>
      </c>
      <c r="B354" s="164" t="s">
        <v>1254</v>
      </c>
      <c r="C354" s="160"/>
      <c r="D354" s="165"/>
      <c r="E354" s="165"/>
    </row>
    <row r="355" spans="1:5">
      <c r="A355" s="163" t="s">
        <v>1255</v>
      </c>
      <c r="B355" s="164" t="s">
        <v>1256</v>
      </c>
      <c r="C355" s="160"/>
      <c r="D355" s="165"/>
      <c r="E355" s="165"/>
    </row>
    <row r="356" spans="1:5">
      <c r="A356" s="163" t="s">
        <v>1257</v>
      </c>
      <c r="B356" s="164" t="s">
        <v>1258</v>
      </c>
      <c r="C356" s="160"/>
      <c r="D356" s="165"/>
      <c r="E356" s="165"/>
    </row>
    <row r="357" spans="1:5">
      <c r="A357" s="163" t="s">
        <v>1259</v>
      </c>
      <c r="B357" s="164" t="s">
        <v>1260</v>
      </c>
      <c r="C357" s="160"/>
      <c r="D357" s="165"/>
      <c r="E357" s="165"/>
    </row>
    <row r="358" spans="1:5">
      <c r="A358" s="163" t="s">
        <v>1261</v>
      </c>
      <c r="B358" s="164" t="s">
        <v>1262</v>
      </c>
      <c r="C358" s="160"/>
      <c r="D358" s="165"/>
      <c r="E358" s="165"/>
    </row>
    <row r="359" spans="1:5">
      <c r="A359" s="163" t="s">
        <v>1263</v>
      </c>
      <c r="B359" s="164" t="s">
        <v>1264</v>
      </c>
      <c r="C359" s="160"/>
      <c r="D359" s="165"/>
      <c r="E359" s="165"/>
    </row>
    <row r="360" spans="1:5">
      <c r="A360" s="163" t="s">
        <v>1265</v>
      </c>
      <c r="B360" s="164" t="s">
        <v>1266</v>
      </c>
      <c r="C360" s="160"/>
      <c r="D360" s="165"/>
      <c r="E360" s="165"/>
    </row>
    <row r="361" spans="1:5">
      <c r="A361" s="163" t="s">
        <v>1267</v>
      </c>
      <c r="B361" s="164" t="s">
        <v>1268</v>
      </c>
      <c r="C361" s="160"/>
      <c r="D361" s="165"/>
      <c r="E361" s="165"/>
    </row>
    <row r="362" spans="1:5">
      <c r="A362" s="163" t="s">
        <v>1269</v>
      </c>
      <c r="B362" s="164" t="s">
        <v>1270</v>
      </c>
      <c r="C362" s="160"/>
      <c r="D362" s="165"/>
      <c r="E362" s="165"/>
    </row>
    <row r="363" spans="1:5">
      <c r="A363" s="163" t="s">
        <v>1271</v>
      </c>
      <c r="B363" s="164" t="s">
        <v>1272</v>
      </c>
      <c r="C363" s="160"/>
      <c r="D363" s="165"/>
      <c r="E363" s="165"/>
    </row>
    <row r="364" spans="1:5">
      <c r="A364" s="163" t="s">
        <v>1273</v>
      </c>
      <c r="B364" s="164" t="s">
        <v>1274</v>
      </c>
      <c r="C364" s="160"/>
      <c r="D364" s="165"/>
      <c r="E364" s="165"/>
    </row>
    <row r="365" spans="1:5">
      <c r="A365" s="163" t="s">
        <v>1275</v>
      </c>
      <c r="B365" s="164" t="s">
        <v>1276</v>
      </c>
      <c r="C365" s="160"/>
      <c r="D365" s="165"/>
      <c r="E365" s="165"/>
    </row>
    <row r="366" spans="1:5">
      <c r="A366" s="163" t="s">
        <v>1277</v>
      </c>
      <c r="B366" s="164" t="s">
        <v>1278</v>
      </c>
      <c r="C366" s="160"/>
      <c r="D366" s="165"/>
      <c r="E366" s="165"/>
    </row>
    <row r="367" spans="1:5">
      <c r="A367" s="163" t="s">
        <v>1279</v>
      </c>
      <c r="B367" s="164" t="s">
        <v>1280</v>
      </c>
      <c r="C367" s="160"/>
      <c r="D367" s="165"/>
      <c r="E367" s="165"/>
    </row>
    <row r="368" spans="1:5">
      <c r="A368" s="163" t="s">
        <v>1281</v>
      </c>
      <c r="B368" s="164" t="s">
        <v>1282</v>
      </c>
      <c r="C368" s="160"/>
      <c r="D368" s="165"/>
      <c r="E368" s="165"/>
    </row>
    <row r="369" spans="1:5">
      <c r="A369" s="163" t="s">
        <v>1283</v>
      </c>
      <c r="B369" s="164" t="s">
        <v>1284</v>
      </c>
      <c r="C369" s="160"/>
      <c r="D369" s="165"/>
      <c r="E369" s="165"/>
    </row>
    <row r="370" spans="1:5">
      <c r="A370" s="163" t="s">
        <v>1285</v>
      </c>
      <c r="B370" s="164" t="s">
        <v>1286</v>
      </c>
      <c r="C370" s="160"/>
      <c r="D370" s="165"/>
      <c r="E370" s="165"/>
    </row>
    <row r="371" spans="1:5">
      <c r="A371" s="163" t="s">
        <v>1287</v>
      </c>
      <c r="B371" s="164" t="s">
        <v>1288</v>
      </c>
      <c r="C371" s="160"/>
      <c r="D371" s="165"/>
      <c r="E371" s="165"/>
    </row>
    <row r="372" spans="1:5">
      <c r="A372" s="163" t="s">
        <v>1289</v>
      </c>
      <c r="B372" s="164" t="s">
        <v>1290</v>
      </c>
      <c r="C372" s="160"/>
      <c r="D372" s="165"/>
      <c r="E372" s="165"/>
    </row>
    <row r="373" spans="1:5">
      <c r="A373" s="163" t="s">
        <v>1291</v>
      </c>
      <c r="B373" s="164" t="s">
        <v>1292</v>
      </c>
      <c r="C373" s="160"/>
      <c r="D373" s="165"/>
      <c r="E373" s="165"/>
    </row>
    <row r="374" spans="1:5">
      <c r="A374" s="163" t="s">
        <v>1293</v>
      </c>
      <c r="B374" s="164" t="s">
        <v>1294</v>
      </c>
      <c r="C374" s="160"/>
      <c r="D374" s="165"/>
      <c r="E374" s="165"/>
    </row>
    <row r="375" spans="1:5">
      <c r="A375" s="163" t="s">
        <v>1295</v>
      </c>
      <c r="B375" s="164" t="s">
        <v>1296</v>
      </c>
      <c r="C375" s="160"/>
      <c r="D375" s="165"/>
      <c r="E375" s="165"/>
    </row>
    <row r="376" spans="1:5">
      <c r="A376" s="163" t="s">
        <v>1297</v>
      </c>
      <c r="B376" s="164" t="s">
        <v>1298</v>
      </c>
      <c r="C376" s="160"/>
      <c r="D376" s="165"/>
      <c r="E376" s="165"/>
    </row>
    <row r="377" spans="1:5">
      <c r="A377" s="163" t="s">
        <v>1299</v>
      </c>
      <c r="B377" s="164" t="s">
        <v>1300</v>
      </c>
      <c r="C377" s="160"/>
      <c r="D377" s="165"/>
      <c r="E377" s="165"/>
    </row>
    <row r="378" spans="1:5">
      <c r="A378" s="163" t="s">
        <v>1301</v>
      </c>
      <c r="B378" s="164" t="s">
        <v>1302</v>
      </c>
      <c r="C378" s="160"/>
      <c r="D378" s="165"/>
      <c r="E378" s="165"/>
    </row>
    <row r="379" spans="1:5">
      <c r="A379" s="163" t="s">
        <v>1303</v>
      </c>
      <c r="B379" s="164" t="s">
        <v>1304</v>
      </c>
      <c r="C379" s="160"/>
      <c r="D379" s="165"/>
      <c r="E379" s="165"/>
    </row>
    <row r="380" spans="1:5">
      <c r="A380" s="163" t="s">
        <v>1305</v>
      </c>
      <c r="B380" s="164" t="s">
        <v>1306</v>
      </c>
      <c r="C380" s="160"/>
      <c r="D380" s="165"/>
      <c r="E380" s="165"/>
    </row>
    <row r="381" spans="1:5">
      <c r="A381" s="163" t="s">
        <v>1307</v>
      </c>
      <c r="B381" s="164" t="s">
        <v>1308</v>
      </c>
      <c r="C381" s="160"/>
      <c r="D381" s="165"/>
      <c r="E381" s="165"/>
    </row>
    <row r="382" spans="1:5">
      <c r="A382" s="163" t="s">
        <v>1309</v>
      </c>
      <c r="B382" s="164" t="s">
        <v>1310</v>
      </c>
      <c r="C382" s="160"/>
      <c r="D382" s="165"/>
      <c r="E382" s="165"/>
    </row>
    <row r="383" spans="1:5">
      <c r="A383" s="163" t="s">
        <v>1311</v>
      </c>
      <c r="B383" s="164" t="s">
        <v>1312</v>
      </c>
      <c r="C383" s="160"/>
      <c r="D383" s="165"/>
      <c r="E383" s="165"/>
    </row>
    <row r="384" spans="1:5">
      <c r="A384" s="163" t="s">
        <v>1313</v>
      </c>
      <c r="B384" s="164" t="s">
        <v>1314</v>
      </c>
      <c r="C384" s="160"/>
      <c r="D384" s="165"/>
      <c r="E384" s="165"/>
    </row>
    <row r="385" spans="1:5">
      <c r="A385" s="163" t="s">
        <v>1315</v>
      </c>
      <c r="B385" s="164" t="s">
        <v>1316</v>
      </c>
      <c r="C385" s="160"/>
      <c r="D385" s="165"/>
      <c r="E385" s="165"/>
    </row>
    <row r="386" spans="1:5">
      <c r="A386" s="163" t="s">
        <v>1317</v>
      </c>
      <c r="B386" s="164" t="s">
        <v>1318</v>
      </c>
      <c r="C386" s="160"/>
      <c r="D386" s="165"/>
      <c r="E386" s="165"/>
    </row>
    <row r="387" spans="1:5">
      <c r="A387" s="163" t="s">
        <v>1319</v>
      </c>
      <c r="B387" s="164" t="s">
        <v>1320</v>
      </c>
      <c r="C387" s="160"/>
      <c r="D387" s="165"/>
      <c r="E387" s="165"/>
    </row>
    <row r="388" spans="1:5">
      <c r="A388" s="163" t="s">
        <v>1321</v>
      </c>
      <c r="B388" s="164" t="s">
        <v>1322</v>
      </c>
      <c r="C388" s="160"/>
      <c r="D388" s="165"/>
      <c r="E388" s="165"/>
    </row>
    <row r="389" spans="1:5">
      <c r="A389" s="163" t="s">
        <v>1323</v>
      </c>
      <c r="B389" s="164" t="s">
        <v>1324</v>
      </c>
      <c r="C389" s="160"/>
      <c r="D389" s="165"/>
      <c r="E389" s="165"/>
    </row>
    <row r="390" spans="1:5">
      <c r="A390" s="163" t="s">
        <v>1325</v>
      </c>
      <c r="B390" s="164" t="s">
        <v>1326</v>
      </c>
      <c r="C390" s="160"/>
      <c r="D390" s="165"/>
      <c r="E390" s="165"/>
    </row>
    <row r="391" spans="1:5">
      <c r="A391" s="163" t="s">
        <v>1327</v>
      </c>
      <c r="B391" s="164" t="s">
        <v>1328</v>
      </c>
      <c r="C391" s="160"/>
      <c r="D391" s="165"/>
      <c r="E391" s="165"/>
    </row>
    <row r="392" spans="1:5">
      <c r="A392" s="163" t="s">
        <v>1329</v>
      </c>
      <c r="B392" s="164" t="s">
        <v>1330</v>
      </c>
      <c r="C392" s="160"/>
      <c r="D392" s="165"/>
      <c r="E392" s="165"/>
    </row>
    <row r="393" spans="1:5">
      <c r="A393" s="163" t="s">
        <v>1331</v>
      </c>
      <c r="B393" s="164" t="s">
        <v>1332</v>
      </c>
      <c r="C393" s="160"/>
      <c r="D393" s="165"/>
      <c r="E393" s="165"/>
    </row>
    <row r="394" spans="1:5">
      <c r="A394" s="163" t="s">
        <v>1333</v>
      </c>
      <c r="B394" s="164" t="s">
        <v>1334</v>
      </c>
      <c r="C394" s="160"/>
      <c r="D394" s="165"/>
      <c r="E394" s="165"/>
    </row>
    <row r="395" spans="1:5">
      <c r="A395" s="163" t="s">
        <v>1335</v>
      </c>
      <c r="B395" s="164" t="s">
        <v>1336</v>
      </c>
      <c r="C395" s="160"/>
      <c r="D395" s="165"/>
      <c r="E395" s="165"/>
    </row>
    <row r="396" spans="1:5">
      <c r="A396" s="163" t="s">
        <v>1337</v>
      </c>
      <c r="B396" s="164" t="s">
        <v>1338</v>
      </c>
      <c r="C396" s="160"/>
      <c r="D396" s="165"/>
      <c r="E396" s="165"/>
    </row>
    <row r="397" spans="1:5">
      <c r="A397" s="163" t="s">
        <v>1339</v>
      </c>
      <c r="B397" s="164" t="s">
        <v>1340</v>
      </c>
      <c r="C397" s="160"/>
      <c r="D397" s="165"/>
      <c r="E397" s="165"/>
    </row>
    <row r="398" spans="1:5">
      <c r="A398" s="163" t="s">
        <v>1341</v>
      </c>
      <c r="B398" s="164" t="s">
        <v>1342</v>
      </c>
      <c r="C398" s="160"/>
      <c r="D398" s="165"/>
      <c r="E398" s="165"/>
    </row>
    <row r="399" spans="1:5">
      <c r="A399" s="163" t="s">
        <v>1343</v>
      </c>
      <c r="B399" s="164" t="s">
        <v>1344</v>
      </c>
      <c r="C399" s="160"/>
      <c r="D399" s="165"/>
      <c r="E399" s="165"/>
    </row>
    <row r="400" spans="1:5">
      <c r="A400" s="163" t="s">
        <v>1345</v>
      </c>
      <c r="B400" s="164" t="s">
        <v>1346</v>
      </c>
      <c r="C400" s="160"/>
      <c r="D400" s="165"/>
      <c r="E400" s="165"/>
    </row>
    <row r="401" spans="1:5">
      <c r="A401" s="163" t="s">
        <v>1347</v>
      </c>
      <c r="B401" s="164" t="s">
        <v>1348</v>
      </c>
      <c r="C401" s="160"/>
      <c r="D401" s="165"/>
      <c r="E401" s="165"/>
    </row>
    <row r="402" spans="1:5">
      <c r="A402" s="163" t="s">
        <v>1349</v>
      </c>
      <c r="B402" s="164" t="s">
        <v>1350</v>
      </c>
      <c r="C402" s="160"/>
      <c r="D402" s="165"/>
      <c r="E402" s="165"/>
    </row>
    <row r="403" spans="1:5">
      <c r="A403" s="163" t="s">
        <v>1351</v>
      </c>
      <c r="B403" s="164" t="s">
        <v>1352</v>
      </c>
      <c r="C403" s="160"/>
      <c r="D403" s="165"/>
      <c r="E403" s="165"/>
    </row>
    <row r="404" spans="1:5">
      <c r="A404" s="163" t="s">
        <v>1353</v>
      </c>
      <c r="B404" s="164" t="s">
        <v>1354</v>
      </c>
      <c r="C404" s="160"/>
      <c r="D404" s="165"/>
      <c r="E404" s="165"/>
    </row>
    <row r="405" spans="1:5">
      <c r="A405" s="163" t="s">
        <v>1355</v>
      </c>
      <c r="B405" s="164" t="s">
        <v>1356</v>
      </c>
      <c r="C405" s="160"/>
      <c r="D405" s="165"/>
      <c r="E405" s="165"/>
    </row>
    <row r="406" spans="1:5">
      <c r="A406" s="163" t="s">
        <v>1357</v>
      </c>
      <c r="B406" s="164" t="s">
        <v>1358</v>
      </c>
      <c r="C406" s="160"/>
      <c r="D406" s="165"/>
      <c r="E406" s="165"/>
    </row>
    <row r="407" spans="1:5">
      <c r="A407" s="163" t="s">
        <v>1359</v>
      </c>
      <c r="B407" s="164" t="s">
        <v>1360</v>
      </c>
      <c r="C407" s="160"/>
      <c r="D407" s="165"/>
      <c r="E407" s="165"/>
    </row>
    <row r="408" spans="1:5">
      <c r="A408" s="163" t="s">
        <v>1361</v>
      </c>
      <c r="B408" s="164" t="s">
        <v>1362</v>
      </c>
      <c r="C408" s="160"/>
      <c r="D408" s="165"/>
      <c r="E408" s="165"/>
    </row>
    <row r="409" spans="1:5">
      <c r="A409" s="163" t="s">
        <v>1363</v>
      </c>
      <c r="B409" s="164" t="s">
        <v>1364</v>
      </c>
      <c r="C409" s="160"/>
      <c r="D409" s="165"/>
      <c r="E409" s="165"/>
    </row>
    <row r="410" spans="1:5">
      <c r="A410" s="163" t="s">
        <v>1365</v>
      </c>
      <c r="B410" s="164" t="s">
        <v>1366</v>
      </c>
      <c r="C410" s="160"/>
      <c r="D410" s="165"/>
      <c r="E410" s="165"/>
    </row>
    <row r="411" spans="1:5">
      <c r="A411" s="163" t="s">
        <v>1367</v>
      </c>
      <c r="B411" s="164" t="s">
        <v>1368</v>
      </c>
      <c r="C411" s="160"/>
      <c r="D411" s="165"/>
      <c r="E411" s="165"/>
    </row>
    <row r="412" spans="1:5">
      <c r="A412" s="163" t="s">
        <v>1369</v>
      </c>
      <c r="B412" s="164" t="s">
        <v>1370</v>
      </c>
      <c r="C412" s="160"/>
      <c r="D412" s="165"/>
      <c r="E412" s="165"/>
    </row>
    <row r="413" spans="1:5">
      <c r="A413" s="163" t="s">
        <v>1371</v>
      </c>
      <c r="B413" s="164" t="s">
        <v>1372</v>
      </c>
      <c r="C413" s="160"/>
      <c r="D413" s="165"/>
      <c r="E413" s="165"/>
    </row>
    <row r="414" spans="1:5">
      <c r="A414" s="163" t="s">
        <v>1373</v>
      </c>
      <c r="B414" s="164" t="s">
        <v>1374</v>
      </c>
      <c r="C414" s="160"/>
      <c r="D414" s="165"/>
      <c r="E414" s="165"/>
    </row>
    <row r="415" spans="1:5">
      <c r="A415" s="163" t="s">
        <v>1375</v>
      </c>
      <c r="B415" s="164" t="s">
        <v>1376</v>
      </c>
      <c r="C415" s="160"/>
      <c r="D415" s="165"/>
      <c r="E415" s="165"/>
    </row>
    <row r="416" spans="1:5">
      <c r="A416" s="163" t="s">
        <v>1377</v>
      </c>
      <c r="B416" s="164" t="s">
        <v>1378</v>
      </c>
      <c r="C416" s="160"/>
      <c r="D416" s="165"/>
      <c r="E416" s="165"/>
    </row>
    <row r="417" spans="1:5">
      <c r="A417" s="163" t="s">
        <v>1379</v>
      </c>
      <c r="B417" s="164" t="s">
        <v>1380</v>
      </c>
      <c r="C417" s="160"/>
      <c r="D417" s="165"/>
      <c r="E417" s="165"/>
    </row>
    <row r="418" spans="1:5">
      <c r="A418" s="163" t="s">
        <v>1381</v>
      </c>
      <c r="B418" s="164" t="s">
        <v>1382</v>
      </c>
      <c r="C418" s="160"/>
      <c r="D418" s="165"/>
      <c r="E418" s="165"/>
    </row>
    <row r="419" spans="1:5">
      <c r="A419" s="163" t="s">
        <v>1383</v>
      </c>
      <c r="B419" s="164" t="s">
        <v>1384</v>
      </c>
      <c r="C419" s="160"/>
      <c r="D419" s="165"/>
      <c r="E419" s="165"/>
    </row>
    <row r="420" spans="1:5">
      <c r="A420" s="163" t="s">
        <v>1385</v>
      </c>
      <c r="B420" s="164" t="s">
        <v>1386</v>
      </c>
      <c r="C420" s="160"/>
      <c r="D420" s="165"/>
      <c r="E420" s="165"/>
    </row>
    <row r="421" spans="1:5">
      <c r="A421" s="163" t="s">
        <v>1387</v>
      </c>
      <c r="B421" s="164" t="s">
        <v>1388</v>
      </c>
      <c r="C421" s="160"/>
      <c r="D421" s="165"/>
      <c r="E421" s="165"/>
    </row>
    <row r="422" spans="1:5">
      <c r="A422" s="163" t="s">
        <v>1389</v>
      </c>
      <c r="B422" s="164" t="s">
        <v>1390</v>
      </c>
      <c r="C422" s="160"/>
      <c r="D422" s="165"/>
      <c r="E422" s="165"/>
    </row>
    <row r="423" spans="1:5">
      <c r="A423" s="163" t="s">
        <v>1391</v>
      </c>
      <c r="B423" s="164" t="s">
        <v>1392</v>
      </c>
      <c r="C423" s="160"/>
      <c r="D423" s="165"/>
      <c r="E423" s="165"/>
    </row>
    <row r="424" spans="1:5">
      <c r="A424" s="163" t="s">
        <v>1393</v>
      </c>
      <c r="B424" s="164" t="s">
        <v>1394</v>
      </c>
      <c r="C424" s="160"/>
      <c r="D424" s="165"/>
      <c r="E424" s="165"/>
    </row>
    <row r="425" spans="1:5">
      <c r="A425" s="163" t="s">
        <v>1395</v>
      </c>
      <c r="B425" s="164" t="s">
        <v>1396</v>
      </c>
      <c r="C425" s="160"/>
      <c r="D425" s="165"/>
      <c r="E425" s="165"/>
    </row>
    <row r="426" spans="1:5">
      <c r="A426" s="163" t="s">
        <v>1397</v>
      </c>
      <c r="B426" s="164" t="s">
        <v>1398</v>
      </c>
      <c r="C426" s="160"/>
      <c r="D426" s="165"/>
      <c r="E426" s="165"/>
    </row>
    <row r="427" spans="1:5">
      <c r="A427" s="163" t="s">
        <v>1399</v>
      </c>
      <c r="B427" s="164" t="s">
        <v>1400</v>
      </c>
      <c r="C427" s="160"/>
      <c r="D427" s="165"/>
      <c r="E427" s="165"/>
    </row>
    <row r="428" spans="1:5">
      <c r="A428" s="163" t="s">
        <v>1401</v>
      </c>
      <c r="B428" s="164" t="s">
        <v>1402</v>
      </c>
      <c r="C428" s="160"/>
      <c r="D428" s="165"/>
      <c r="E428" s="165"/>
    </row>
    <row r="429" spans="1:5">
      <c r="A429" s="163" t="s">
        <v>1403</v>
      </c>
      <c r="B429" s="164" t="s">
        <v>1404</v>
      </c>
      <c r="C429" s="160"/>
      <c r="D429" s="165"/>
      <c r="E429" s="165"/>
    </row>
    <row r="430" spans="1:5">
      <c r="A430" s="163" t="s">
        <v>1405</v>
      </c>
      <c r="B430" s="164" t="s">
        <v>1406</v>
      </c>
      <c r="C430" s="160"/>
      <c r="D430" s="165"/>
      <c r="E430" s="165"/>
    </row>
    <row r="431" spans="1:5">
      <c r="A431" s="163" t="s">
        <v>1407</v>
      </c>
      <c r="B431" s="164" t="s">
        <v>1408</v>
      </c>
      <c r="C431" s="160"/>
      <c r="D431" s="165"/>
      <c r="E431" s="165"/>
    </row>
    <row r="432" spans="1:5">
      <c r="A432" s="163" t="s">
        <v>1409</v>
      </c>
      <c r="B432" s="164" t="s">
        <v>1410</v>
      </c>
      <c r="C432" s="160"/>
      <c r="D432" s="165"/>
      <c r="E432" s="165"/>
    </row>
    <row r="433" spans="1:5">
      <c r="A433" s="163" t="s">
        <v>1411</v>
      </c>
      <c r="B433" s="164" t="s">
        <v>1412</v>
      </c>
      <c r="C433" s="160"/>
      <c r="D433" s="165"/>
      <c r="E433" s="165"/>
    </row>
    <row r="434" spans="1:5">
      <c r="A434" s="163" t="s">
        <v>1413</v>
      </c>
      <c r="B434" s="164" t="s">
        <v>1414</v>
      </c>
      <c r="C434" s="160"/>
      <c r="D434" s="165"/>
      <c r="E434" s="165"/>
    </row>
    <row r="435" spans="1:5">
      <c r="A435" s="163" t="s">
        <v>1415</v>
      </c>
      <c r="B435" s="164" t="s">
        <v>1416</v>
      </c>
      <c r="C435" s="160"/>
      <c r="D435" s="165"/>
      <c r="E435" s="165"/>
    </row>
    <row r="436" spans="1:5">
      <c r="A436" s="163" t="s">
        <v>1417</v>
      </c>
      <c r="B436" s="164" t="s">
        <v>1418</v>
      </c>
      <c r="C436" s="160"/>
      <c r="D436" s="165"/>
      <c r="E436" s="165"/>
    </row>
    <row r="437" spans="1:5">
      <c r="A437" s="163" t="s">
        <v>1419</v>
      </c>
      <c r="B437" s="164" t="s">
        <v>1420</v>
      </c>
      <c r="C437" s="160"/>
      <c r="D437" s="165"/>
      <c r="E437" s="165"/>
    </row>
    <row r="438" spans="1:5">
      <c r="A438" s="163" t="s">
        <v>1421</v>
      </c>
      <c r="B438" s="164" t="s">
        <v>1422</v>
      </c>
      <c r="C438" s="160"/>
      <c r="D438" s="165"/>
      <c r="E438" s="165"/>
    </row>
    <row r="439" spans="1:5">
      <c r="A439" s="163" t="s">
        <v>1423</v>
      </c>
      <c r="B439" s="164" t="s">
        <v>1424</v>
      </c>
      <c r="C439" s="160"/>
      <c r="D439" s="165"/>
      <c r="E439" s="165"/>
    </row>
    <row r="440" spans="1:5">
      <c r="A440" s="163" t="s">
        <v>1425</v>
      </c>
      <c r="B440" s="164" t="s">
        <v>1426</v>
      </c>
      <c r="C440" s="160"/>
      <c r="D440" s="165"/>
      <c r="E440" s="165"/>
    </row>
    <row r="441" spans="1:5">
      <c r="A441" s="163" t="s">
        <v>1427</v>
      </c>
      <c r="B441" s="164" t="s">
        <v>1428</v>
      </c>
      <c r="C441" s="160"/>
      <c r="D441" s="165"/>
      <c r="E441" s="165"/>
    </row>
    <row r="442" spans="1:5">
      <c r="A442" s="163" t="s">
        <v>1429</v>
      </c>
      <c r="B442" s="164" t="s">
        <v>1430</v>
      </c>
      <c r="C442" s="160"/>
      <c r="D442" s="165"/>
      <c r="E442" s="165"/>
    </row>
    <row r="443" spans="1:5">
      <c r="A443" s="163" t="s">
        <v>1431</v>
      </c>
      <c r="B443" s="164" t="s">
        <v>1432</v>
      </c>
      <c r="C443" s="160"/>
      <c r="D443" s="165"/>
      <c r="E443" s="165"/>
    </row>
    <row r="444" spans="1:5">
      <c r="A444" s="163" t="s">
        <v>1433</v>
      </c>
      <c r="B444" s="164" t="s">
        <v>1434</v>
      </c>
      <c r="C444" s="160"/>
      <c r="D444" s="165"/>
      <c r="E444" s="165"/>
    </row>
    <row r="445" spans="1:5">
      <c r="A445" s="163" t="s">
        <v>1435</v>
      </c>
      <c r="B445" s="164" t="s">
        <v>1436</v>
      </c>
      <c r="C445" s="160"/>
      <c r="D445" s="165"/>
      <c r="E445" s="165"/>
    </row>
    <row r="446" spans="1:5">
      <c r="A446" s="163" t="s">
        <v>1437</v>
      </c>
      <c r="B446" s="164" t="s">
        <v>1438</v>
      </c>
      <c r="C446" s="160"/>
      <c r="D446" s="165"/>
      <c r="E446" s="165"/>
    </row>
    <row r="447" spans="1:5">
      <c r="A447" s="163" t="s">
        <v>1439</v>
      </c>
      <c r="B447" s="164" t="s">
        <v>1440</v>
      </c>
      <c r="C447" s="160"/>
      <c r="D447" s="165"/>
      <c r="E447" s="165"/>
    </row>
    <row r="448" spans="1:5">
      <c r="A448" s="163" t="s">
        <v>1441</v>
      </c>
      <c r="B448" s="164" t="s">
        <v>1442</v>
      </c>
      <c r="C448" s="160"/>
      <c r="D448" s="165"/>
      <c r="E448" s="165"/>
    </row>
    <row r="449" spans="1:5">
      <c r="A449" s="163" t="s">
        <v>1443</v>
      </c>
      <c r="B449" s="164" t="s">
        <v>1444</v>
      </c>
      <c r="C449" s="160"/>
      <c r="D449" s="165"/>
      <c r="E449" s="165"/>
    </row>
    <row r="450" spans="1:5">
      <c r="A450" s="163" t="s">
        <v>1445</v>
      </c>
      <c r="B450" s="164" t="s">
        <v>1446</v>
      </c>
      <c r="C450" s="160"/>
      <c r="D450" s="165"/>
      <c r="E450" s="165"/>
    </row>
    <row r="451" spans="1:5">
      <c r="A451" s="163" t="s">
        <v>1447</v>
      </c>
      <c r="B451" s="164" t="s">
        <v>1448</v>
      </c>
      <c r="C451" s="160"/>
      <c r="D451" s="165"/>
      <c r="E451" s="165"/>
    </row>
    <row r="452" spans="1:5">
      <c r="A452" s="163" t="s">
        <v>1449</v>
      </c>
      <c r="B452" s="164" t="s">
        <v>1450</v>
      </c>
      <c r="C452" s="160"/>
      <c r="D452" s="165"/>
      <c r="E452" s="165"/>
    </row>
    <row r="453" spans="1:5">
      <c r="A453" s="163" t="s">
        <v>1451</v>
      </c>
      <c r="B453" s="164" t="s">
        <v>1452</v>
      </c>
      <c r="C453" s="160"/>
      <c r="D453" s="165"/>
      <c r="E453" s="165"/>
    </row>
    <row r="454" spans="1:5">
      <c r="A454" s="163" t="s">
        <v>1453</v>
      </c>
      <c r="B454" s="164" t="s">
        <v>1454</v>
      </c>
      <c r="C454" s="160"/>
      <c r="D454" s="165"/>
      <c r="E454" s="165"/>
    </row>
    <row r="455" spans="1:5">
      <c r="A455" s="163" t="s">
        <v>1455</v>
      </c>
      <c r="B455" s="164" t="s">
        <v>1456</v>
      </c>
      <c r="C455" s="160"/>
      <c r="D455" s="165"/>
      <c r="E455" s="165"/>
    </row>
    <row r="456" spans="1:5">
      <c r="A456" s="163" t="s">
        <v>1457</v>
      </c>
      <c r="B456" s="164" t="s">
        <v>1458</v>
      </c>
      <c r="C456" s="160"/>
      <c r="D456" s="165"/>
      <c r="E456" s="165"/>
    </row>
    <row r="457" spans="1:5">
      <c r="A457" s="163" t="s">
        <v>1459</v>
      </c>
      <c r="B457" s="164" t="s">
        <v>1460</v>
      </c>
      <c r="C457" s="160"/>
      <c r="D457" s="165"/>
      <c r="E457" s="165"/>
    </row>
    <row r="458" spans="1:5">
      <c r="A458" s="163" t="s">
        <v>1461</v>
      </c>
      <c r="B458" s="164" t="s">
        <v>1462</v>
      </c>
      <c r="C458" s="160"/>
      <c r="D458" s="165"/>
      <c r="E458" s="165"/>
    </row>
    <row r="459" spans="1:5">
      <c r="A459" s="163" t="s">
        <v>1463</v>
      </c>
      <c r="B459" s="164" t="s">
        <v>1464</v>
      </c>
      <c r="C459" s="160"/>
      <c r="D459" s="165"/>
      <c r="E459" s="165"/>
    </row>
    <row r="460" spans="1:5">
      <c r="A460" s="163" t="s">
        <v>1465</v>
      </c>
      <c r="B460" s="164" t="s">
        <v>1466</v>
      </c>
      <c r="C460" s="160"/>
      <c r="D460" s="165"/>
      <c r="E460" s="165"/>
    </row>
    <row r="461" spans="1:5">
      <c r="A461" s="163" t="s">
        <v>1467</v>
      </c>
      <c r="B461" s="164" t="s">
        <v>1468</v>
      </c>
      <c r="C461" s="160"/>
      <c r="D461" s="165"/>
      <c r="E461" s="165"/>
    </row>
    <row r="462" spans="1:5">
      <c r="A462" s="163" t="s">
        <v>1469</v>
      </c>
      <c r="B462" s="164" t="s">
        <v>1470</v>
      </c>
      <c r="C462" s="160"/>
      <c r="D462" s="165"/>
      <c r="E462" s="165"/>
    </row>
    <row r="463" spans="1:5">
      <c r="A463" s="163" t="s">
        <v>1471</v>
      </c>
      <c r="B463" s="164" t="s">
        <v>1472</v>
      </c>
      <c r="C463" s="160"/>
      <c r="D463" s="165"/>
      <c r="E463" s="165"/>
    </row>
    <row r="464" spans="1:5">
      <c r="A464" s="163" t="s">
        <v>1473</v>
      </c>
      <c r="B464" s="164" t="s">
        <v>1474</v>
      </c>
      <c r="C464" s="160"/>
      <c r="D464" s="165"/>
      <c r="E464" s="165"/>
    </row>
    <row r="465" spans="1:5">
      <c r="A465" s="163" t="s">
        <v>1475</v>
      </c>
      <c r="B465" s="164" t="s">
        <v>1476</v>
      </c>
      <c r="C465" s="160"/>
      <c r="D465" s="165"/>
      <c r="E465" s="165"/>
    </row>
    <row r="466" spans="1:5">
      <c r="A466" s="163" t="s">
        <v>1477</v>
      </c>
      <c r="B466" s="164" t="s">
        <v>1478</v>
      </c>
      <c r="C466" s="160"/>
      <c r="D466" s="165"/>
      <c r="E466" s="165"/>
    </row>
    <row r="467" spans="1:5">
      <c r="A467" s="163" t="s">
        <v>1479</v>
      </c>
      <c r="B467" s="164" t="s">
        <v>1480</v>
      </c>
      <c r="C467" s="160"/>
      <c r="D467" s="165"/>
      <c r="E467" s="165"/>
    </row>
    <row r="468" spans="1:5">
      <c r="A468" s="163" t="s">
        <v>1481</v>
      </c>
      <c r="B468" s="164" t="s">
        <v>1482</v>
      </c>
      <c r="C468" s="160"/>
      <c r="D468" s="165"/>
      <c r="E468" s="165"/>
    </row>
    <row r="469" spans="1:5">
      <c r="A469" s="163" t="s">
        <v>1483</v>
      </c>
      <c r="B469" s="164" t="s">
        <v>1484</v>
      </c>
      <c r="C469" s="160"/>
      <c r="D469" s="165"/>
      <c r="E469" s="165"/>
    </row>
    <row r="470" spans="1:5">
      <c r="A470" s="163" t="s">
        <v>1485</v>
      </c>
      <c r="B470" s="164" t="s">
        <v>1486</v>
      </c>
      <c r="C470" s="160"/>
      <c r="D470" s="165"/>
      <c r="E470" s="165"/>
    </row>
    <row r="471" spans="1:5">
      <c r="A471" s="163" t="s">
        <v>1487</v>
      </c>
      <c r="B471" s="164" t="s">
        <v>1488</v>
      </c>
      <c r="C471" s="160"/>
      <c r="D471" s="165"/>
      <c r="E471" s="165"/>
    </row>
    <row r="472" spans="1:5">
      <c r="A472" s="163" t="s">
        <v>1489</v>
      </c>
      <c r="B472" s="164" t="s">
        <v>1490</v>
      </c>
      <c r="C472" s="160"/>
      <c r="D472" s="165"/>
      <c r="E472" s="165"/>
    </row>
    <row r="473" spans="1:5">
      <c r="A473" s="163" t="s">
        <v>1491</v>
      </c>
      <c r="B473" s="164" t="s">
        <v>1492</v>
      </c>
      <c r="C473" s="160"/>
      <c r="D473" s="165"/>
      <c r="E473" s="165"/>
    </row>
    <row r="474" spans="1:5">
      <c r="A474" s="163" t="s">
        <v>1493</v>
      </c>
      <c r="B474" s="164" t="s">
        <v>1494</v>
      </c>
      <c r="C474" s="160"/>
      <c r="D474" s="165"/>
      <c r="E474" s="165"/>
    </row>
    <row r="475" spans="1:5">
      <c r="A475" s="163" t="s">
        <v>1495</v>
      </c>
      <c r="B475" s="164" t="s">
        <v>1496</v>
      </c>
      <c r="C475" s="160"/>
      <c r="D475" s="165"/>
      <c r="E475" s="165"/>
    </row>
    <row r="476" spans="1:5">
      <c r="A476" s="163" t="s">
        <v>1497</v>
      </c>
      <c r="B476" s="164" t="s">
        <v>1498</v>
      </c>
      <c r="C476" s="160"/>
      <c r="D476" s="165"/>
      <c r="E476" s="165"/>
    </row>
    <row r="477" spans="1:5">
      <c r="A477" s="163" t="s">
        <v>1499</v>
      </c>
      <c r="B477" s="164" t="s">
        <v>1500</v>
      </c>
      <c r="C477" s="160"/>
      <c r="D477" s="165"/>
      <c r="E477" s="165"/>
    </row>
    <row r="478" spans="1:5">
      <c r="A478" s="163" t="s">
        <v>528</v>
      </c>
      <c r="B478" s="164" t="s">
        <v>1501</v>
      </c>
      <c r="C478" s="160"/>
      <c r="D478" s="165"/>
      <c r="E478" s="165"/>
    </row>
    <row r="479" spans="1:5">
      <c r="A479" s="163" t="s">
        <v>1502</v>
      </c>
      <c r="B479" s="164" t="s">
        <v>1503</v>
      </c>
      <c r="C479" s="160"/>
      <c r="D479" s="165"/>
      <c r="E479" s="165"/>
    </row>
    <row r="480" spans="1:5">
      <c r="A480" s="163" t="s">
        <v>1504</v>
      </c>
      <c r="B480" s="164" t="s">
        <v>1505</v>
      </c>
      <c r="C480" s="160"/>
      <c r="D480" s="165"/>
      <c r="E480" s="165"/>
    </row>
    <row r="481" spans="1:5">
      <c r="A481" s="163" t="s">
        <v>1506</v>
      </c>
      <c r="B481" s="164" t="s">
        <v>1507</v>
      </c>
      <c r="C481" s="160"/>
      <c r="D481" s="165"/>
      <c r="E481" s="165"/>
    </row>
    <row r="482" spans="1:5">
      <c r="A482" s="163" t="s">
        <v>1508</v>
      </c>
      <c r="B482" s="164" t="s">
        <v>1509</v>
      </c>
      <c r="C482" s="160"/>
      <c r="D482" s="165"/>
      <c r="E482" s="165"/>
    </row>
    <row r="483" spans="1:5">
      <c r="A483" s="163" t="s">
        <v>1510</v>
      </c>
      <c r="B483" s="164" t="s">
        <v>1511</v>
      </c>
      <c r="C483" s="160"/>
      <c r="D483" s="165"/>
      <c r="E483" s="165"/>
    </row>
    <row r="484" spans="1:5">
      <c r="A484" s="163" t="s">
        <v>1512</v>
      </c>
      <c r="B484" s="164" t="s">
        <v>1513</v>
      </c>
      <c r="C484" s="160"/>
      <c r="D484" s="165"/>
      <c r="E484" s="165"/>
    </row>
    <row r="485" spans="1:5">
      <c r="A485" s="163" t="s">
        <v>1514</v>
      </c>
      <c r="B485" s="164" t="s">
        <v>1515</v>
      </c>
      <c r="C485" s="160"/>
      <c r="D485" s="165"/>
      <c r="E485" s="165"/>
    </row>
    <row r="486" spans="1:5">
      <c r="A486" s="163" t="s">
        <v>1516</v>
      </c>
      <c r="B486" s="164" t="s">
        <v>1517</v>
      </c>
      <c r="C486" s="160"/>
      <c r="D486" s="165"/>
      <c r="E486" s="165"/>
    </row>
    <row r="487" spans="1:5">
      <c r="A487" s="163" t="s">
        <v>1518</v>
      </c>
      <c r="B487" s="164" t="s">
        <v>1519</v>
      </c>
      <c r="C487" s="160"/>
      <c r="D487" s="165"/>
      <c r="E487" s="165"/>
    </row>
    <row r="488" spans="1:5">
      <c r="A488" s="163" t="s">
        <v>1520</v>
      </c>
      <c r="B488" s="164" t="s">
        <v>1521</v>
      </c>
      <c r="C488" s="160"/>
      <c r="D488" s="165"/>
      <c r="E488" s="165"/>
    </row>
    <row r="489" spans="1:5">
      <c r="A489" s="163" t="s">
        <v>1522</v>
      </c>
      <c r="B489" s="164" t="s">
        <v>1523</v>
      </c>
      <c r="C489" s="160"/>
      <c r="D489" s="165"/>
      <c r="E489" s="165"/>
    </row>
    <row r="490" spans="1:5">
      <c r="A490" s="163" t="s">
        <v>1524</v>
      </c>
      <c r="B490" s="164" t="s">
        <v>1525</v>
      </c>
      <c r="C490" s="160"/>
      <c r="D490" s="165"/>
      <c r="E490" s="165"/>
    </row>
    <row r="491" spans="1:5">
      <c r="A491" s="163" t="s">
        <v>1526</v>
      </c>
      <c r="B491" s="164" t="s">
        <v>1527</v>
      </c>
      <c r="C491" s="160"/>
      <c r="D491" s="165"/>
      <c r="E491" s="165"/>
    </row>
    <row r="492" spans="1:5">
      <c r="A492" s="163" t="s">
        <v>1528</v>
      </c>
      <c r="B492" s="164" t="s">
        <v>1529</v>
      </c>
      <c r="C492" s="160"/>
      <c r="D492" s="165"/>
      <c r="E492" s="165"/>
    </row>
    <row r="493" spans="1:5">
      <c r="A493" s="163" t="s">
        <v>1530</v>
      </c>
      <c r="B493" s="164" t="s">
        <v>1531</v>
      </c>
      <c r="C493" s="160"/>
      <c r="D493" s="165"/>
      <c r="E493" s="165"/>
    </row>
    <row r="494" spans="1:5">
      <c r="A494" s="163" t="s">
        <v>1532</v>
      </c>
      <c r="B494" s="164" t="s">
        <v>1533</v>
      </c>
      <c r="C494" s="160"/>
      <c r="D494" s="165"/>
      <c r="E494" s="165"/>
    </row>
    <row r="495" spans="1:5">
      <c r="A495" s="163" t="s">
        <v>1534</v>
      </c>
      <c r="B495" s="164" t="s">
        <v>1535</v>
      </c>
      <c r="C495" s="160"/>
      <c r="D495" s="165"/>
      <c r="E495" s="165"/>
    </row>
    <row r="496" spans="1:5">
      <c r="A496" s="163" t="s">
        <v>1536</v>
      </c>
      <c r="B496" s="164" t="s">
        <v>1537</v>
      </c>
      <c r="C496" s="160"/>
      <c r="D496" s="165"/>
      <c r="E496" s="165"/>
    </row>
    <row r="497" spans="1:5">
      <c r="A497" s="163" t="s">
        <v>1538</v>
      </c>
      <c r="B497" s="164" t="s">
        <v>1539</v>
      </c>
      <c r="C497" s="160"/>
      <c r="D497" s="165"/>
      <c r="E497" s="165"/>
    </row>
    <row r="498" spans="1:5">
      <c r="A498" s="163" t="s">
        <v>1540</v>
      </c>
      <c r="B498" s="164" t="s">
        <v>1541</v>
      </c>
      <c r="C498" s="160"/>
      <c r="D498" s="165"/>
      <c r="E498" s="165"/>
    </row>
    <row r="499" spans="1:5">
      <c r="A499" s="163" t="s">
        <v>1542</v>
      </c>
      <c r="B499" s="164" t="s">
        <v>1543</v>
      </c>
      <c r="C499" s="160"/>
      <c r="D499" s="165"/>
      <c r="E499" s="165"/>
    </row>
    <row r="500" spans="1:5">
      <c r="A500" s="163" t="s">
        <v>1544</v>
      </c>
      <c r="B500" s="164" t="s">
        <v>1545</v>
      </c>
      <c r="C500" s="160"/>
      <c r="D500" s="165"/>
      <c r="E500" s="165"/>
    </row>
    <row r="501" spans="1:5">
      <c r="A501" s="163" t="s">
        <v>1546</v>
      </c>
      <c r="B501" s="164" t="s">
        <v>1547</v>
      </c>
      <c r="C501" s="160"/>
      <c r="D501" s="165"/>
      <c r="E501" s="165"/>
    </row>
    <row r="502" spans="1:5">
      <c r="A502" s="163" t="s">
        <v>1548</v>
      </c>
      <c r="B502" s="164" t="s">
        <v>1549</v>
      </c>
      <c r="C502" s="160"/>
      <c r="D502" s="165"/>
      <c r="E502" s="165"/>
    </row>
    <row r="503" spans="1:5">
      <c r="A503" s="163" t="s">
        <v>1550</v>
      </c>
      <c r="B503" s="164" t="s">
        <v>1551</v>
      </c>
      <c r="C503" s="160"/>
      <c r="D503" s="165"/>
      <c r="E503" s="165"/>
    </row>
    <row r="504" spans="1:5">
      <c r="A504" s="163" t="s">
        <v>1552</v>
      </c>
      <c r="B504" s="164" t="s">
        <v>1553</v>
      </c>
      <c r="C504" s="160"/>
      <c r="D504" s="165"/>
      <c r="E504" s="165"/>
    </row>
    <row r="505" spans="1:5">
      <c r="A505" s="163" t="s">
        <v>1554</v>
      </c>
      <c r="B505" s="164" t="s">
        <v>1555</v>
      </c>
      <c r="C505" s="160"/>
      <c r="D505" s="165"/>
      <c r="E505" s="165"/>
    </row>
    <row r="506" spans="1:5">
      <c r="A506" s="163" t="s">
        <v>1556</v>
      </c>
      <c r="B506" s="164" t="s">
        <v>1557</v>
      </c>
      <c r="C506" s="160"/>
      <c r="D506" s="165"/>
      <c r="E506" s="165"/>
    </row>
    <row r="507" spans="1:5">
      <c r="A507" s="163" t="s">
        <v>1558</v>
      </c>
      <c r="B507" s="164" t="s">
        <v>1559</v>
      </c>
      <c r="C507" s="160"/>
      <c r="D507" s="165"/>
      <c r="E507" s="165"/>
    </row>
    <row r="508" spans="1:5">
      <c r="A508" s="163" t="s">
        <v>1560</v>
      </c>
      <c r="B508" s="164" t="s">
        <v>1561</v>
      </c>
      <c r="C508" s="160"/>
      <c r="D508" s="165"/>
      <c r="E508" s="165"/>
    </row>
    <row r="509" spans="1:5">
      <c r="A509" s="163" t="s">
        <v>1562</v>
      </c>
      <c r="B509" s="164" t="s">
        <v>1563</v>
      </c>
      <c r="C509" s="160"/>
      <c r="D509" s="165"/>
      <c r="E509" s="165"/>
    </row>
    <row r="510" spans="1:5">
      <c r="A510" s="163" t="s">
        <v>1564</v>
      </c>
      <c r="B510" s="164" t="s">
        <v>1565</v>
      </c>
      <c r="C510" s="160"/>
      <c r="D510" s="165"/>
      <c r="E510" s="165"/>
    </row>
    <row r="511" spans="1:5">
      <c r="A511" s="163" t="s">
        <v>1566</v>
      </c>
      <c r="B511" s="164" t="s">
        <v>1567</v>
      </c>
      <c r="C511" s="160"/>
      <c r="D511" s="165"/>
      <c r="E511" s="165"/>
    </row>
    <row r="512" spans="1:5">
      <c r="A512" s="163" t="s">
        <v>1568</v>
      </c>
      <c r="B512" s="164" t="s">
        <v>1569</v>
      </c>
      <c r="C512" s="160"/>
      <c r="D512" s="165"/>
      <c r="E512" s="165"/>
    </row>
    <row r="513" spans="1:5">
      <c r="A513" s="163" t="s">
        <v>1570</v>
      </c>
      <c r="B513" s="164" t="s">
        <v>1571</v>
      </c>
      <c r="C513" s="160"/>
      <c r="D513" s="165"/>
      <c r="E513" s="165"/>
    </row>
    <row r="514" spans="1:5">
      <c r="A514" s="163" t="s">
        <v>1572</v>
      </c>
      <c r="B514" s="164" t="s">
        <v>1573</v>
      </c>
      <c r="C514" s="160"/>
      <c r="D514" s="165"/>
      <c r="E514" s="165"/>
    </row>
    <row r="515" spans="1:5">
      <c r="A515" s="163" t="s">
        <v>1574</v>
      </c>
      <c r="B515" s="164" t="s">
        <v>1575</v>
      </c>
      <c r="C515" s="160"/>
      <c r="D515" s="165"/>
      <c r="E515" s="165"/>
    </row>
    <row r="516" spans="1:5">
      <c r="A516" s="163" t="s">
        <v>1576</v>
      </c>
      <c r="B516" s="164" t="s">
        <v>1577</v>
      </c>
      <c r="C516" s="160"/>
      <c r="D516" s="165"/>
      <c r="E516" s="165"/>
    </row>
    <row r="517" spans="1:5">
      <c r="A517" s="163" t="s">
        <v>1578</v>
      </c>
      <c r="B517" s="164" t="s">
        <v>1579</v>
      </c>
      <c r="C517" s="160"/>
      <c r="D517" s="165"/>
      <c r="E517" s="165"/>
    </row>
    <row r="518" spans="1:5">
      <c r="A518" s="163" t="s">
        <v>1580</v>
      </c>
      <c r="B518" s="164" t="s">
        <v>1581</v>
      </c>
      <c r="C518" s="160"/>
      <c r="D518" s="165"/>
      <c r="E518" s="165"/>
    </row>
    <row r="519" spans="1:5">
      <c r="A519" s="163" t="s">
        <v>1582</v>
      </c>
      <c r="B519" s="164" t="s">
        <v>1583</v>
      </c>
      <c r="C519" s="160"/>
      <c r="D519" s="165"/>
      <c r="E519" s="165"/>
    </row>
    <row r="520" spans="1:5">
      <c r="A520" s="163" t="s">
        <v>1584</v>
      </c>
      <c r="B520" s="164" t="s">
        <v>1585</v>
      </c>
      <c r="C520" s="160"/>
      <c r="D520" s="165"/>
      <c r="E520" s="165"/>
    </row>
    <row r="521" spans="1:5">
      <c r="A521" s="163" t="s">
        <v>1586</v>
      </c>
      <c r="B521" s="164" t="s">
        <v>1587</v>
      </c>
      <c r="C521" s="160"/>
      <c r="D521" s="165"/>
      <c r="E521" s="165"/>
    </row>
    <row r="522" spans="1:5">
      <c r="A522" s="163" t="s">
        <v>1588</v>
      </c>
      <c r="B522" s="164" t="s">
        <v>1589</v>
      </c>
      <c r="C522" s="160"/>
      <c r="D522" s="165"/>
      <c r="E522" s="165"/>
    </row>
    <row r="523" spans="1:5">
      <c r="A523" s="163" t="s">
        <v>1590</v>
      </c>
      <c r="B523" s="164" t="s">
        <v>1591</v>
      </c>
      <c r="C523" s="160"/>
      <c r="D523" s="165"/>
      <c r="E523" s="165"/>
    </row>
    <row r="524" spans="1:5">
      <c r="A524" s="163" t="s">
        <v>1592</v>
      </c>
      <c r="B524" s="164" t="s">
        <v>1593</v>
      </c>
      <c r="C524" s="160"/>
      <c r="D524" s="165"/>
      <c r="E524" s="165"/>
    </row>
    <row r="525" spans="1:5">
      <c r="A525" s="163" t="s">
        <v>1594</v>
      </c>
      <c r="B525" s="164" t="s">
        <v>1595</v>
      </c>
      <c r="C525" s="160"/>
      <c r="D525" s="165"/>
      <c r="E525" s="165"/>
    </row>
    <row r="526" spans="1:5">
      <c r="A526" s="163" t="s">
        <v>1596</v>
      </c>
      <c r="B526" s="164" t="s">
        <v>1597</v>
      </c>
      <c r="C526" s="160"/>
      <c r="D526" s="165"/>
      <c r="E526" s="165"/>
    </row>
    <row r="527" spans="1:5">
      <c r="A527" s="163" t="s">
        <v>1598</v>
      </c>
      <c r="B527" s="164" t="s">
        <v>1599</v>
      </c>
      <c r="C527" s="160"/>
      <c r="D527" s="165"/>
      <c r="E527" s="165"/>
    </row>
    <row r="528" spans="1:5">
      <c r="A528" s="163" t="s">
        <v>1600</v>
      </c>
      <c r="B528" s="164" t="s">
        <v>1601</v>
      </c>
      <c r="C528" s="160"/>
      <c r="D528" s="165"/>
      <c r="E528" s="165"/>
    </row>
    <row r="529" spans="1:5">
      <c r="A529" s="163" t="s">
        <v>1602</v>
      </c>
      <c r="B529" s="164" t="s">
        <v>1603</v>
      </c>
      <c r="C529" s="160"/>
      <c r="D529" s="165"/>
      <c r="E529" s="165"/>
    </row>
    <row r="530" spans="1:5">
      <c r="A530" s="163" t="s">
        <v>1604</v>
      </c>
      <c r="B530" s="164" t="s">
        <v>1605</v>
      </c>
      <c r="C530" s="160"/>
      <c r="D530" s="165"/>
      <c r="E530" s="165"/>
    </row>
    <row r="531" spans="1:5">
      <c r="A531" s="163" t="s">
        <v>1606</v>
      </c>
      <c r="B531" s="164" t="s">
        <v>1607</v>
      </c>
      <c r="C531" s="160"/>
      <c r="D531" s="165"/>
      <c r="E531" s="165"/>
    </row>
    <row r="532" spans="1:5">
      <c r="A532" s="163" t="s">
        <v>1608</v>
      </c>
      <c r="B532" s="164" t="s">
        <v>1609</v>
      </c>
      <c r="C532" s="160"/>
      <c r="D532" s="165"/>
      <c r="E532" s="165"/>
    </row>
    <row r="533" spans="1:5">
      <c r="A533" s="163" t="s">
        <v>1610</v>
      </c>
      <c r="B533" s="164" t="s">
        <v>1611</v>
      </c>
      <c r="C533" s="160"/>
      <c r="D533" s="165"/>
      <c r="E533" s="165"/>
    </row>
    <row r="534" spans="1:5">
      <c r="A534" s="163" t="s">
        <v>1612</v>
      </c>
      <c r="B534" s="164" t="s">
        <v>1613</v>
      </c>
      <c r="C534" s="160"/>
      <c r="D534" s="165"/>
      <c r="E534" s="165"/>
    </row>
    <row r="535" spans="1:5">
      <c r="A535" s="163" t="s">
        <v>1614</v>
      </c>
      <c r="B535" s="164" t="s">
        <v>1615</v>
      </c>
      <c r="C535" s="160"/>
      <c r="D535" s="165"/>
      <c r="E535" s="165"/>
    </row>
    <row r="536" spans="1:5">
      <c r="A536" s="163" t="s">
        <v>1616</v>
      </c>
      <c r="B536" s="164" t="s">
        <v>1617</v>
      </c>
      <c r="C536" s="160"/>
      <c r="D536" s="165"/>
      <c r="E536" s="165"/>
    </row>
    <row r="537" spans="1:5">
      <c r="A537" s="163" t="s">
        <v>1618</v>
      </c>
      <c r="B537" s="164" t="s">
        <v>1619</v>
      </c>
      <c r="C537" s="160"/>
      <c r="D537" s="165"/>
      <c r="E537" s="165"/>
    </row>
    <row r="538" spans="1:5">
      <c r="A538" s="163" t="s">
        <v>1620</v>
      </c>
      <c r="B538" s="164" t="s">
        <v>1621</v>
      </c>
      <c r="C538" s="160"/>
      <c r="D538" s="165"/>
      <c r="E538" s="165"/>
    </row>
    <row r="539" spans="1:5">
      <c r="A539" s="163" t="s">
        <v>1622</v>
      </c>
      <c r="B539" s="164" t="s">
        <v>1623</v>
      </c>
      <c r="C539" s="160"/>
      <c r="D539" s="165"/>
      <c r="E539" s="165"/>
    </row>
    <row r="540" spans="1:5">
      <c r="A540" s="163" t="s">
        <v>1624</v>
      </c>
      <c r="B540" s="164" t="s">
        <v>1625</v>
      </c>
      <c r="C540" s="160"/>
      <c r="D540" s="165"/>
      <c r="E540" s="165"/>
    </row>
    <row r="541" spans="1:5">
      <c r="A541" s="163" t="s">
        <v>1626</v>
      </c>
      <c r="B541" s="164" t="s">
        <v>1627</v>
      </c>
      <c r="C541" s="160"/>
      <c r="D541" s="165"/>
      <c r="E541" s="165"/>
    </row>
    <row r="542" spans="1:5">
      <c r="A542" s="163" t="s">
        <v>1628</v>
      </c>
      <c r="B542" s="164" t="s">
        <v>1629</v>
      </c>
      <c r="C542" s="160"/>
      <c r="D542" s="165"/>
      <c r="E542" s="165"/>
    </row>
    <row r="543" spans="1:5">
      <c r="A543" s="163" t="s">
        <v>1630</v>
      </c>
      <c r="B543" s="164" t="s">
        <v>1631</v>
      </c>
      <c r="C543" s="160"/>
      <c r="D543" s="165"/>
      <c r="E543" s="165"/>
    </row>
    <row r="544" spans="1:5">
      <c r="A544" s="163" t="s">
        <v>1632</v>
      </c>
      <c r="B544" s="164" t="s">
        <v>1633</v>
      </c>
      <c r="C544" s="160"/>
      <c r="D544" s="165"/>
      <c r="E544" s="165"/>
    </row>
    <row r="545" spans="1:5">
      <c r="A545" s="163" t="s">
        <v>1634</v>
      </c>
      <c r="B545" s="164" t="s">
        <v>1635</v>
      </c>
      <c r="C545" s="160"/>
      <c r="D545" s="165"/>
      <c r="E545" s="165"/>
    </row>
    <row r="546" spans="1:5">
      <c r="A546" s="163" t="s">
        <v>1636</v>
      </c>
      <c r="B546" s="164" t="s">
        <v>1637</v>
      </c>
      <c r="C546" s="160"/>
      <c r="D546" s="165"/>
      <c r="E546" s="165"/>
    </row>
    <row r="547" spans="1:5">
      <c r="A547" s="163" t="s">
        <v>1638</v>
      </c>
      <c r="B547" s="164" t="s">
        <v>1639</v>
      </c>
      <c r="C547" s="160"/>
      <c r="D547" s="165"/>
      <c r="E547" s="165"/>
    </row>
    <row r="548" spans="1:5">
      <c r="A548" s="163" t="s">
        <v>1640</v>
      </c>
      <c r="B548" s="164" t="s">
        <v>1641</v>
      </c>
      <c r="C548" s="160"/>
      <c r="D548" s="165"/>
      <c r="E548" s="165"/>
    </row>
    <row r="549" spans="1:5">
      <c r="A549" s="163" t="s">
        <v>1642</v>
      </c>
      <c r="B549" s="164" t="s">
        <v>1643</v>
      </c>
      <c r="C549" s="160"/>
      <c r="D549" s="165"/>
      <c r="E549" s="165"/>
    </row>
    <row r="550" spans="1:5">
      <c r="A550" s="163" t="s">
        <v>1644</v>
      </c>
      <c r="B550" s="164" t="s">
        <v>1645</v>
      </c>
      <c r="C550" s="160"/>
      <c r="D550" s="165"/>
      <c r="E550" s="165"/>
    </row>
    <row r="551" spans="1:5">
      <c r="A551" s="163" t="s">
        <v>1646</v>
      </c>
      <c r="B551" s="164" t="s">
        <v>1647</v>
      </c>
      <c r="C551" s="160"/>
      <c r="D551" s="165"/>
      <c r="E551" s="165"/>
    </row>
    <row r="552" spans="1:5">
      <c r="A552" s="163" t="s">
        <v>1648</v>
      </c>
      <c r="B552" s="164" t="s">
        <v>1649</v>
      </c>
      <c r="C552" s="160"/>
      <c r="D552" s="165"/>
      <c r="E552" s="165"/>
    </row>
    <row r="553" spans="1:5">
      <c r="A553" s="163" t="s">
        <v>1650</v>
      </c>
      <c r="B553" s="164" t="s">
        <v>1651</v>
      </c>
      <c r="C553" s="160"/>
      <c r="D553" s="165"/>
      <c r="E553" s="165"/>
    </row>
    <row r="554" spans="1:5">
      <c r="A554" s="163" t="s">
        <v>1652</v>
      </c>
      <c r="B554" s="164" t="s">
        <v>1653</v>
      </c>
      <c r="C554" s="160"/>
      <c r="D554" s="165"/>
      <c r="E554" s="165"/>
    </row>
    <row r="555" spans="1:5">
      <c r="A555" s="163" t="s">
        <v>1654</v>
      </c>
      <c r="B555" s="164" t="s">
        <v>1655</v>
      </c>
      <c r="C555" s="160"/>
      <c r="D555" s="165"/>
      <c r="E555" s="165"/>
    </row>
    <row r="556" spans="1:5">
      <c r="A556" s="163" t="s">
        <v>1656</v>
      </c>
      <c r="B556" s="164" t="s">
        <v>1657</v>
      </c>
      <c r="C556" s="160"/>
      <c r="D556" s="165"/>
      <c r="E556" s="165"/>
    </row>
    <row r="557" spans="1:5">
      <c r="A557" s="163" t="s">
        <v>1658</v>
      </c>
      <c r="B557" s="164" t="s">
        <v>1659</v>
      </c>
      <c r="C557" s="160"/>
      <c r="D557" s="165"/>
      <c r="E557" s="165"/>
    </row>
    <row r="558" spans="1:5">
      <c r="A558" s="163" t="s">
        <v>1660</v>
      </c>
      <c r="B558" s="164" t="s">
        <v>1661</v>
      </c>
      <c r="C558" s="160"/>
      <c r="D558" s="165"/>
      <c r="E558" s="165"/>
    </row>
    <row r="559" spans="1:5">
      <c r="A559" s="163" t="s">
        <v>1662</v>
      </c>
      <c r="B559" s="164" t="s">
        <v>1663</v>
      </c>
      <c r="C559" s="160"/>
      <c r="D559" s="165"/>
      <c r="E559" s="165"/>
    </row>
    <row r="560" spans="1:5">
      <c r="A560" s="163" t="s">
        <v>1664</v>
      </c>
      <c r="B560" s="164" t="s">
        <v>1665</v>
      </c>
      <c r="C560" s="160"/>
      <c r="D560" s="165"/>
      <c r="E560" s="165"/>
    </row>
    <row r="561" spans="1:5">
      <c r="A561" s="163" t="s">
        <v>1666</v>
      </c>
      <c r="B561" s="164" t="s">
        <v>1667</v>
      </c>
      <c r="C561" s="160"/>
      <c r="D561" s="165"/>
      <c r="E561" s="165"/>
    </row>
    <row r="562" spans="1:5">
      <c r="A562" s="163" t="s">
        <v>1668</v>
      </c>
      <c r="B562" s="164" t="s">
        <v>1669</v>
      </c>
      <c r="C562" s="160"/>
      <c r="D562" s="165"/>
      <c r="E562" s="165"/>
    </row>
    <row r="563" spans="1:5">
      <c r="A563" s="163" t="s">
        <v>1670</v>
      </c>
      <c r="B563" s="164" t="s">
        <v>127</v>
      </c>
      <c r="C563" s="160"/>
      <c r="D563" s="165"/>
      <c r="E563" s="165"/>
    </row>
    <row r="564" spans="1:5">
      <c r="A564" s="163" t="s">
        <v>1671</v>
      </c>
      <c r="B564" s="164" t="s">
        <v>1672</v>
      </c>
      <c r="C564" s="160"/>
      <c r="D564" s="165"/>
      <c r="E564" s="165"/>
    </row>
    <row r="565" spans="1:5">
      <c r="A565" s="163" t="s">
        <v>1673</v>
      </c>
      <c r="B565" s="164" t="s">
        <v>1674</v>
      </c>
      <c r="C565" s="160"/>
      <c r="D565" s="165"/>
      <c r="E565" s="165"/>
    </row>
    <row r="566" spans="1:5">
      <c r="A566" s="163" t="s">
        <v>1675</v>
      </c>
      <c r="B566" s="164" t="s">
        <v>1676</v>
      </c>
      <c r="C566" s="160"/>
      <c r="D566" s="165"/>
      <c r="E566" s="165"/>
    </row>
    <row r="567" spans="1:5">
      <c r="A567" s="163" t="s">
        <v>1677</v>
      </c>
      <c r="B567" s="164" t="s">
        <v>1678</v>
      </c>
      <c r="C567" s="160"/>
      <c r="D567" s="165"/>
      <c r="E567" s="165"/>
    </row>
    <row r="568" spans="1:5">
      <c r="A568" s="163" t="s">
        <v>1679</v>
      </c>
      <c r="B568" s="164" t="s">
        <v>1680</v>
      </c>
      <c r="C568" s="160"/>
      <c r="D568" s="165"/>
      <c r="E568" s="165"/>
    </row>
    <row r="569" spans="1:5">
      <c r="A569" s="163" t="s">
        <v>1681</v>
      </c>
      <c r="B569" s="164" t="s">
        <v>1682</v>
      </c>
      <c r="C569" s="160"/>
      <c r="D569" s="165"/>
      <c r="E569" s="165"/>
    </row>
    <row r="570" spans="1:5">
      <c r="A570" s="163" t="s">
        <v>1683</v>
      </c>
      <c r="B570" s="164" t="s">
        <v>1684</v>
      </c>
      <c r="C570" s="160"/>
      <c r="D570" s="165"/>
      <c r="E570" s="165"/>
    </row>
    <row r="571" spans="1:5">
      <c r="A571" s="163" t="s">
        <v>1685</v>
      </c>
      <c r="B571" s="164" t="s">
        <v>1686</v>
      </c>
      <c r="C571" s="160"/>
      <c r="D571" s="165"/>
      <c r="E571" s="165"/>
    </row>
    <row r="572" spans="1:5">
      <c r="A572" s="163" t="s">
        <v>1687</v>
      </c>
      <c r="B572" s="164" t="s">
        <v>1688</v>
      </c>
      <c r="C572" s="160"/>
      <c r="D572" s="165"/>
      <c r="E572" s="165"/>
    </row>
    <row r="573" spans="1:5">
      <c r="A573" s="163" t="s">
        <v>1689</v>
      </c>
      <c r="B573" s="164" t="s">
        <v>1690</v>
      </c>
      <c r="C573" s="160"/>
      <c r="D573" s="165"/>
      <c r="E573" s="165"/>
    </row>
    <row r="574" spans="1:5">
      <c r="A574" s="163" t="s">
        <v>1691</v>
      </c>
      <c r="B574" s="164" t="s">
        <v>1692</v>
      </c>
      <c r="C574" s="160"/>
      <c r="D574" s="165"/>
      <c r="E574" s="165"/>
    </row>
    <row r="575" spans="1:5">
      <c r="A575" s="163" t="s">
        <v>1693</v>
      </c>
      <c r="B575" s="164" t="s">
        <v>1694</v>
      </c>
      <c r="C575" s="160"/>
      <c r="D575" s="165"/>
      <c r="E575" s="165"/>
    </row>
    <row r="576" spans="1:5">
      <c r="A576" s="163" t="s">
        <v>1695</v>
      </c>
      <c r="B576" s="164" t="s">
        <v>1696</v>
      </c>
      <c r="C576" s="160"/>
      <c r="D576" s="165"/>
      <c r="E576" s="165"/>
    </row>
    <row r="577" spans="1:5">
      <c r="A577" s="163" t="s">
        <v>1697</v>
      </c>
      <c r="B577" s="164" t="s">
        <v>1698</v>
      </c>
      <c r="C577" s="160"/>
      <c r="D577" s="165"/>
      <c r="E577" s="165"/>
    </row>
    <row r="578" spans="1:5">
      <c r="A578" s="163" t="s">
        <v>1699</v>
      </c>
      <c r="B578" s="164" t="s">
        <v>1700</v>
      </c>
      <c r="C578" s="160"/>
      <c r="D578" s="165"/>
      <c r="E578" s="165"/>
    </row>
    <row r="579" spans="1:5">
      <c r="A579" s="163" t="s">
        <v>1701</v>
      </c>
      <c r="B579" s="164" t="s">
        <v>1702</v>
      </c>
      <c r="C579" s="160"/>
      <c r="D579" s="165"/>
      <c r="E579" s="165"/>
    </row>
    <row r="580" spans="1:5">
      <c r="A580" s="163" t="s">
        <v>1703</v>
      </c>
      <c r="B580" s="164" t="s">
        <v>1704</v>
      </c>
      <c r="C580" s="160"/>
      <c r="D580" s="165"/>
      <c r="E580" s="165"/>
    </row>
    <row r="581" spans="1:5">
      <c r="A581" s="163" t="s">
        <v>1705</v>
      </c>
      <c r="B581" s="164" t="s">
        <v>1706</v>
      </c>
      <c r="C581" s="160"/>
      <c r="D581" s="165"/>
      <c r="E581" s="165"/>
    </row>
    <row r="582" spans="1:5">
      <c r="A582" s="163" t="s">
        <v>1707</v>
      </c>
      <c r="B582" s="164" t="s">
        <v>1708</v>
      </c>
      <c r="C582" s="160"/>
      <c r="D582" s="165"/>
      <c r="E582" s="165"/>
    </row>
    <row r="583" spans="1:5">
      <c r="A583" s="163" t="s">
        <v>1709</v>
      </c>
      <c r="B583" s="164" t="s">
        <v>1710</v>
      </c>
      <c r="C583" s="160"/>
      <c r="D583" s="165"/>
      <c r="E583" s="165"/>
    </row>
    <row r="584" spans="1:5">
      <c r="A584" s="163" t="s">
        <v>1711</v>
      </c>
      <c r="B584" s="164" t="s">
        <v>1712</v>
      </c>
      <c r="C584" s="160"/>
      <c r="D584" s="165"/>
      <c r="E584" s="165"/>
    </row>
    <row r="585" spans="1:5">
      <c r="A585" s="163" t="s">
        <v>1713</v>
      </c>
      <c r="B585" s="164" t="s">
        <v>1714</v>
      </c>
      <c r="C585" s="160"/>
      <c r="D585" s="165"/>
      <c r="E585" s="165"/>
    </row>
    <row r="586" spans="1:5">
      <c r="A586" s="163" t="s">
        <v>1715</v>
      </c>
      <c r="B586" s="164" t="s">
        <v>1716</v>
      </c>
      <c r="C586" s="160"/>
      <c r="D586" s="165"/>
      <c r="E586" s="165"/>
    </row>
    <row r="587" spans="1:5">
      <c r="A587" s="163" t="s">
        <v>1717</v>
      </c>
      <c r="B587" s="164" t="s">
        <v>1718</v>
      </c>
      <c r="C587" s="160"/>
      <c r="D587" s="165"/>
      <c r="E587" s="165"/>
    </row>
    <row r="588" spans="1:5">
      <c r="A588" s="163" t="s">
        <v>1719</v>
      </c>
      <c r="B588" s="164" t="s">
        <v>1720</v>
      </c>
      <c r="C588" s="160"/>
      <c r="D588" s="165"/>
      <c r="E588" s="165"/>
    </row>
    <row r="589" spans="1:5">
      <c r="A589" s="163" t="s">
        <v>1721</v>
      </c>
      <c r="B589" s="164" t="s">
        <v>1722</v>
      </c>
      <c r="C589" s="160"/>
      <c r="D589" s="165"/>
      <c r="E589" s="165"/>
    </row>
    <row r="590" spans="1:5">
      <c r="A590" s="163" t="s">
        <v>1723</v>
      </c>
      <c r="B590" s="164" t="s">
        <v>1724</v>
      </c>
      <c r="C590" s="160"/>
      <c r="D590" s="165"/>
      <c r="E590" s="165"/>
    </row>
    <row r="591" spans="1:5">
      <c r="A591" s="163" t="s">
        <v>1725</v>
      </c>
      <c r="B591" s="164" t="s">
        <v>1726</v>
      </c>
      <c r="C591" s="160"/>
      <c r="D591" s="165"/>
      <c r="E591" s="165"/>
    </row>
    <row r="592" spans="1:5">
      <c r="A592" s="163" t="s">
        <v>1727</v>
      </c>
      <c r="B592" s="164" t="s">
        <v>1728</v>
      </c>
      <c r="C592" s="160"/>
      <c r="D592" s="165"/>
      <c r="E592" s="165"/>
    </row>
    <row r="593" spans="1:5">
      <c r="A593" s="163" t="s">
        <v>1729</v>
      </c>
      <c r="B593" s="164" t="s">
        <v>1730</v>
      </c>
      <c r="C593" s="160"/>
      <c r="D593" s="165"/>
      <c r="E593" s="165"/>
    </row>
    <row r="594" spans="1:5">
      <c r="A594" s="163" t="s">
        <v>1731</v>
      </c>
      <c r="B594" s="164" t="s">
        <v>1732</v>
      </c>
      <c r="C594" s="160"/>
      <c r="D594" s="165"/>
      <c r="E594" s="165"/>
    </row>
    <row r="595" spans="1:5">
      <c r="A595" s="163" t="s">
        <v>1733</v>
      </c>
      <c r="B595" s="164" t="s">
        <v>1734</v>
      </c>
      <c r="C595" s="160"/>
      <c r="D595" s="165"/>
      <c r="E595" s="165"/>
    </row>
    <row r="596" spans="1:5">
      <c r="A596" s="163" t="s">
        <v>1735</v>
      </c>
      <c r="B596" s="164" t="s">
        <v>1736</v>
      </c>
      <c r="C596" s="160"/>
      <c r="D596" s="165"/>
      <c r="E596" s="165"/>
    </row>
    <row r="597" spans="1:5">
      <c r="A597" s="163" t="s">
        <v>1737</v>
      </c>
      <c r="B597" s="164" t="s">
        <v>1738</v>
      </c>
      <c r="C597" s="160"/>
      <c r="D597" s="165"/>
      <c r="E597" s="165"/>
    </row>
    <row r="598" spans="1:5">
      <c r="A598" s="163" t="s">
        <v>1739</v>
      </c>
      <c r="B598" s="164" t="s">
        <v>1740</v>
      </c>
      <c r="C598" s="160"/>
      <c r="D598" s="165"/>
      <c r="E598" s="165"/>
    </row>
    <row r="599" spans="1:5">
      <c r="A599" s="163" t="s">
        <v>536</v>
      </c>
      <c r="B599" s="164" t="s">
        <v>1741</v>
      </c>
      <c r="C599" s="160"/>
      <c r="D599" s="165"/>
      <c r="E599" s="165"/>
    </row>
    <row r="600" spans="1:5">
      <c r="A600" s="163" t="s">
        <v>1742</v>
      </c>
      <c r="B600" s="164" t="s">
        <v>1743</v>
      </c>
      <c r="C600" s="160"/>
      <c r="D600" s="165"/>
      <c r="E600" s="165"/>
    </row>
    <row r="601" spans="1:5">
      <c r="A601" s="163" t="s">
        <v>1744</v>
      </c>
      <c r="B601" s="164" t="s">
        <v>1745</v>
      </c>
      <c r="C601" s="160"/>
      <c r="D601" s="165"/>
      <c r="E601" s="165"/>
    </row>
    <row r="602" spans="1:5">
      <c r="A602" s="163" t="s">
        <v>1746</v>
      </c>
      <c r="B602" s="164" t="s">
        <v>1747</v>
      </c>
      <c r="C602" s="160"/>
      <c r="D602" s="165"/>
      <c r="E602" s="165"/>
    </row>
    <row r="603" spans="1:5">
      <c r="A603" s="163" t="s">
        <v>1748</v>
      </c>
      <c r="B603" s="164" t="s">
        <v>1749</v>
      </c>
      <c r="C603" s="160"/>
      <c r="D603" s="165"/>
      <c r="E603" s="165"/>
    </row>
    <row r="604" spans="1:5">
      <c r="A604" s="163" t="s">
        <v>1750</v>
      </c>
      <c r="B604" s="164" t="s">
        <v>1751</v>
      </c>
      <c r="C604" s="160"/>
      <c r="D604" s="165"/>
      <c r="E604" s="165"/>
    </row>
    <row r="605" spans="1:5">
      <c r="A605" s="163" t="s">
        <v>1752</v>
      </c>
      <c r="B605" s="164" t="s">
        <v>1753</v>
      </c>
      <c r="C605" s="160"/>
      <c r="D605" s="165"/>
      <c r="E605" s="165"/>
    </row>
    <row r="606" spans="1:5">
      <c r="A606" s="163" t="s">
        <v>1754</v>
      </c>
      <c r="B606" s="164" t="s">
        <v>1755</v>
      </c>
      <c r="C606" s="160"/>
      <c r="D606" s="165"/>
      <c r="E606" s="165"/>
    </row>
    <row r="607" spans="1:5">
      <c r="A607" s="163" t="s">
        <v>1756</v>
      </c>
      <c r="B607" s="164" t="s">
        <v>1757</v>
      </c>
      <c r="C607" s="160"/>
      <c r="D607" s="165"/>
      <c r="E607" s="165"/>
    </row>
    <row r="608" spans="1:5">
      <c r="A608" s="163" t="s">
        <v>1758</v>
      </c>
      <c r="B608" s="164" t="s">
        <v>1759</v>
      </c>
      <c r="C608" s="160"/>
      <c r="D608" s="165"/>
      <c r="E608" s="165"/>
    </row>
    <row r="609" spans="1:5">
      <c r="A609" s="163" t="s">
        <v>1760</v>
      </c>
      <c r="B609" s="164" t="s">
        <v>1761</v>
      </c>
      <c r="C609" s="160"/>
      <c r="D609" s="165"/>
      <c r="E609" s="165"/>
    </row>
    <row r="610" spans="1:5">
      <c r="A610" s="163" t="s">
        <v>1762</v>
      </c>
      <c r="B610" s="164" t="s">
        <v>1763</v>
      </c>
      <c r="C610" s="160"/>
      <c r="D610" s="165"/>
      <c r="E610" s="165"/>
    </row>
    <row r="611" spans="1:5">
      <c r="A611" s="163" t="s">
        <v>1764</v>
      </c>
      <c r="B611" s="164" t="s">
        <v>1765</v>
      </c>
      <c r="C611" s="160"/>
      <c r="D611" s="165"/>
      <c r="E611" s="165"/>
    </row>
    <row r="612" spans="1:5">
      <c r="A612" s="163" t="s">
        <v>1766</v>
      </c>
      <c r="B612" s="164" t="s">
        <v>1767</v>
      </c>
      <c r="C612" s="160"/>
      <c r="D612" s="165"/>
      <c r="E612" s="165"/>
    </row>
    <row r="613" spans="1:5">
      <c r="A613" s="163" t="s">
        <v>1768</v>
      </c>
      <c r="B613" s="164" t="s">
        <v>1769</v>
      </c>
      <c r="C613" s="160"/>
      <c r="D613" s="165"/>
      <c r="E613" s="165"/>
    </row>
    <row r="614" spans="1:5">
      <c r="A614" s="163" t="s">
        <v>1770</v>
      </c>
      <c r="B614" s="164" t="s">
        <v>1771</v>
      </c>
      <c r="C614" s="160"/>
      <c r="D614" s="165"/>
      <c r="E614" s="165"/>
    </row>
    <row r="615" spans="1:5">
      <c r="A615" s="163" t="s">
        <v>1772</v>
      </c>
      <c r="B615" s="164" t="s">
        <v>1773</v>
      </c>
      <c r="C615" s="160"/>
      <c r="D615" s="165"/>
      <c r="E615" s="165"/>
    </row>
    <row r="616" spans="1:5">
      <c r="A616" s="163" t="s">
        <v>1774</v>
      </c>
      <c r="B616" s="164" t="s">
        <v>1775</v>
      </c>
      <c r="C616" s="160"/>
      <c r="D616" s="165"/>
      <c r="E616" s="165"/>
    </row>
    <row r="617" spans="1:5">
      <c r="A617" s="163" t="s">
        <v>1776</v>
      </c>
      <c r="B617" s="164" t="s">
        <v>1777</v>
      </c>
      <c r="C617" s="160"/>
      <c r="D617" s="165"/>
      <c r="E617" s="165"/>
    </row>
    <row r="618" spans="1:5">
      <c r="A618" s="163" t="s">
        <v>1778</v>
      </c>
      <c r="B618" s="164" t="s">
        <v>1779</v>
      </c>
      <c r="C618" s="160"/>
      <c r="D618" s="165"/>
      <c r="E618" s="165"/>
    </row>
    <row r="619" spans="1:5">
      <c r="A619" s="163" t="s">
        <v>1780</v>
      </c>
      <c r="B619" s="164" t="s">
        <v>1781</v>
      </c>
      <c r="C619" s="160"/>
      <c r="D619" s="165"/>
      <c r="E619" s="165"/>
    </row>
    <row r="620" spans="1:5">
      <c r="A620" s="163" t="s">
        <v>1782</v>
      </c>
      <c r="B620" s="164" t="s">
        <v>1783</v>
      </c>
      <c r="C620" s="160"/>
      <c r="D620" s="165"/>
      <c r="E620" s="165"/>
    </row>
    <row r="621" spans="1:5">
      <c r="A621" s="163" t="s">
        <v>1784</v>
      </c>
      <c r="B621" s="164" t="s">
        <v>1785</v>
      </c>
      <c r="C621" s="160"/>
      <c r="D621" s="165"/>
      <c r="E621" s="165"/>
    </row>
    <row r="622" spans="1:5">
      <c r="A622" s="163" t="s">
        <v>1786</v>
      </c>
      <c r="B622" s="164" t="s">
        <v>1787</v>
      </c>
      <c r="C622" s="160"/>
      <c r="D622" s="165"/>
      <c r="E622" s="165"/>
    </row>
    <row r="623" spans="1:5">
      <c r="A623" s="163" t="s">
        <v>1788</v>
      </c>
      <c r="B623" s="164" t="s">
        <v>1789</v>
      </c>
      <c r="C623" s="160"/>
      <c r="D623" s="165"/>
      <c r="E623" s="165"/>
    </row>
    <row r="624" spans="1:5">
      <c r="A624" s="163" t="s">
        <v>1790</v>
      </c>
      <c r="B624" s="164" t="s">
        <v>1791</v>
      </c>
      <c r="C624" s="160"/>
      <c r="D624" s="165"/>
      <c r="E624" s="165"/>
    </row>
    <row r="625" spans="1:5">
      <c r="A625" s="163" t="s">
        <v>1792</v>
      </c>
      <c r="B625" s="164" t="s">
        <v>1793</v>
      </c>
      <c r="C625" s="160"/>
      <c r="D625" s="165"/>
      <c r="E625" s="165"/>
    </row>
    <row r="626" spans="1:5">
      <c r="A626" s="163" t="s">
        <v>1794</v>
      </c>
      <c r="B626" s="164" t="s">
        <v>1795</v>
      </c>
      <c r="C626" s="160"/>
      <c r="D626" s="165"/>
      <c r="E626" s="165"/>
    </row>
    <row r="627" spans="1:5">
      <c r="A627" s="163" t="s">
        <v>1796</v>
      </c>
      <c r="B627" s="164" t="s">
        <v>1797</v>
      </c>
      <c r="C627" s="160"/>
      <c r="D627" s="165"/>
      <c r="E627" s="165"/>
    </row>
    <row r="628" spans="1:5">
      <c r="A628" s="163" t="s">
        <v>1798</v>
      </c>
      <c r="B628" s="164" t="s">
        <v>1799</v>
      </c>
      <c r="C628" s="160"/>
      <c r="D628" s="165"/>
      <c r="E628" s="165"/>
    </row>
    <row r="629" spans="1:5">
      <c r="A629" s="163" t="s">
        <v>1800</v>
      </c>
      <c r="B629" s="164" t="s">
        <v>1801</v>
      </c>
      <c r="C629" s="160"/>
      <c r="D629" s="165"/>
      <c r="E629" s="165"/>
    </row>
    <row r="630" spans="1:5">
      <c r="A630" s="163" t="s">
        <v>1802</v>
      </c>
      <c r="B630" s="164" t="s">
        <v>1803</v>
      </c>
      <c r="C630" s="160"/>
      <c r="D630" s="165"/>
      <c r="E630" s="165"/>
    </row>
    <row r="631" spans="1:5">
      <c r="A631" s="163" t="s">
        <v>1804</v>
      </c>
      <c r="B631" s="164" t="s">
        <v>1805</v>
      </c>
      <c r="C631" s="160"/>
      <c r="D631" s="165"/>
      <c r="E631" s="165"/>
    </row>
    <row r="632" spans="1:5">
      <c r="A632" s="163" t="s">
        <v>1806</v>
      </c>
      <c r="B632" s="164" t="s">
        <v>1807</v>
      </c>
      <c r="C632" s="160"/>
      <c r="D632" s="165"/>
      <c r="E632" s="165"/>
    </row>
    <row r="633" spans="1:5">
      <c r="A633" s="163" t="s">
        <v>1808</v>
      </c>
      <c r="B633" s="164" t="s">
        <v>1809</v>
      </c>
      <c r="C633" s="160"/>
      <c r="D633" s="165"/>
      <c r="E633" s="165"/>
    </row>
    <row r="634" spans="1:5">
      <c r="A634" s="163" t="s">
        <v>1810</v>
      </c>
      <c r="B634" s="164" t="s">
        <v>1811</v>
      </c>
      <c r="C634" s="160"/>
      <c r="D634" s="165"/>
      <c r="E634" s="165"/>
    </row>
    <row r="635" spans="1:5">
      <c r="A635" s="163" t="s">
        <v>1812</v>
      </c>
      <c r="B635" s="164" t="s">
        <v>1813</v>
      </c>
      <c r="C635" s="160"/>
      <c r="D635" s="165"/>
      <c r="E635" s="165"/>
    </row>
    <row r="636" spans="1:5">
      <c r="A636" s="163" t="s">
        <v>1814</v>
      </c>
      <c r="B636" s="164" t="s">
        <v>1815</v>
      </c>
      <c r="C636" s="160"/>
      <c r="D636" s="165"/>
      <c r="E636" s="165"/>
    </row>
    <row r="637" spans="1:5">
      <c r="A637" s="163" t="s">
        <v>1816</v>
      </c>
      <c r="B637" s="164" t="s">
        <v>1817</v>
      </c>
      <c r="C637" s="160"/>
      <c r="D637" s="165"/>
      <c r="E637" s="165"/>
    </row>
    <row r="638" spans="1:5">
      <c r="A638" s="163" t="s">
        <v>1818</v>
      </c>
      <c r="B638" s="164" t="s">
        <v>1819</v>
      </c>
      <c r="C638" s="160"/>
      <c r="D638" s="165"/>
      <c r="E638" s="165"/>
    </row>
    <row r="639" spans="1:5">
      <c r="A639" s="163" t="s">
        <v>1820</v>
      </c>
      <c r="B639" s="164" t="s">
        <v>1821</v>
      </c>
      <c r="C639" s="160"/>
      <c r="D639" s="165"/>
      <c r="E639" s="165"/>
    </row>
    <row r="640" spans="1:5">
      <c r="A640" s="163" t="s">
        <v>1822</v>
      </c>
      <c r="B640" s="164" t="s">
        <v>1823</v>
      </c>
      <c r="C640" s="160"/>
      <c r="D640" s="165"/>
      <c r="E640" s="165"/>
    </row>
    <row r="641" spans="1:5">
      <c r="A641" s="163" t="s">
        <v>1824</v>
      </c>
      <c r="B641" s="164" t="s">
        <v>1825</v>
      </c>
      <c r="C641" s="160"/>
      <c r="D641" s="165"/>
      <c r="E641" s="165"/>
    </row>
    <row r="642" spans="1:5">
      <c r="A642" s="163" t="s">
        <v>1826</v>
      </c>
      <c r="B642" s="164" t="s">
        <v>1827</v>
      </c>
      <c r="C642" s="160"/>
      <c r="D642" s="165"/>
      <c r="E642" s="165"/>
    </row>
    <row r="643" spans="1:5">
      <c r="A643" s="163" t="s">
        <v>1828</v>
      </c>
      <c r="B643" s="164" t="s">
        <v>1829</v>
      </c>
      <c r="C643" s="160"/>
      <c r="D643" s="165"/>
      <c r="E643" s="165"/>
    </row>
    <row r="644" spans="1:5">
      <c r="A644" s="163" t="s">
        <v>1830</v>
      </c>
      <c r="B644" s="164" t="s">
        <v>1831</v>
      </c>
      <c r="C644" s="160"/>
      <c r="D644" s="165"/>
      <c r="E644" s="165"/>
    </row>
    <row r="645" spans="1:5">
      <c r="A645" s="163" t="s">
        <v>1832</v>
      </c>
      <c r="B645" s="164" t="s">
        <v>1833</v>
      </c>
      <c r="C645" s="160"/>
      <c r="D645" s="165"/>
      <c r="E645" s="165"/>
    </row>
    <row r="646" spans="1:5">
      <c r="A646" s="163" t="s">
        <v>1834</v>
      </c>
      <c r="B646" s="164" t="s">
        <v>1835</v>
      </c>
      <c r="C646" s="160"/>
      <c r="D646" s="165"/>
      <c r="E646" s="165"/>
    </row>
    <row r="647" spans="1:5">
      <c r="A647" s="163" t="s">
        <v>1836</v>
      </c>
      <c r="B647" s="164" t="s">
        <v>1837</v>
      </c>
      <c r="C647" s="160"/>
      <c r="D647" s="165"/>
      <c r="E647" s="165"/>
    </row>
    <row r="648" spans="1:5">
      <c r="A648" s="163" t="s">
        <v>1838</v>
      </c>
      <c r="B648" s="164" t="s">
        <v>1839</v>
      </c>
      <c r="C648" s="160"/>
      <c r="D648" s="165"/>
      <c r="E648" s="165"/>
    </row>
    <row r="649" spans="1:5">
      <c r="A649" s="163" t="s">
        <v>1840</v>
      </c>
      <c r="B649" s="164" t="s">
        <v>1841</v>
      </c>
      <c r="C649" s="160"/>
      <c r="D649" s="165"/>
      <c r="E649" s="165"/>
    </row>
    <row r="650" spans="1:5">
      <c r="A650" s="163" t="s">
        <v>1842</v>
      </c>
      <c r="B650" s="164" t="s">
        <v>1843</v>
      </c>
      <c r="C650" s="160"/>
      <c r="D650" s="165"/>
      <c r="E650" s="165"/>
    </row>
    <row r="651" spans="1:5">
      <c r="A651" s="163" t="s">
        <v>1844</v>
      </c>
      <c r="B651" s="164" t="s">
        <v>1845</v>
      </c>
      <c r="C651" s="160"/>
      <c r="D651" s="165"/>
      <c r="E651" s="165"/>
    </row>
    <row r="652" spans="1:5">
      <c r="A652" s="163" t="s">
        <v>1846</v>
      </c>
      <c r="B652" s="164" t="s">
        <v>1847</v>
      </c>
      <c r="C652" s="160"/>
      <c r="D652" s="165"/>
      <c r="E652" s="165"/>
    </row>
    <row r="653" spans="1:5">
      <c r="A653" s="163" t="s">
        <v>1848</v>
      </c>
      <c r="B653" s="164" t="s">
        <v>1849</v>
      </c>
      <c r="C653" s="160"/>
      <c r="D653" s="165"/>
      <c r="E653" s="165"/>
    </row>
    <row r="654" spans="1:5">
      <c r="A654" s="163" t="s">
        <v>1850</v>
      </c>
      <c r="B654" s="164" t="s">
        <v>1851</v>
      </c>
      <c r="C654" s="160"/>
      <c r="D654" s="165"/>
      <c r="E654" s="165"/>
    </row>
    <row r="655" spans="1:5">
      <c r="A655" s="163" t="s">
        <v>1852</v>
      </c>
      <c r="B655" s="164" t="s">
        <v>1853</v>
      </c>
      <c r="C655" s="160"/>
      <c r="D655" s="165"/>
      <c r="E655" s="165"/>
    </row>
    <row r="656" spans="1:5">
      <c r="A656" s="163" t="s">
        <v>1854</v>
      </c>
      <c r="B656" s="164" t="s">
        <v>1855</v>
      </c>
      <c r="C656" s="160"/>
      <c r="D656" s="165"/>
      <c r="E656" s="165"/>
    </row>
    <row r="657" spans="1:5">
      <c r="A657" s="163" t="s">
        <v>1856</v>
      </c>
      <c r="B657" s="164" t="s">
        <v>1857</v>
      </c>
      <c r="C657" s="160"/>
      <c r="D657" s="165"/>
      <c r="E657" s="165"/>
    </row>
    <row r="658" spans="1:5">
      <c r="A658" s="163" t="s">
        <v>1858</v>
      </c>
      <c r="B658" s="164" t="s">
        <v>1859</v>
      </c>
      <c r="C658" s="160"/>
      <c r="D658" s="165"/>
      <c r="E658" s="165"/>
    </row>
    <row r="659" spans="1:5">
      <c r="A659" s="163" t="s">
        <v>1860</v>
      </c>
      <c r="B659" s="164" t="s">
        <v>1861</v>
      </c>
      <c r="C659" s="160"/>
      <c r="D659" s="165"/>
      <c r="E659" s="165"/>
    </row>
    <row r="660" spans="1:5">
      <c r="A660" s="163" t="s">
        <v>1862</v>
      </c>
      <c r="B660" s="164" t="s">
        <v>1863</v>
      </c>
      <c r="C660" s="160"/>
      <c r="D660" s="165"/>
      <c r="E660" s="165"/>
    </row>
    <row r="661" spans="1:5">
      <c r="A661" s="163" t="s">
        <v>1864</v>
      </c>
      <c r="B661" s="164" t="s">
        <v>1865</v>
      </c>
      <c r="C661" s="160"/>
      <c r="D661" s="165"/>
      <c r="E661" s="165"/>
    </row>
    <row r="662" spans="1:5">
      <c r="A662" s="163" t="s">
        <v>1866</v>
      </c>
      <c r="B662" s="164" t="s">
        <v>1867</v>
      </c>
      <c r="C662" s="160"/>
      <c r="D662" s="165"/>
      <c r="E662" s="165"/>
    </row>
    <row r="663" spans="1:5">
      <c r="A663" s="163" t="s">
        <v>1868</v>
      </c>
      <c r="B663" s="164" t="s">
        <v>1869</v>
      </c>
      <c r="C663" s="160"/>
      <c r="D663" s="165"/>
      <c r="E663" s="165"/>
    </row>
    <row r="664" spans="1:5">
      <c r="A664" s="163" t="s">
        <v>1870</v>
      </c>
      <c r="B664" s="164" t="s">
        <v>1871</v>
      </c>
      <c r="C664" s="160"/>
      <c r="D664" s="165"/>
      <c r="E664" s="165"/>
    </row>
    <row r="665" spans="1:5">
      <c r="A665" s="163" t="s">
        <v>1872</v>
      </c>
      <c r="B665" s="164" t="s">
        <v>1873</v>
      </c>
      <c r="C665" s="160"/>
      <c r="D665" s="165"/>
      <c r="E665" s="165"/>
    </row>
    <row r="666" spans="1:5">
      <c r="A666" s="163" t="s">
        <v>1874</v>
      </c>
      <c r="B666" s="164" t="s">
        <v>1875</v>
      </c>
      <c r="C666" s="160"/>
      <c r="D666" s="165"/>
      <c r="E666" s="165"/>
    </row>
    <row r="667" spans="1:5">
      <c r="A667" s="163" t="s">
        <v>1876</v>
      </c>
      <c r="B667" s="164" t="s">
        <v>1877</v>
      </c>
      <c r="C667" s="160"/>
      <c r="D667" s="165"/>
      <c r="E667" s="165"/>
    </row>
    <row r="668" spans="1:5">
      <c r="A668" s="163" t="s">
        <v>1878</v>
      </c>
      <c r="B668" s="164" t="s">
        <v>1879</v>
      </c>
      <c r="C668" s="160"/>
      <c r="D668" s="165"/>
      <c r="E668" s="165"/>
    </row>
    <row r="669" spans="1:5">
      <c r="A669" s="163" t="s">
        <v>1880</v>
      </c>
      <c r="B669" s="164" t="s">
        <v>1881</v>
      </c>
      <c r="C669" s="160"/>
      <c r="D669" s="165"/>
      <c r="E669" s="165"/>
    </row>
    <row r="670" spans="1:5">
      <c r="A670" s="163" t="s">
        <v>1882</v>
      </c>
      <c r="B670" s="164" t="s">
        <v>1883</v>
      </c>
      <c r="C670" s="160"/>
      <c r="D670" s="165"/>
      <c r="E670" s="165"/>
    </row>
    <row r="671" spans="1:5">
      <c r="A671" s="163" t="s">
        <v>1884</v>
      </c>
      <c r="B671" s="164" t="s">
        <v>1885</v>
      </c>
      <c r="C671" s="160"/>
      <c r="D671" s="165"/>
      <c r="E671" s="165"/>
    </row>
    <row r="672" spans="1:5">
      <c r="A672" s="163" t="s">
        <v>1886</v>
      </c>
      <c r="B672" s="164" t="s">
        <v>1887</v>
      </c>
      <c r="C672" s="160"/>
      <c r="D672" s="165"/>
      <c r="E672" s="165"/>
    </row>
    <row r="673" spans="1:5">
      <c r="A673" s="163" t="s">
        <v>1888</v>
      </c>
      <c r="B673" s="164" t="s">
        <v>1889</v>
      </c>
      <c r="C673" s="160"/>
      <c r="D673" s="165"/>
      <c r="E673" s="165"/>
    </row>
    <row r="674" spans="1:5">
      <c r="A674" s="163" t="s">
        <v>1890</v>
      </c>
      <c r="B674" s="164" t="s">
        <v>1891</v>
      </c>
      <c r="C674" s="160"/>
      <c r="D674" s="165"/>
      <c r="E674" s="165"/>
    </row>
    <row r="675" spans="1:5">
      <c r="A675" s="163" t="s">
        <v>1892</v>
      </c>
      <c r="B675" s="164" t="s">
        <v>1893</v>
      </c>
      <c r="C675" s="160"/>
      <c r="D675" s="165"/>
      <c r="E675" s="165"/>
    </row>
    <row r="676" spans="1:5">
      <c r="A676" s="163" t="s">
        <v>1894</v>
      </c>
      <c r="B676" s="164" t="s">
        <v>1895</v>
      </c>
      <c r="C676" s="160"/>
      <c r="D676" s="165"/>
      <c r="E676" s="165"/>
    </row>
    <row r="677" spans="1:5">
      <c r="A677" s="163" t="s">
        <v>1896</v>
      </c>
      <c r="B677" s="164" t="s">
        <v>1897</v>
      </c>
      <c r="C677" s="160"/>
      <c r="D677" s="165"/>
      <c r="E677" s="165"/>
    </row>
    <row r="678" spans="1:5">
      <c r="A678" s="163" t="s">
        <v>1898</v>
      </c>
      <c r="B678" s="164" t="s">
        <v>1899</v>
      </c>
      <c r="C678" s="160"/>
      <c r="D678" s="165"/>
      <c r="E678" s="165"/>
    </row>
    <row r="679" spans="1:5">
      <c r="A679" s="163" t="s">
        <v>1900</v>
      </c>
      <c r="B679" s="164" t="s">
        <v>1901</v>
      </c>
      <c r="C679" s="160"/>
      <c r="D679" s="165"/>
      <c r="E679" s="165"/>
    </row>
    <row r="680" spans="1:5">
      <c r="A680" s="163" t="s">
        <v>1902</v>
      </c>
      <c r="B680" s="164" t="s">
        <v>1903</v>
      </c>
      <c r="C680" s="160"/>
      <c r="D680" s="165"/>
      <c r="E680" s="165"/>
    </row>
    <row r="681" spans="1:5">
      <c r="A681" s="163" t="s">
        <v>1904</v>
      </c>
      <c r="B681" s="164" t="s">
        <v>1905</v>
      </c>
      <c r="C681" s="160"/>
      <c r="D681" s="165"/>
      <c r="E681" s="165"/>
    </row>
    <row r="682" spans="1:5">
      <c r="A682" s="163" t="s">
        <v>1906</v>
      </c>
      <c r="B682" s="164" t="s">
        <v>1907</v>
      </c>
      <c r="C682" s="160"/>
      <c r="D682" s="165"/>
      <c r="E682" s="165"/>
    </row>
    <row r="683" spans="1:5">
      <c r="A683" s="163" t="s">
        <v>1908</v>
      </c>
      <c r="B683" s="164" t="s">
        <v>1909</v>
      </c>
      <c r="C683" s="160"/>
      <c r="D683" s="165"/>
      <c r="E683" s="165"/>
    </row>
    <row r="684" spans="1:5">
      <c r="A684" s="163" t="s">
        <v>1910</v>
      </c>
      <c r="B684" s="164" t="s">
        <v>1911</v>
      </c>
      <c r="C684" s="160"/>
      <c r="D684" s="165"/>
      <c r="E684" s="165"/>
    </row>
    <row r="685" spans="1:5">
      <c r="A685" s="163" t="s">
        <v>1912</v>
      </c>
      <c r="B685" s="164" t="s">
        <v>1913</v>
      </c>
      <c r="C685" s="160"/>
      <c r="D685" s="165"/>
      <c r="E685" s="165"/>
    </row>
    <row r="686" spans="1:5">
      <c r="A686" s="163" t="s">
        <v>1914</v>
      </c>
      <c r="B686" s="164" t="s">
        <v>1915</v>
      </c>
      <c r="C686" s="160"/>
      <c r="D686" s="165"/>
      <c r="E686" s="165"/>
    </row>
    <row r="687" spans="1:5">
      <c r="A687" s="163" t="s">
        <v>1916</v>
      </c>
      <c r="B687" s="164" t="s">
        <v>1917</v>
      </c>
      <c r="C687" s="160"/>
      <c r="D687" s="165"/>
      <c r="E687" s="165"/>
    </row>
    <row r="688" spans="1:5">
      <c r="A688" s="163" t="s">
        <v>1918</v>
      </c>
      <c r="B688" s="164" t="s">
        <v>1919</v>
      </c>
      <c r="C688" s="160"/>
      <c r="D688" s="165"/>
      <c r="E688" s="165"/>
    </row>
    <row r="689" spans="1:5">
      <c r="A689" s="163" t="s">
        <v>1920</v>
      </c>
      <c r="B689" s="164" t="s">
        <v>1921</v>
      </c>
      <c r="C689" s="160"/>
      <c r="D689" s="165"/>
      <c r="E689" s="165"/>
    </row>
    <row r="690" spans="1:5">
      <c r="A690" s="163" t="s">
        <v>1922</v>
      </c>
      <c r="B690" s="164" t="s">
        <v>1923</v>
      </c>
      <c r="C690" s="160"/>
      <c r="D690" s="165"/>
      <c r="E690" s="165"/>
    </row>
    <row r="691" spans="1:5">
      <c r="A691" s="163" t="s">
        <v>1924</v>
      </c>
      <c r="B691" s="164" t="s">
        <v>1925</v>
      </c>
      <c r="C691" s="160"/>
      <c r="D691" s="165"/>
      <c r="E691" s="165"/>
    </row>
    <row r="692" spans="1:5">
      <c r="A692" s="163" t="s">
        <v>1926</v>
      </c>
      <c r="B692" s="164" t="s">
        <v>1927</v>
      </c>
      <c r="C692" s="160"/>
      <c r="D692" s="165"/>
      <c r="E692" s="165"/>
    </row>
    <row r="693" spans="1:5">
      <c r="A693" s="163" t="s">
        <v>1928</v>
      </c>
      <c r="B693" s="164" t="s">
        <v>1929</v>
      </c>
      <c r="C693" s="160"/>
      <c r="D693" s="165"/>
      <c r="E693" s="165"/>
    </row>
    <row r="694" spans="1:5">
      <c r="A694" s="163" t="s">
        <v>1930</v>
      </c>
      <c r="B694" s="164" t="s">
        <v>1931</v>
      </c>
      <c r="C694" s="160"/>
      <c r="D694" s="165"/>
      <c r="E694" s="165"/>
    </row>
    <row r="695" spans="1:5">
      <c r="A695" s="163" t="s">
        <v>1932</v>
      </c>
      <c r="B695" s="164" t="s">
        <v>1933</v>
      </c>
      <c r="C695" s="160"/>
      <c r="D695" s="165"/>
      <c r="E695" s="165"/>
    </row>
    <row r="696" spans="1:5">
      <c r="A696" s="163" t="s">
        <v>1934</v>
      </c>
      <c r="B696" s="164" t="s">
        <v>1935</v>
      </c>
      <c r="C696" s="160"/>
      <c r="D696" s="165"/>
      <c r="E696" s="165"/>
    </row>
    <row r="697" spans="1:5">
      <c r="A697" s="163" t="s">
        <v>1936</v>
      </c>
      <c r="B697" s="164" t="s">
        <v>1937</v>
      </c>
      <c r="C697" s="160"/>
      <c r="D697" s="165"/>
      <c r="E697" s="165"/>
    </row>
    <row r="698" spans="1:5">
      <c r="A698" s="163" t="s">
        <v>1938</v>
      </c>
      <c r="B698" s="164" t="s">
        <v>1939</v>
      </c>
      <c r="C698" s="160"/>
      <c r="D698" s="165"/>
      <c r="E698" s="165"/>
    </row>
    <row r="699" spans="1:5">
      <c r="A699" s="163" t="s">
        <v>1940</v>
      </c>
      <c r="B699" s="164" t="s">
        <v>1941</v>
      </c>
      <c r="C699" s="160"/>
      <c r="D699" s="165"/>
      <c r="E699" s="165"/>
    </row>
    <row r="700" spans="1:5">
      <c r="A700" s="163" t="s">
        <v>1942</v>
      </c>
      <c r="B700" s="164" t="s">
        <v>1943</v>
      </c>
      <c r="C700" s="160"/>
      <c r="D700" s="165"/>
      <c r="E700" s="165"/>
    </row>
    <row r="701" spans="1:5">
      <c r="A701" s="163" t="s">
        <v>1944</v>
      </c>
      <c r="B701" s="164" t="s">
        <v>1945</v>
      </c>
      <c r="C701" s="160"/>
      <c r="D701" s="165"/>
      <c r="E701" s="165"/>
    </row>
    <row r="702" spans="1:5">
      <c r="A702" s="163" t="s">
        <v>1946</v>
      </c>
      <c r="B702" s="164" t="s">
        <v>1947</v>
      </c>
      <c r="C702" s="160"/>
      <c r="D702" s="165"/>
      <c r="E702" s="165"/>
    </row>
    <row r="703" spans="1:5">
      <c r="A703" s="163" t="s">
        <v>1948</v>
      </c>
      <c r="B703" s="164" t="s">
        <v>1949</v>
      </c>
      <c r="C703" s="160"/>
      <c r="D703" s="165"/>
      <c r="E703" s="165"/>
    </row>
    <row r="704" spans="1:5">
      <c r="A704" s="163" t="s">
        <v>1950</v>
      </c>
      <c r="B704" s="164" t="s">
        <v>1951</v>
      </c>
      <c r="C704" s="160"/>
      <c r="D704" s="165"/>
      <c r="E704" s="165"/>
    </row>
    <row r="705" spans="1:5">
      <c r="A705" s="163" t="s">
        <v>1952</v>
      </c>
      <c r="B705" s="164" t="s">
        <v>1953</v>
      </c>
      <c r="C705" s="160"/>
      <c r="D705" s="165"/>
      <c r="E705" s="165"/>
    </row>
    <row r="706" spans="1:5">
      <c r="A706" s="163" t="s">
        <v>1954</v>
      </c>
      <c r="B706" s="164" t="s">
        <v>1955</v>
      </c>
      <c r="C706" s="160"/>
      <c r="D706" s="165"/>
      <c r="E706" s="165"/>
    </row>
    <row r="707" spans="1:5">
      <c r="A707" s="163" t="s">
        <v>1956</v>
      </c>
      <c r="B707" s="164" t="s">
        <v>1957</v>
      </c>
      <c r="C707" s="160"/>
      <c r="D707" s="165"/>
      <c r="E707" s="165"/>
    </row>
    <row r="708" spans="1:5">
      <c r="A708" s="163" t="s">
        <v>1958</v>
      </c>
      <c r="B708" s="164" t="s">
        <v>1959</v>
      </c>
      <c r="C708" s="160"/>
      <c r="D708" s="165"/>
      <c r="E708" s="165"/>
    </row>
    <row r="709" spans="1:5">
      <c r="A709" s="163" t="s">
        <v>1960</v>
      </c>
      <c r="B709" s="164" t="s">
        <v>1961</v>
      </c>
      <c r="C709" s="160"/>
      <c r="D709" s="165"/>
      <c r="E709" s="165"/>
    </row>
    <row r="710" spans="1:5">
      <c r="A710" s="163" t="s">
        <v>1962</v>
      </c>
      <c r="B710" s="164" t="s">
        <v>1963</v>
      </c>
      <c r="C710" s="160"/>
      <c r="D710" s="165"/>
      <c r="E710" s="165"/>
    </row>
    <row r="711" spans="1:5">
      <c r="A711" s="163" t="s">
        <v>1964</v>
      </c>
      <c r="B711" s="164" t="s">
        <v>1965</v>
      </c>
      <c r="C711" s="160"/>
      <c r="D711" s="165"/>
      <c r="E711" s="165"/>
    </row>
    <row r="712" spans="1:5">
      <c r="A712" s="163" t="s">
        <v>1966</v>
      </c>
      <c r="B712" s="164" t="s">
        <v>1967</v>
      </c>
      <c r="C712" s="160"/>
      <c r="D712" s="165"/>
      <c r="E712" s="165"/>
    </row>
    <row r="713" spans="1:5">
      <c r="A713" s="163" t="s">
        <v>1968</v>
      </c>
      <c r="B713" s="164" t="s">
        <v>1969</v>
      </c>
      <c r="C713" s="160"/>
      <c r="D713" s="165"/>
      <c r="E713" s="165"/>
    </row>
    <row r="714" spans="1:5">
      <c r="A714" s="163" t="s">
        <v>1970</v>
      </c>
      <c r="B714" s="164" t="s">
        <v>1971</v>
      </c>
      <c r="C714" s="160"/>
      <c r="D714" s="165"/>
      <c r="E714" s="165"/>
    </row>
    <row r="715" spans="1:5">
      <c r="A715" s="163" t="s">
        <v>1972</v>
      </c>
      <c r="B715" s="164" t="s">
        <v>1973</v>
      </c>
      <c r="C715" s="160"/>
      <c r="D715" s="165"/>
      <c r="E715" s="165"/>
    </row>
    <row r="716" spans="1:5">
      <c r="A716" s="163" t="s">
        <v>1974</v>
      </c>
      <c r="B716" s="164" t="s">
        <v>1975</v>
      </c>
      <c r="C716" s="160"/>
      <c r="D716" s="165"/>
      <c r="E716" s="165"/>
    </row>
    <row r="717" spans="1:5">
      <c r="A717" s="163" t="s">
        <v>1976</v>
      </c>
      <c r="B717" s="164" t="s">
        <v>1977</v>
      </c>
      <c r="C717" s="160"/>
      <c r="D717" s="165"/>
      <c r="E717" s="165"/>
    </row>
    <row r="718" spans="1:5">
      <c r="A718" s="163" t="s">
        <v>1978</v>
      </c>
      <c r="B718" s="164" t="s">
        <v>1979</v>
      </c>
      <c r="C718" s="160"/>
      <c r="D718" s="165"/>
      <c r="E718" s="165"/>
    </row>
    <row r="719" spans="1:5">
      <c r="A719" s="163" t="s">
        <v>1980</v>
      </c>
      <c r="B719" s="164" t="s">
        <v>1981</v>
      </c>
      <c r="C719" s="160"/>
      <c r="D719" s="165"/>
      <c r="E719" s="165"/>
    </row>
    <row r="720" spans="1:5">
      <c r="A720" s="163" t="s">
        <v>1982</v>
      </c>
      <c r="B720" s="164" t="s">
        <v>1983</v>
      </c>
      <c r="C720" s="160"/>
      <c r="D720" s="165"/>
      <c r="E720" s="165"/>
    </row>
    <row r="721" spans="1:5">
      <c r="A721" s="163" t="s">
        <v>1984</v>
      </c>
      <c r="B721" s="164" t="s">
        <v>1985</v>
      </c>
      <c r="C721" s="160"/>
      <c r="D721" s="165"/>
      <c r="E721" s="165"/>
    </row>
    <row r="722" spans="1:5">
      <c r="A722" s="163" t="s">
        <v>1986</v>
      </c>
      <c r="B722" s="164" t="s">
        <v>1987</v>
      </c>
      <c r="C722" s="160"/>
      <c r="D722" s="165"/>
      <c r="E722" s="165"/>
    </row>
    <row r="723" spans="1:5">
      <c r="A723" s="163" t="s">
        <v>1988</v>
      </c>
      <c r="B723" s="164" t="s">
        <v>1989</v>
      </c>
      <c r="C723" s="160"/>
      <c r="D723" s="165"/>
      <c r="E723" s="165"/>
    </row>
    <row r="724" spans="1:5">
      <c r="A724" s="163" t="s">
        <v>1990</v>
      </c>
      <c r="B724" s="164" t="s">
        <v>1991</v>
      </c>
      <c r="C724" s="160"/>
      <c r="D724" s="165"/>
      <c r="E724" s="165"/>
    </row>
    <row r="725" spans="1:5">
      <c r="A725" s="163" t="s">
        <v>1992</v>
      </c>
      <c r="B725" s="164" t="s">
        <v>1993</v>
      </c>
      <c r="C725" s="160"/>
      <c r="D725" s="165"/>
      <c r="E725" s="165"/>
    </row>
    <row r="726" spans="1:5">
      <c r="A726" s="163" t="s">
        <v>1994</v>
      </c>
      <c r="B726" s="164" t="s">
        <v>1995</v>
      </c>
      <c r="C726" s="160"/>
      <c r="D726" s="165"/>
      <c r="E726" s="165"/>
    </row>
    <row r="727" spans="1:5">
      <c r="A727" s="163" t="s">
        <v>1996</v>
      </c>
      <c r="B727" s="164" t="s">
        <v>1997</v>
      </c>
      <c r="C727" s="160"/>
      <c r="D727" s="165"/>
      <c r="E727" s="165"/>
    </row>
    <row r="728" spans="1:5">
      <c r="A728" s="163" t="s">
        <v>1998</v>
      </c>
      <c r="B728" s="164" t="s">
        <v>1999</v>
      </c>
      <c r="C728" s="160"/>
      <c r="D728" s="165"/>
      <c r="E728" s="165"/>
    </row>
    <row r="729" spans="1:5">
      <c r="A729" s="163" t="s">
        <v>2000</v>
      </c>
      <c r="B729" s="164" t="s">
        <v>2001</v>
      </c>
      <c r="C729" s="160"/>
      <c r="D729" s="165"/>
      <c r="E729" s="165"/>
    </row>
    <row r="730" spans="1:5">
      <c r="A730" s="163" t="s">
        <v>2002</v>
      </c>
      <c r="B730" s="164" t="s">
        <v>2003</v>
      </c>
      <c r="C730" s="160"/>
      <c r="D730" s="165"/>
      <c r="E730" s="165"/>
    </row>
    <row r="731" spans="1:5">
      <c r="A731" s="163" t="s">
        <v>2004</v>
      </c>
      <c r="B731" s="164" t="s">
        <v>2005</v>
      </c>
      <c r="C731" s="160"/>
      <c r="D731" s="165"/>
      <c r="E731" s="165"/>
    </row>
    <row r="732" spans="1:5">
      <c r="A732" s="163" t="s">
        <v>2006</v>
      </c>
      <c r="B732" s="164" t="s">
        <v>2007</v>
      </c>
      <c r="C732" s="160"/>
      <c r="D732" s="165"/>
      <c r="E732" s="165"/>
    </row>
    <row r="733" spans="1:5">
      <c r="A733" s="163" t="s">
        <v>2008</v>
      </c>
      <c r="B733" s="164" t="s">
        <v>2009</v>
      </c>
      <c r="C733" s="160"/>
      <c r="D733" s="165"/>
      <c r="E733" s="165"/>
    </row>
    <row r="734" spans="1:5">
      <c r="A734" s="163" t="s">
        <v>2010</v>
      </c>
      <c r="B734" s="164" t="s">
        <v>2011</v>
      </c>
      <c r="C734" s="160"/>
      <c r="D734" s="165"/>
      <c r="E734" s="165"/>
    </row>
    <row r="735" spans="1:5">
      <c r="A735" s="163" t="s">
        <v>2012</v>
      </c>
      <c r="B735" s="164" t="s">
        <v>2013</v>
      </c>
      <c r="C735" s="160"/>
      <c r="D735" s="165"/>
      <c r="E735" s="165"/>
    </row>
    <row r="736" spans="1:5">
      <c r="A736" s="163" t="s">
        <v>2014</v>
      </c>
      <c r="B736" s="164" t="s">
        <v>2015</v>
      </c>
      <c r="C736" s="160"/>
      <c r="D736" s="165"/>
      <c r="E736" s="165"/>
    </row>
    <row r="737" spans="1:5">
      <c r="A737" s="163" t="s">
        <v>2016</v>
      </c>
      <c r="B737" s="164" t="s">
        <v>2017</v>
      </c>
      <c r="C737" s="160"/>
      <c r="D737" s="165"/>
      <c r="E737" s="165"/>
    </row>
    <row r="738" spans="1:5">
      <c r="A738" s="163" t="s">
        <v>2018</v>
      </c>
      <c r="B738" s="164" t="s">
        <v>2019</v>
      </c>
      <c r="C738" s="160"/>
      <c r="D738" s="165"/>
      <c r="E738" s="165"/>
    </row>
    <row r="739" spans="1:5">
      <c r="A739" s="163" t="s">
        <v>2020</v>
      </c>
      <c r="B739" s="164" t="s">
        <v>2021</v>
      </c>
      <c r="C739" s="160"/>
      <c r="D739" s="165"/>
      <c r="E739" s="165"/>
    </row>
    <row r="740" spans="1:5">
      <c r="A740" s="163" t="s">
        <v>2022</v>
      </c>
      <c r="B740" s="164" t="s">
        <v>2023</v>
      </c>
      <c r="C740" s="160"/>
      <c r="D740" s="165"/>
      <c r="E740" s="165"/>
    </row>
    <row r="741" spans="1:5">
      <c r="A741" s="163" t="s">
        <v>2024</v>
      </c>
      <c r="B741" s="164" t="s">
        <v>2025</v>
      </c>
      <c r="C741" s="160"/>
      <c r="D741" s="165"/>
      <c r="E741" s="165"/>
    </row>
    <row r="742" spans="1:5">
      <c r="A742" s="163" t="s">
        <v>2026</v>
      </c>
      <c r="B742" s="164" t="s">
        <v>2027</v>
      </c>
      <c r="C742" s="160"/>
      <c r="D742" s="165"/>
      <c r="E742" s="165"/>
    </row>
    <row r="743" spans="1:5">
      <c r="A743" s="163" t="s">
        <v>2028</v>
      </c>
      <c r="B743" s="164" t="s">
        <v>2029</v>
      </c>
      <c r="C743" s="160"/>
      <c r="D743" s="165"/>
      <c r="E743" s="165"/>
    </row>
    <row r="744" spans="1:5">
      <c r="A744" s="163" t="s">
        <v>2030</v>
      </c>
      <c r="B744" s="164" t="s">
        <v>2031</v>
      </c>
      <c r="C744" s="160"/>
      <c r="D744" s="165"/>
      <c r="E744" s="165"/>
    </row>
    <row r="745" spans="1:5">
      <c r="A745" s="163" t="s">
        <v>2032</v>
      </c>
      <c r="B745" s="164" t="s">
        <v>2033</v>
      </c>
      <c r="C745" s="160"/>
      <c r="D745" s="165"/>
      <c r="E745" s="165"/>
    </row>
    <row r="746" spans="1:5">
      <c r="A746" s="163" t="s">
        <v>2034</v>
      </c>
      <c r="B746" s="164" t="s">
        <v>2035</v>
      </c>
      <c r="C746" s="160"/>
      <c r="D746" s="165"/>
      <c r="E746" s="165"/>
    </row>
    <row r="747" spans="1:5">
      <c r="A747" s="163" t="s">
        <v>2036</v>
      </c>
      <c r="B747" s="164" t="s">
        <v>2037</v>
      </c>
      <c r="C747" s="160"/>
      <c r="D747" s="165"/>
      <c r="E747" s="165"/>
    </row>
    <row r="748" spans="1:5">
      <c r="A748" s="163" t="s">
        <v>2038</v>
      </c>
      <c r="B748" s="164" t="s">
        <v>2039</v>
      </c>
      <c r="C748" s="160"/>
      <c r="D748" s="165"/>
      <c r="E748" s="165"/>
    </row>
    <row r="749" spans="1:5">
      <c r="A749" s="163" t="s">
        <v>2040</v>
      </c>
      <c r="B749" s="164" t="s">
        <v>2041</v>
      </c>
      <c r="C749" s="160"/>
      <c r="D749" s="165"/>
      <c r="E749" s="165"/>
    </row>
    <row r="750" spans="1:5">
      <c r="A750" s="163" t="s">
        <v>2042</v>
      </c>
      <c r="B750" s="164" t="s">
        <v>2043</v>
      </c>
      <c r="C750" s="160"/>
      <c r="D750" s="165"/>
      <c r="E750" s="165"/>
    </row>
    <row r="751" spans="1:5">
      <c r="A751" s="163" t="s">
        <v>2044</v>
      </c>
      <c r="B751" s="164" t="s">
        <v>2045</v>
      </c>
      <c r="C751" s="160"/>
      <c r="D751" s="165"/>
      <c r="E751" s="165"/>
    </row>
    <row r="752" spans="1:5">
      <c r="A752" s="163" t="s">
        <v>2046</v>
      </c>
      <c r="B752" s="164" t="s">
        <v>2047</v>
      </c>
      <c r="C752" s="160"/>
      <c r="D752" s="165"/>
      <c r="E752" s="165"/>
    </row>
    <row r="753" spans="1:5">
      <c r="A753" s="163" t="s">
        <v>2048</v>
      </c>
      <c r="B753" s="164" t="s">
        <v>2049</v>
      </c>
      <c r="C753" s="160"/>
      <c r="D753" s="165"/>
      <c r="E753" s="165"/>
    </row>
    <row r="754" spans="1:5">
      <c r="A754" s="163" t="s">
        <v>2050</v>
      </c>
      <c r="B754" s="164" t="s">
        <v>2051</v>
      </c>
      <c r="C754" s="160"/>
      <c r="D754" s="165"/>
      <c r="E754" s="165"/>
    </row>
    <row r="755" spans="1:5">
      <c r="A755" s="163" t="s">
        <v>2052</v>
      </c>
      <c r="B755" s="164" t="s">
        <v>2053</v>
      </c>
      <c r="C755" s="160"/>
      <c r="D755" s="165"/>
      <c r="E755" s="165"/>
    </row>
    <row r="756" spans="1:5">
      <c r="A756" s="163" t="s">
        <v>2054</v>
      </c>
      <c r="B756" s="164" t="s">
        <v>2055</v>
      </c>
      <c r="C756" s="160"/>
      <c r="D756" s="165"/>
      <c r="E756" s="165"/>
    </row>
    <row r="757" spans="1:5">
      <c r="A757" s="163" t="s">
        <v>2056</v>
      </c>
      <c r="B757" s="164" t="s">
        <v>2057</v>
      </c>
      <c r="C757" s="160"/>
      <c r="D757" s="165"/>
      <c r="E757" s="165"/>
    </row>
    <row r="758" spans="1:5">
      <c r="A758" s="163" t="s">
        <v>2058</v>
      </c>
      <c r="B758" s="164" t="s">
        <v>2059</v>
      </c>
      <c r="C758" s="160"/>
      <c r="D758" s="165"/>
      <c r="E758" s="165"/>
    </row>
    <row r="759" spans="1:5">
      <c r="A759" s="163" t="s">
        <v>2060</v>
      </c>
      <c r="B759" s="164" t="s">
        <v>2061</v>
      </c>
      <c r="C759" s="160"/>
      <c r="D759" s="165"/>
      <c r="E759" s="165"/>
    </row>
    <row r="760" spans="1:5">
      <c r="A760" s="163" t="s">
        <v>2062</v>
      </c>
      <c r="B760" s="164" t="s">
        <v>2063</v>
      </c>
      <c r="C760" s="160"/>
      <c r="D760" s="165"/>
      <c r="E760" s="165"/>
    </row>
    <row r="761" spans="1:5">
      <c r="A761" s="163" t="s">
        <v>2064</v>
      </c>
      <c r="B761" s="164" t="s">
        <v>2065</v>
      </c>
      <c r="C761" s="160"/>
      <c r="D761" s="165"/>
      <c r="E761" s="165"/>
    </row>
    <row r="762" spans="1:5">
      <c r="A762" s="163" t="s">
        <v>2066</v>
      </c>
      <c r="B762" s="164" t="s">
        <v>2067</v>
      </c>
      <c r="C762" s="160"/>
      <c r="D762" s="165"/>
      <c r="E762" s="165"/>
    </row>
    <row r="763" spans="1:5">
      <c r="A763" s="163" t="s">
        <v>2068</v>
      </c>
      <c r="B763" s="164" t="s">
        <v>2069</v>
      </c>
      <c r="C763" s="160"/>
      <c r="D763" s="165"/>
      <c r="E763" s="165"/>
    </row>
    <row r="764" spans="1:5">
      <c r="A764" s="163" t="s">
        <v>2070</v>
      </c>
      <c r="B764" s="164" t="s">
        <v>2071</v>
      </c>
      <c r="C764" s="160"/>
      <c r="D764" s="165"/>
      <c r="E764" s="165"/>
    </row>
    <row r="765" spans="1:5">
      <c r="A765" s="163" t="s">
        <v>2072</v>
      </c>
      <c r="B765" s="164" t="s">
        <v>2073</v>
      </c>
      <c r="C765" s="160"/>
      <c r="D765" s="165"/>
      <c r="E765" s="165"/>
    </row>
    <row r="766" spans="1:5">
      <c r="A766" s="163" t="s">
        <v>2074</v>
      </c>
      <c r="B766" s="164" t="s">
        <v>2075</v>
      </c>
      <c r="C766" s="160"/>
      <c r="D766" s="165"/>
      <c r="E766" s="165"/>
    </row>
    <row r="767" spans="1:5">
      <c r="A767" s="163" t="s">
        <v>2076</v>
      </c>
      <c r="B767" s="164" t="s">
        <v>2077</v>
      </c>
      <c r="C767" s="160"/>
      <c r="D767" s="165"/>
      <c r="E767" s="165"/>
    </row>
    <row r="768" spans="1:5">
      <c r="A768" s="163" t="s">
        <v>2078</v>
      </c>
      <c r="B768" s="164" t="s">
        <v>2079</v>
      </c>
      <c r="C768" s="160"/>
      <c r="D768" s="165"/>
      <c r="E768" s="165"/>
    </row>
    <row r="769" spans="1:5">
      <c r="A769" s="163" t="s">
        <v>2080</v>
      </c>
      <c r="B769" s="164" t="s">
        <v>2081</v>
      </c>
      <c r="C769" s="160"/>
      <c r="D769" s="165"/>
      <c r="E769" s="165"/>
    </row>
    <row r="770" spans="1:5">
      <c r="A770" s="163" t="s">
        <v>2082</v>
      </c>
      <c r="B770" s="164" t="s">
        <v>2083</v>
      </c>
      <c r="C770" s="160"/>
      <c r="D770" s="165"/>
      <c r="E770" s="165"/>
    </row>
    <row r="771" spans="1:5">
      <c r="A771" s="163" t="s">
        <v>2084</v>
      </c>
      <c r="B771" s="164" t="s">
        <v>2085</v>
      </c>
      <c r="C771" s="160"/>
      <c r="D771" s="165"/>
      <c r="E771" s="165"/>
    </row>
    <row r="772" spans="1:5">
      <c r="A772" s="163" t="s">
        <v>529</v>
      </c>
      <c r="B772" s="164" t="s">
        <v>2086</v>
      </c>
      <c r="C772" s="160"/>
      <c r="D772" s="165"/>
      <c r="E772" s="165"/>
    </row>
    <row r="773" spans="1:5">
      <c r="A773" s="163" t="s">
        <v>2087</v>
      </c>
      <c r="B773" s="164" t="s">
        <v>2088</v>
      </c>
      <c r="C773" s="160"/>
      <c r="D773" s="165"/>
      <c r="E773" s="165"/>
    </row>
    <row r="774" spans="1:5">
      <c r="A774" s="163" t="s">
        <v>2089</v>
      </c>
      <c r="B774" s="164" t="s">
        <v>2090</v>
      </c>
      <c r="C774" s="160"/>
      <c r="D774" s="165"/>
      <c r="E774" s="165"/>
    </row>
    <row r="775" spans="1:5">
      <c r="A775" s="163" t="s">
        <v>2091</v>
      </c>
      <c r="B775" s="164" t="s">
        <v>2092</v>
      </c>
      <c r="C775" s="160"/>
      <c r="D775" s="165"/>
      <c r="E775" s="165"/>
    </row>
    <row r="776" spans="1:5">
      <c r="A776" s="163" t="s">
        <v>2093</v>
      </c>
      <c r="B776" s="164" t="s">
        <v>2094</v>
      </c>
      <c r="C776" s="160"/>
      <c r="D776" s="165"/>
      <c r="E776" s="165"/>
    </row>
    <row r="777" spans="1:5">
      <c r="A777" s="163" t="s">
        <v>2095</v>
      </c>
      <c r="B777" s="164" t="s">
        <v>2096</v>
      </c>
      <c r="C777" s="160"/>
      <c r="D777" s="165"/>
      <c r="E777" s="165"/>
    </row>
    <row r="778" spans="1:5">
      <c r="A778" s="163" t="s">
        <v>4458</v>
      </c>
      <c r="B778" s="164" t="s">
        <v>2097</v>
      </c>
      <c r="C778" s="160"/>
      <c r="D778" s="165"/>
      <c r="E778" s="165"/>
    </row>
    <row r="779" spans="1:5">
      <c r="A779" s="163" t="s">
        <v>2098</v>
      </c>
      <c r="B779" s="164" t="s">
        <v>2099</v>
      </c>
      <c r="C779" s="160"/>
      <c r="D779" s="165"/>
      <c r="E779" s="165"/>
    </row>
    <row r="780" spans="1:5">
      <c r="A780" s="163" t="s">
        <v>2100</v>
      </c>
      <c r="B780" s="164" t="s">
        <v>2101</v>
      </c>
      <c r="C780" s="160"/>
      <c r="D780" s="165"/>
      <c r="E780" s="165"/>
    </row>
    <row r="781" spans="1:5">
      <c r="A781" s="163" t="s">
        <v>2102</v>
      </c>
      <c r="B781" s="164" t="s">
        <v>2103</v>
      </c>
      <c r="C781" s="160"/>
      <c r="D781" s="165"/>
      <c r="E781" s="165"/>
    </row>
    <row r="782" spans="1:5">
      <c r="A782" s="163" t="s">
        <v>2104</v>
      </c>
      <c r="B782" s="164" t="s">
        <v>2105</v>
      </c>
      <c r="C782" s="160"/>
      <c r="D782" s="165"/>
      <c r="E782" s="165"/>
    </row>
    <row r="783" spans="1:5">
      <c r="A783" s="163" t="s">
        <v>2106</v>
      </c>
      <c r="B783" s="164" t="s">
        <v>2107</v>
      </c>
      <c r="C783" s="160"/>
      <c r="D783" s="165"/>
      <c r="E783" s="165"/>
    </row>
    <row r="784" spans="1:5">
      <c r="A784" s="163" t="s">
        <v>2108</v>
      </c>
      <c r="B784" s="164" t="s">
        <v>2109</v>
      </c>
      <c r="C784" s="160"/>
      <c r="D784" s="165"/>
      <c r="E784" s="165"/>
    </row>
    <row r="785" spans="1:5">
      <c r="A785" s="163" t="s">
        <v>2110</v>
      </c>
      <c r="B785" s="164" t="s">
        <v>2111</v>
      </c>
      <c r="C785" s="160"/>
      <c r="D785" s="165"/>
      <c r="E785" s="165"/>
    </row>
    <row r="786" spans="1:5">
      <c r="A786" s="163" t="s">
        <v>2112</v>
      </c>
      <c r="B786" s="164" t="s">
        <v>2113</v>
      </c>
      <c r="C786" s="160"/>
      <c r="D786" s="165"/>
      <c r="E786" s="165"/>
    </row>
    <row r="787" spans="1:5">
      <c r="A787" s="163" t="s">
        <v>2114</v>
      </c>
      <c r="B787" s="164" t="s">
        <v>2115</v>
      </c>
      <c r="C787" s="160"/>
      <c r="D787" s="165"/>
      <c r="E787" s="165"/>
    </row>
    <row r="788" spans="1:5">
      <c r="A788" s="163" t="s">
        <v>2116</v>
      </c>
      <c r="B788" s="164" t="s">
        <v>2117</v>
      </c>
      <c r="C788" s="160"/>
      <c r="D788" s="165"/>
      <c r="E788" s="165"/>
    </row>
    <row r="789" spans="1:5">
      <c r="A789" s="163" t="s">
        <v>2118</v>
      </c>
      <c r="B789" s="164" t="s">
        <v>2119</v>
      </c>
      <c r="C789" s="160"/>
      <c r="D789" s="165"/>
      <c r="E789" s="165"/>
    </row>
    <row r="790" spans="1:5">
      <c r="A790" s="163" t="s">
        <v>2120</v>
      </c>
      <c r="B790" s="164" t="s">
        <v>2121</v>
      </c>
      <c r="C790" s="160"/>
      <c r="D790" s="165"/>
      <c r="E790" s="165"/>
    </row>
    <row r="791" spans="1:5">
      <c r="A791" s="163" t="s">
        <v>2122</v>
      </c>
      <c r="B791" s="164" t="s">
        <v>2123</v>
      </c>
      <c r="C791" s="160"/>
      <c r="D791" s="165"/>
      <c r="E791" s="165"/>
    </row>
    <row r="792" spans="1:5">
      <c r="A792" s="163" t="s">
        <v>2124</v>
      </c>
      <c r="B792" s="164" t="s">
        <v>2125</v>
      </c>
      <c r="C792" s="160"/>
      <c r="D792" s="165"/>
      <c r="E792" s="165"/>
    </row>
    <row r="793" spans="1:5">
      <c r="A793" s="163" t="s">
        <v>2126</v>
      </c>
      <c r="B793" s="164" t="s">
        <v>2127</v>
      </c>
      <c r="C793" s="160"/>
      <c r="D793" s="165"/>
      <c r="E793" s="165"/>
    </row>
    <row r="794" spans="1:5">
      <c r="A794" s="163" t="s">
        <v>2128</v>
      </c>
      <c r="B794" s="164" t="s">
        <v>2129</v>
      </c>
      <c r="C794" s="160"/>
      <c r="D794" s="165"/>
      <c r="E794" s="165"/>
    </row>
    <row r="795" spans="1:5">
      <c r="A795" s="163" t="s">
        <v>2130</v>
      </c>
      <c r="B795" s="164" t="s">
        <v>2131</v>
      </c>
      <c r="C795" s="160"/>
      <c r="D795" s="165"/>
      <c r="E795" s="165"/>
    </row>
    <row r="796" spans="1:5">
      <c r="A796" s="163" t="s">
        <v>2132</v>
      </c>
      <c r="B796" s="164" t="s">
        <v>2133</v>
      </c>
      <c r="C796" s="160"/>
      <c r="D796" s="165"/>
      <c r="E796" s="165"/>
    </row>
    <row r="797" spans="1:5">
      <c r="A797" s="163" t="s">
        <v>2134</v>
      </c>
      <c r="B797" s="164" t="s">
        <v>2135</v>
      </c>
      <c r="C797" s="160"/>
      <c r="D797" s="165"/>
      <c r="E797" s="165"/>
    </row>
    <row r="798" spans="1:5">
      <c r="A798" s="163" t="s">
        <v>2136</v>
      </c>
      <c r="B798" s="164" t="s">
        <v>2137</v>
      </c>
      <c r="C798" s="160"/>
      <c r="D798" s="165"/>
      <c r="E798" s="165"/>
    </row>
    <row r="799" spans="1:5">
      <c r="A799" s="163" t="s">
        <v>2138</v>
      </c>
      <c r="B799" s="164" t="s">
        <v>2139</v>
      </c>
      <c r="C799" s="160"/>
      <c r="D799" s="165"/>
      <c r="E799" s="165"/>
    </row>
    <row r="800" spans="1:5">
      <c r="A800" s="163" t="s">
        <v>2140</v>
      </c>
      <c r="B800" s="164" t="s">
        <v>2141</v>
      </c>
      <c r="C800" s="160"/>
      <c r="D800" s="165"/>
      <c r="E800" s="165"/>
    </row>
    <row r="801" spans="1:5">
      <c r="A801" s="163" t="s">
        <v>2142</v>
      </c>
      <c r="B801" s="164" t="s">
        <v>2143</v>
      </c>
      <c r="C801" s="160"/>
      <c r="D801" s="165"/>
      <c r="E801" s="165"/>
    </row>
    <row r="802" spans="1:5">
      <c r="A802" s="163" t="s">
        <v>2144</v>
      </c>
      <c r="B802" s="164" t="s">
        <v>2145</v>
      </c>
      <c r="C802" s="160"/>
      <c r="D802" s="165"/>
      <c r="E802" s="165"/>
    </row>
    <row r="803" spans="1:5">
      <c r="A803" s="163" t="s">
        <v>2146</v>
      </c>
      <c r="B803" s="164" t="s">
        <v>2147</v>
      </c>
      <c r="C803" s="160"/>
      <c r="D803" s="165"/>
      <c r="E803" s="165"/>
    </row>
    <row r="804" spans="1:5">
      <c r="A804" s="163" t="s">
        <v>2148</v>
      </c>
      <c r="B804" s="164" t="s">
        <v>2149</v>
      </c>
      <c r="C804" s="160"/>
      <c r="D804" s="165"/>
      <c r="E804" s="165"/>
    </row>
    <row r="805" spans="1:5">
      <c r="A805" s="163" t="s">
        <v>2150</v>
      </c>
      <c r="B805" s="164" t="s">
        <v>2151</v>
      </c>
      <c r="C805" s="160"/>
      <c r="D805" s="165"/>
      <c r="E805" s="165"/>
    </row>
    <row r="806" spans="1:5">
      <c r="A806" s="163" t="s">
        <v>2152</v>
      </c>
      <c r="B806" s="164" t="s">
        <v>2153</v>
      </c>
      <c r="C806" s="160"/>
      <c r="D806" s="165"/>
      <c r="E806" s="165"/>
    </row>
    <row r="807" spans="1:5">
      <c r="A807" s="163" t="s">
        <v>2154</v>
      </c>
      <c r="B807" s="164" t="s">
        <v>2155</v>
      </c>
      <c r="C807" s="160"/>
      <c r="D807" s="165"/>
      <c r="E807" s="165"/>
    </row>
    <row r="808" spans="1:5">
      <c r="A808" s="163" t="s">
        <v>2156</v>
      </c>
      <c r="B808" s="164" t="s">
        <v>2157</v>
      </c>
      <c r="C808" s="160"/>
      <c r="D808" s="165"/>
      <c r="E808" s="165"/>
    </row>
    <row r="809" spans="1:5">
      <c r="A809" s="163" t="s">
        <v>2158</v>
      </c>
      <c r="B809" s="164" t="s">
        <v>2159</v>
      </c>
      <c r="C809" s="160"/>
      <c r="D809" s="165"/>
      <c r="E809" s="165"/>
    </row>
    <row r="810" spans="1:5">
      <c r="A810" s="163" t="s">
        <v>2160</v>
      </c>
      <c r="B810" s="164" t="s">
        <v>2161</v>
      </c>
      <c r="C810" s="160"/>
      <c r="D810" s="165"/>
      <c r="E810" s="165"/>
    </row>
    <row r="811" spans="1:5">
      <c r="A811" s="163" t="s">
        <v>2162</v>
      </c>
      <c r="B811" s="164" t="s">
        <v>2163</v>
      </c>
      <c r="C811" s="160"/>
      <c r="D811" s="165"/>
      <c r="E811" s="165"/>
    </row>
    <row r="812" spans="1:5">
      <c r="A812" s="163" t="s">
        <v>2164</v>
      </c>
      <c r="B812" s="164" t="s">
        <v>2165</v>
      </c>
      <c r="C812" s="160"/>
      <c r="D812" s="165"/>
      <c r="E812" s="165"/>
    </row>
    <row r="813" spans="1:5">
      <c r="A813" s="163" t="s">
        <v>2166</v>
      </c>
      <c r="B813" s="164" t="s">
        <v>2167</v>
      </c>
      <c r="C813" s="160"/>
      <c r="D813" s="165"/>
      <c r="E813" s="165"/>
    </row>
    <row r="814" spans="1:5">
      <c r="A814" s="163" t="s">
        <v>2168</v>
      </c>
      <c r="B814" s="164" t="s">
        <v>2169</v>
      </c>
      <c r="C814" s="160"/>
      <c r="D814" s="165"/>
      <c r="E814" s="165"/>
    </row>
    <row r="815" spans="1:5">
      <c r="A815" s="163" t="s">
        <v>2170</v>
      </c>
      <c r="B815" s="164" t="s">
        <v>2171</v>
      </c>
      <c r="C815" s="160"/>
      <c r="D815" s="165"/>
      <c r="E815" s="165"/>
    </row>
    <row r="816" spans="1:5">
      <c r="A816" s="163" t="s">
        <v>2172</v>
      </c>
      <c r="B816" s="164" t="s">
        <v>2173</v>
      </c>
      <c r="C816" s="160"/>
      <c r="D816" s="165"/>
      <c r="E816" s="165"/>
    </row>
    <row r="817" spans="1:5">
      <c r="A817" s="163" t="s">
        <v>2174</v>
      </c>
      <c r="B817" s="164" t="s">
        <v>2175</v>
      </c>
      <c r="C817" s="160"/>
      <c r="D817" s="165"/>
      <c r="E817" s="165"/>
    </row>
    <row r="818" spans="1:5">
      <c r="A818" s="163" t="s">
        <v>2176</v>
      </c>
      <c r="B818" s="164" t="s">
        <v>2177</v>
      </c>
      <c r="C818" s="160"/>
      <c r="D818" s="165"/>
      <c r="E818" s="165"/>
    </row>
    <row r="819" spans="1:5">
      <c r="A819" s="163" t="s">
        <v>2178</v>
      </c>
      <c r="B819" s="164" t="s">
        <v>2179</v>
      </c>
      <c r="C819" s="160"/>
      <c r="D819" s="165"/>
      <c r="E819" s="165"/>
    </row>
    <row r="820" spans="1:5">
      <c r="A820" s="163" t="s">
        <v>2180</v>
      </c>
      <c r="B820" s="164" t="s">
        <v>2181</v>
      </c>
      <c r="C820" s="160"/>
      <c r="D820" s="165"/>
      <c r="E820" s="165"/>
    </row>
    <row r="821" spans="1:5">
      <c r="A821" s="163" t="s">
        <v>2182</v>
      </c>
      <c r="B821" s="164" t="s">
        <v>2183</v>
      </c>
      <c r="C821" s="160"/>
      <c r="D821" s="165"/>
      <c r="E821" s="165"/>
    </row>
    <row r="822" spans="1:5">
      <c r="A822" s="163" t="s">
        <v>2184</v>
      </c>
      <c r="B822" s="164" t="s">
        <v>2185</v>
      </c>
      <c r="C822" s="160"/>
      <c r="D822" s="165"/>
      <c r="E822" s="165"/>
    </row>
    <row r="823" spans="1:5">
      <c r="A823" s="163" t="s">
        <v>2186</v>
      </c>
      <c r="B823" s="164" t="s">
        <v>2187</v>
      </c>
      <c r="C823" s="160"/>
      <c r="D823" s="165"/>
      <c r="E823" s="165"/>
    </row>
    <row r="824" spans="1:5">
      <c r="A824" s="163" t="s">
        <v>2188</v>
      </c>
      <c r="B824" s="164" t="s">
        <v>2189</v>
      </c>
      <c r="C824" s="160"/>
      <c r="D824" s="165"/>
      <c r="E824" s="165"/>
    </row>
    <row r="825" spans="1:5">
      <c r="A825" s="163" t="s">
        <v>2190</v>
      </c>
      <c r="B825" s="164" t="s">
        <v>2191</v>
      </c>
      <c r="C825" s="160"/>
      <c r="D825" s="165"/>
      <c r="E825" s="165"/>
    </row>
    <row r="826" spans="1:5">
      <c r="A826" s="163" t="s">
        <v>2192</v>
      </c>
      <c r="B826" s="164" t="s">
        <v>2193</v>
      </c>
      <c r="C826" s="160"/>
      <c r="D826" s="165"/>
      <c r="E826" s="165"/>
    </row>
    <row r="827" spans="1:5">
      <c r="A827" s="163" t="s">
        <v>2194</v>
      </c>
      <c r="B827" s="164" t="s">
        <v>2195</v>
      </c>
      <c r="C827" s="160"/>
      <c r="D827" s="165"/>
      <c r="E827" s="165"/>
    </row>
    <row r="828" spans="1:5">
      <c r="A828" s="163" t="s">
        <v>2196</v>
      </c>
      <c r="B828" s="164" t="s">
        <v>2197</v>
      </c>
      <c r="C828" s="160"/>
      <c r="D828" s="165"/>
      <c r="E828" s="165"/>
    </row>
    <row r="829" spans="1:5">
      <c r="A829" s="163" t="s">
        <v>2198</v>
      </c>
      <c r="B829" s="164" t="s">
        <v>2199</v>
      </c>
      <c r="C829" s="160"/>
      <c r="D829" s="165"/>
      <c r="E829" s="165"/>
    </row>
    <row r="830" spans="1:5">
      <c r="A830" s="163" t="s">
        <v>2200</v>
      </c>
      <c r="B830" s="164" t="s">
        <v>2201</v>
      </c>
      <c r="C830" s="160"/>
      <c r="D830" s="165"/>
      <c r="E830" s="165"/>
    </row>
    <row r="831" spans="1:5">
      <c r="A831" s="163" t="s">
        <v>2202</v>
      </c>
      <c r="B831" s="164" t="s">
        <v>2203</v>
      </c>
      <c r="C831" s="160"/>
      <c r="D831" s="165"/>
      <c r="E831" s="165"/>
    </row>
    <row r="832" spans="1:5">
      <c r="A832" s="163" t="s">
        <v>2204</v>
      </c>
      <c r="B832" s="164" t="s">
        <v>2205</v>
      </c>
      <c r="C832" s="160"/>
      <c r="D832" s="165"/>
      <c r="E832" s="165"/>
    </row>
    <row r="833" spans="1:5">
      <c r="A833" s="163" t="s">
        <v>2206</v>
      </c>
      <c r="B833" s="164" t="s">
        <v>2207</v>
      </c>
      <c r="C833" s="160"/>
      <c r="D833" s="165"/>
      <c r="E833" s="165"/>
    </row>
    <row r="834" spans="1:5">
      <c r="A834" s="163" t="s">
        <v>2208</v>
      </c>
      <c r="B834" s="164" t="s">
        <v>2209</v>
      </c>
      <c r="C834" s="160"/>
      <c r="D834" s="165"/>
      <c r="E834" s="165"/>
    </row>
    <row r="835" spans="1:5">
      <c r="A835" s="163" t="s">
        <v>2210</v>
      </c>
      <c r="B835" s="164" t="s">
        <v>2211</v>
      </c>
      <c r="C835" s="160"/>
      <c r="D835" s="165"/>
      <c r="E835" s="165"/>
    </row>
    <row r="836" spans="1:5">
      <c r="A836" s="163" t="s">
        <v>2212</v>
      </c>
      <c r="B836" s="164" t="s">
        <v>2213</v>
      </c>
      <c r="C836" s="160"/>
      <c r="D836" s="165"/>
      <c r="E836" s="165"/>
    </row>
    <row r="837" spans="1:5">
      <c r="A837" s="163" t="s">
        <v>2214</v>
      </c>
      <c r="B837" s="164" t="s">
        <v>2215</v>
      </c>
      <c r="C837" s="160"/>
      <c r="D837" s="165"/>
      <c r="E837" s="165"/>
    </row>
    <row r="838" spans="1:5">
      <c r="A838" s="163" t="s">
        <v>2216</v>
      </c>
      <c r="B838" s="164" t="s">
        <v>2217</v>
      </c>
      <c r="C838" s="160"/>
      <c r="D838" s="165"/>
      <c r="E838" s="165"/>
    </row>
    <row r="839" spans="1:5">
      <c r="A839" s="163" t="s">
        <v>2218</v>
      </c>
      <c r="B839" s="164" t="s">
        <v>2219</v>
      </c>
      <c r="C839" s="160"/>
      <c r="D839" s="165"/>
      <c r="E839" s="165"/>
    </row>
    <row r="840" spans="1:5">
      <c r="A840" s="163" t="s">
        <v>2220</v>
      </c>
      <c r="B840" s="164" t="s">
        <v>2221</v>
      </c>
      <c r="C840" s="160"/>
      <c r="D840" s="165"/>
      <c r="E840" s="165"/>
    </row>
    <row r="841" spans="1:5">
      <c r="A841" s="163" t="s">
        <v>2222</v>
      </c>
      <c r="B841" s="164" t="s">
        <v>2223</v>
      </c>
      <c r="C841" s="160"/>
      <c r="D841" s="165"/>
      <c r="E841" s="165"/>
    </row>
    <row r="842" spans="1:5">
      <c r="A842" s="163" t="s">
        <v>2224</v>
      </c>
      <c r="B842" s="164" t="s">
        <v>2225</v>
      </c>
      <c r="C842" s="160"/>
      <c r="D842" s="165"/>
      <c r="E842" s="165"/>
    </row>
    <row r="843" spans="1:5">
      <c r="A843" s="163" t="s">
        <v>2226</v>
      </c>
      <c r="B843" s="164" t="s">
        <v>2227</v>
      </c>
      <c r="C843" s="160"/>
      <c r="D843" s="165"/>
      <c r="E843" s="165"/>
    </row>
    <row r="844" spans="1:5">
      <c r="A844" s="163" t="s">
        <v>2228</v>
      </c>
      <c r="B844" s="164" t="s">
        <v>2229</v>
      </c>
      <c r="C844" s="160"/>
      <c r="D844" s="165"/>
      <c r="E844" s="165"/>
    </row>
    <row r="845" spans="1:5">
      <c r="A845" s="163" t="s">
        <v>2230</v>
      </c>
      <c r="B845" s="164" t="s">
        <v>2231</v>
      </c>
      <c r="C845" s="160"/>
      <c r="D845" s="165"/>
      <c r="E845" s="165"/>
    </row>
    <row r="846" spans="1:5">
      <c r="A846" s="163" t="s">
        <v>2232</v>
      </c>
      <c r="B846" s="164" t="s">
        <v>2233</v>
      </c>
      <c r="C846" s="160"/>
      <c r="D846" s="165"/>
      <c r="E846" s="165"/>
    </row>
    <row r="847" spans="1:5">
      <c r="A847" s="163" t="s">
        <v>2234</v>
      </c>
      <c r="B847" s="164" t="s">
        <v>2235</v>
      </c>
      <c r="C847" s="160"/>
      <c r="D847" s="165"/>
      <c r="E847" s="165"/>
    </row>
    <row r="848" spans="1:5">
      <c r="A848" s="163" t="s">
        <v>2236</v>
      </c>
      <c r="B848" s="164" t="s">
        <v>2237</v>
      </c>
      <c r="C848" s="160"/>
      <c r="D848" s="165"/>
      <c r="E848" s="165"/>
    </row>
    <row r="849" spans="1:5">
      <c r="A849" s="163" t="s">
        <v>2238</v>
      </c>
      <c r="B849" s="164" t="s">
        <v>2239</v>
      </c>
      <c r="C849" s="160"/>
      <c r="D849" s="165"/>
      <c r="E849" s="165"/>
    </row>
    <row r="850" spans="1:5">
      <c r="A850" s="163" t="s">
        <v>2240</v>
      </c>
      <c r="B850" s="164" t="s">
        <v>2241</v>
      </c>
      <c r="C850" s="160"/>
      <c r="D850" s="165"/>
      <c r="E850" s="165"/>
    </row>
    <row r="851" spans="1:5">
      <c r="A851" s="163" t="s">
        <v>2242</v>
      </c>
      <c r="B851" s="164" t="s">
        <v>2243</v>
      </c>
      <c r="C851" s="160"/>
      <c r="D851" s="165"/>
      <c r="E851" s="165"/>
    </row>
    <row r="852" spans="1:5">
      <c r="A852" s="163" t="s">
        <v>2244</v>
      </c>
      <c r="B852" s="164" t="s">
        <v>2245</v>
      </c>
      <c r="C852" s="160"/>
      <c r="D852" s="165"/>
      <c r="E852" s="165"/>
    </row>
    <row r="853" spans="1:5">
      <c r="A853" s="163" t="s">
        <v>2246</v>
      </c>
      <c r="B853" s="164" t="s">
        <v>2247</v>
      </c>
      <c r="C853" s="160"/>
      <c r="D853" s="165"/>
      <c r="E853" s="165"/>
    </row>
    <row r="854" spans="1:5">
      <c r="A854" s="163" t="s">
        <v>2248</v>
      </c>
      <c r="B854" s="164" t="s">
        <v>2249</v>
      </c>
      <c r="C854" s="160"/>
      <c r="D854" s="165"/>
      <c r="E854" s="165"/>
    </row>
    <row r="855" spans="1:5">
      <c r="A855" s="163" t="s">
        <v>2250</v>
      </c>
      <c r="B855" s="164" t="s">
        <v>2251</v>
      </c>
      <c r="C855" s="160"/>
      <c r="D855" s="165"/>
      <c r="E855" s="165"/>
    </row>
    <row r="856" spans="1:5">
      <c r="A856" s="163" t="s">
        <v>2252</v>
      </c>
      <c r="B856" s="164" t="s">
        <v>2253</v>
      </c>
      <c r="C856" s="160"/>
      <c r="D856" s="165"/>
      <c r="E856" s="165"/>
    </row>
    <row r="857" spans="1:5">
      <c r="A857" s="163" t="s">
        <v>2254</v>
      </c>
      <c r="B857" s="164" t="s">
        <v>2255</v>
      </c>
      <c r="C857" s="160"/>
      <c r="D857" s="165"/>
      <c r="E857" s="165"/>
    </row>
    <row r="858" spans="1:5">
      <c r="A858" s="163" t="s">
        <v>2256</v>
      </c>
      <c r="B858" s="164" t="s">
        <v>2257</v>
      </c>
      <c r="C858" s="160"/>
      <c r="D858" s="165"/>
      <c r="E858" s="165"/>
    </row>
    <row r="859" spans="1:5">
      <c r="A859" s="163" t="s">
        <v>2258</v>
      </c>
      <c r="B859" s="164" t="s">
        <v>2259</v>
      </c>
      <c r="C859" s="160"/>
      <c r="D859" s="165"/>
      <c r="E859" s="165"/>
    </row>
    <row r="860" spans="1:5">
      <c r="A860" s="163" t="s">
        <v>2260</v>
      </c>
      <c r="B860" s="164" t="s">
        <v>2261</v>
      </c>
      <c r="C860" s="160"/>
      <c r="D860" s="165"/>
      <c r="E860" s="165"/>
    </row>
    <row r="861" spans="1:5">
      <c r="A861" s="163" t="s">
        <v>2262</v>
      </c>
      <c r="B861" s="164" t="s">
        <v>2263</v>
      </c>
      <c r="C861" s="160"/>
      <c r="D861" s="165"/>
      <c r="E861" s="165"/>
    </row>
    <row r="862" spans="1:5">
      <c r="A862" s="163" t="s">
        <v>2264</v>
      </c>
      <c r="B862" s="164" t="s">
        <v>2265</v>
      </c>
      <c r="C862" s="160"/>
      <c r="D862" s="165"/>
      <c r="E862" s="165"/>
    </row>
    <row r="863" spans="1:5">
      <c r="A863" s="163" t="s">
        <v>2266</v>
      </c>
      <c r="B863" s="164" t="s">
        <v>2267</v>
      </c>
      <c r="C863" s="160"/>
      <c r="D863" s="165"/>
      <c r="E863" s="165"/>
    </row>
    <row r="864" spans="1:5">
      <c r="A864" s="163" t="s">
        <v>2268</v>
      </c>
      <c r="B864" s="164" t="s">
        <v>2269</v>
      </c>
      <c r="C864" s="160"/>
      <c r="D864" s="165"/>
      <c r="E864" s="165"/>
    </row>
    <row r="865" spans="1:5">
      <c r="A865" s="163" t="s">
        <v>2270</v>
      </c>
      <c r="B865" s="164" t="s">
        <v>2271</v>
      </c>
      <c r="C865" s="160"/>
      <c r="D865" s="165"/>
      <c r="E865" s="165"/>
    </row>
    <row r="866" spans="1:5">
      <c r="A866" s="163" t="s">
        <v>2272</v>
      </c>
      <c r="B866" s="164" t="s">
        <v>2273</v>
      </c>
      <c r="C866" s="160"/>
      <c r="D866" s="165"/>
      <c r="E866" s="165"/>
    </row>
    <row r="867" spans="1:5">
      <c r="A867" s="163" t="s">
        <v>2274</v>
      </c>
      <c r="B867" s="164" t="s">
        <v>2275</v>
      </c>
      <c r="C867" s="160"/>
      <c r="D867" s="165"/>
      <c r="E867" s="165"/>
    </row>
    <row r="868" spans="1:5">
      <c r="A868" s="163" t="s">
        <v>2276</v>
      </c>
      <c r="B868" s="164" t="s">
        <v>2277</v>
      </c>
      <c r="C868" s="160"/>
      <c r="D868" s="165"/>
      <c r="E868" s="165"/>
    </row>
    <row r="869" spans="1:5">
      <c r="A869" s="163" t="s">
        <v>2278</v>
      </c>
      <c r="B869" s="164" t="s">
        <v>2279</v>
      </c>
      <c r="C869" s="160"/>
      <c r="D869" s="165"/>
      <c r="E869" s="165"/>
    </row>
    <row r="870" spans="1:5">
      <c r="A870" s="163" t="s">
        <v>2280</v>
      </c>
      <c r="B870" s="164" t="s">
        <v>2281</v>
      </c>
      <c r="C870" s="160"/>
      <c r="D870" s="165"/>
      <c r="E870" s="165"/>
    </row>
    <row r="871" spans="1:5">
      <c r="A871" s="163" t="s">
        <v>2282</v>
      </c>
      <c r="B871" s="164" t="s">
        <v>2283</v>
      </c>
      <c r="C871" s="160"/>
      <c r="D871" s="165"/>
      <c r="E871" s="165"/>
    </row>
    <row r="872" spans="1:5">
      <c r="A872" s="163" t="s">
        <v>2284</v>
      </c>
      <c r="B872" s="164" t="s">
        <v>2285</v>
      </c>
      <c r="C872" s="160"/>
      <c r="D872" s="165"/>
      <c r="E872" s="165"/>
    </row>
    <row r="873" spans="1:5">
      <c r="A873" s="163" t="s">
        <v>2286</v>
      </c>
      <c r="B873" s="164" t="s">
        <v>2287</v>
      </c>
      <c r="C873" s="160"/>
      <c r="D873" s="165"/>
      <c r="E873" s="165"/>
    </row>
    <row r="874" spans="1:5">
      <c r="A874" s="163" t="s">
        <v>2288</v>
      </c>
      <c r="B874" s="164" t="s">
        <v>2289</v>
      </c>
      <c r="C874" s="160"/>
      <c r="D874" s="165"/>
      <c r="E874" s="165"/>
    </row>
    <row r="875" spans="1:5">
      <c r="A875" s="163" t="s">
        <v>2290</v>
      </c>
      <c r="B875" s="164" t="s">
        <v>2291</v>
      </c>
      <c r="C875" s="160"/>
      <c r="D875" s="165"/>
      <c r="E875" s="165"/>
    </row>
    <row r="876" spans="1:5">
      <c r="A876" s="163" t="s">
        <v>2292</v>
      </c>
      <c r="B876" s="164" t="s">
        <v>2293</v>
      </c>
      <c r="C876" s="160"/>
      <c r="D876" s="165"/>
      <c r="E876" s="165"/>
    </row>
    <row r="877" spans="1:5">
      <c r="A877" s="163" t="s">
        <v>2294</v>
      </c>
      <c r="B877" s="164" t="s">
        <v>2295</v>
      </c>
      <c r="C877" s="160"/>
      <c r="D877" s="165"/>
      <c r="E877" s="165"/>
    </row>
    <row r="878" spans="1:5">
      <c r="A878" s="163" t="s">
        <v>2296</v>
      </c>
      <c r="B878" s="164" t="s">
        <v>2297</v>
      </c>
      <c r="C878" s="160"/>
      <c r="D878" s="165"/>
      <c r="E878" s="165"/>
    </row>
    <row r="879" spans="1:5">
      <c r="A879" s="163" t="s">
        <v>2298</v>
      </c>
      <c r="B879" s="164" t="s">
        <v>2299</v>
      </c>
      <c r="C879" s="160"/>
      <c r="D879" s="165"/>
      <c r="E879" s="165"/>
    </row>
    <row r="880" spans="1:5">
      <c r="A880" s="163" t="s">
        <v>2300</v>
      </c>
      <c r="B880" s="164" t="s">
        <v>2301</v>
      </c>
      <c r="C880" s="160"/>
      <c r="D880" s="165"/>
      <c r="E880" s="165"/>
    </row>
    <row r="881" spans="1:5">
      <c r="A881" s="163" t="s">
        <v>2302</v>
      </c>
      <c r="B881" s="164" t="s">
        <v>2303</v>
      </c>
      <c r="C881" s="160"/>
      <c r="D881" s="165"/>
      <c r="E881" s="165"/>
    </row>
    <row r="882" spans="1:5">
      <c r="A882" s="163" t="s">
        <v>2304</v>
      </c>
      <c r="B882" s="164" t="s">
        <v>2305</v>
      </c>
      <c r="C882" s="160"/>
      <c r="D882" s="165"/>
      <c r="E882" s="165"/>
    </row>
    <row r="883" spans="1:5">
      <c r="A883" s="163" t="s">
        <v>2306</v>
      </c>
      <c r="B883" s="164" t="s">
        <v>2307</v>
      </c>
      <c r="C883" s="160"/>
      <c r="D883" s="165"/>
      <c r="E883" s="165"/>
    </row>
    <row r="884" spans="1:5">
      <c r="A884" s="163" t="s">
        <v>2308</v>
      </c>
      <c r="B884" s="164" t="s">
        <v>2309</v>
      </c>
      <c r="C884" s="160"/>
      <c r="D884" s="165"/>
      <c r="E884" s="165"/>
    </row>
    <row r="885" spans="1:5">
      <c r="A885" s="163" t="s">
        <v>2310</v>
      </c>
      <c r="B885" s="164" t="s">
        <v>2311</v>
      </c>
      <c r="C885" s="160"/>
      <c r="D885" s="165"/>
      <c r="E885" s="165"/>
    </row>
    <row r="886" spans="1:5">
      <c r="A886" s="163" t="s">
        <v>2312</v>
      </c>
      <c r="B886" s="164" t="s">
        <v>2313</v>
      </c>
      <c r="C886" s="160"/>
      <c r="D886" s="165"/>
      <c r="E886" s="165"/>
    </row>
    <row r="887" spans="1:5">
      <c r="A887" s="163" t="s">
        <v>2314</v>
      </c>
      <c r="B887" s="164" t="s">
        <v>2315</v>
      </c>
      <c r="C887" s="160"/>
      <c r="D887" s="165"/>
      <c r="E887" s="165"/>
    </row>
    <row r="888" spans="1:5">
      <c r="A888" s="163" t="s">
        <v>2316</v>
      </c>
      <c r="B888" s="164" t="s">
        <v>2317</v>
      </c>
      <c r="C888" s="160"/>
      <c r="D888" s="165"/>
      <c r="E888" s="165"/>
    </row>
    <row r="889" spans="1:5">
      <c r="A889" s="163" t="s">
        <v>2318</v>
      </c>
      <c r="B889" s="164" t="s">
        <v>2319</v>
      </c>
      <c r="C889" s="160"/>
      <c r="D889" s="165"/>
      <c r="E889" s="165"/>
    </row>
    <row r="890" spans="1:5">
      <c r="A890" s="163" t="s">
        <v>2320</v>
      </c>
      <c r="B890" s="164" t="s">
        <v>2321</v>
      </c>
      <c r="C890" s="160"/>
      <c r="D890" s="165"/>
      <c r="E890" s="165"/>
    </row>
    <row r="891" spans="1:5">
      <c r="A891" s="163" t="s">
        <v>2322</v>
      </c>
      <c r="B891" s="164" t="s">
        <v>2323</v>
      </c>
      <c r="C891" s="160"/>
      <c r="D891" s="165"/>
      <c r="E891" s="165"/>
    </row>
    <row r="892" spans="1:5">
      <c r="A892" s="163" t="s">
        <v>2324</v>
      </c>
      <c r="B892" s="164" t="s">
        <v>2325</v>
      </c>
      <c r="C892" s="160"/>
      <c r="D892" s="165"/>
      <c r="E892" s="165"/>
    </row>
    <row r="893" spans="1:5">
      <c r="A893" s="163" t="s">
        <v>2326</v>
      </c>
      <c r="B893" s="164" t="s">
        <v>2327</v>
      </c>
      <c r="C893" s="160"/>
      <c r="D893" s="165"/>
      <c r="E893" s="165"/>
    </row>
    <row r="894" spans="1:5">
      <c r="A894" s="163" t="s">
        <v>2328</v>
      </c>
      <c r="B894" s="164" t="s">
        <v>2329</v>
      </c>
      <c r="C894" s="160"/>
      <c r="D894" s="165"/>
      <c r="E894" s="165"/>
    </row>
    <row r="895" spans="1:5">
      <c r="A895" s="163" t="s">
        <v>2330</v>
      </c>
      <c r="B895" s="164" t="s">
        <v>2331</v>
      </c>
      <c r="C895" s="160"/>
      <c r="D895" s="165"/>
      <c r="E895" s="165"/>
    </row>
    <row r="896" spans="1:5">
      <c r="A896" s="163" t="s">
        <v>2332</v>
      </c>
      <c r="B896" s="164" t="s">
        <v>2333</v>
      </c>
      <c r="C896" s="160"/>
      <c r="D896" s="165"/>
      <c r="E896" s="165"/>
    </row>
    <row r="897" spans="1:5">
      <c r="A897" s="163" t="s">
        <v>2334</v>
      </c>
      <c r="B897" s="164" t="s">
        <v>2335</v>
      </c>
      <c r="C897" s="160"/>
      <c r="D897" s="165"/>
      <c r="E897" s="165"/>
    </row>
    <row r="898" spans="1:5">
      <c r="A898" s="163" t="s">
        <v>2336</v>
      </c>
      <c r="B898" s="164" t="s">
        <v>2337</v>
      </c>
      <c r="C898" s="160"/>
      <c r="D898" s="165"/>
      <c r="E898" s="165"/>
    </row>
    <row r="899" spans="1:5">
      <c r="A899" s="163" t="s">
        <v>2338</v>
      </c>
      <c r="B899" s="164" t="s">
        <v>2339</v>
      </c>
      <c r="C899" s="160"/>
      <c r="D899" s="165"/>
      <c r="E899" s="165"/>
    </row>
    <row r="900" spans="1:5">
      <c r="A900" s="163" t="s">
        <v>2340</v>
      </c>
      <c r="B900" s="164" t="s">
        <v>2341</v>
      </c>
      <c r="C900" s="160"/>
      <c r="D900" s="165"/>
      <c r="E900" s="165"/>
    </row>
    <row r="901" spans="1:5">
      <c r="A901" s="163" t="s">
        <v>2342</v>
      </c>
      <c r="B901" s="164" t="s">
        <v>2343</v>
      </c>
      <c r="C901" s="160"/>
      <c r="D901" s="165"/>
      <c r="E901" s="165"/>
    </row>
    <row r="902" spans="1:5">
      <c r="A902" s="163" t="s">
        <v>2344</v>
      </c>
      <c r="B902" s="164" t="s">
        <v>2345</v>
      </c>
      <c r="C902" s="160"/>
      <c r="D902" s="165"/>
      <c r="E902" s="165"/>
    </row>
    <row r="903" spans="1:5">
      <c r="A903" s="163" t="s">
        <v>2346</v>
      </c>
      <c r="B903" s="164" t="s">
        <v>2347</v>
      </c>
      <c r="C903" s="160"/>
      <c r="D903" s="165"/>
      <c r="E903" s="165"/>
    </row>
    <row r="904" spans="1:5">
      <c r="A904" s="163" t="s">
        <v>2348</v>
      </c>
      <c r="B904" s="164" t="s">
        <v>2349</v>
      </c>
      <c r="C904" s="160"/>
      <c r="D904" s="165"/>
      <c r="E904" s="165"/>
    </row>
    <row r="905" spans="1:5">
      <c r="A905" s="163" t="s">
        <v>2350</v>
      </c>
      <c r="B905" s="164" t="s">
        <v>2351</v>
      </c>
      <c r="C905" s="160"/>
      <c r="D905" s="165"/>
      <c r="E905" s="165"/>
    </row>
    <row r="906" spans="1:5">
      <c r="A906" s="163" t="s">
        <v>2352</v>
      </c>
      <c r="B906" s="164" t="s">
        <v>2353</v>
      </c>
      <c r="C906" s="160"/>
      <c r="D906" s="165"/>
      <c r="E906" s="165"/>
    </row>
    <row r="907" spans="1:5">
      <c r="A907" s="163" t="s">
        <v>2354</v>
      </c>
      <c r="B907" s="164" t="s">
        <v>2355</v>
      </c>
      <c r="C907" s="160"/>
      <c r="D907" s="165"/>
      <c r="E907" s="165"/>
    </row>
    <row r="908" spans="1:5">
      <c r="A908" s="163" t="s">
        <v>2356</v>
      </c>
      <c r="B908" s="164" t="s">
        <v>2357</v>
      </c>
      <c r="C908" s="160"/>
      <c r="D908" s="165"/>
      <c r="E908" s="165"/>
    </row>
    <row r="909" spans="1:5">
      <c r="A909" s="163" t="s">
        <v>2358</v>
      </c>
      <c r="B909" s="164" t="s">
        <v>2359</v>
      </c>
      <c r="C909" s="160"/>
      <c r="D909" s="165"/>
      <c r="E909" s="165"/>
    </row>
    <row r="910" spans="1:5">
      <c r="A910" s="163" t="s">
        <v>2360</v>
      </c>
      <c r="B910" s="164" t="s">
        <v>2361</v>
      </c>
      <c r="C910" s="160"/>
      <c r="D910" s="165"/>
      <c r="E910" s="165"/>
    </row>
    <row r="911" spans="1:5">
      <c r="A911" s="163" t="s">
        <v>2362</v>
      </c>
      <c r="B911" s="164" t="s">
        <v>2363</v>
      </c>
      <c r="C911" s="160"/>
      <c r="D911" s="165"/>
      <c r="E911" s="165"/>
    </row>
    <row r="912" spans="1:5">
      <c r="A912" s="163" t="s">
        <v>2364</v>
      </c>
      <c r="B912" s="164" t="s">
        <v>2365</v>
      </c>
      <c r="C912" s="160"/>
      <c r="D912" s="165"/>
      <c r="E912" s="165"/>
    </row>
    <row r="913" spans="1:5">
      <c r="A913" s="163" t="s">
        <v>2366</v>
      </c>
      <c r="B913" s="164" t="s">
        <v>2367</v>
      </c>
      <c r="C913" s="160"/>
      <c r="D913" s="165"/>
      <c r="E913" s="165"/>
    </row>
    <row r="914" spans="1:5">
      <c r="A914" s="163" t="s">
        <v>2368</v>
      </c>
      <c r="B914" s="164" t="s">
        <v>2369</v>
      </c>
      <c r="C914" s="160"/>
      <c r="D914" s="165"/>
      <c r="E914" s="165"/>
    </row>
    <row r="915" spans="1:5">
      <c r="A915" s="163" t="s">
        <v>2370</v>
      </c>
      <c r="B915" s="164" t="s">
        <v>2371</v>
      </c>
      <c r="C915" s="160"/>
      <c r="D915" s="165"/>
      <c r="E915" s="165"/>
    </row>
    <row r="916" spans="1:5">
      <c r="A916" s="163" t="s">
        <v>2372</v>
      </c>
      <c r="B916" s="164" t="s">
        <v>2373</v>
      </c>
      <c r="C916" s="160"/>
      <c r="D916" s="165"/>
      <c r="E916" s="165"/>
    </row>
    <row r="917" spans="1:5">
      <c r="A917" s="163" t="s">
        <v>2374</v>
      </c>
      <c r="B917" s="164" t="s">
        <v>2375</v>
      </c>
      <c r="C917" s="160"/>
      <c r="D917" s="165"/>
      <c r="E917" s="165"/>
    </row>
    <row r="918" spans="1:5">
      <c r="A918" s="163" t="s">
        <v>2376</v>
      </c>
      <c r="B918" s="164" t="s">
        <v>2377</v>
      </c>
      <c r="C918" s="160"/>
      <c r="D918" s="165"/>
      <c r="E918" s="165"/>
    </row>
    <row r="919" spans="1:5">
      <c r="A919" s="163" t="s">
        <v>2378</v>
      </c>
      <c r="B919" s="164" t="s">
        <v>2379</v>
      </c>
      <c r="C919" s="160"/>
      <c r="D919" s="165"/>
      <c r="E919" s="165"/>
    </row>
    <row r="920" spans="1:5">
      <c r="A920" s="163" t="s">
        <v>2380</v>
      </c>
      <c r="B920" s="164" t="s">
        <v>2381</v>
      </c>
      <c r="C920" s="160"/>
      <c r="D920" s="165"/>
      <c r="E920" s="165"/>
    </row>
    <row r="921" spans="1:5">
      <c r="A921" s="163" t="s">
        <v>2382</v>
      </c>
      <c r="B921" s="164" t="s">
        <v>2383</v>
      </c>
      <c r="C921" s="160"/>
      <c r="D921" s="165"/>
      <c r="E921" s="165"/>
    </row>
    <row r="922" spans="1:5">
      <c r="A922" s="163" t="s">
        <v>2384</v>
      </c>
      <c r="B922" s="164" t="s">
        <v>2385</v>
      </c>
      <c r="C922" s="160"/>
      <c r="D922" s="165"/>
      <c r="E922" s="165"/>
    </row>
    <row r="923" spans="1:5">
      <c r="A923" s="163" t="s">
        <v>2386</v>
      </c>
      <c r="B923" s="164" t="s">
        <v>2387</v>
      </c>
      <c r="C923" s="160"/>
      <c r="D923" s="165"/>
      <c r="E923" s="165"/>
    </row>
    <row r="924" spans="1:5">
      <c r="A924" s="163" t="s">
        <v>2388</v>
      </c>
      <c r="B924" s="164" t="s">
        <v>2389</v>
      </c>
      <c r="C924" s="160"/>
      <c r="D924" s="165"/>
      <c r="E924" s="165"/>
    </row>
    <row r="925" spans="1:5">
      <c r="A925" s="163" t="s">
        <v>2390</v>
      </c>
      <c r="B925" s="164" t="s">
        <v>2391</v>
      </c>
      <c r="C925" s="160"/>
      <c r="D925" s="165"/>
      <c r="E925" s="165"/>
    </row>
    <row r="926" spans="1:5">
      <c r="A926" s="163" t="s">
        <v>2392</v>
      </c>
      <c r="B926" s="164" t="s">
        <v>2393</v>
      </c>
      <c r="C926" s="160"/>
      <c r="D926" s="165"/>
      <c r="E926" s="165"/>
    </row>
    <row r="927" spans="1:5">
      <c r="A927" s="163" t="s">
        <v>2394</v>
      </c>
      <c r="B927" s="164" t="s">
        <v>2395</v>
      </c>
      <c r="C927" s="160"/>
      <c r="D927" s="165"/>
      <c r="E927" s="165"/>
    </row>
    <row r="928" spans="1:5">
      <c r="A928" s="163" t="s">
        <v>2396</v>
      </c>
      <c r="B928" s="164" t="s">
        <v>2397</v>
      </c>
      <c r="C928" s="160"/>
      <c r="D928" s="165"/>
      <c r="E928" s="165"/>
    </row>
    <row r="929" spans="1:5">
      <c r="A929" s="163" t="s">
        <v>2398</v>
      </c>
      <c r="B929" s="164" t="s">
        <v>2399</v>
      </c>
      <c r="C929" s="160"/>
      <c r="D929" s="165"/>
      <c r="E929" s="165"/>
    </row>
    <row r="930" spans="1:5">
      <c r="A930" s="163" t="s">
        <v>2400</v>
      </c>
      <c r="B930" s="164" t="s">
        <v>2401</v>
      </c>
      <c r="C930" s="160"/>
      <c r="D930" s="165"/>
      <c r="E930" s="165"/>
    </row>
    <row r="931" spans="1:5">
      <c r="A931" s="163" t="s">
        <v>2402</v>
      </c>
      <c r="B931" s="164" t="s">
        <v>2403</v>
      </c>
      <c r="C931" s="160"/>
      <c r="D931" s="165"/>
      <c r="E931" s="165"/>
    </row>
    <row r="932" spans="1:5">
      <c r="A932" s="163" t="s">
        <v>2404</v>
      </c>
      <c r="B932" s="164" t="s">
        <v>2405</v>
      </c>
      <c r="C932" s="160"/>
      <c r="D932" s="165"/>
      <c r="E932" s="165"/>
    </row>
    <row r="933" spans="1:5">
      <c r="A933" s="163" t="s">
        <v>2406</v>
      </c>
      <c r="B933" s="164" t="s">
        <v>2407</v>
      </c>
      <c r="C933" s="160"/>
      <c r="D933" s="165"/>
      <c r="E933" s="165"/>
    </row>
    <row r="934" spans="1:5">
      <c r="A934" s="163" t="s">
        <v>2408</v>
      </c>
      <c r="B934" s="164" t="s">
        <v>2409</v>
      </c>
      <c r="C934" s="160"/>
      <c r="D934" s="165"/>
      <c r="E934" s="165"/>
    </row>
    <row r="935" spans="1:5">
      <c r="A935" s="163" t="s">
        <v>2410</v>
      </c>
      <c r="B935" s="164" t="s">
        <v>2411</v>
      </c>
      <c r="C935" s="160"/>
      <c r="D935" s="165"/>
      <c r="E935" s="165"/>
    </row>
    <row r="936" spans="1:5">
      <c r="A936" s="163" t="s">
        <v>2412</v>
      </c>
      <c r="B936" s="164" t="s">
        <v>2413</v>
      </c>
      <c r="C936" s="160"/>
      <c r="D936" s="165"/>
      <c r="E936" s="165"/>
    </row>
    <row r="937" spans="1:5">
      <c r="A937" s="163" t="s">
        <v>2414</v>
      </c>
      <c r="B937" s="164" t="s">
        <v>2415</v>
      </c>
      <c r="C937" s="160"/>
      <c r="D937" s="165"/>
      <c r="E937" s="165"/>
    </row>
    <row r="938" spans="1:5">
      <c r="A938" s="163" t="s">
        <v>2416</v>
      </c>
      <c r="B938" s="164" t="s">
        <v>2417</v>
      </c>
      <c r="C938" s="160"/>
      <c r="D938" s="165"/>
      <c r="E938" s="165"/>
    </row>
    <row r="939" spans="1:5">
      <c r="A939" s="163" t="s">
        <v>2418</v>
      </c>
      <c r="B939" s="164" t="s">
        <v>2419</v>
      </c>
      <c r="C939" s="160"/>
      <c r="D939" s="165"/>
      <c r="E939" s="165"/>
    </row>
    <row r="940" spans="1:5">
      <c r="A940" s="163" t="s">
        <v>2420</v>
      </c>
      <c r="B940" s="164" t="s">
        <v>2421</v>
      </c>
      <c r="C940" s="160"/>
      <c r="D940" s="165"/>
      <c r="E940" s="165"/>
    </row>
    <row r="941" spans="1:5">
      <c r="A941" s="163" t="s">
        <v>2422</v>
      </c>
      <c r="B941" s="164" t="s">
        <v>2423</v>
      </c>
      <c r="C941" s="160"/>
      <c r="D941" s="165"/>
      <c r="E941" s="165"/>
    </row>
    <row r="942" spans="1:5">
      <c r="A942" s="163" t="s">
        <v>2424</v>
      </c>
      <c r="B942" s="164" t="s">
        <v>2425</v>
      </c>
      <c r="C942" s="160"/>
      <c r="D942" s="165"/>
      <c r="E942" s="165"/>
    </row>
    <row r="943" spans="1:5">
      <c r="A943" s="163" t="s">
        <v>2426</v>
      </c>
      <c r="B943" s="164" t="s">
        <v>2427</v>
      </c>
      <c r="C943" s="160"/>
      <c r="D943" s="165"/>
      <c r="E943" s="165"/>
    </row>
    <row r="944" spans="1:5">
      <c r="A944" s="163" t="s">
        <v>2428</v>
      </c>
      <c r="B944" s="164" t="s">
        <v>2429</v>
      </c>
      <c r="C944" s="160"/>
      <c r="D944" s="165"/>
      <c r="E944" s="165"/>
    </row>
    <row r="945" spans="1:5">
      <c r="A945" s="163" t="s">
        <v>2430</v>
      </c>
      <c r="B945" s="164" t="s">
        <v>2431</v>
      </c>
      <c r="C945" s="160"/>
      <c r="D945" s="165"/>
      <c r="E945" s="165"/>
    </row>
    <row r="946" spans="1:5">
      <c r="A946" s="163" t="s">
        <v>2432</v>
      </c>
      <c r="B946" s="164" t="s">
        <v>2433</v>
      </c>
      <c r="C946" s="160"/>
      <c r="D946" s="165"/>
      <c r="E946" s="165"/>
    </row>
    <row r="947" spans="1:5">
      <c r="A947" s="163" t="s">
        <v>2434</v>
      </c>
      <c r="B947" s="164" t="s">
        <v>2435</v>
      </c>
      <c r="C947" s="160"/>
      <c r="D947" s="165"/>
      <c r="E947" s="165"/>
    </row>
    <row r="948" spans="1:5">
      <c r="A948" s="163" t="s">
        <v>2436</v>
      </c>
      <c r="B948" s="164" t="s">
        <v>2437</v>
      </c>
      <c r="C948" s="160"/>
      <c r="D948" s="165"/>
      <c r="E948" s="165"/>
    </row>
    <row r="949" spans="1:5">
      <c r="A949" s="163" t="s">
        <v>2438</v>
      </c>
      <c r="B949" s="164" t="s">
        <v>2439</v>
      </c>
      <c r="C949" s="160"/>
      <c r="D949" s="165"/>
      <c r="E949" s="165"/>
    </row>
    <row r="950" spans="1:5">
      <c r="A950" s="163" t="s">
        <v>2440</v>
      </c>
      <c r="B950" s="164" t="s">
        <v>2441</v>
      </c>
      <c r="C950" s="160"/>
      <c r="D950" s="165"/>
      <c r="E950" s="165"/>
    </row>
    <row r="951" spans="1:5">
      <c r="A951" s="163" t="s">
        <v>2442</v>
      </c>
      <c r="B951" s="164" t="s">
        <v>2443</v>
      </c>
      <c r="C951" s="160"/>
      <c r="D951" s="165"/>
      <c r="E951" s="165"/>
    </row>
    <row r="952" spans="1:5">
      <c r="A952" s="163" t="s">
        <v>2444</v>
      </c>
      <c r="B952" s="164" t="s">
        <v>2445</v>
      </c>
      <c r="C952" s="160"/>
      <c r="D952" s="165"/>
      <c r="E952" s="165"/>
    </row>
    <row r="953" spans="1:5">
      <c r="A953" s="163" t="s">
        <v>2446</v>
      </c>
      <c r="B953" s="164" t="s">
        <v>2447</v>
      </c>
      <c r="C953" s="160"/>
      <c r="D953" s="165"/>
      <c r="E953" s="165"/>
    </row>
    <row r="954" spans="1:5">
      <c r="A954" s="163" t="s">
        <v>539</v>
      </c>
      <c r="B954" s="164" t="s">
        <v>2448</v>
      </c>
      <c r="C954" s="160"/>
      <c r="D954" s="165"/>
      <c r="E954" s="165"/>
    </row>
    <row r="955" spans="1:5">
      <c r="A955" s="163" t="s">
        <v>2449</v>
      </c>
      <c r="B955" s="164" t="s">
        <v>2450</v>
      </c>
      <c r="C955" s="160"/>
      <c r="D955" s="165"/>
      <c r="E955" s="165"/>
    </row>
    <row r="956" spans="1:5">
      <c r="A956" s="163" t="s">
        <v>2451</v>
      </c>
      <c r="B956" s="164" t="s">
        <v>2452</v>
      </c>
      <c r="C956" s="160"/>
      <c r="D956" s="165"/>
      <c r="E956" s="165"/>
    </row>
    <row r="957" spans="1:5">
      <c r="A957" s="163" t="s">
        <v>2453</v>
      </c>
      <c r="B957" s="164" t="s">
        <v>2454</v>
      </c>
      <c r="C957" s="160"/>
      <c r="D957" s="165"/>
      <c r="E957" s="165"/>
    </row>
    <row r="958" spans="1:5">
      <c r="A958" s="163" t="s">
        <v>2455</v>
      </c>
      <c r="B958" s="164" t="s">
        <v>2456</v>
      </c>
      <c r="C958" s="160"/>
      <c r="D958" s="165"/>
      <c r="E958" s="165"/>
    </row>
    <row r="959" spans="1:5">
      <c r="A959" s="163" t="s">
        <v>2457</v>
      </c>
      <c r="B959" s="164" t="s">
        <v>2458</v>
      </c>
      <c r="C959" s="160"/>
      <c r="D959" s="165"/>
      <c r="E959" s="165"/>
    </row>
    <row r="960" spans="1:5">
      <c r="A960" s="163" t="s">
        <v>2459</v>
      </c>
      <c r="B960" s="164" t="s">
        <v>2460</v>
      </c>
      <c r="C960" s="160"/>
      <c r="D960" s="165"/>
      <c r="E960" s="165"/>
    </row>
    <row r="961" spans="1:5">
      <c r="A961" s="163" t="s">
        <v>2461</v>
      </c>
      <c r="B961" s="164" t="s">
        <v>2462</v>
      </c>
      <c r="C961" s="160"/>
      <c r="D961" s="165"/>
      <c r="E961" s="165"/>
    </row>
    <row r="962" spans="1:5">
      <c r="A962" s="163" t="s">
        <v>2463</v>
      </c>
      <c r="B962" s="164" t="s">
        <v>2464</v>
      </c>
      <c r="C962" s="160"/>
      <c r="D962" s="165"/>
      <c r="E962" s="165"/>
    </row>
    <row r="963" spans="1:5">
      <c r="A963" s="163" t="s">
        <v>2465</v>
      </c>
      <c r="B963" s="164" t="s">
        <v>2466</v>
      </c>
      <c r="C963" s="160"/>
      <c r="D963" s="165"/>
      <c r="E963" s="165"/>
    </row>
    <row r="964" spans="1:5">
      <c r="A964" s="163" t="s">
        <v>2467</v>
      </c>
      <c r="B964" s="164" t="s">
        <v>2468</v>
      </c>
      <c r="C964" s="160"/>
      <c r="D964" s="165"/>
      <c r="E964" s="165"/>
    </row>
    <row r="965" spans="1:5">
      <c r="A965" s="163" t="s">
        <v>2469</v>
      </c>
      <c r="B965" s="164" t="s">
        <v>2470</v>
      </c>
      <c r="C965" s="160"/>
      <c r="D965" s="165"/>
      <c r="E965" s="165"/>
    </row>
    <row r="966" spans="1:5">
      <c r="A966" s="163" t="s">
        <v>2471</v>
      </c>
      <c r="B966" s="164" t="s">
        <v>2472</v>
      </c>
      <c r="C966" s="160"/>
      <c r="D966" s="165"/>
      <c r="E966" s="165"/>
    </row>
    <row r="967" spans="1:5">
      <c r="A967" s="163" t="s">
        <v>2473</v>
      </c>
      <c r="B967" s="164" t="s">
        <v>2474</v>
      </c>
      <c r="C967" s="160"/>
      <c r="D967" s="165"/>
      <c r="E967" s="165"/>
    </row>
    <row r="968" spans="1:5">
      <c r="A968" s="163" t="s">
        <v>2475</v>
      </c>
      <c r="B968" s="164" t="s">
        <v>2476</v>
      </c>
      <c r="C968" s="160"/>
      <c r="D968" s="165"/>
      <c r="E968" s="165"/>
    </row>
    <row r="969" spans="1:5">
      <c r="A969" s="163" t="s">
        <v>2477</v>
      </c>
      <c r="B969" s="164" t="s">
        <v>2478</v>
      </c>
      <c r="C969" s="160"/>
      <c r="D969" s="165"/>
      <c r="E969" s="165"/>
    </row>
    <row r="970" spans="1:5">
      <c r="A970" s="163" t="s">
        <v>2479</v>
      </c>
      <c r="B970" s="164" t="s">
        <v>2480</v>
      </c>
      <c r="C970" s="160"/>
      <c r="D970" s="165"/>
      <c r="E970" s="165"/>
    </row>
    <row r="971" spans="1:5">
      <c r="A971" s="163" t="s">
        <v>2481</v>
      </c>
      <c r="B971" s="164" t="s">
        <v>2482</v>
      </c>
      <c r="C971" s="160"/>
      <c r="D971" s="165"/>
      <c r="E971" s="165"/>
    </row>
    <row r="972" spans="1:5">
      <c r="A972" s="163" t="s">
        <v>2483</v>
      </c>
      <c r="B972" s="164" t="s">
        <v>2484</v>
      </c>
      <c r="C972" s="160"/>
      <c r="D972" s="165"/>
      <c r="E972" s="165"/>
    </row>
    <row r="973" spans="1:5">
      <c r="A973" s="163" t="s">
        <v>2485</v>
      </c>
      <c r="B973" s="164" t="s">
        <v>2486</v>
      </c>
      <c r="C973" s="160"/>
      <c r="D973" s="165"/>
      <c r="E973" s="165"/>
    </row>
    <row r="974" spans="1:5">
      <c r="A974" s="163" t="s">
        <v>2487</v>
      </c>
      <c r="B974" s="164" t="s">
        <v>2488</v>
      </c>
      <c r="C974" s="160"/>
      <c r="D974" s="165"/>
      <c r="E974" s="165"/>
    </row>
    <row r="975" spans="1:5">
      <c r="A975" s="163" t="s">
        <v>2489</v>
      </c>
      <c r="B975" s="164" t="s">
        <v>2490</v>
      </c>
      <c r="C975" s="160"/>
      <c r="D975" s="165"/>
      <c r="E975" s="165"/>
    </row>
    <row r="976" spans="1:5">
      <c r="A976" s="163" t="s">
        <v>2491</v>
      </c>
      <c r="B976" s="164" t="s">
        <v>2492</v>
      </c>
      <c r="C976" s="160"/>
      <c r="D976" s="165"/>
      <c r="E976" s="165"/>
    </row>
    <row r="977" spans="1:5">
      <c r="A977" s="163" t="s">
        <v>2493</v>
      </c>
      <c r="B977" s="164" t="s">
        <v>2494</v>
      </c>
      <c r="C977" s="160"/>
      <c r="D977" s="165"/>
      <c r="E977" s="165"/>
    </row>
    <row r="978" spans="1:5">
      <c r="A978" s="163" t="s">
        <v>2495</v>
      </c>
      <c r="B978" s="164" t="s">
        <v>2496</v>
      </c>
      <c r="C978" s="160"/>
      <c r="D978" s="165"/>
      <c r="E978" s="165"/>
    </row>
    <row r="979" spans="1:5">
      <c r="A979" s="163" t="s">
        <v>2497</v>
      </c>
      <c r="B979" s="164" t="s">
        <v>2498</v>
      </c>
      <c r="C979" s="160"/>
      <c r="D979" s="165"/>
      <c r="E979" s="165"/>
    </row>
    <row r="980" spans="1:5">
      <c r="A980" s="163" t="s">
        <v>2499</v>
      </c>
      <c r="B980" s="164" t="s">
        <v>2500</v>
      </c>
      <c r="C980" s="160"/>
      <c r="D980" s="165"/>
      <c r="E980" s="165"/>
    </row>
    <row r="981" spans="1:5">
      <c r="A981" s="163" t="s">
        <v>2501</v>
      </c>
      <c r="B981" s="164" t="s">
        <v>2502</v>
      </c>
      <c r="C981" s="160"/>
      <c r="D981" s="165"/>
      <c r="E981" s="165"/>
    </row>
    <row r="982" spans="1:5">
      <c r="A982" s="163" t="s">
        <v>2503</v>
      </c>
      <c r="B982" s="164" t="s">
        <v>2504</v>
      </c>
      <c r="C982" s="160"/>
      <c r="D982" s="165"/>
      <c r="E982" s="165"/>
    </row>
    <row r="983" spans="1:5">
      <c r="A983" s="163" t="s">
        <v>2505</v>
      </c>
      <c r="B983" s="164" t="s">
        <v>2506</v>
      </c>
      <c r="C983" s="160"/>
      <c r="D983" s="165"/>
      <c r="E983" s="165"/>
    </row>
    <row r="984" spans="1:5">
      <c r="A984" s="163" t="s">
        <v>2507</v>
      </c>
      <c r="B984" s="164" t="s">
        <v>2508</v>
      </c>
      <c r="C984" s="160"/>
      <c r="D984" s="165"/>
      <c r="E984" s="165"/>
    </row>
    <row r="985" spans="1:5">
      <c r="A985" s="163" t="s">
        <v>2509</v>
      </c>
      <c r="B985" s="164" t="s">
        <v>2510</v>
      </c>
      <c r="C985" s="160"/>
      <c r="D985" s="165"/>
      <c r="E985" s="165"/>
    </row>
    <row r="986" spans="1:5">
      <c r="A986" s="163" t="s">
        <v>2511</v>
      </c>
      <c r="B986" s="164" t="s">
        <v>2512</v>
      </c>
      <c r="C986" s="160"/>
      <c r="D986" s="165"/>
      <c r="E986" s="165"/>
    </row>
    <row r="987" spans="1:5">
      <c r="A987" s="163" t="s">
        <v>2513</v>
      </c>
      <c r="B987" s="164" t="s">
        <v>2514</v>
      </c>
      <c r="C987" s="160"/>
      <c r="D987" s="165"/>
      <c r="E987" s="165"/>
    </row>
    <row r="988" spans="1:5">
      <c r="A988" s="163" t="s">
        <v>2515</v>
      </c>
      <c r="B988" s="164" t="s">
        <v>2516</v>
      </c>
      <c r="C988" s="160"/>
      <c r="D988" s="165"/>
      <c r="E988" s="165"/>
    </row>
    <row r="989" spans="1:5">
      <c r="A989" s="163" t="s">
        <v>2517</v>
      </c>
      <c r="B989" s="164" t="s">
        <v>2518</v>
      </c>
      <c r="C989" s="160"/>
      <c r="D989" s="165"/>
      <c r="E989" s="165"/>
    </row>
    <row r="990" spans="1:5">
      <c r="A990" s="163" t="s">
        <v>2519</v>
      </c>
      <c r="B990" s="164" t="s">
        <v>2520</v>
      </c>
      <c r="C990" s="160"/>
      <c r="D990" s="165"/>
      <c r="E990" s="165"/>
    </row>
    <row r="991" spans="1:5">
      <c r="A991" s="163" t="s">
        <v>2521</v>
      </c>
      <c r="B991" s="164" t="s">
        <v>2522</v>
      </c>
      <c r="C991" s="160"/>
      <c r="D991" s="165"/>
      <c r="E991" s="165"/>
    </row>
    <row r="992" spans="1:5">
      <c r="A992" s="163" t="s">
        <v>2523</v>
      </c>
      <c r="B992" s="164" t="s">
        <v>2524</v>
      </c>
      <c r="C992" s="160"/>
      <c r="D992" s="165"/>
      <c r="E992" s="165"/>
    </row>
    <row r="993" spans="1:5">
      <c r="A993" s="163" t="s">
        <v>2525</v>
      </c>
      <c r="B993" s="164" t="s">
        <v>2526</v>
      </c>
      <c r="C993" s="160"/>
      <c r="D993" s="165"/>
      <c r="E993" s="165"/>
    </row>
    <row r="994" spans="1:5">
      <c r="A994" s="163" t="s">
        <v>2527</v>
      </c>
      <c r="B994" s="164" t="s">
        <v>2528</v>
      </c>
      <c r="C994" s="160"/>
      <c r="D994" s="165"/>
      <c r="E994" s="165"/>
    </row>
    <row r="995" spans="1:5">
      <c r="A995" s="163" t="s">
        <v>2529</v>
      </c>
      <c r="B995" s="164" t="s">
        <v>2530</v>
      </c>
      <c r="C995" s="160"/>
      <c r="D995" s="165"/>
      <c r="E995" s="165"/>
    </row>
    <row r="996" spans="1:5">
      <c r="A996" s="163" t="s">
        <v>2531</v>
      </c>
      <c r="B996" s="164" t="s">
        <v>2532</v>
      </c>
      <c r="C996" s="160"/>
      <c r="D996" s="165"/>
      <c r="E996" s="165"/>
    </row>
    <row r="997" spans="1:5">
      <c r="A997" s="163" t="s">
        <v>2533</v>
      </c>
      <c r="B997" s="164" t="s">
        <v>2534</v>
      </c>
      <c r="C997" s="160"/>
      <c r="D997" s="165"/>
      <c r="E997" s="165"/>
    </row>
    <row r="998" spans="1:5">
      <c r="A998" s="163" t="s">
        <v>2535</v>
      </c>
      <c r="B998" s="164" t="s">
        <v>2536</v>
      </c>
      <c r="C998" s="160"/>
      <c r="D998" s="165"/>
      <c r="E998" s="165"/>
    </row>
    <row r="999" spans="1:5">
      <c r="A999" s="163" t="s">
        <v>2537</v>
      </c>
      <c r="B999" s="164" t="s">
        <v>2538</v>
      </c>
      <c r="C999" s="160"/>
      <c r="D999" s="165"/>
      <c r="E999" s="165"/>
    </row>
    <row r="1000" spans="1:5">
      <c r="A1000" s="163" t="s">
        <v>2539</v>
      </c>
      <c r="B1000" s="164" t="s">
        <v>2540</v>
      </c>
      <c r="C1000" s="160"/>
      <c r="D1000" s="165"/>
      <c r="E1000" s="165"/>
    </row>
    <row r="1001" spans="1:5">
      <c r="A1001" s="163" t="s">
        <v>2541</v>
      </c>
      <c r="B1001" s="164" t="s">
        <v>2542</v>
      </c>
      <c r="C1001" s="160"/>
      <c r="D1001" s="165"/>
      <c r="E1001" s="165"/>
    </row>
    <row r="1002" spans="1:5">
      <c r="A1002" s="163" t="s">
        <v>2543</v>
      </c>
      <c r="B1002" s="164" t="s">
        <v>2544</v>
      </c>
      <c r="C1002" s="160"/>
      <c r="D1002" s="165"/>
      <c r="E1002" s="165"/>
    </row>
    <row r="1003" spans="1:5">
      <c r="A1003" s="163" t="s">
        <v>2545</v>
      </c>
      <c r="B1003" s="164" t="s">
        <v>2546</v>
      </c>
      <c r="C1003" s="160"/>
      <c r="D1003" s="165"/>
      <c r="E1003" s="165"/>
    </row>
    <row r="1004" spans="1:5">
      <c r="A1004" s="163" t="s">
        <v>2547</v>
      </c>
      <c r="B1004" s="164" t="s">
        <v>2548</v>
      </c>
      <c r="C1004" s="160"/>
      <c r="D1004" s="165"/>
      <c r="E1004" s="165"/>
    </row>
    <row r="1005" spans="1:5">
      <c r="A1005" s="163" t="s">
        <v>2549</v>
      </c>
      <c r="B1005" s="164" t="s">
        <v>2550</v>
      </c>
      <c r="C1005" s="160"/>
      <c r="D1005" s="165"/>
      <c r="E1005" s="165"/>
    </row>
    <row r="1006" spans="1:5">
      <c r="A1006" s="163" t="s">
        <v>2551</v>
      </c>
      <c r="B1006" s="164" t="s">
        <v>2552</v>
      </c>
      <c r="C1006" s="160"/>
      <c r="D1006" s="165"/>
      <c r="E1006" s="165"/>
    </row>
    <row r="1007" spans="1:5">
      <c r="A1007" s="163" t="s">
        <v>2553</v>
      </c>
      <c r="B1007" s="164" t="s">
        <v>2554</v>
      </c>
      <c r="C1007" s="160"/>
      <c r="D1007" s="165"/>
      <c r="E1007" s="165"/>
    </row>
    <row r="1008" spans="1:5">
      <c r="A1008" s="163" t="s">
        <v>2555</v>
      </c>
      <c r="B1008" s="164" t="s">
        <v>2556</v>
      </c>
      <c r="C1008" s="160"/>
      <c r="D1008" s="165"/>
      <c r="E1008" s="165"/>
    </row>
    <row r="1009" spans="1:5">
      <c r="A1009" s="163" t="s">
        <v>2557</v>
      </c>
      <c r="B1009" s="164" t="s">
        <v>2558</v>
      </c>
      <c r="C1009" s="160"/>
      <c r="D1009" s="165"/>
      <c r="E1009" s="165"/>
    </row>
    <row r="1010" spans="1:5">
      <c r="A1010" s="163" t="s">
        <v>2559</v>
      </c>
      <c r="B1010" s="164" t="s">
        <v>2560</v>
      </c>
      <c r="C1010" s="160"/>
      <c r="D1010" s="165"/>
      <c r="E1010" s="165"/>
    </row>
    <row r="1011" spans="1:5">
      <c r="A1011" s="163" t="s">
        <v>2561</v>
      </c>
      <c r="B1011" s="164" t="s">
        <v>2562</v>
      </c>
      <c r="C1011" s="160"/>
      <c r="D1011" s="165"/>
      <c r="E1011" s="165"/>
    </row>
    <row r="1012" spans="1:5">
      <c r="A1012" s="163" t="s">
        <v>2563</v>
      </c>
      <c r="B1012" s="164" t="s">
        <v>2564</v>
      </c>
      <c r="C1012" s="160"/>
      <c r="D1012" s="165"/>
      <c r="E1012" s="165"/>
    </row>
    <row r="1013" spans="1:5">
      <c r="A1013" s="163" t="s">
        <v>2565</v>
      </c>
      <c r="B1013" s="164" t="s">
        <v>2566</v>
      </c>
      <c r="C1013" s="160"/>
      <c r="D1013" s="165"/>
      <c r="E1013" s="165"/>
    </row>
    <row r="1014" spans="1:5">
      <c r="A1014" s="163" t="s">
        <v>2567</v>
      </c>
      <c r="B1014" s="164" t="s">
        <v>2568</v>
      </c>
      <c r="C1014" s="160"/>
      <c r="D1014" s="165"/>
      <c r="E1014" s="165"/>
    </row>
    <row r="1015" spans="1:5">
      <c r="A1015" s="163" t="s">
        <v>2569</v>
      </c>
      <c r="B1015" s="164" t="s">
        <v>2570</v>
      </c>
      <c r="C1015" s="160"/>
      <c r="D1015" s="165"/>
      <c r="E1015" s="165"/>
    </row>
    <row r="1016" spans="1:5">
      <c r="A1016" s="163" t="s">
        <v>2571</v>
      </c>
      <c r="B1016" s="164" t="s">
        <v>2572</v>
      </c>
      <c r="C1016" s="160"/>
      <c r="D1016" s="165"/>
      <c r="E1016" s="165"/>
    </row>
    <row r="1017" spans="1:5">
      <c r="A1017" s="163" t="s">
        <v>2573</v>
      </c>
      <c r="B1017" s="164" t="s">
        <v>2574</v>
      </c>
      <c r="C1017" s="160"/>
      <c r="D1017" s="165"/>
      <c r="E1017" s="165"/>
    </row>
    <row r="1018" spans="1:5">
      <c r="A1018" s="163" t="s">
        <v>2575</v>
      </c>
      <c r="B1018" s="164" t="s">
        <v>2576</v>
      </c>
      <c r="C1018" s="160"/>
      <c r="D1018" s="165"/>
      <c r="E1018" s="165"/>
    </row>
    <row r="1019" spans="1:5">
      <c r="A1019" s="163" t="s">
        <v>2577</v>
      </c>
      <c r="B1019" s="164" t="s">
        <v>2578</v>
      </c>
      <c r="C1019" s="160"/>
      <c r="D1019" s="165"/>
      <c r="E1019" s="165"/>
    </row>
    <row r="1020" spans="1:5">
      <c r="A1020" s="163" t="s">
        <v>2579</v>
      </c>
      <c r="B1020" s="164" t="s">
        <v>2580</v>
      </c>
      <c r="C1020" s="160"/>
      <c r="D1020" s="165"/>
      <c r="E1020" s="165"/>
    </row>
    <row r="1021" spans="1:5">
      <c r="A1021" s="163" t="s">
        <v>2581</v>
      </c>
      <c r="B1021" s="164" t="s">
        <v>2582</v>
      </c>
      <c r="C1021" s="160"/>
      <c r="D1021" s="165"/>
      <c r="E1021" s="165"/>
    </row>
    <row r="1022" spans="1:5">
      <c r="A1022" s="163" t="s">
        <v>2583</v>
      </c>
      <c r="B1022" s="164" t="s">
        <v>2584</v>
      </c>
      <c r="C1022" s="160"/>
      <c r="D1022" s="165"/>
      <c r="E1022" s="165"/>
    </row>
    <row r="1023" spans="1:5">
      <c r="A1023" s="163" t="s">
        <v>2585</v>
      </c>
      <c r="B1023" s="164" t="s">
        <v>2586</v>
      </c>
      <c r="C1023" s="160"/>
      <c r="D1023" s="165"/>
      <c r="E1023" s="165"/>
    </row>
    <row r="1024" spans="1:5">
      <c r="A1024" s="163" t="s">
        <v>2587</v>
      </c>
      <c r="B1024" s="164" t="s">
        <v>2588</v>
      </c>
      <c r="C1024" s="160"/>
      <c r="D1024" s="165"/>
      <c r="E1024" s="165"/>
    </row>
    <row r="1025" spans="1:5">
      <c r="A1025" s="163" t="s">
        <v>2589</v>
      </c>
      <c r="B1025" s="164" t="s">
        <v>2590</v>
      </c>
      <c r="C1025" s="160"/>
      <c r="D1025" s="165"/>
      <c r="E1025" s="165"/>
    </row>
    <row r="1026" spans="1:5">
      <c r="A1026" s="163" t="s">
        <v>2591</v>
      </c>
      <c r="B1026" s="164" t="s">
        <v>2592</v>
      </c>
      <c r="C1026" s="160"/>
      <c r="D1026" s="165"/>
      <c r="E1026" s="165"/>
    </row>
    <row r="1027" spans="1:5">
      <c r="A1027" s="163" t="s">
        <v>2593</v>
      </c>
      <c r="B1027" s="164" t="s">
        <v>2594</v>
      </c>
      <c r="C1027" s="160"/>
      <c r="D1027" s="165"/>
      <c r="E1027" s="165"/>
    </row>
    <row r="1028" spans="1:5">
      <c r="A1028" s="163" t="s">
        <v>2595</v>
      </c>
      <c r="B1028" s="164" t="s">
        <v>2596</v>
      </c>
      <c r="C1028" s="160"/>
      <c r="D1028" s="165"/>
      <c r="E1028" s="165"/>
    </row>
    <row r="1029" spans="1:5">
      <c r="A1029" s="163" t="s">
        <v>2597</v>
      </c>
      <c r="B1029" s="164" t="s">
        <v>2598</v>
      </c>
      <c r="C1029" s="160"/>
      <c r="D1029" s="165"/>
      <c r="E1029" s="165"/>
    </row>
    <row r="1030" spans="1:5">
      <c r="A1030" s="163" t="s">
        <v>2599</v>
      </c>
      <c r="B1030" s="164" t="s">
        <v>2600</v>
      </c>
      <c r="C1030" s="160"/>
      <c r="D1030" s="165"/>
      <c r="E1030" s="165"/>
    </row>
    <row r="1031" spans="1:5">
      <c r="A1031" s="163" t="s">
        <v>2601</v>
      </c>
      <c r="B1031" s="164" t="s">
        <v>2602</v>
      </c>
      <c r="C1031" s="160"/>
      <c r="D1031" s="165"/>
      <c r="E1031" s="165"/>
    </row>
    <row r="1032" spans="1:5">
      <c r="A1032" s="163" t="s">
        <v>2603</v>
      </c>
      <c r="B1032" s="164" t="s">
        <v>2604</v>
      </c>
      <c r="C1032" s="160"/>
      <c r="D1032" s="165"/>
      <c r="E1032" s="165"/>
    </row>
    <row r="1033" spans="1:5">
      <c r="A1033" s="163" t="s">
        <v>2605</v>
      </c>
      <c r="B1033" s="164" t="s">
        <v>2606</v>
      </c>
      <c r="C1033" s="160"/>
      <c r="D1033" s="165"/>
      <c r="E1033" s="165"/>
    </row>
    <row r="1034" spans="1:5">
      <c r="A1034" s="163" t="s">
        <v>2607</v>
      </c>
      <c r="B1034" s="164" t="s">
        <v>2608</v>
      </c>
      <c r="C1034" s="160"/>
      <c r="D1034" s="165"/>
      <c r="E1034" s="165"/>
    </row>
    <row r="1035" spans="1:5">
      <c r="A1035" s="163" t="s">
        <v>2609</v>
      </c>
      <c r="B1035" s="164" t="s">
        <v>2610</v>
      </c>
      <c r="C1035" s="160"/>
      <c r="D1035" s="165"/>
      <c r="E1035" s="165"/>
    </row>
    <row r="1036" spans="1:5">
      <c r="A1036" s="163" t="s">
        <v>2611</v>
      </c>
      <c r="B1036" s="164" t="s">
        <v>2612</v>
      </c>
      <c r="C1036" s="160"/>
      <c r="D1036" s="165"/>
      <c r="E1036" s="165"/>
    </row>
    <row r="1037" spans="1:5">
      <c r="A1037" s="163" t="s">
        <v>2613</v>
      </c>
      <c r="B1037" s="164" t="s">
        <v>2614</v>
      </c>
      <c r="C1037" s="160"/>
      <c r="D1037" s="165"/>
      <c r="E1037" s="165"/>
    </row>
    <row r="1038" spans="1:5">
      <c r="A1038" s="163" t="s">
        <v>2615</v>
      </c>
      <c r="B1038" s="164" t="s">
        <v>2616</v>
      </c>
      <c r="C1038" s="160"/>
      <c r="D1038" s="165"/>
      <c r="E1038" s="165"/>
    </row>
    <row r="1039" spans="1:5">
      <c r="A1039" s="163" t="s">
        <v>2617</v>
      </c>
      <c r="B1039" s="164" t="s">
        <v>2618</v>
      </c>
      <c r="C1039" s="160"/>
      <c r="D1039" s="165"/>
      <c r="E1039" s="165"/>
    </row>
    <row r="1040" spans="1:5">
      <c r="A1040" s="163" t="s">
        <v>2619</v>
      </c>
      <c r="B1040" s="164" t="s">
        <v>2620</v>
      </c>
      <c r="C1040" s="160"/>
      <c r="D1040" s="165"/>
      <c r="E1040" s="165"/>
    </row>
    <row r="1041" spans="1:5">
      <c r="A1041" s="163" t="s">
        <v>2621</v>
      </c>
      <c r="B1041" s="164" t="s">
        <v>2622</v>
      </c>
      <c r="C1041" s="160"/>
      <c r="D1041" s="165"/>
      <c r="E1041" s="165"/>
    </row>
    <row r="1042" spans="1:5">
      <c r="A1042" s="163" t="s">
        <v>2623</v>
      </c>
      <c r="B1042" s="164" t="s">
        <v>2624</v>
      </c>
      <c r="C1042" s="160"/>
      <c r="D1042" s="165"/>
      <c r="E1042" s="165"/>
    </row>
    <row r="1043" spans="1:5">
      <c r="A1043" s="163" t="s">
        <v>2625</v>
      </c>
      <c r="B1043" s="164" t="s">
        <v>2626</v>
      </c>
      <c r="C1043" s="160"/>
      <c r="D1043" s="165"/>
      <c r="E1043" s="165"/>
    </row>
    <row r="1044" spans="1:5">
      <c r="A1044" s="163" t="s">
        <v>2627</v>
      </c>
      <c r="B1044" s="164" t="s">
        <v>2628</v>
      </c>
      <c r="C1044" s="160"/>
      <c r="D1044" s="165"/>
      <c r="E1044" s="165"/>
    </row>
    <row r="1045" spans="1:5">
      <c r="A1045" s="163" t="s">
        <v>2629</v>
      </c>
      <c r="B1045" s="164" t="s">
        <v>2630</v>
      </c>
      <c r="C1045" s="160"/>
      <c r="D1045" s="165"/>
      <c r="E1045" s="165"/>
    </row>
    <row r="1046" spans="1:5">
      <c r="A1046" s="163" t="s">
        <v>2631</v>
      </c>
      <c r="B1046" s="164" t="s">
        <v>2632</v>
      </c>
      <c r="C1046" s="160"/>
      <c r="D1046" s="165"/>
      <c r="E1046" s="165"/>
    </row>
    <row r="1047" spans="1:5">
      <c r="A1047" s="163" t="s">
        <v>2633</v>
      </c>
      <c r="B1047" s="164" t="s">
        <v>2634</v>
      </c>
      <c r="C1047" s="160"/>
      <c r="D1047" s="165"/>
      <c r="E1047" s="165"/>
    </row>
    <row r="1048" spans="1:5">
      <c r="A1048" s="163" t="s">
        <v>2635</v>
      </c>
      <c r="B1048" s="164" t="s">
        <v>2636</v>
      </c>
      <c r="C1048" s="160"/>
      <c r="D1048" s="165"/>
      <c r="E1048" s="165"/>
    </row>
    <row r="1049" spans="1:5">
      <c r="A1049" s="163" t="s">
        <v>2637</v>
      </c>
      <c r="B1049" s="164" t="s">
        <v>2638</v>
      </c>
      <c r="C1049" s="160"/>
      <c r="D1049" s="165"/>
      <c r="E1049" s="165"/>
    </row>
    <row r="1050" spans="1:5">
      <c r="A1050" s="163" t="s">
        <v>2639</v>
      </c>
      <c r="B1050" s="164" t="s">
        <v>2640</v>
      </c>
      <c r="C1050" s="160"/>
      <c r="D1050" s="165"/>
      <c r="E1050" s="165"/>
    </row>
    <row r="1051" spans="1:5">
      <c r="A1051" s="163" t="s">
        <v>2641</v>
      </c>
      <c r="B1051" s="164" t="s">
        <v>2642</v>
      </c>
      <c r="C1051" s="160"/>
      <c r="D1051" s="165"/>
      <c r="E1051" s="165"/>
    </row>
    <row r="1052" spans="1:5">
      <c r="A1052" s="163" t="s">
        <v>2643</v>
      </c>
      <c r="B1052" s="164" t="s">
        <v>2644</v>
      </c>
      <c r="C1052" s="160"/>
      <c r="D1052" s="165"/>
      <c r="E1052" s="165"/>
    </row>
    <row r="1053" spans="1:5">
      <c r="A1053" s="163" t="s">
        <v>2645</v>
      </c>
      <c r="B1053" s="164" t="s">
        <v>2646</v>
      </c>
      <c r="C1053" s="160"/>
      <c r="D1053" s="165"/>
      <c r="E1053" s="165"/>
    </row>
    <row r="1054" spans="1:5">
      <c r="A1054" s="163" t="s">
        <v>2647</v>
      </c>
      <c r="B1054" s="164" t="s">
        <v>2648</v>
      </c>
      <c r="C1054" s="160"/>
      <c r="D1054" s="165"/>
      <c r="E1054" s="165"/>
    </row>
    <row r="1055" spans="1:5">
      <c r="A1055" s="163" t="s">
        <v>2649</v>
      </c>
      <c r="B1055" s="164" t="s">
        <v>2650</v>
      </c>
      <c r="C1055" s="160"/>
      <c r="D1055" s="165"/>
      <c r="E1055" s="165"/>
    </row>
    <row r="1056" spans="1:5">
      <c r="A1056" s="163" t="s">
        <v>2651</v>
      </c>
      <c r="B1056" s="164" t="s">
        <v>2652</v>
      </c>
      <c r="C1056" s="160"/>
      <c r="D1056" s="165"/>
      <c r="E1056" s="165"/>
    </row>
    <row r="1057" spans="1:5">
      <c r="A1057" s="163" t="s">
        <v>2653</v>
      </c>
      <c r="B1057" s="164" t="s">
        <v>2654</v>
      </c>
      <c r="C1057" s="160"/>
      <c r="D1057" s="165"/>
      <c r="E1057" s="165"/>
    </row>
    <row r="1058" spans="1:5">
      <c r="A1058" s="163" t="s">
        <v>2655</v>
      </c>
      <c r="B1058" s="164" t="s">
        <v>2656</v>
      </c>
      <c r="C1058" s="160"/>
      <c r="D1058" s="165"/>
      <c r="E1058" s="165"/>
    </row>
    <row r="1059" spans="1:5">
      <c r="A1059" s="163" t="s">
        <v>2657</v>
      </c>
      <c r="B1059" s="164" t="s">
        <v>2658</v>
      </c>
      <c r="C1059" s="160"/>
      <c r="D1059" s="165"/>
      <c r="E1059" s="165"/>
    </row>
    <row r="1060" spans="1:5">
      <c r="A1060" s="163" t="s">
        <v>2659</v>
      </c>
      <c r="B1060" s="164" t="s">
        <v>2660</v>
      </c>
      <c r="C1060" s="160"/>
      <c r="D1060" s="165"/>
      <c r="E1060" s="165"/>
    </row>
    <row r="1061" spans="1:5">
      <c r="A1061" s="163" t="s">
        <v>530</v>
      </c>
      <c r="B1061" s="164" t="s">
        <v>2661</v>
      </c>
      <c r="C1061" s="160"/>
      <c r="D1061" s="165"/>
      <c r="E1061" s="165"/>
    </row>
    <row r="1062" spans="1:5">
      <c r="A1062" s="163" t="s">
        <v>2662</v>
      </c>
      <c r="B1062" s="164" t="s">
        <v>2663</v>
      </c>
      <c r="C1062" s="160"/>
      <c r="D1062" s="165"/>
      <c r="E1062" s="165"/>
    </row>
    <row r="1063" spans="1:5">
      <c r="A1063" s="163" t="s">
        <v>2664</v>
      </c>
      <c r="B1063" s="164" t="s">
        <v>2665</v>
      </c>
      <c r="C1063" s="160"/>
      <c r="D1063" s="165"/>
      <c r="E1063" s="165"/>
    </row>
    <row r="1064" spans="1:5">
      <c r="A1064" s="163" t="s">
        <v>2666</v>
      </c>
      <c r="B1064" s="164" t="s">
        <v>2667</v>
      </c>
      <c r="C1064" s="160"/>
      <c r="D1064" s="165"/>
      <c r="E1064" s="165"/>
    </row>
    <row r="1065" spans="1:5">
      <c r="A1065" s="163" t="s">
        <v>2668</v>
      </c>
      <c r="B1065" s="164" t="s">
        <v>2669</v>
      </c>
      <c r="C1065" s="160"/>
      <c r="D1065" s="165"/>
      <c r="E1065" s="165"/>
    </row>
    <row r="1066" spans="1:5">
      <c r="A1066" s="163" t="s">
        <v>2670</v>
      </c>
      <c r="B1066" s="164" t="s">
        <v>2671</v>
      </c>
      <c r="C1066" s="160"/>
      <c r="D1066" s="165"/>
      <c r="E1066" s="165"/>
    </row>
    <row r="1067" spans="1:5">
      <c r="A1067" s="163" t="s">
        <v>2672</v>
      </c>
      <c r="B1067" s="164" t="s">
        <v>2673</v>
      </c>
      <c r="C1067" s="160"/>
      <c r="D1067" s="165"/>
      <c r="E1067" s="165"/>
    </row>
    <row r="1068" spans="1:5">
      <c r="A1068" s="163" t="s">
        <v>2674</v>
      </c>
      <c r="B1068" s="164" t="s">
        <v>2675</v>
      </c>
      <c r="C1068" s="160"/>
      <c r="D1068" s="165"/>
      <c r="E1068" s="165"/>
    </row>
    <row r="1069" spans="1:5">
      <c r="A1069" s="163" t="s">
        <v>2676</v>
      </c>
      <c r="B1069" s="164" t="s">
        <v>2677</v>
      </c>
      <c r="C1069" s="160"/>
      <c r="D1069" s="165"/>
      <c r="E1069" s="165"/>
    </row>
    <row r="1070" spans="1:5">
      <c r="A1070" s="163" t="s">
        <v>2678</v>
      </c>
      <c r="B1070" s="164" t="s">
        <v>2679</v>
      </c>
      <c r="C1070" s="160"/>
      <c r="D1070" s="165"/>
      <c r="E1070" s="165"/>
    </row>
    <row r="1071" spans="1:5">
      <c r="A1071" s="163" t="s">
        <v>2680</v>
      </c>
      <c r="B1071" s="164" t="s">
        <v>2681</v>
      </c>
      <c r="C1071" s="160"/>
      <c r="D1071" s="165"/>
      <c r="E1071" s="165"/>
    </row>
    <row r="1072" spans="1:5">
      <c r="A1072" s="163" t="s">
        <v>2682</v>
      </c>
      <c r="B1072" s="164" t="s">
        <v>2683</v>
      </c>
      <c r="C1072" s="160"/>
      <c r="D1072" s="165"/>
      <c r="E1072" s="165"/>
    </row>
    <row r="1073" spans="1:5">
      <c r="A1073" s="163" t="s">
        <v>2684</v>
      </c>
      <c r="B1073" s="164" t="s">
        <v>2685</v>
      </c>
      <c r="C1073" s="160"/>
      <c r="D1073" s="165"/>
      <c r="E1073" s="165"/>
    </row>
    <row r="1074" spans="1:5">
      <c r="A1074" s="163" t="s">
        <v>2686</v>
      </c>
      <c r="B1074" s="164" t="s">
        <v>2687</v>
      </c>
      <c r="C1074" s="160"/>
      <c r="D1074" s="165"/>
      <c r="E1074" s="165"/>
    </row>
    <row r="1075" spans="1:5">
      <c r="A1075" s="163" t="s">
        <v>2688</v>
      </c>
      <c r="B1075" s="164" t="s">
        <v>2689</v>
      </c>
      <c r="C1075" s="160"/>
      <c r="D1075" s="165"/>
      <c r="E1075" s="165"/>
    </row>
    <row r="1076" spans="1:5">
      <c r="A1076" s="163" t="s">
        <v>2690</v>
      </c>
      <c r="B1076" s="164" t="s">
        <v>2691</v>
      </c>
      <c r="C1076" s="160"/>
      <c r="D1076" s="165"/>
      <c r="E1076" s="165"/>
    </row>
    <row r="1077" spans="1:5">
      <c r="A1077" s="163" t="s">
        <v>2692</v>
      </c>
      <c r="B1077" s="164" t="s">
        <v>2693</v>
      </c>
      <c r="C1077" s="160"/>
      <c r="D1077" s="165"/>
      <c r="E1077" s="165"/>
    </row>
    <row r="1078" spans="1:5">
      <c r="A1078" s="163" t="s">
        <v>2694</v>
      </c>
      <c r="B1078" s="164" t="s">
        <v>2695</v>
      </c>
      <c r="C1078" s="160"/>
      <c r="D1078" s="165"/>
      <c r="E1078" s="165"/>
    </row>
    <row r="1079" spans="1:5">
      <c r="A1079" s="163" t="s">
        <v>2696</v>
      </c>
      <c r="B1079" s="164" t="s">
        <v>2697</v>
      </c>
      <c r="C1079" s="160"/>
      <c r="D1079" s="165"/>
      <c r="E1079" s="165"/>
    </row>
    <row r="1080" spans="1:5">
      <c r="A1080" s="163" t="s">
        <v>2698</v>
      </c>
      <c r="B1080" s="164" t="s">
        <v>2699</v>
      </c>
      <c r="C1080" s="160"/>
      <c r="D1080" s="165"/>
      <c r="E1080" s="165"/>
    </row>
    <row r="1081" spans="1:5">
      <c r="A1081" s="163" t="s">
        <v>2700</v>
      </c>
      <c r="B1081" s="164" t="s">
        <v>2701</v>
      </c>
      <c r="C1081" s="160"/>
      <c r="D1081" s="165"/>
      <c r="E1081" s="165"/>
    </row>
    <row r="1082" spans="1:5">
      <c r="A1082" s="163" t="s">
        <v>2702</v>
      </c>
      <c r="B1082" s="164" t="s">
        <v>2703</v>
      </c>
      <c r="C1082" s="160"/>
      <c r="D1082" s="165"/>
      <c r="E1082" s="165"/>
    </row>
    <row r="1083" spans="1:5">
      <c r="A1083" s="163" t="s">
        <v>2704</v>
      </c>
      <c r="B1083" s="164" t="s">
        <v>2705</v>
      </c>
      <c r="C1083" s="160"/>
      <c r="D1083" s="165"/>
      <c r="E1083" s="165"/>
    </row>
    <row r="1084" spans="1:5">
      <c r="A1084" s="163" t="s">
        <v>2706</v>
      </c>
      <c r="B1084" s="164" t="s">
        <v>2707</v>
      </c>
      <c r="C1084" s="160"/>
      <c r="D1084" s="165"/>
      <c r="E1084" s="165"/>
    </row>
    <row r="1085" spans="1:5">
      <c r="A1085" s="163" t="s">
        <v>2708</v>
      </c>
      <c r="B1085" s="164" t="s">
        <v>2709</v>
      </c>
      <c r="C1085" s="160"/>
      <c r="D1085" s="165"/>
      <c r="E1085" s="165"/>
    </row>
    <row r="1086" spans="1:5">
      <c r="A1086" s="163" t="s">
        <v>2710</v>
      </c>
      <c r="B1086" s="164" t="s">
        <v>2711</v>
      </c>
      <c r="C1086" s="160"/>
      <c r="D1086" s="165"/>
      <c r="E1086" s="165"/>
    </row>
    <row r="1087" spans="1:5">
      <c r="A1087" s="163" t="s">
        <v>2712</v>
      </c>
      <c r="B1087" s="164" t="s">
        <v>2713</v>
      </c>
      <c r="C1087" s="160"/>
      <c r="D1087" s="165"/>
      <c r="E1087" s="165"/>
    </row>
    <row r="1088" spans="1:5">
      <c r="A1088" s="163" t="s">
        <v>2714</v>
      </c>
      <c r="B1088" s="164" t="s">
        <v>2715</v>
      </c>
      <c r="C1088" s="160"/>
      <c r="D1088" s="165"/>
      <c r="E1088" s="165"/>
    </row>
    <row r="1089" spans="1:5">
      <c r="A1089" s="163" t="s">
        <v>2716</v>
      </c>
      <c r="B1089" s="164" t="s">
        <v>2717</v>
      </c>
      <c r="C1089" s="160"/>
      <c r="D1089" s="165"/>
      <c r="E1089" s="165"/>
    </row>
    <row r="1090" spans="1:5">
      <c r="A1090" s="163" t="s">
        <v>2718</v>
      </c>
      <c r="B1090" s="164" t="s">
        <v>2719</v>
      </c>
      <c r="C1090" s="160"/>
      <c r="D1090" s="165"/>
      <c r="E1090" s="165"/>
    </row>
    <row r="1091" spans="1:5">
      <c r="A1091" s="163" t="s">
        <v>2720</v>
      </c>
      <c r="B1091" s="164" t="s">
        <v>2721</v>
      </c>
      <c r="C1091" s="160"/>
      <c r="D1091" s="165"/>
      <c r="E1091" s="165"/>
    </row>
    <row r="1092" spans="1:5">
      <c r="A1092" s="163" t="s">
        <v>2722</v>
      </c>
      <c r="B1092" s="164" t="s">
        <v>2723</v>
      </c>
      <c r="C1092" s="160"/>
      <c r="D1092" s="165"/>
      <c r="E1092" s="165"/>
    </row>
    <row r="1093" spans="1:5">
      <c r="A1093" s="163" t="s">
        <v>2724</v>
      </c>
      <c r="B1093" s="164" t="s">
        <v>2725</v>
      </c>
      <c r="C1093" s="160"/>
      <c r="D1093" s="165"/>
      <c r="E1093" s="165"/>
    </row>
    <row r="1094" spans="1:5">
      <c r="A1094" s="163" t="s">
        <v>2726</v>
      </c>
      <c r="B1094" s="164" t="s">
        <v>2727</v>
      </c>
      <c r="C1094" s="160"/>
      <c r="D1094" s="165"/>
      <c r="E1094" s="165"/>
    </row>
    <row r="1095" spans="1:5">
      <c r="A1095" s="163" t="s">
        <v>2728</v>
      </c>
      <c r="B1095" s="164" t="s">
        <v>2729</v>
      </c>
      <c r="C1095" s="160"/>
      <c r="D1095" s="165"/>
      <c r="E1095" s="165"/>
    </row>
    <row r="1096" spans="1:5">
      <c r="A1096" s="163" t="s">
        <v>2730</v>
      </c>
      <c r="B1096" s="164" t="s">
        <v>2731</v>
      </c>
      <c r="C1096" s="160"/>
      <c r="D1096" s="165"/>
      <c r="E1096" s="165"/>
    </row>
    <row r="1097" spans="1:5">
      <c r="A1097" s="163" t="s">
        <v>2732</v>
      </c>
      <c r="B1097" s="164" t="s">
        <v>2733</v>
      </c>
      <c r="C1097" s="160"/>
      <c r="D1097" s="165"/>
      <c r="E1097" s="165"/>
    </row>
    <row r="1098" spans="1:5">
      <c r="A1098" s="163" t="s">
        <v>2734</v>
      </c>
      <c r="B1098" s="164" t="s">
        <v>2735</v>
      </c>
      <c r="C1098" s="160"/>
      <c r="D1098" s="165"/>
      <c r="E1098" s="165"/>
    </row>
    <row r="1099" spans="1:5">
      <c r="A1099" s="163" t="s">
        <v>2736</v>
      </c>
      <c r="B1099" s="164" t="s">
        <v>2737</v>
      </c>
      <c r="C1099" s="160"/>
      <c r="D1099" s="165"/>
      <c r="E1099" s="165"/>
    </row>
    <row r="1100" spans="1:5">
      <c r="A1100" s="163" t="s">
        <v>2738</v>
      </c>
      <c r="B1100" s="164" t="s">
        <v>2739</v>
      </c>
      <c r="C1100" s="160"/>
      <c r="D1100" s="165"/>
      <c r="E1100" s="165"/>
    </row>
    <row r="1101" spans="1:5">
      <c r="A1101" s="163" t="s">
        <v>2740</v>
      </c>
      <c r="B1101" s="164" t="s">
        <v>2741</v>
      </c>
      <c r="C1101" s="160"/>
      <c r="D1101" s="165"/>
      <c r="E1101" s="165"/>
    </row>
    <row r="1102" spans="1:5">
      <c r="A1102" s="163" t="s">
        <v>2742</v>
      </c>
      <c r="B1102" s="164" t="s">
        <v>2743</v>
      </c>
      <c r="C1102" s="160"/>
      <c r="D1102" s="165"/>
      <c r="E1102" s="165"/>
    </row>
    <row r="1103" spans="1:5">
      <c r="A1103" s="163" t="s">
        <v>2744</v>
      </c>
      <c r="B1103" s="164" t="s">
        <v>2745</v>
      </c>
      <c r="C1103" s="160"/>
      <c r="D1103" s="165"/>
      <c r="E1103" s="165"/>
    </row>
    <row r="1104" spans="1:5">
      <c r="A1104" s="163" t="s">
        <v>2746</v>
      </c>
      <c r="B1104" s="164" t="s">
        <v>2747</v>
      </c>
      <c r="C1104" s="160"/>
      <c r="D1104" s="165"/>
      <c r="E1104" s="165"/>
    </row>
    <row r="1105" spans="1:5">
      <c r="A1105" s="163" t="s">
        <v>2748</v>
      </c>
      <c r="B1105" s="164" t="s">
        <v>2749</v>
      </c>
      <c r="C1105" s="160"/>
      <c r="D1105" s="165"/>
      <c r="E1105" s="165"/>
    </row>
    <row r="1106" spans="1:5">
      <c r="A1106" s="163" t="s">
        <v>2750</v>
      </c>
      <c r="B1106" s="164" t="s">
        <v>2751</v>
      </c>
      <c r="C1106" s="160"/>
      <c r="D1106" s="165"/>
      <c r="E1106" s="165"/>
    </row>
    <row r="1107" spans="1:5">
      <c r="A1107" s="163" t="s">
        <v>2752</v>
      </c>
      <c r="B1107" s="164" t="s">
        <v>2753</v>
      </c>
      <c r="C1107" s="160"/>
      <c r="D1107" s="165"/>
      <c r="E1107" s="165"/>
    </row>
    <row r="1108" spans="1:5">
      <c r="A1108" s="163" t="s">
        <v>2754</v>
      </c>
      <c r="B1108" s="164" t="s">
        <v>2755</v>
      </c>
      <c r="C1108" s="160"/>
      <c r="D1108" s="165"/>
      <c r="E1108" s="165"/>
    </row>
    <row r="1109" spans="1:5">
      <c r="A1109" s="163" t="s">
        <v>2756</v>
      </c>
      <c r="B1109" s="164" t="s">
        <v>2757</v>
      </c>
      <c r="C1109" s="160"/>
      <c r="D1109" s="165"/>
      <c r="E1109" s="165"/>
    </row>
    <row r="1110" spans="1:5">
      <c r="A1110" s="163" t="s">
        <v>2758</v>
      </c>
      <c r="B1110" s="164" t="s">
        <v>2759</v>
      </c>
      <c r="C1110" s="160"/>
      <c r="D1110" s="165"/>
      <c r="E1110" s="165"/>
    </row>
    <row r="1111" spans="1:5">
      <c r="A1111" s="163" t="s">
        <v>2760</v>
      </c>
      <c r="B1111" s="164" t="s">
        <v>2761</v>
      </c>
      <c r="C1111" s="160"/>
      <c r="D1111" s="165"/>
      <c r="E1111" s="165"/>
    </row>
    <row r="1112" spans="1:5">
      <c r="A1112" s="163" t="s">
        <v>2762</v>
      </c>
      <c r="B1112" s="164" t="s">
        <v>2763</v>
      </c>
      <c r="C1112" s="160"/>
      <c r="D1112" s="165"/>
      <c r="E1112" s="165"/>
    </row>
    <row r="1113" spans="1:5">
      <c r="A1113" s="163" t="s">
        <v>2764</v>
      </c>
      <c r="B1113" s="164" t="s">
        <v>2765</v>
      </c>
      <c r="C1113" s="160"/>
      <c r="D1113" s="165"/>
      <c r="E1113" s="165"/>
    </row>
    <row r="1114" spans="1:5">
      <c r="A1114" s="163" t="s">
        <v>2766</v>
      </c>
      <c r="B1114" s="164" t="s">
        <v>2767</v>
      </c>
      <c r="C1114" s="160"/>
      <c r="D1114" s="165"/>
      <c r="E1114" s="165"/>
    </row>
    <row r="1115" spans="1:5">
      <c r="A1115" s="163" t="s">
        <v>2768</v>
      </c>
      <c r="B1115" s="164" t="s">
        <v>2769</v>
      </c>
      <c r="C1115" s="160"/>
      <c r="D1115" s="165"/>
      <c r="E1115" s="165"/>
    </row>
    <row r="1116" spans="1:5">
      <c r="A1116" s="163" t="s">
        <v>2770</v>
      </c>
      <c r="B1116" s="164" t="s">
        <v>2771</v>
      </c>
      <c r="C1116" s="160"/>
      <c r="D1116" s="165"/>
      <c r="E1116" s="165"/>
    </row>
    <row r="1117" spans="1:5">
      <c r="A1117" s="163" t="s">
        <v>2772</v>
      </c>
      <c r="B1117" s="164" t="s">
        <v>2773</v>
      </c>
      <c r="C1117" s="160"/>
      <c r="D1117" s="165"/>
      <c r="E1117" s="165"/>
    </row>
    <row r="1118" spans="1:5">
      <c r="A1118" s="163" t="s">
        <v>2774</v>
      </c>
      <c r="B1118" s="164" t="s">
        <v>2775</v>
      </c>
      <c r="C1118" s="160"/>
      <c r="D1118" s="165"/>
      <c r="E1118" s="165"/>
    </row>
    <row r="1119" spans="1:5">
      <c r="A1119" s="163" t="s">
        <v>2776</v>
      </c>
      <c r="B1119" s="164" t="s">
        <v>2777</v>
      </c>
      <c r="C1119" s="160"/>
      <c r="D1119" s="165"/>
      <c r="E1119" s="165"/>
    </row>
    <row r="1120" spans="1:5">
      <c r="A1120" s="163" t="s">
        <v>2778</v>
      </c>
      <c r="B1120" s="164" t="s">
        <v>2779</v>
      </c>
      <c r="C1120" s="160"/>
      <c r="D1120" s="165"/>
      <c r="E1120" s="165"/>
    </row>
    <row r="1121" spans="1:5">
      <c r="A1121" s="163" t="s">
        <v>2780</v>
      </c>
      <c r="B1121" s="164" t="s">
        <v>2781</v>
      </c>
      <c r="C1121" s="160"/>
      <c r="D1121" s="165"/>
      <c r="E1121" s="165"/>
    </row>
    <row r="1122" spans="1:5">
      <c r="A1122" s="163" t="s">
        <v>2782</v>
      </c>
      <c r="B1122" s="164" t="s">
        <v>2783</v>
      </c>
      <c r="C1122" s="160"/>
      <c r="D1122" s="165"/>
      <c r="E1122" s="165"/>
    </row>
    <row r="1123" spans="1:5">
      <c r="A1123" s="163" t="s">
        <v>2784</v>
      </c>
      <c r="B1123" s="164" t="s">
        <v>2785</v>
      </c>
      <c r="C1123" s="160"/>
      <c r="D1123" s="165"/>
      <c r="E1123" s="165"/>
    </row>
    <row r="1124" spans="1:5">
      <c r="A1124" s="163" t="s">
        <v>2786</v>
      </c>
      <c r="B1124" s="164" t="s">
        <v>2787</v>
      </c>
      <c r="C1124" s="160"/>
      <c r="D1124" s="165"/>
      <c r="E1124" s="165"/>
    </row>
    <row r="1125" spans="1:5">
      <c r="A1125" s="163" t="s">
        <v>2788</v>
      </c>
      <c r="B1125" s="164" t="s">
        <v>2789</v>
      </c>
      <c r="C1125" s="160"/>
      <c r="D1125" s="165"/>
      <c r="E1125" s="165"/>
    </row>
    <row r="1126" spans="1:5">
      <c r="A1126" s="163" t="s">
        <v>2790</v>
      </c>
      <c r="B1126" s="164" t="s">
        <v>2791</v>
      </c>
      <c r="C1126" s="160"/>
      <c r="D1126" s="165"/>
      <c r="E1126" s="165"/>
    </row>
    <row r="1127" spans="1:5">
      <c r="A1127" s="163" t="s">
        <v>2792</v>
      </c>
      <c r="B1127" s="164" t="s">
        <v>2793</v>
      </c>
      <c r="C1127" s="160"/>
      <c r="D1127" s="165"/>
      <c r="E1127" s="165"/>
    </row>
    <row r="1128" spans="1:5">
      <c r="A1128" s="163" t="s">
        <v>2794</v>
      </c>
      <c r="B1128" s="164" t="s">
        <v>2795</v>
      </c>
      <c r="C1128" s="160"/>
      <c r="D1128" s="165"/>
      <c r="E1128" s="165"/>
    </row>
    <row r="1129" spans="1:5">
      <c r="A1129" s="163" t="s">
        <v>2796</v>
      </c>
      <c r="B1129" s="164" t="s">
        <v>2797</v>
      </c>
      <c r="C1129" s="160"/>
      <c r="D1129" s="165"/>
      <c r="E1129" s="165"/>
    </row>
    <row r="1130" spans="1:5">
      <c r="A1130" s="163" t="s">
        <v>2798</v>
      </c>
      <c r="B1130" s="164" t="s">
        <v>2799</v>
      </c>
      <c r="C1130" s="160"/>
      <c r="D1130" s="165"/>
      <c r="E1130" s="165"/>
    </row>
    <row r="1131" spans="1:5">
      <c r="A1131" s="163" t="s">
        <v>2800</v>
      </c>
      <c r="B1131" s="164" t="s">
        <v>2801</v>
      </c>
      <c r="C1131" s="160"/>
      <c r="D1131" s="165"/>
      <c r="E1131" s="165"/>
    </row>
    <row r="1132" spans="1:5">
      <c r="A1132" s="163" t="s">
        <v>2802</v>
      </c>
      <c r="B1132" s="164" t="s">
        <v>2803</v>
      </c>
      <c r="C1132" s="160"/>
      <c r="D1132" s="165"/>
      <c r="E1132" s="165"/>
    </row>
    <row r="1133" spans="1:5">
      <c r="A1133" s="163" t="s">
        <v>2804</v>
      </c>
      <c r="B1133" s="164" t="s">
        <v>145</v>
      </c>
      <c r="C1133" s="160"/>
      <c r="D1133" s="165"/>
      <c r="E1133" s="165"/>
    </row>
    <row r="1134" spans="1:5">
      <c r="A1134" s="163" t="s">
        <v>2805</v>
      </c>
      <c r="B1134" s="164" t="s">
        <v>2806</v>
      </c>
      <c r="C1134" s="160"/>
      <c r="D1134" s="165"/>
      <c r="E1134" s="165"/>
    </row>
    <row r="1135" spans="1:5">
      <c r="A1135" s="163" t="s">
        <v>2807</v>
      </c>
      <c r="B1135" s="164" t="s">
        <v>2808</v>
      </c>
      <c r="C1135" s="160"/>
      <c r="D1135" s="165"/>
      <c r="E1135" s="165"/>
    </row>
    <row r="1136" spans="1:5">
      <c r="A1136" s="163" t="s">
        <v>2809</v>
      </c>
      <c r="B1136" s="164" t="s">
        <v>2810</v>
      </c>
      <c r="C1136" s="160"/>
      <c r="D1136" s="165"/>
      <c r="E1136" s="165"/>
    </row>
    <row r="1137" spans="1:5">
      <c r="A1137" s="163" t="s">
        <v>2811</v>
      </c>
      <c r="B1137" s="164" t="s">
        <v>2812</v>
      </c>
      <c r="C1137" s="160"/>
      <c r="D1137" s="165"/>
      <c r="E1137" s="165"/>
    </row>
    <row r="1138" spans="1:5">
      <c r="A1138" s="163" t="s">
        <v>2813</v>
      </c>
      <c r="B1138" s="164" t="s">
        <v>2814</v>
      </c>
      <c r="C1138" s="160"/>
      <c r="D1138" s="165"/>
      <c r="E1138" s="165"/>
    </row>
    <row r="1139" spans="1:5">
      <c r="A1139" s="163" t="s">
        <v>2815</v>
      </c>
      <c r="B1139" s="164" t="s">
        <v>2816</v>
      </c>
      <c r="C1139" s="160"/>
      <c r="D1139" s="165"/>
      <c r="E1139" s="165"/>
    </row>
    <row r="1140" spans="1:5">
      <c r="A1140" s="163" t="s">
        <v>2817</v>
      </c>
      <c r="B1140" s="164" t="s">
        <v>2818</v>
      </c>
      <c r="C1140" s="160"/>
      <c r="D1140" s="165"/>
      <c r="E1140" s="165"/>
    </row>
    <row r="1141" spans="1:5">
      <c r="A1141" s="163" t="s">
        <v>2819</v>
      </c>
      <c r="B1141" s="164" t="s">
        <v>2820</v>
      </c>
      <c r="C1141" s="160"/>
      <c r="D1141" s="165"/>
      <c r="E1141" s="165"/>
    </row>
    <row r="1142" spans="1:5">
      <c r="A1142" s="163" t="s">
        <v>2821</v>
      </c>
      <c r="B1142" s="164" t="s">
        <v>2822</v>
      </c>
      <c r="C1142" s="160"/>
      <c r="D1142" s="165"/>
      <c r="E1142" s="165"/>
    </row>
    <row r="1143" spans="1:5">
      <c r="A1143" s="163" t="s">
        <v>2823</v>
      </c>
      <c r="B1143" s="164" t="s">
        <v>2824</v>
      </c>
      <c r="C1143" s="160"/>
      <c r="D1143" s="165"/>
      <c r="E1143" s="165"/>
    </row>
    <row r="1144" spans="1:5">
      <c r="A1144" s="163" t="s">
        <v>2825</v>
      </c>
      <c r="B1144" s="164" t="s">
        <v>2826</v>
      </c>
      <c r="C1144" s="160"/>
      <c r="D1144" s="165"/>
      <c r="E1144" s="165"/>
    </row>
    <row r="1145" spans="1:5">
      <c r="A1145" s="163" t="s">
        <v>2827</v>
      </c>
      <c r="B1145" s="164" t="s">
        <v>2828</v>
      </c>
      <c r="C1145" s="160"/>
      <c r="D1145" s="165"/>
      <c r="E1145" s="165"/>
    </row>
    <row r="1146" spans="1:5">
      <c r="A1146" s="163" t="s">
        <v>2829</v>
      </c>
      <c r="B1146" s="164" t="s">
        <v>2830</v>
      </c>
      <c r="C1146" s="160"/>
      <c r="D1146" s="165"/>
      <c r="E1146" s="165"/>
    </row>
    <row r="1147" spans="1:5">
      <c r="A1147" s="163" t="s">
        <v>2831</v>
      </c>
      <c r="B1147" s="164" t="s">
        <v>2832</v>
      </c>
      <c r="C1147" s="160"/>
      <c r="D1147" s="165"/>
      <c r="E1147" s="165"/>
    </row>
    <row r="1148" spans="1:5">
      <c r="A1148" s="163" t="s">
        <v>2833</v>
      </c>
      <c r="B1148" s="164" t="s">
        <v>2834</v>
      </c>
      <c r="C1148" s="160"/>
      <c r="D1148" s="165"/>
      <c r="E1148" s="165"/>
    </row>
    <row r="1149" spans="1:5">
      <c r="A1149" s="163" t="s">
        <v>2835</v>
      </c>
      <c r="B1149" s="164" t="s">
        <v>2836</v>
      </c>
      <c r="C1149" s="160"/>
      <c r="D1149" s="165"/>
      <c r="E1149" s="165"/>
    </row>
    <row r="1150" spans="1:5">
      <c r="A1150" s="163" t="s">
        <v>2837</v>
      </c>
      <c r="B1150" s="164" t="s">
        <v>2838</v>
      </c>
      <c r="C1150" s="160"/>
      <c r="D1150" s="165"/>
      <c r="E1150" s="165"/>
    </row>
    <row r="1151" spans="1:5">
      <c r="A1151" s="163" t="s">
        <v>2839</v>
      </c>
      <c r="B1151" s="164" t="s">
        <v>2840</v>
      </c>
      <c r="C1151" s="160"/>
      <c r="D1151" s="165"/>
      <c r="E1151" s="165"/>
    </row>
    <row r="1152" spans="1:5">
      <c r="A1152" s="163" t="s">
        <v>2841</v>
      </c>
      <c r="B1152" s="164" t="s">
        <v>2842</v>
      </c>
      <c r="C1152" s="160"/>
      <c r="D1152" s="165"/>
      <c r="E1152" s="165"/>
    </row>
    <row r="1153" spans="1:5">
      <c r="A1153" s="163" t="s">
        <v>2843</v>
      </c>
      <c r="B1153" s="164" t="s">
        <v>2844</v>
      </c>
      <c r="C1153" s="160"/>
      <c r="D1153" s="165"/>
      <c r="E1153" s="165"/>
    </row>
    <row r="1154" spans="1:5">
      <c r="A1154" s="163" t="s">
        <v>2845</v>
      </c>
      <c r="B1154" s="164" t="s">
        <v>2846</v>
      </c>
      <c r="C1154" s="160"/>
      <c r="D1154" s="165"/>
      <c r="E1154" s="165"/>
    </row>
    <row r="1155" spans="1:5">
      <c r="A1155" s="163" t="s">
        <v>2847</v>
      </c>
      <c r="B1155" s="164" t="s">
        <v>2848</v>
      </c>
      <c r="C1155" s="160"/>
      <c r="D1155" s="165"/>
      <c r="E1155" s="165"/>
    </row>
    <row r="1156" spans="1:5">
      <c r="A1156" s="163" t="s">
        <v>2849</v>
      </c>
      <c r="B1156" s="164" t="s">
        <v>2850</v>
      </c>
      <c r="C1156" s="160"/>
      <c r="D1156" s="165"/>
      <c r="E1156" s="165"/>
    </row>
    <row r="1157" spans="1:5">
      <c r="A1157" s="163" t="s">
        <v>2851</v>
      </c>
      <c r="B1157" s="164" t="s">
        <v>2852</v>
      </c>
      <c r="C1157" s="160"/>
      <c r="D1157" s="165"/>
      <c r="E1157" s="165"/>
    </row>
    <row r="1158" spans="1:5">
      <c r="A1158" s="163" t="s">
        <v>2853</v>
      </c>
      <c r="B1158" s="164" t="s">
        <v>2854</v>
      </c>
      <c r="C1158" s="160"/>
      <c r="D1158" s="165"/>
      <c r="E1158" s="165"/>
    </row>
    <row r="1159" spans="1:5">
      <c r="A1159" s="163" t="s">
        <v>2855</v>
      </c>
      <c r="B1159" s="164" t="s">
        <v>2856</v>
      </c>
      <c r="C1159" s="160"/>
      <c r="D1159" s="165"/>
      <c r="E1159" s="165"/>
    </row>
    <row r="1160" spans="1:5">
      <c r="A1160" s="163" t="s">
        <v>2857</v>
      </c>
      <c r="B1160" s="164" t="s">
        <v>2858</v>
      </c>
      <c r="C1160" s="160"/>
      <c r="D1160" s="165"/>
      <c r="E1160" s="165"/>
    </row>
    <row r="1161" spans="1:5">
      <c r="A1161" s="163" t="s">
        <v>2859</v>
      </c>
      <c r="B1161" s="164" t="s">
        <v>2860</v>
      </c>
      <c r="C1161" s="160"/>
      <c r="D1161" s="165"/>
      <c r="E1161" s="165"/>
    </row>
    <row r="1162" spans="1:5">
      <c r="A1162" s="163" t="s">
        <v>2861</v>
      </c>
      <c r="B1162" s="164" t="s">
        <v>2862</v>
      </c>
      <c r="C1162" s="160"/>
      <c r="D1162" s="165"/>
      <c r="E1162" s="165"/>
    </row>
    <row r="1163" spans="1:5">
      <c r="A1163" s="163" t="s">
        <v>2863</v>
      </c>
      <c r="B1163" s="164" t="s">
        <v>2864</v>
      </c>
      <c r="C1163" s="160"/>
      <c r="D1163" s="165"/>
      <c r="E1163" s="165"/>
    </row>
    <row r="1164" spans="1:5">
      <c r="A1164" s="163" t="s">
        <v>2865</v>
      </c>
      <c r="B1164" s="164" t="s">
        <v>2866</v>
      </c>
      <c r="C1164" s="160"/>
      <c r="D1164" s="165"/>
      <c r="E1164" s="165"/>
    </row>
    <row r="1165" spans="1:5">
      <c r="A1165" s="163" t="s">
        <v>2867</v>
      </c>
      <c r="B1165" s="164" t="s">
        <v>2868</v>
      </c>
      <c r="C1165" s="160"/>
      <c r="D1165" s="165"/>
      <c r="E1165" s="165"/>
    </row>
    <row r="1166" spans="1:5">
      <c r="A1166" s="163" t="s">
        <v>2869</v>
      </c>
      <c r="B1166" s="164" t="s">
        <v>2870</v>
      </c>
      <c r="C1166" s="160"/>
      <c r="D1166" s="165"/>
      <c r="E1166" s="165"/>
    </row>
    <row r="1167" spans="1:5">
      <c r="A1167" s="163" t="s">
        <v>2871</v>
      </c>
      <c r="B1167" s="164" t="s">
        <v>2872</v>
      </c>
      <c r="C1167" s="160"/>
      <c r="D1167" s="165"/>
      <c r="E1167" s="165"/>
    </row>
    <row r="1168" spans="1:5">
      <c r="A1168" s="163" t="s">
        <v>2873</v>
      </c>
      <c r="B1168" s="164" t="s">
        <v>2874</v>
      </c>
      <c r="C1168" s="160"/>
      <c r="D1168" s="165"/>
      <c r="E1168" s="165"/>
    </row>
    <row r="1169" spans="1:5">
      <c r="A1169" s="163" t="s">
        <v>2875</v>
      </c>
      <c r="B1169" s="164" t="s">
        <v>2876</v>
      </c>
      <c r="C1169" s="160"/>
      <c r="D1169" s="165"/>
      <c r="E1169" s="165"/>
    </row>
    <row r="1170" spans="1:5">
      <c r="A1170" s="163" t="s">
        <v>2877</v>
      </c>
      <c r="B1170" s="164" t="s">
        <v>2878</v>
      </c>
      <c r="C1170" s="160"/>
      <c r="D1170" s="165"/>
      <c r="E1170" s="165"/>
    </row>
    <row r="1171" spans="1:5">
      <c r="A1171" s="163" t="s">
        <v>2879</v>
      </c>
      <c r="B1171" s="164" t="s">
        <v>2880</v>
      </c>
      <c r="C1171" s="160"/>
      <c r="D1171" s="165"/>
      <c r="E1171" s="165"/>
    </row>
    <row r="1172" spans="1:5">
      <c r="A1172" s="163" t="s">
        <v>2881</v>
      </c>
      <c r="B1172" s="164" t="s">
        <v>2882</v>
      </c>
      <c r="C1172" s="160"/>
      <c r="D1172" s="165"/>
      <c r="E1172" s="165"/>
    </row>
    <row r="1173" spans="1:5">
      <c r="A1173" s="163" t="s">
        <v>2883</v>
      </c>
      <c r="B1173" s="164" t="s">
        <v>2884</v>
      </c>
      <c r="C1173" s="160"/>
      <c r="D1173" s="165"/>
      <c r="E1173" s="165"/>
    </row>
    <row r="1174" spans="1:5">
      <c r="A1174" s="163" t="s">
        <v>2885</v>
      </c>
      <c r="B1174" s="164" t="s">
        <v>2886</v>
      </c>
      <c r="C1174" s="160"/>
      <c r="D1174" s="165"/>
      <c r="E1174" s="165"/>
    </row>
    <row r="1175" spans="1:5">
      <c r="A1175" s="163" t="s">
        <v>2887</v>
      </c>
      <c r="B1175" s="164" t="s">
        <v>2888</v>
      </c>
      <c r="C1175" s="160"/>
      <c r="D1175" s="165"/>
      <c r="E1175" s="165"/>
    </row>
    <row r="1176" spans="1:5">
      <c r="A1176" s="163" t="s">
        <v>2889</v>
      </c>
      <c r="B1176" s="164" t="s">
        <v>2890</v>
      </c>
      <c r="C1176" s="160"/>
      <c r="D1176" s="165"/>
      <c r="E1176" s="165"/>
    </row>
    <row r="1177" spans="1:5">
      <c r="A1177" s="163" t="s">
        <v>2891</v>
      </c>
      <c r="B1177" s="164" t="s">
        <v>2892</v>
      </c>
      <c r="C1177" s="160"/>
      <c r="D1177" s="165"/>
      <c r="E1177" s="165"/>
    </row>
    <row r="1178" spans="1:5">
      <c r="A1178" s="163" t="s">
        <v>2893</v>
      </c>
      <c r="B1178" s="164" t="s">
        <v>2894</v>
      </c>
      <c r="C1178" s="160"/>
      <c r="D1178" s="165"/>
      <c r="E1178" s="165"/>
    </row>
    <row r="1179" spans="1:5">
      <c r="A1179" s="163" t="s">
        <v>2895</v>
      </c>
      <c r="B1179" s="164" t="s">
        <v>2896</v>
      </c>
      <c r="C1179" s="160"/>
      <c r="D1179" s="165"/>
      <c r="E1179" s="165"/>
    </row>
    <row r="1180" spans="1:5">
      <c r="A1180" s="163" t="s">
        <v>2897</v>
      </c>
      <c r="B1180" s="164" t="s">
        <v>2898</v>
      </c>
      <c r="C1180" s="160"/>
      <c r="D1180" s="165"/>
      <c r="E1180" s="165"/>
    </row>
    <row r="1181" spans="1:5">
      <c r="A1181" s="163" t="s">
        <v>2899</v>
      </c>
      <c r="B1181" s="164" t="s">
        <v>2900</v>
      </c>
      <c r="C1181" s="160"/>
      <c r="D1181" s="165"/>
      <c r="E1181" s="165"/>
    </row>
    <row r="1182" spans="1:5">
      <c r="A1182" s="163" t="s">
        <v>2901</v>
      </c>
      <c r="B1182" s="164" t="s">
        <v>2902</v>
      </c>
      <c r="C1182" s="160"/>
      <c r="D1182" s="165"/>
      <c r="E1182" s="165"/>
    </row>
    <row r="1183" spans="1:5">
      <c r="A1183" s="163" t="s">
        <v>2903</v>
      </c>
      <c r="B1183" s="164" t="s">
        <v>2904</v>
      </c>
      <c r="C1183" s="160"/>
      <c r="D1183" s="165"/>
      <c r="E1183" s="165"/>
    </row>
    <row r="1184" spans="1:5">
      <c r="A1184" s="163" t="s">
        <v>2905</v>
      </c>
      <c r="B1184" s="164" t="s">
        <v>2906</v>
      </c>
      <c r="C1184" s="160"/>
      <c r="D1184" s="165"/>
      <c r="E1184" s="165"/>
    </row>
    <row r="1185" spans="1:5">
      <c r="A1185" s="163" t="s">
        <v>2907</v>
      </c>
      <c r="B1185" s="164" t="s">
        <v>2908</v>
      </c>
      <c r="C1185" s="160"/>
      <c r="D1185" s="165"/>
      <c r="E1185" s="165"/>
    </row>
    <row r="1186" spans="1:5">
      <c r="A1186" s="163" t="s">
        <v>2909</v>
      </c>
      <c r="B1186" s="164" t="s">
        <v>2910</v>
      </c>
      <c r="C1186" s="160"/>
      <c r="D1186" s="165"/>
      <c r="E1186" s="165"/>
    </row>
    <row r="1187" spans="1:5">
      <c r="A1187" s="163" t="s">
        <v>2911</v>
      </c>
      <c r="B1187" s="164" t="s">
        <v>2912</v>
      </c>
      <c r="C1187" s="160"/>
      <c r="D1187" s="165"/>
      <c r="E1187" s="165"/>
    </row>
    <row r="1188" spans="1:5">
      <c r="A1188" s="163" t="s">
        <v>2913</v>
      </c>
      <c r="B1188" s="164" t="s">
        <v>2914</v>
      </c>
      <c r="C1188" s="160"/>
      <c r="D1188" s="165"/>
      <c r="E1188" s="165"/>
    </row>
    <row r="1189" spans="1:5">
      <c r="A1189" s="163" t="s">
        <v>2915</v>
      </c>
      <c r="B1189" s="164" t="s">
        <v>2916</v>
      </c>
      <c r="C1189" s="160"/>
      <c r="D1189" s="165"/>
      <c r="E1189" s="165"/>
    </row>
    <row r="1190" spans="1:5">
      <c r="A1190" s="163" t="s">
        <v>2917</v>
      </c>
      <c r="B1190" s="164" t="s">
        <v>2918</v>
      </c>
      <c r="C1190" s="160"/>
      <c r="D1190" s="165"/>
      <c r="E1190" s="165"/>
    </row>
    <row r="1191" spans="1:5">
      <c r="A1191" s="163" t="s">
        <v>2919</v>
      </c>
      <c r="B1191" s="164" t="s">
        <v>2920</v>
      </c>
      <c r="C1191" s="160"/>
      <c r="D1191" s="165"/>
      <c r="E1191" s="165"/>
    </row>
    <row r="1192" spans="1:5">
      <c r="A1192" s="163" t="s">
        <v>2921</v>
      </c>
      <c r="B1192" s="164" t="s">
        <v>2922</v>
      </c>
      <c r="C1192" s="160"/>
      <c r="D1192" s="165"/>
      <c r="E1192" s="165"/>
    </row>
    <row r="1193" spans="1:5">
      <c r="A1193" s="163" t="s">
        <v>2923</v>
      </c>
      <c r="B1193" s="164" t="s">
        <v>2924</v>
      </c>
      <c r="C1193" s="160"/>
      <c r="D1193" s="165"/>
      <c r="E1193" s="165"/>
    </row>
    <row r="1194" spans="1:5">
      <c r="A1194" s="163" t="s">
        <v>2925</v>
      </c>
      <c r="B1194" s="164" t="s">
        <v>2926</v>
      </c>
      <c r="C1194" s="160"/>
      <c r="D1194" s="165"/>
      <c r="E1194" s="165"/>
    </row>
    <row r="1195" spans="1:5">
      <c r="A1195" s="163" t="s">
        <v>2927</v>
      </c>
      <c r="B1195" s="164" t="s">
        <v>2928</v>
      </c>
      <c r="C1195" s="160"/>
      <c r="D1195" s="165"/>
      <c r="E1195" s="165"/>
    </row>
    <row r="1196" spans="1:5">
      <c r="A1196" s="163" t="s">
        <v>2929</v>
      </c>
      <c r="B1196" s="164" t="s">
        <v>2930</v>
      </c>
      <c r="C1196" s="160"/>
      <c r="D1196" s="165"/>
      <c r="E1196" s="165"/>
    </row>
    <row r="1197" spans="1:5">
      <c r="A1197" s="163" t="s">
        <v>2931</v>
      </c>
      <c r="B1197" s="164" t="s">
        <v>2932</v>
      </c>
      <c r="C1197" s="160"/>
      <c r="D1197" s="165"/>
      <c r="E1197" s="165"/>
    </row>
    <row r="1198" spans="1:5">
      <c r="A1198" s="163" t="s">
        <v>2933</v>
      </c>
      <c r="B1198" s="164" t="s">
        <v>2934</v>
      </c>
      <c r="C1198" s="160"/>
      <c r="D1198" s="165"/>
      <c r="E1198" s="165"/>
    </row>
    <row r="1199" spans="1:5">
      <c r="A1199" s="163" t="s">
        <v>2935</v>
      </c>
      <c r="B1199" s="164" t="s">
        <v>2936</v>
      </c>
      <c r="C1199" s="160"/>
      <c r="D1199" s="165"/>
      <c r="E1199" s="165"/>
    </row>
    <row r="1200" spans="1:5">
      <c r="A1200" s="163" t="s">
        <v>2937</v>
      </c>
      <c r="B1200" s="164" t="s">
        <v>2938</v>
      </c>
      <c r="C1200" s="160"/>
      <c r="D1200" s="165"/>
      <c r="E1200" s="165"/>
    </row>
    <row r="1201" spans="1:5">
      <c r="A1201" s="163" t="s">
        <v>2939</v>
      </c>
      <c r="B1201" s="164" t="s">
        <v>2940</v>
      </c>
      <c r="C1201" s="160"/>
      <c r="D1201" s="165"/>
      <c r="E1201" s="165"/>
    </row>
    <row r="1202" spans="1:5">
      <c r="A1202" s="163" t="s">
        <v>2941</v>
      </c>
      <c r="B1202" s="164" t="s">
        <v>2942</v>
      </c>
      <c r="C1202" s="160"/>
      <c r="D1202" s="165"/>
      <c r="E1202" s="165"/>
    </row>
    <row r="1203" spans="1:5">
      <c r="A1203" s="163" t="s">
        <v>2943</v>
      </c>
      <c r="B1203" s="164" t="s">
        <v>2944</v>
      </c>
      <c r="C1203" s="160"/>
      <c r="D1203" s="165"/>
      <c r="E1203" s="165"/>
    </row>
    <row r="1204" spans="1:5">
      <c r="A1204" s="163" t="s">
        <v>2945</v>
      </c>
      <c r="B1204" s="164" t="s">
        <v>2946</v>
      </c>
      <c r="C1204" s="160"/>
      <c r="D1204" s="165"/>
      <c r="E1204" s="165"/>
    </row>
    <row r="1205" spans="1:5">
      <c r="A1205" s="163" t="s">
        <v>2947</v>
      </c>
      <c r="B1205" s="164" t="s">
        <v>2948</v>
      </c>
      <c r="C1205" s="160"/>
      <c r="D1205" s="165"/>
      <c r="E1205" s="165"/>
    </row>
    <row r="1206" spans="1:5">
      <c r="A1206" s="163" t="s">
        <v>2949</v>
      </c>
      <c r="B1206" s="164" t="s">
        <v>2950</v>
      </c>
      <c r="C1206" s="160"/>
      <c r="D1206" s="165"/>
      <c r="E1206" s="165"/>
    </row>
    <row r="1207" spans="1:5">
      <c r="A1207" s="163" t="s">
        <v>2951</v>
      </c>
      <c r="B1207" s="164" t="s">
        <v>2952</v>
      </c>
      <c r="C1207" s="160"/>
      <c r="D1207" s="165"/>
      <c r="E1207" s="165"/>
    </row>
    <row r="1208" spans="1:5">
      <c r="A1208" s="163" t="s">
        <v>2953</v>
      </c>
      <c r="B1208" s="164" t="s">
        <v>2954</v>
      </c>
      <c r="C1208" s="160"/>
      <c r="D1208" s="165"/>
      <c r="E1208" s="165"/>
    </row>
    <row r="1209" spans="1:5">
      <c r="A1209" s="163" t="s">
        <v>2955</v>
      </c>
      <c r="B1209" s="164" t="s">
        <v>2956</v>
      </c>
      <c r="C1209" s="160"/>
      <c r="D1209" s="165"/>
      <c r="E1209" s="165"/>
    </row>
    <row r="1210" spans="1:5">
      <c r="A1210" s="163" t="s">
        <v>2957</v>
      </c>
      <c r="B1210" s="164" t="s">
        <v>2958</v>
      </c>
      <c r="C1210" s="160"/>
      <c r="D1210" s="165"/>
      <c r="E1210" s="165"/>
    </row>
    <row r="1211" spans="1:5">
      <c r="A1211" s="163" t="s">
        <v>2959</v>
      </c>
      <c r="B1211" s="164" t="s">
        <v>2960</v>
      </c>
      <c r="C1211" s="160"/>
      <c r="D1211" s="165"/>
      <c r="E1211" s="165"/>
    </row>
    <row r="1212" spans="1:5">
      <c r="A1212" s="163" t="s">
        <v>2961</v>
      </c>
      <c r="B1212" s="164" t="s">
        <v>2962</v>
      </c>
      <c r="C1212" s="160"/>
      <c r="D1212" s="165"/>
      <c r="E1212" s="165"/>
    </row>
    <row r="1213" spans="1:5">
      <c r="A1213" s="163" t="s">
        <v>2963</v>
      </c>
      <c r="B1213" s="164" t="s">
        <v>2964</v>
      </c>
      <c r="C1213" s="160"/>
      <c r="D1213" s="165"/>
      <c r="E1213" s="165"/>
    </row>
    <row r="1214" spans="1:5">
      <c r="A1214" s="163" t="s">
        <v>2965</v>
      </c>
      <c r="B1214" s="164" t="s">
        <v>2966</v>
      </c>
      <c r="C1214" s="160"/>
      <c r="D1214" s="165"/>
      <c r="E1214" s="165"/>
    </row>
    <row r="1215" spans="1:5">
      <c r="A1215" s="163" t="s">
        <v>2967</v>
      </c>
      <c r="B1215" s="164" t="s">
        <v>2968</v>
      </c>
      <c r="C1215" s="160"/>
      <c r="D1215" s="165"/>
      <c r="E1215" s="165"/>
    </row>
    <row r="1216" spans="1:5">
      <c r="A1216" s="163" t="s">
        <v>2969</v>
      </c>
      <c r="B1216" s="164" t="s">
        <v>2970</v>
      </c>
      <c r="C1216" s="160"/>
      <c r="D1216" s="165"/>
      <c r="E1216" s="165"/>
    </row>
    <row r="1217" spans="1:5">
      <c r="A1217" s="163" t="s">
        <v>2971</v>
      </c>
      <c r="B1217" s="164" t="s">
        <v>2972</v>
      </c>
      <c r="C1217" s="160"/>
      <c r="D1217" s="165"/>
      <c r="E1217" s="165"/>
    </row>
    <row r="1218" spans="1:5">
      <c r="A1218" s="163" t="s">
        <v>2973</v>
      </c>
      <c r="B1218" s="164" t="s">
        <v>2974</v>
      </c>
      <c r="C1218" s="160"/>
      <c r="D1218" s="165"/>
      <c r="E1218" s="165"/>
    </row>
    <row r="1219" spans="1:5">
      <c r="A1219" s="163" t="s">
        <v>2975</v>
      </c>
      <c r="B1219" s="164" t="s">
        <v>2976</v>
      </c>
      <c r="C1219" s="160"/>
      <c r="D1219" s="165"/>
      <c r="E1219" s="165"/>
    </row>
    <row r="1220" spans="1:5">
      <c r="A1220" s="163" t="s">
        <v>2977</v>
      </c>
      <c r="B1220" s="164" t="s">
        <v>2978</v>
      </c>
      <c r="C1220" s="160"/>
      <c r="D1220" s="165"/>
      <c r="E1220" s="165"/>
    </row>
    <row r="1221" spans="1:5">
      <c r="A1221" s="163" t="s">
        <v>2979</v>
      </c>
      <c r="B1221" s="164" t="s">
        <v>2980</v>
      </c>
      <c r="C1221" s="160"/>
      <c r="D1221" s="165"/>
      <c r="E1221" s="165"/>
    </row>
    <row r="1222" spans="1:5">
      <c r="A1222" s="163" t="s">
        <v>2981</v>
      </c>
      <c r="B1222" s="164" t="s">
        <v>2982</v>
      </c>
      <c r="C1222" s="160"/>
      <c r="D1222" s="165"/>
      <c r="E1222" s="165"/>
    </row>
    <row r="1223" spans="1:5">
      <c r="A1223" s="163" t="s">
        <v>2983</v>
      </c>
      <c r="B1223" s="164" t="s">
        <v>2984</v>
      </c>
      <c r="C1223" s="160"/>
      <c r="D1223" s="165"/>
      <c r="E1223" s="165"/>
    </row>
    <row r="1224" spans="1:5">
      <c r="A1224" s="163" t="s">
        <v>2985</v>
      </c>
      <c r="B1224" s="164" t="s">
        <v>2986</v>
      </c>
      <c r="C1224" s="160"/>
      <c r="D1224" s="165"/>
      <c r="E1224" s="165"/>
    </row>
    <row r="1225" spans="1:5">
      <c r="A1225" s="163" t="s">
        <v>2987</v>
      </c>
      <c r="B1225" s="164" t="s">
        <v>2988</v>
      </c>
      <c r="C1225" s="160"/>
      <c r="D1225" s="165"/>
      <c r="E1225" s="165"/>
    </row>
    <row r="1226" spans="1:5">
      <c r="A1226" s="163" t="s">
        <v>2989</v>
      </c>
      <c r="B1226" s="164" t="s">
        <v>2990</v>
      </c>
      <c r="C1226" s="160"/>
      <c r="D1226" s="165"/>
      <c r="E1226" s="165"/>
    </row>
    <row r="1227" spans="1:5">
      <c r="A1227" s="163" t="s">
        <v>2991</v>
      </c>
      <c r="B1227" s="164" t="s">
        <v>2992</v>
      </c>
      <c r="C1227" s="160"/>
      <c r="D1227" s="165"/>
      <c r="E1227" s="165"/>
    </row>
    <row r="1228" spans="1:5">
      <c r="A1228" s="163" t="s">
        <v>2993</v>
      </c>
      <c r="B1228" s="164" t="s">
        <v>2994</v>
      </c>
      <c r="C1228" s="160"/>
      <c r="D1228" s="165"/>
      <c r="E1228" s="165"/>
    </row>
    <row r="1229" spans="1:5">
      <c r="A1229" s="163" t="s">
        <v>2995</v>
      </c>
      <c r="B1229" s="164" t="s">
        <v>2996</v>
      </c>
      <c r="C1229" s="160"/>
      <c r="D1229" s="165"/>
      <c r="E1229" s="165"/>
    </row>
    <row r="1230" spans="1:5">
      <c r="A1230" s="163" t="s">
        <v>2997</v>
      </c>
      <c r="B1230" s="164" t="s">
        <v>2998</v>
      </c>
      <c r="C1230" s="160"/>
      <c r="D1230" s="165"/>
      <c r="E1230" s="165"/>
    </row>
    <row r="1231" spans="1:5">
      <c r="A1231" s="163" t="s">
        <v>2999</v>
      </c>
      <c r="B1231" s="164" t="s">
        <v>3000</v>
      </c>
      <c r="C1231" s="160"/>
      <c r="D1231" s="165"/>
      <c r="E1231" s="165"/>
    </row>
    <row r="1232" spans="1:5">
      <c r="A1232" s="163" t="s">
        <v>3001</v>
      </c>
      <c r="B1232" s="164" t="s">
        <v>3002</v>
      </c>
      <c r="C1232" s="160"/>
      <c r="D1232" s="165"/>
      <c r="E1232" s="165"/>
    </row>
    <row r="1233" spans="1:5">
      <c r="A1233" s="163" t="s">
        <v>3003</v>
      </c>
      <c r="B1233" s="164" t="s">
        <v>3004</v>
      </c>
      <c r="C1233" s="160"/>
      <c r="D1233" s="165"/>
      <c r="E1233" s="165"/>
    </row>
    <row r="1234" spans="1:5">
      <c r="A1234" s="163" t="s">
        <v>3005</v>
      </c>
      <c r="B1234" s="164" t="s">
        <v>3006</v>
      </c>
      <c r="C1234" s="160"/>
      <c r="D1234" s="165"/>
      <c r="E1234" s="165"/>
    </row>
    <row r="1235" spans="1:5">
      <c r="A1235" s="163" t="s">
        <v>3007</v>
      </c>
      <c r="B1235" s="164" t="s">
        <v>3008</v>
      </c>
      <c r="C1235" s="160"/>
      <c r="D1235" s="165"/>
      <c r="E1235" s="165"/>
    </row>
    <row r="1236" spans="1:5">
      <c r="A1236" s="163" t="s">
        <v>3009</v>
      </c>
      <c r="B1236" s="164" t="s">
        <v>3010</v>
      </c>
      <c r="C1236" s="160"/>
      <c r="D1236" s="165"/>
      <c r="E1236" s="165"/>
    </row>
    <row r="1237" spans="1:5">
      <c r="A1237" s="163" t="s">
        <v>3011</v>
      </c>
      <c r="B1237" s="164" t="s">
        <v>3012</v>
      </c>
      <c r="C1237" s="160"/>
      <c r="D1237" s="165"/>
      <c r="E1237" s="165"/>
    </row>
    <row r="1238" spans="1:5">
      <c r="A1238" s="163" t="s">
        <v>3013</v>
      </c>
      <c r="B1238" s="164" t="s">
        <v>3014</v>
      </c>
      <c r="C1238" s="160"/>
      <c r="D1238" s="165"/>
      <c r="E1238" s="165"/>
    </row>
    <row r="1239" spans="1:5">
      <c r="A1239" s="163" t="s">
        <v>3015</v>
      </c>
      <c r="B1239" s="164" t="s">
        <v>3016</v>
      </c>
      <c r="C1239" s="160"/>
      <c r="D1239" s="165"/>
      <c r="E1239" s="165"/>
    </row>
    <row r="1240" spans="1:5">
      <c r="A1240" s="163" t="s">
        <v>3017</v>
      </c>
      <c r="B1240" s="164" t="s">
        <v>3018</v>
      </c>
      <c r="C1240" s="160"/>
      <c r="D1240" s="165"/>
      <c r="E1240" s="165"/>
    </row>
    <row r="1241" spans="1:5">
      <c r="A1241" s="163" t="s">
        <v>3019</v>
      </c>
      <c r="B1241" s="164" t="s">
        <v>3020</v>
      </c>
      <c r="C1241" s="160"/>
      <c r="D1241" s="165"/>
      <c r="E1241" s="165"/>
    </row>
    <row r="1242" spans="1:5">
      <c r="A1242" s="163" t="s">
        <v>3021</v>
      </c>
      <c r="B1242" s="164" t="s">
        <v>3022</v>
      </c>
      <c r="C1242" s="160"/>
      <c r="D1242" s="165"/>
      <c r="E1242" s="165"/>
    </row>
    <row r="1243" spans="1:5">
      <c r="A1243" s="163" t="s">
        <v>3023</v>
      </c>
      <c r="B1243" s="164" t="s">
        <v>3024</v>
      </c>
      <c r="C1243" s="160"/>
      <c r="D1243" s="165"/>
      <c r="E1243" s="165"/>
    </row>
    <row r="1244" spans="1:5">
      <c r="A1244" s="163" t="s">
        <v>3025</v>
      </c>
      <c r="B1244" s="164" t="s">
        <v>3026</v>
      </c>
      <c r="C1244" s="160"/>
      <c r="D1244" s="165"/>
      <c r="E1244" s="165"/>
    </row>
    <row r="1245" spans="1:5">
      <c r="A1245" s="163" t="s">
        <v>3027</v>
      </c>
      <c r="B1245" s="164" t="s">
        <v>3028</v>
      </c>
      <c r="C1245" s="160"/>
      <c r="D1245" s="165"/>
      <c r="E1245" s="165"/>
    </row>
    <row r="1246" spans="1:5">
      <c r="A1246" s="163" t="s">
        <v>3029</v>
      </c>
      <c r="B1246" s="164" t="s">
        <v>3030</v>
      </c>
      <c r="C1246" s="160"/>
      <c r="D1246" s="165"/>
      <c r="E1246" s="165"/>
    </row>
    <row r="1247" spans="1:5">
      <c r="A1247" s="163" t="s">
        <v>3031</v>
      </c>
      <c r="B1247" s="164" t="s">
        <v>3032</v>
      </c>
      <c r="C1247" s="160"/>
      <c r="D1247" s="165"/>
      <c r="E1247" s="165"/>
    </row>
    <row r="1248" spans="1:5">
      <c r="A1248" s="163" t="s">
        <v>540</v>
      </c>
      <c r="B1248" s="164" t="s">
        <v>3033</v>
      </c>
      <c r="C1248" s="160"/>
      <c r="D1248" s="165"/>
      <c r="E1248" s="165"/>
    </row>
    <row r="1249" spans="1:5">
      <c r="A1249" s="163" t="s">
        <v>3034</v>
      </c>
      <c r="B1249" s="164" t="s">
        <v>3035</v>
      </c>
      <c r="C1249" s="160"/>
      <c r="D1249" s="165"/>
      <c r="E1249" s="165"/>
    </row>
    <row r="1250" spans="1:5">
      <c r="A1250" s="163" t="s">
        <v>3036</v>
      </c>
      <c r="B1250" s="164" t="s">
        <v>3037</v>
      </c>
      <c r="C1250" s="160"/>
      <c r="D1250" s="165"/>
      <c r="E1250" s="165"/>
    </row>
    <row r="1251" spans="1:5">
      <c r="A1251" s="163" t="s">
        <v>3038</v>
      </c>
      <c r="B1251" s="164" t="s">
        <v>3039</v>
      </c>
      <c r="C1251" s="160"/>
      <c r="D1251" s="165"/>
      <c r="E1251" s="165"/>
    </row>
    <row r="1252" spans="1:5">
      <c r="A1252" s="163" t="s">
        <v>3040</v>
      </c>
      <c r="B1252" s="164" t="s">
        <v>3041</v>
      </c>
      <c r="C1252" s="160"/>
      <c r="D1252" s="165"/>
      <c r="E1252" s="165"/>
    </row>
    <row r="1253" spans="1:5">
      <c r="A1253" s="163" t="s">
        <v>3042</v>
      </c>
      <c r="B1253" s="164" t="s">
        <v>3043</v>
      </c>
      <c r="C1253" s="160"/>
      <c r="D1253" s="165"/>
      <c r="E1253" s="165"/>
    </row>
    <row r="1254" spans="1:5">
      <c r="A1254" s="163" t="s">
        <v>3044</v>
      </c>
      <c r="B1254" s="164" t="s">
        <v>3045</v>
      </c>
      <c r="C1254" s="160"/>
      <c r="D1254" s="165"/>
      <c r="E1254" s="165"/>
    </row>
    <row r="1255" spans="1:5">
      <c r="A1255" s="163" t="s">
        <v>3046</v>
      </c>
      <c r="B1255" s="164" t="s">
        <v>3047</v>
      </c>
      <c r="C1255" s="160"/>
      <c r="D1255" s="165"/>
      <c r="E1255" s="165"/>
    </row>
    <row r="1256" spans="1:5">
      <c r="A1256" s="163" t="s">
        <v>3048</v>
      </c>
      <c r="B1256" s="164" t="s">
        <v>3049</v>
      </c>
      <c r="C1256" s="160"/>
      <c r="D1256" s="165"/>
      <c r="E1256" s="165"/>
    </row>
    <row r="1257" spans="1:5">
      <c r="A1257" s="163" t="s">
        <v>3050</v>
      </c>
      <c r="B1257" s="164" t="s">
        <v>3051</v>
      </c>
      <c r="C1257" s="160"/>
      <c r="D1257" s="165"/>
      <c r="E1257" s="165"/>
    </row>
    <row r="1258" spans="1:5">
      <c r="A1258" s="163" t="s">
        <v>3052</v>
      </c>
      <c r="B1258" s="164" t="s">
        <v>3053</v>
      </c>
      <c r="C1258" s="160"/>
      <c r="D1258" s="165"/>
      <c r="E1258" s="165"/>
    </row>
    <row r="1259" spans="1:5">
      <c r="A1259" s="163" t="s">
        <v>3054</v>
      </c>
      <c r="B1259" s="164" t="s">
        <v>3055</v>
      </c>
      <c r="C1259" s="160"/>
      <c r="D1259" s="165"/>
      <c r="E1259" s="165"/>
    </row>
    <row r="1260" spans="1:5">
      <c r="A1260" s="163" t="s">
        <v>3056</v>
      </c>
      <c r="B1260" s="164" t="s">
        <v>3057</v>
      </c>
      <c r="C1260" s="160"/>
      <c r="D1260" s="165"/>
      <c r="E1260" s="165"/>
    </row>
    <row r="1261" spans="1:5">
      <c r="A1261" s="163" t="s">
        <v>3058</v>
      </c>
      <c r="B1261" s="164" t="s">
        <v>3059</v>
      </c>
      <c r="C1261" s="160"/>
      <c r="D1261" s="165"/>
      <c r="E1261" s="165"/>
    </row>
    <row r="1262" spans="1:5">
      <c r="A1262" s="163" t="s">
        <v>3060</v>
      </c>
      <c r="B1262" s="164" t="s">
        <v>3061</v>
      </c>
      <c r="C1262" s="160"/>
      <c r="D1262" s="165"/>
      <c r="E1262" s="165"/>
    </row>
    <row r="1263" spans="1:5">
      <c r="A1263" s="163" t="s">
        <v>3062</v>
      </c>
      <c r="B1263" s="164" t="s">
        <v>3063</v>
      </c>
      <c r="C1263" s="160"/>
      <c r="D1263" s="165"/>
      <c r="E1263" s="165"/>
    </row>
    <row r="1264" spans="1:5">
      <c r="A1264" s="163" t="s">
        <v>3064</v>
      </c>
      <c r="B1264" s="164" t="s">
        <v>3065</v>
      </c>
      <c r="C1264" s="160"/>
      <c r="D1264" s="165"/>
      <c r="E1264" s="165"/>
    </row>
    <row r="1265" spans="1:5">
      <c r="A1265" s="163" t="s">
        <v>3066</v>
      </c>
      <c r="B1265" s="164" t="s">
        <v>3067</v>
      </c>
      <c r="C1265" s="160"/>
      <c r="D1265" s="165"/>
      <c r="E1265" s="165"/>
    </row>
    <row r="1266" spans="1:5">
      <c r="A1266" s="163" t="s">
        <v>3068</v>
      </c>
      <c r="B1266" s="164" t="s">
        <v>3069</v>
      </c>
      <c r="C1266" s="160"/>
      <c r="D1266" s="165"/>
      <c r="E1266" s="165"/>
    </row>
    <row r="1267" spans="1:5">
      <c r="A1267" s="163" t="s">
        <v>3070</v>
      </c>
      <c r="B1267" s="164" t="s">
        <v>3071</v>
      </c>
      <c r="C1267" s="160"/>
      <c r="D1267" s="165"/>
      <c r="E1267" s="165"/>
    </row>
    <row r="1268" spans="1:5">
      <c r="A1268" s="163" t="s">
        <v>3072</v>
      </c>
      <c r="B1268" s="164" t="s">
        <v>3073</v>
      </c>
      <c r="C1268" s="160"/>
      <c r="D1268" s="165"/>
      <c r="E1268" s="165"/>
    </row>
    <row r="1269" spans="1:5">
      <c r="A1269" s="163" t="s">
        <v>3074</v>
      </c>
      <c r="B1269" s="164" t="s">
        <v>3075</v>
      </c>
      <c r="C1269" s="160"/>
      <c r="D1269" s="165"/>
      <c r="E1269" s="165"/>
    </row>
    <row r="1270" spans="1:5">
      <c r="A1270" s="163" t="s">
        <v>3076</v>
      </c>
      <c r="B1270" s="164" t="s">
        <v>3077</v>
      </c>
      <c r="C1270" s="160"/>
      <c r="D1270" s="165"/>
      <c r="E1270" s="165"/>
    </row>
    <row r="1271" spans="1:5">
      <c r="A1271" s="163" t="s">
        <v>3078</v>
      </c>
      <c r="B1271" s="164" t="s">
        <v>3079</v>
      </c>
      <c r="C1271" s="160"/>
      <c r="D1271" s="165"/>
      <c r="E1271" s="165"/>
    </row>
    <row r="1272" spans="1:5">
      <c r="A1272" s="163" t="s">
        <v>3080</v>
      </c>
      <c r="B1272" s="164" t="s">
        <v>3081</v>
      </c>
      <c r="C1272" s="160"/>
      <c r="D1272" s="165"/>
      <c r="E1272" s="165"/>
    </row>
    <row r="1273" spans="1:5">
      <c r="A1273" s="163" t="s">
        <v>3082</v>
      </c>
      <c r="B1273" s="164" t="s">
        <v>3083</v>
      </c>
      <c r="C1273" s="160"/>
      <c r="D1273" s="165"/>
      <c r="E1273" s="165"/>
    </row>
    <row r="1274" spans="1:5">
      <c r="A1274" s="163" t="s">
        <v>3084</v>
      </c>
      <c r="B1274" s="164" t="s">
        <v>3085</v>
      </c>
      <c r="C1274" s="160"/>
      <c r="D1274" s="165"/>
      <c r="E1274" s="165"/>
    </row>
    <row r="1275" spans="1:5">
      <c r="A1275" s="163" t="s">
        <v>3086</v>
      </c>
      <c r="B1275" s="164" t="s">
        <v>3087</v>
      </c>
      <c r="C1275" s="160"/>
      <c r="D1275" s="165"/>
      <c r="E1275" s="165"/>
    </row>
    <row r="1276" spans="1:5">
      <c r="A1276" s="163" t="s">
        <v>3088</v>
      </c>
      <c r="B1276" s="164" t="s">
        <v>3089</v>
      </c>
      <c r="C1276" s="160"/>
      <c r="D1276" s="165"/>
      <c r="E1276" s="165"/>
    </row>
    <row r="1277" spans="1:5">
      <c r="A1277" s="163" t="s">
        <v>3090</v>
      </c>
      <c r="B1277" s="164" t="s">
        <v>3091</v>
      </c>
      <c r="C1277" s="160"/>
      <c r="D1277" s="165"/>
      <c r="E1277" s="165"/>
    </row>
    <row r="1278" spans="1:5">
      <c r="A1278" s="163" t="s">
        <v>3092</v>
      </c>
      <c r="B1278" s="164" t="s">
        <v>3093</v>
      </c>
      <c r="C1278" s="160"/>
      <c r="D1278" s="165"/>
      <c r="E1278" s="165"/>
    </row>
    <row r="1279" spans="1:5">
      <c r="A1279" s="163" t="s">
        <v>3094</v>
      </c>
      <c r="B1279" s="164" t="s">
        <v>3095</v>
      </c>
      <c r="C1279" s="160"/>
      <c r="D1279" s="165"/>
      <c r="E1279" s="165"/>
    </row>
    <row r="1280" spans="1:5">
      <c r="A1280" s="163" t="s">
        <v>3096</v>
      </c>
      <c r="B1280" s="164" t="s">
        <v>3097</v>
      </c>
      <c r="C1280" s="160"/>
      <c r="D1280" s="165"/>
      <c r="E1280" s="165"/>
    </row>
    <row r="1281" spans="1:5">
      <c r="A1281" s="163" t="s">
        <v>3098</v>
      </c>
      <c r="B1281" s="164" t="s">
        <v>3099</v>
      </c>
      <c r="C1281" s="160"/>
      <c r="D1281" s="165"/>
      <c r="E1281" s="165"/>
    </row>
    <row r="1282" spans="1:5">
      <c r="A1282" s="163" t="s">
        <v>3100</v>
      </c>
      <c r="B1282" s="164" t="s">
        <v>3101</v>
      </c>
      <c r="C1282" s="160"/>
      <c r="D1282" s="165"/>
      <c r="E1282" s="165"/>
    </row>
    <row r="1283" spans="1:5">
      <c r="A1283" s="163" t="s">
        <v>3102</v>
      </c>
      <c r="B1283" s="164" t="s">
        <v>3103</v>
      </c>
      <c r="C1283" s="160"/>
      <c r="D1283" s="165"/>
      <c r="E1283" s="165"/>
    </row>
    <row r="1284" spans="1:5">
      <c r="A1284" s="163" t="s">
        <v>3104</v>
      </c>
      <c r="B1284" s="164" t="s">
        <v>3105</v>
      </c>
      <c r="C1284" s="160"/>
      <c r="D1284" s="165"/>
      <c r="E1284" s="165"/>
    </row>
    <row r="1285" spans="1:5">
      <c r="A1285" s="163" t="s">
        <v>3106</v>
      </c>
      <c r="B1285" s="164" t="s">
        <v>3107</v>
      </c>
      <c r="C1285" s="160"/>
      <c r="D1285" s="165"/>
      <c r="E1285" s="165"/>
    </row>
    <row r="1286" spans="1:5">
      <c r="A1286" s="163" t="s">
        <v>3108</v>
      </c>
      <c r="B1286" s="164" t="s">
        <v>3109</v>
      </c>
      <c r="C1286" s="160"/>
      <c r="D1286" s="165"/>
      <c r="E1286" s="165"/>
    </row>
    <row r="1287" spans="1:5">
      <c r="A1287" s="163" t="s">
        <v>3110</v>
      </c>
      <c r="B1287" s="164" t="s">
        <v>3111</v>
      </c>
      <c r="C1287" s="160"/>
      <c r="D1287" s="165"/>
      <c r="E1287" s="165"/>
    </row>
    <row r="1288" spans="1:5">
      <c r="A1288" s="163" t="s">
        <v>3112</v>
      </c>
      <c r="B1288" s="164" t="s">
        <v>3113</v>
      </c>
      <c r="C1288" s="160"/>
      <c r="D1288" s="165"/>
      <c r="E1288" s="165"/>
    </row>
    <row r="1289" spans="1:5">
      <c r="A1289" s="163" t="s">
        <v>3114</v>
      </c>
      <c r="B1289" s="164" t="s">
        <v>3115</v>
      </c>
      <c r="C1289" s="160"/>
      <c r="D1289" s="165"/>
      <c r="E1289" s="165"/>
    </row>
    <row r="1290" spans="1:5">
      <c r="A1290" s="163" t="s">
        <v>3116</v>
      </c>
      <c r="B1290" s="164" t="s">
        <v>3117</v>
      </c>
      <c r="C1290" s="160"/>
      <c r="D1290" s="165"/>
      <c r="E1290" s="165"/>
    </row>
    <row r="1291" spans="1:5">
      <c r="A1291" s="163" t="s">
        <v>3118</v>
      </c>
      <c r="B1291" s="164" t="s">
        <v>3119</v>
      </c>
      <c r="C1291" s="160"/>
      <c r="D1291" s="165"/>
      <c r="E1291" s="165"/>
    </row>
    <row r="1292" spans="1:5">
      <c r="A1292" s="163" t="s">
        <v>3120</v>
      </c>
      <c r="B1292" s="164" t="s">
        <v>3121</v>
      </c>
      <c r="C1292" s="160"/>
      <c r="D1292" s="165"/>
      <c r="E1292" s="165"/>
    </row>
    <row r="1293" spans="1:5">
      <c r="A1293" s="163" t="s">
        <v>3122</v>
      </c>
      <c r="B1293" s="164" t="s">
        <v>3123</v>
      </c>
      <c r="C1293" s="160"/>
      <c r="D1293" s="165"/>
      <c r="E1293" s="165"/>
    </row>
    <row r="1294" spans="1:5">
      <c r="A1294" s="163" t="s">
        <v>3124</v>
      </c>
      <c r="B1294" s="164" t="s">
        <v>3125</v>
      </c>
      <c r="C1294" s="160"/>
      <c r="D1294" s="165"/>
      <c r="E1294" s="165"/>
    </row>
    <row r="1295" spans="1:5">
      <c r="A1295" s="163" t="s">
        <v>3126</v>
      </c>
      <c r="B1295" s="164" t="s">
        <v>3127</v>
      </c>
      <c r="C1295" s="160"/>
      <c r="D1295" s="165"/>
      <c r="E1295" s="165"/>
    </row>
    <row r="1296" spans="1:5">
      <c r="A1296" s="163" t="s">
        <v>3128</v>
      </c>
      <c r="B1296" s="164" t="s">
        <v>3129</v>
      </c>
      <c r="C1296" s="160"/>
      <c r="D1296" s="165"/>
      <c r="E1296" s="165"/>
    </row>
    <row r="1297" spans="1:5">
      <c r="A1297" s="163" t="s">
        <v>3130</v>
      </c>
      <c r="B1297" s="164" t="s">
        <v>3131</v>
      </c>
      <c r="C1297" s="160"/>
      <c r="D1297" s="165"/>
      <c r="E1297" s="165"/>
    </row>
    <row r="1298" spans="1:5">
      <c r="A1298" s="163" t="s">
        <v>3132</v>
      </c>
      <c r="B1298" s="164" t="s">
        <v>3133</v>
      </c>
      <c r="C1298" s="160"/>
      <c r="D1298" s="165"/>
      <c r="E1298" s="165"/>
    </row>
    <row r="1299" spans="1:5">
      <c r="A1299" s="163" t="s">
        <v>3134</v>
      </c>
      <c r="B1299" s="164" t="s">
        <v>3135</v>
      </c>
      <c r="C1299" s="160"/>
      <c r="D1299" s="165"/>
      <c r="E1299" s="165"/>
    </row>
    <row r="1300" spans="1:5">
      <c r="A1300" s="163" t="s">
        <v>3136</v>
      </c>
      <c r="B1300" s="164" t="s">
        <v>3137</v>
      </c>
      <c r="C1300" s="160"/>
      <c r="D1300" s="165"/>
      <c r="E1300" s="165"/>
    </row>
    <row r="1301" spans="1:5">
      <c r="A1301" s="163" t="s">
        <v>3138</v>
      </c>
      <c r="B1301" s="164" t="s">
        <v>3139</v>
      </c>
      <c r="C1301" s="160"/>
      <c r="D1301" s="165"/>
      <c r="E1301" s="165"/>
    </row>
    <row r="1302" spans="1:5">
      <c r="A1302" s="163" t="s">
        <v>3140</v>
      </c>
      <c r="B1302" s="164" t="s">
        <v>3141</v>
      </c>
      <c r="C1302" s="160"/>
      <c r="D1302" s="165"/>
      <c r="E1302" s="165"/>
    </row>
    <row r="1303" spans="1:5">
      <c r="A1303" s="163" t="s">
        <v>3142</v>
      </c>
      <c r="B1303" s="164" t="s">
        <v>3143</v>
      </c>
      <c r="C1303" s="160"/>
      <c r="D1303" s="165"/>
      <c r="E1303" s="165"/>
    </row>
    <row r="1304" spans="1:5">
      <c r="A1304" s="163" t="s">
        <v>3144</v>
      </c>
      <c r="B1304" s="164" t="s">
        <v>3145</v>
      </c>
      <c r="C1304" s="160"/>
      <c r="D1304" s="165"/>
      <c r="E1304" s="165"/>
    </row>
    <row r="1305" spans="1:5">
      <c r="A1305" s="163" t="s">
        <v>3146</v>
      </c>
      <c r="B1305" s="164" t="s">
        <v>3147</v>
      </c>
      <c r="C1305" s="160"/>
      <c r="D1305" s="165"/>
      <c r="E1305" s="165"/>
    </row>
    <row r="1306" spans="1:5">
      <c r="A1306" s="163" t="s">
        <v>3148</v>
      </c>
      <c r="B1306" s="164" t="s">
        <v>3149</v>
      </c>
      <c r="C1306" s="160"/>
      <c r="D1306" s="165"/>
      <c r="E1306" s="165"/>
    </row>
    <row r="1307" spans="1:5">
      <c r="A1307" s="163" t="s">
        <v>3150</v>
      </c>
      <c r="B1307" s="164" t="s">
        <v>3151</v>
      </c>
      <c r="C1307" s="160"/>
      <c r="D1307" s="165"/>
      <c r="E1307" s="165"/>
    </row>
    <row r="1308" spans="1:5">
      <c r="A1308" s="163" t="s">
        <v>3152</v>
      </c>
      <c r="B1308" s="164" t="s">
        <v>3153</v>
      </c>
      <c r="C1308" s="160"/>
      <c r="D1308" s="165"/>
      <c r="E1308" s="165"/>
    </row>
    <row r="1309" spans="1:5">
      <c r="A1309" s="163" t="s">
        <v>3154</v>
      </c>
      <c r="B1309" s="164" t="s">
        <v>3155</v>
      </c>
      <c r="C1309" s="160"/>
      <c r="D1309" s="165"/>
      <c r="E1309" s="165"/>
    </row>
    <row r="1310" spans="1:5">
      <c r="A1310" s="163" t="s">
        <v>3156</v>
      </c>
      <c r="B1310" s="164" t="s">
        <v>3157</v>
      </c>
      <c r="C1310" s="160"/>
      <c r="D1310" s="165"/>
      <c r="E1310" s="165"/>
    </row>
    <row r="1311" spans="1:5">
      <c r="A1311" s="163" t="s">
        <v>3158</v>
      </c>
      <c r="B1311" s="164" t="s">
        <v>3159</v>
      </c>
      <c r="C1311" s="160"/>
      <c r="D1311" s="165"/>
      <c r="E1311" s="165"/>
    </row>
    <row r="1312" spans="1:5">
      <c r="A1312" s="163" t="s">
        <v>3160</v>
      </c>
      <c r="B1312" s="164" t="s">
        <v>3161</v>
      </c>
      <c r="C1312" s="160"/>
      <c r="D1312" s="165"/>
      <c r="E1312" s="165"/>
    </row>
    <row r="1313" spans="1:5">
      <c r="A1313" s="163" t="s">
        <v>3162</v>
      </c>
      <c r="B1313" s="164" t="s">
        <v>3163</v>
      </c>
      <c r="C1313" s="160"/>
      <c r="D1313" s="165"/>
      <c r="E1313" s="165"/>
    </row>
    <row r="1314" spans="1:5">
      <c r="A1314" s="163" t="s">
        <v>3164</v>
      </c>
      <c r="B1314" s="164" t="s">
        <v>3165</v>
      </c>
      <c r="C1314" s="160"/>
      <c r="D1314" s="165"/>
      <c r="E1314" s="165"/>
    </row>
    <row r="1315" spans="1:5">
      <c r="A1315" s="163" t="s">
        <v>3166</v>
      </c>
      <c r="B1315" s="164" t="s">
        <v>3167</v>
      </c>
      <c r="C1315" s="160"/>
      <c r="D1315" s="165"/>
      <c r="E1315" s="165"/>
    </row>
    <row r="1316" spans="1:5">
      <c r="A1316" s="163" t="s">
        <v>3168</v>
      </c>
      <c r="B1316" s="164" t="s">
        <v>3169</v>
      </c>
      <c r="C1316" s="160"/>
      <c r="D1316" s="165"/>
      <c r="E1316" s="165"/>
    </row>
    <row r="1317" spans="1:5">
      <c r="A1317" s="163" t="s">
        <v>3170</v>
      </c>
      <c r="B1317" s="164" t="s">
        <v>3171</v>
      </c>
      <c r="C1317" s="160"/>
      <c r="D1317" s="165"/>
      <c r="E1317" s="165"/>
    </row>
    <row r="1318" spans="1:5">
      <c r="A1318" s="163" t="s">
        <v>3172</v>
      </c>
      <c r="B1318" s="164" t="s">
        <v>3173</v>
      </c>
      <c r="C1318" s="160"/>
      <c r="D1318" s="165"/>
      <c r="E1318" s="165"/>
    </row>
    <row r="1319" spans="1:5">
      <c r="A1319" s="163" t="s">
        <v>3174</v>
      </c>
      <c r="B1319" s="164" t="s">
        <v>3175</v>
      </c>
      <c r="C1319" s="160"/>
      <c r="D1319" s="165"/>
      <c r="E1319" s="165"/>
    </row>
    <row r="1320" spans="1:5">
      <c r="A1320" s="163" t="s">
        <v>3176</v>
      </c>
      <c r="B1320" s="164" t="s">
        <v>3177</v>
      </c>
      <c r="C1320" s="160"/>
      <c r="D1320" s="165"/>
      <c r="E1320" s="165"/>
    </row>
    <row r="1321" spans="1:5">
      <c r="A1321" s="163" t="s">
        <v>3178</v>
      </c>
      <c r="B1321" s="164" t="s">
        <v>3179</v>
      </c>
      <c r="C1321" s="160"/>
      <c r="D1321" s="165"/>
      <c r="E1321" s="165"/>
    </row>
    <row r="1322" spans="1:5">
      <c r="A1322" s="163" t="s">
        <v>3180</v>
      </c>
      <c r="B1322" s="164" t="s">
        <v>3181</v>
      </c>
      <c r="C1322" s="160"/>
      <c r="D1322" s="165"/>
      <c r="E1322" s="165"/>
    </row>
    <row r="1323" spans="1:5">
      <c r="A1323" s="163" t="s">
        <v>3182</v>
      </c>
      <c r="B1323" s="164" t="s">
        <v>3183</v>
      </c>
      <c r="C1323" s="160"/>
      <c r="D1323" s="165"/>
      <c r="E1323" s="165"/>
    </row>
    <row r="1324" spans="1:5">
      <c r="A1324" s="163" t="s">
        <v>3184</v>
      </c>
      <c r="B1324" s="164" t="s">
        <v>3185</v>
      </c>
      <c r="C1324" s="160"/>
      <c r="D1324" s="165"/>
      <c r="E1324" s="165"/>
    </row>
    <row r="1325" spans="1:5">
      <c r="A1325" s="163" t="s">
        <v>3186</v>
      </c>
      <c r="B1325" s="164" t="s">
        <v>3187</v>
      </c>
      <c r="C1325" s="160"/>
      <c r="D1325" s="165"/>
      <c r="E1325" s="165"/>
    </row>
    <row r="1326" spans="1:5">
      <c r="A1326" s="163" t="s">
        <v>3188</v>
      </c>
      <c r="B1326" s="164" t="s">
        <v>3189</v>
      </c>
      <c r="C1326" s="160"/>
      <c r="D1326" s="165"/>
      <c r="E1326" s="165"/>
    </row>
    <row r="1327" spans="1:5">
      <c r="A1327" s="163" t="s">
        <v>3190</v>
      </c>
      <c r="B1327" s="164" t="s">
        <v>3191</v>
      </c>
      <c r="C1327" s="160"/>
      <c r="D1327" s="165"/>
      <c r="E1327" s="165"/>
    </row>
    <row r="1328" spans="1:5">
      <c r="A1328" s="163" t="s">
        <v>3192</v>
      </c>
      <c r="B1328" s="164" t="s">
        <v>3193</v>
      </c>
      <c r="C1328" s="160"/>
      <c r="D1328" s="165"/>
      <c r="E1328" s="165"/>
    </row>
    <row r="1329" spans="1:5">
      <c r="A1329" s="163" t="s">
        <v>3194</v>
      </c>
      <c r="B1329" s="164" t="s">
        <v>3195</v>
      </c>
      <c r="C1329" s="160"/>
      <c r="D1329" s="165"/>
      <c r="E1329" s="165"/>
    </row>
    <row r="1330" spans="1:5">
      <c r="A1330" s="163" t="s">
        <v>3196</v>
      </c>
      <c r="B1330" s="164" t="s">
        <v>3197</v>
      </c>
      <c r="C1330" s="160"/>
      <c r="D1330" s="165"/>
      <c r="E1330" s="165"/>
    </row>
    <row r="1331" spans="1:5">
      <c r="A1331" s="163" t="s">
        <v>3198</v>
      </c>
      <c r="B1331" s="164" t="s">
        <v>3199</v>
      </c>
      <c r="C1331" s="160"/>
      <c r="D1331" s="165"/>
      <c r="E1331" s="165"/>
    </row>
    <row r="1332" spans="1:5">
      <c r="A1332" s="163" t="s">
        <v>3200</v>
      </c>
      <c r="B1332" s="164" t="s">
        <v>3201</v>
      </c>
      <c r="C1332" s="160"/>
      <c r="D1332" s="165"/>
      <c r="E1332" s="165"/>
    </row>
    <row r="1333" spans="1:5">
      <c r="A1333" s="163" t="s">
        <v>3202</v>
      </c>
      <c r="B1333" s="164" t="s">
        <v>3203</v>
      </c>
      <c r="C1333" s="160"/>
      <c r="D1333" s="165"/>
      <c r="E1333" s="165"/>
    </row>
    <row r="1334" spans="1:5">
      <c r="A1334" s="163" t="s">
        <v>3204</v>
      </c>
      <c r="B1334" s="164" t="s">
        <v>3205</v>
      </c>
      <c r="C1334" s="160"/>
      <c r="D1334" s="165"/>
      <c r="E1334" s="165"/>
    </row>
    <row r="1335" spans="1:5">
      <c r="A1335" s="163" t="s">
        <v>3206</v>
      </c>
      <c r="B1335" s="164" t="s">
        <v>3207</v>
      </c>
      <c r="C1335" s="160"/>
      <c r="D1335" s="165"/>
      <c r="E1335" s="165"/>
    </row>
    <row r="1336" spans="1:5">
      <c r="A1336" s="163" t="s">
        <v>3208</v>
      </c>
      <c r="B1336" s="164" t="s">
        <v>3209</v>
      </c>
      <c r="C1336" s="160"/>
      <c r="D1336" s="165"/>
      <c r="E1336" s="165"/>
    </row>
    <row r="1337" spans="1:5">
      <c r="A1337" s="163" t="s">
        <v>3210</v>
      </c>
      <c r="B1337" s="164" t="s">
        <v>3211</v>
      </c>
      <c r="C1337" s="160"/>
      <c r="D1337" s="165"/>
      <c r="E1337" s="165"/>
    </row>
    <row r="1338" spans="1:5">
      <c r="A1338" s="163" t="s">
        <v>3212</v>
      </c>
      <c r="B1338" s="164" t="s">
        <v>3213</v>
      </c>
      <c r="C1338" s="160"/>
      <c r="D1338" s="165"/>
      <c r="E1338" s="165"/>
    </row>
    <row r="1339" spans="1:5">
      <c r="A1339" s="163" t="s">
        <v>3214</v>
      </c>
      <c r="B1339" s="164" t="s">
        <v>3215</v>
      </c>
      <c r="C1339" s="160"/>
      <c r="D1339" s="165"/>
      <c r="E1339" s="165"/>
    </row>
    <row r="1340" spans="1:5">
      <c r="A1340" s="163" t="s">
        <v>3216</v>
      </c>
      <c r="B1340" s="164" t="s">
        <v>3217</v>
      </c>
      <c r="C1340" s="160"/>
      <c r="D1340" s="165"/>
      <c r="E1340" s="165"/>
    </row>
    <row r="1341" spans="1:5">
      <c r="A1341" s="163" t="s">
        <v>3218</v>
      </c>
      <c r="B1341" s="164" t="s">
        <v>3219</v>
      </c>
      <c r="C1341" s="160"/>
      <c r="D1341" s="165"/>
      <c r="E1341" s="165"/>
    </row>
    <row r="1342" spans="1:5">
      <c r="A1342" s="163" t="s">
        <v>3220</v>
      </c>
      <c r="B1342" s="164" t="s">
        <v>3221</v>
      </c>
      <c r="C1342" s="160"/>
      <c r="D1342" s="165"/>
      <c r="E1342" s="165"/>
    </row>
    <row r="1343" spans="1:5">
      <c r="A1343" s="163" t="s">
        <v>3222</v>
      </c>
      <c r="B1343" s="164" t="s">
        <v>3223</v>
      </c>
      <c r="C1343" s="160"/>
      <c r="D1343" s="165"/>
      <c r="E1343" s="165"/>
    </row>
    <row r="1344" spans="1:5">
      <c r="A1344" s="163" t="s">
        <v>3224</v>
      </c>
      <c r="B1344" s="164" t="s">
        <v>3225</v>
      </c>
      <c r="C1344" s="160"/>
      <c r="D1344" s="165"/>
      <c r="E1344" s="165"/>
    </row>
    <row r="1345" spans="1:5">
      <c r="A1345" s="163" t="s">
        <v>3226</v>
      </c>
      <c r="B1345" s="164" t="s">
        <v>3227</v>
      </c>
      <c r="C1345" s="160"/>
      <c r="D1345" s="165"/>
      <c r="E1345" s="165"/>
    </row>
    <row r="1346" spans="1:5">
      <c r="A1346" s="163" t="s">
        <v>3228</v>
      </c>
      <c r="B1346" s="164" t="s">
        <v>3229</v>
      </c>
      <c r="C1346" s="160"/>
      <c r="D1346" s="165"/>
      <c r="E1346" s="165"/>
    </row>
    <row r="1347" spans="1:5">
      <c r="A1347" s="163" t="s">
        <v>3230</v>
      </c>
      <c r="B1347" s="164" t="s">
        <v>3231</v>
      </c>
      <c r="C1347" s="160"/>
      <c r="D1347" s="165"/>
      <c r="E1347" s="165"/>
    </row>
    <row r="1348" spans="1:5">
      <c r="A1348" s="163" t="s">
        <v>3232</v>
      </c>
      <c r="B1348" s="164" t="s">
        <v>3233</v>
      </c>
      <c r="C1348" s="160"/>
      <c r="D1348" s="165"/>
      <c r="E1348" s="165"/>
    </row>
    <row r="1349" spans="1:5">
      <c r="A1349" s="163" t="s">
        <v>3234</v>
      </c>
      <c r="B1349" s="164" t="s">
        <v>3235</v>
      </c>
      <c r="C1349" s="160"/>
      <c r="D1349" s="165"/>
      <c r="E1349" s="165"/>
    </row>
    <row r="1350" spans="1:5">
      <c r="A1350" s="163" t="s">
        <v>3236</v>
      </c>
      <c r="B1350" s="164" t="s">
        <v>3237</v>
      </c>
      <c r="C1350" s="160"/>
      <c r="D1350" s="165"/>
      <c r="E1350" s="165"/>
    </row>
    <row r="1351" spans="1:5">
      <c r="A1351" s="163" t="s">
        <v>3238</v>
      </c>
      <c r="B1351" s="164" t="s">
        <v>3239</v>
      </c>
      <c r="C1351" s="160"/>
      <c r="D1351" s="165"/>
      <c r="E1351" s="165"/>
    </row>
    <row r="1352" spans="1:5">
      <c r="A1352" s="163" t="s">
        <v>3240</v>
      </c>
      <c r="B1352" s="164" t="s">
        <v>3241</v>
      </c>
      <c r="C1352" s="160"/>
      <c r="D1352" s="165"/>
      <c r="E1352" s="165"/>
    </row>
    <row r="1353" spans="1:5">
      <c r="A1353" s="163" t="s">
        <v>3242</v>
      </c>
      <c r="B1353" s="164" t="s">
        <v>3243</v>
      </c>
      <c r="C1353" s="160"/>
      <c r="D1353" s="165"/>
      <c r="E1353" s="165"/>
    </row>
    <row r="1354" spans="1:5">
      <c r="A1354" s="163" t="s">
        <v>3244</v>
      </c>
      <c r="B1354" s="164" t="s">
        <v>3245</v>
      </c>
      <c r="C1354" s="160"/>
      <c r="D1354" s="165"/>
      <c r="E1354" s="165"/>
    </row>
    <row r="1355" spans="1:5">
      <c r="A1355" s="163" t="s">
        <v>3246</v>
      </c>
      <c r="B1355" s="164" t="s">
        <v>3247</v>
      </c>
      <c r="C1355" s="160"/>
      <c r="D1355" s="165"/>
      <c r="E1355" s="165"/>
    </row>
    <row r="1356" spans="1:5">
      <c r="A1356" s="163" t="s">
        <v>3248</v>
      </c>
      <c r="B1356" s="164" t="s">
        <v>3249</v>
      </c>
      <c r="C1356" s="160"/>
      <c r="D1356" s="165"/>
      <c r="E1356" s="165"/>
    </row>
    <row r="1357" spans="1:5">
      <c r="A1357" s="163" t="s">
        <v>3250</v>
      </c>
      <c r="B1357" s="164" t="s">
        <v>3251</v>
      </c>
      <c r="C1357" s="160"/>
      <c r="D1357" s="165"/>
      <c r="E1357" s="165"/>
    </row>
    <row r="1358" spans="1:5">
      <c r="A1358" s="163" t="s">
        <v>3252</v>
      </c>
      <c r="B1358" s="164" t="s">
        <v>3253</v>
      </c>
      <c r="C1358" s="160"/>
      <c r="D1358" s="165"/>
      <c r="E1358" s="165"/>
    </row>
    <row r="1359" spans="1:5">
      <c r="A1359" s="163" t="s">
        <v>3254</v>
      </c>
      <c r="B1359" s="164" t="s">
        <v>3255</v>
      </c>
      <c r="C1359" s="160"/>
      <c r="D1359" s="165"/>
      <c r="E1359" s="165"/>
    </row>
    <row r="1360" spans="1:5">
      <c r="A1360" s="163" t="s">
        <v>3256</v>
      </c>
      <c r="B1360" s="164" t="s">
        <v>3257</v>
      </c>
      <c r="C1360" s="160"/>
      <c r="D1360" s="165"/>
      <c r="E1360" s="165"/>
    </row>
    <row r="1361" spans="1:5">
      <c r="A1361" s="163" t="s">
        <v>3258</v>
      </c>
      <c r="B1361" s="164" t="s">
        <v>3259</v>
      </c>
      <c r="C1361" s="160"/>
      <c r="D1361" s="165"/>
      <c r="E1361" s="165"/>
    </row>
    <row r="1362" spans="1:5">
      <c r="A1362" s="163" t="s">
        <v>3260</v>
      </c>
      <c r="B1362" s="164" t="s">
        <v>3261</v>
      </c>
      <c r="C1362" s="160"/>
      <c r="D1362" s="165"/>
      <c r="E1362" s="165"/>
    </row>
    <row r="1363" spans="1:5">
      <c r="A1363" s="163" t="s">
        <v>3262</v>
      </c>
      <c r="B1363" s="164" t="s">
        <v>3263</v>
      </c>
      <c r="C1363" s="160"/>
      <c r="D1363" s="165"/>
      <c r="E1363" s="165"/>
    </row>
    <row r="1364" spans="1:5">
      <c r="A1364" s="163" t="s">
        <v>3264</v>
      </c>
      <c r="B1364" s="164" t="s">
        <v>3265</v>
      </c>
      <c r="C1364" s="160"/>
      <c r="D1364" s="165"/>
      <c r="E1364" s="165"/>
    </row>
    <row r="1365" spans="1:5">
      <c r="A1365" s="163" t="s">
        <v>3266</v>
      </c>
      <c r="B1365" s="164" t="s">
        <v>3267</v>
      </c>
      <c r="C1365" s="160"/>
      <c r="D1365" s="165"/>
      <c r="E1365" s="165"/>
    </row>
    <row r="1366" spans="1:5">
      <c r="A1366" s="163" t="s">
        <v>3268</v>
      </c>
      <c r="B1366" s="164" t="s">
        <v>3269</v>
      </c>
      <c r="C1366" s="160"/>
      <c r="D1366" s="165"/>
      <c r="E1366" s="165"/>
    </row>
    <row r="1367" spans="1:5">
      <c r="A1367" s="163" t="s">
        <v>3270</v>
      </c>
      <c r="B1367" s="164" t="s">
        <v>3271</v>
      </c>
      <c r="C1367" s="160"/>
      <c r="D1367" s="165"/>
      <c r="E1367" s="165"/>
    </row>
    <row r="1368" spans="1:5">
      <c r="A1368" s="163" t="s">
        <v>3272</v>
      </c>
      <c r="B1368" s="164" t="s">
        <v>3273</v>
      </c>
      <c r="C1368" s="160"/>
      <c r="D1368" s="165"/>
      <c r="E1368" s="165"/>
    </row>
    <row r="1369" spans="1:5">
      <c r="A1369" s="163" t="s">
        <v>3274</v>
      </c>
      <c r="B1369" s="164" t="s">
        <v>3275</v>
      </c>
      <c r="C1369" s="160"/>
      <c r="D1369" s="165"/>
      <c r="E1369" s="165"/>
    </row>
    <row r="1370" spans="1:5">
      <c r="A1370" s="163" t="s">
        <v>3276</v>
      </c>
      <c r="B1370" s="164" t="s">
        <v>3277</v>
      </c>
      <c r="C1370" s="160"/>
      <c r="D1370" s="165"/>
      <c r="E1370" s="165"/>
    </row>
    <row r="1371" spans="1:5">
      <c r="A1371" s="163" t="s">
        <v>3278</v>
      </c>
      <c r="B1371" s="164" t="s">
        <v>3279</v>
      </c>
      <c r="C1371" s="160"/>
      <c r="D1371" s="165"/>
      <c r="E1371" s="165"/>
    </row>
    <row r="1372" spans="1:5">
      <c r="A1372" s="163" t="s">
        <v>3280</v>
      </c>
      <c r="B1372" s="164" t="s">
        <v>3281</v>
      </c>
      <c r="C1372" s="160"/>
      <c r="D1372" s="165"/>
      <c r="E1372" s="165"/>
    </row>
    <row r="1373" spans="1:5">
      <c r="A1373" s="163" t="s">
        <v>3282</v>
      </c>
      <c r="B1373" s="164" t="s">
        <v>3283</v>
      </c>
      <c r="C1373" s="160"/>
      <c r="D1373" s="165"/>
      <c r="E1373" s="165"/>
    </row>
    <row r="1374" spans="1:5">
      <c r="A1374" s="163" t="s">
        <v>3284</v>
      </c>
      <c r="B1374" s="164" t="s">
        <v>3285</v>
      </c>
      <c r="C1374" s="160"/>
      <c r="D1374" s="165"/>
      <c r="E1374" s="165"/>
    </row>
    <row r="1375" spans="1:5">
      <c r="A1375" s="163" t="s">
        <v>3286</v>
      </c>
      <c r="B1375" s="164" t="s">
        <v>3287</v>
      </c>
      <c r="C1375" s="160"/>
      <c r="D1375" s="165"/>
      <c r="E1375" s="165"/>
    </row>
    <row r="1376" spans="1:5">
      <c r="A1376" s="163" t="s">
        <v>3288</v>
      </c>
      <c r="B1376" s="164" t="s">
        <v>3289</v>
      </c>
      <c r="C1376" s="160"/>
      <c r="D1376" s="165"/>
      <c r="E1376" s="165"/>
    </row>
    <row r="1377" spans="1:5">
      <c r="A1377" s="163" t="s">
        <v>3290</v>
      </c>
      <c r="B1377" s="164" t="s">
        <v>3291</v>
      </c>
      <c r="C1377" s="160"/>
      <c r="D1377" s="165"/>
      <c r="E1377" s="165"/>
    </row>
    <row r="1378" spans="1:5">
      <c r="A1378" s="163" t="s">
        <v>3292</v>
      </c>
      <c r="B1378" s="164" t="s">
        <v>3293</v>
      </c>
      <c r="C1378" s="160"/>
      <c r="D1378" s="165"/>
      <c r="E1378" s="165"/>
    </row>
    <row r="1379" spans="1:5">
      <c r="A1379" s="163" t="s">
        <v>3294</v>
      </c>
      <c r="B1379" s="164" t="s">
        <v>3295</v>
      </c>
      <c r="C1379" s="160"/>
      <c r="D1379" s="165"/>
      <c r="E1379" s="165"/>
    </row>
    <row r="1380" spans="1:5">
      <c r="A1380" s="163" t="s">
        <v>3296</v>
      </c>
      <c r="B1380" s="164" t="s">
        <v>3297</v>
      </c>
      <c r="C1380" s="160"/>
      <c r="D1380" s="165"/>
      <c r="E1380" s="165"/>
    </row>
    <row r="1381" spans="1:5">
      <c r="A1381" s="163" t="s">
        <v>3298</v>
      </c>
      <c r="B1381" s="164" t="s">
        <v>3299</v>
      </c>
      <c r="C1381" s="160"/>
      <c r="D1381" s="165"/>
      <c r="E1381" s="165"/>
    </row>
    <row r="1382" spans="1:5">
      <c r="A1382" s="163" t="s">
        <v>3300</v>
      </c>
      <c r="B1382" s="164" t="s">
        <v>3301</v>
      </c>
      <c r="C1382" s="160"/>
      <c r="D1382" s="165"/>
      <c r="E1382" s="165"/>
    </row>
    <row r="1383" spans="1:5">
      <c r="A1383" s="163" t="s">
        <v>3302</v>
      </c>
      <c r="B1383" s="164" t="s">
        <v>3303</v>
      </c>
      <c r="C1383" s="160"/>
      <c r="D1383" s="165"/>
      <c r="E1383" s="165"/>
    </row>
    <row r="1384" spans="1:5">
      <c r="A1384" s="163" t="s">
        <v>3304</v>
      </c>
      <c r="B1384" s="164" t="s">
        <v>3305</v>
      </c>
      <c r="C1384" s="160"/>
      <c r="D1384" s="165"/>
      <c r="E1384" s="165"/>
    </row>
    <row r="1385" spans="1:5">
      <c r="A1385" s="163" t="s">
        <v>3306</v>
      </c>
      <c r="B1385" s="164" t="s">
        <v>3307</v>
      </c>
      <c r="C1385" s="160"/>
      <c r="D1385" s="165"/>
      <c r="E1385" s="165"/>
    </row>
    <row r="1386" spans="1:5">
      <c r="A1386" s="163" t="s">
        <v>3308</v>
      </c>
      <c r="B1386" s="164" t="s">
        <v>3309</v>
      </c>
      <c r="C1386" s="160"/>
      <c r="D1386" s="165"/>
      <c r="E1386" s="165"/>
    </row>
    <row r="1387" spans="1:5">
      <c r="A1387" s="163" t="s">
        <v>3310</v>
      </c>
      <c r="B1387" s="164" t="s">
        <v>3311</v>
      </c>
      <c r="C1387" s="160"/>
      <c r="D1387" s="165"/>
      <c r="E1387" s="165"/>
    </row>
    <row r="1388" spans="1:5">
      <c r="A1388" s="163" t="s">
        <v>3312</v>
      </c>
      <c r="B1388" s="164" t="s">
        <v>3313</v>
      </c>
      <c r="C1388" s="160"/>
      <c r="D1388" s="165"/>
      <c r="E1388" s="165"/>
    </row>
    <row r="1389" spans="1:5">
      <c r="A1389" s="163" t="s">
        <v>3314</v>
      </c>
      <c r="B1389" s="164" t="s">
        <v>3315</v>
      </c>
      <c r="C1389" s="160"/>
      <c r="D1389" s="165"/>
      <c r="E1389" s="165"/>
    </row>
    <row r="1390" spans="1:5">
      <c r="A1390" s="163" t="s">
        <v>3316</v>
      </c>
      <c r="B1390" s="164" t="s">
        <v>3317</v>
      </c>
      <c r="C1390" s="160"/>
      <c r="D1390" s="165"/>
      <c r="E1390" s="165"/>
    </row>
    <row r="1391" spans="1:5">
      <c r="A1391" s="163" t="s">
        <v>3318</v>
      </c>
      <c r="B1391" s="164" t="s">
        <v>3319</v>
      </c>
      <c r="C1391" s="160"/>
      <c r="D1391" s="165"/>
      <c r="E1391" s="165"/>
    </row>
    <row r="1392" spans="1:5">
      <c r="A1392" s="163" t="s">
        <v>3320</v>
      </c>
      <c r="B1392" s="164" t="s">
        <v>3321</v>
      </c>
      <c r="C1392" s="160"/>
      <c r="D1392" s="165"/>
      <c r="E1392" s="165"/>
    </row>
    <row r="1393" spans="1:5">
      <c r="A1393" s="163" t="s">
        <v>3322</v>
      </c>
      <c r="B1393" s="164" t="s">
        <v>3323</v>
      </c>
      <c r="C1393" s="160"/>
      <c r="D1393" s="165"/>
      <c r="E1393" s="165"/>
    </row>
    <row r="1394" spans="1:5">
      <c r="A1394" s="163" t="s">
        <v>3324</v>
      </c>
      <c r="B1394" s="164" t="s">
        <v>3325</v>
      </c>
      <c r="C1394" s="160"/>
      <c r="D1394" s="165"/>
      <c r="E1394" s="165"/>
    </row>
    <row r="1395" spans="1:5">
      <c r="A1395" s="163" t="s">
        <v>3326</v>
      </c>
      <c r="B1395" s="164" t="s">
        <v>3327</v>
      </c>
      <c r="C1395" s="160"/>
      <c r="D1395" s="165"/>
      <c r="E1395" s="165"/>
    </row>
    <row r="1396" spans="1:5">
      <c r="A1396" s="163" t="s">
        <v>3328</v>
      </c>
      <c r="B1396" s="164" t="s">
        <v>3329</v>
      </c>
      <c r="C1396" s="160"/>
      <c r="D1396" s="165"/>
      <c r="E1396" s="165"/>
    </row>
    <row r="1397" spans="1:5">
      <c r="A1397" s="163" t="s">
        <v>3330</v>
      </c>
      <c r="B1397" s="164" t="s">
        <v>3331</v>
      </c>
      <c r="C1397" s="160"/>
      <c r="D1397" s="165"/>
      <c r="E1397" s="165"/>
    </row>
    <row r="1398" spans="1:5">
      <c r="A1398" s="163" t="s">
        <v>3332</v>
      </c>
      <c r="B1398" s="164" t="s">
        <v>3333</v>
      </c>
      <c r="C1398" s="160"/>
      <c r="D1398" s="165"/>
      <c r="E1398" s="165"/>
    </row>
    <row r="1399" spans="1:5">
      <c r="A1399" s="163" t="s">
        <v>3334</v>
      </c>
      <c r="B1399" s="164" t="s">
        <v>3335</v>
      </c>
      <c r="C1399" s="160"/>
      <c r="D1399" s="165"/>
      <c r="E1399" s="165"/>
    </row>
    <row r="1400" spans="1:5">
      <c r="A1400" s="163" t="s">
        <v>531</v>
      </c>
      <c r="B1400" s="164" t="s">
        <v>3336</v>
      </c>
      <c r="C1400" s="160"/>
      <c r="D1400" s="165"/>
      <c r="E1400" s="165"/>
    </row>
    <row r="1401" spans="1:5">
      <c r="A1401" s="163" t="s">
        <v>3337</v>
      </c>
      <c r="B1401" s="164" t="s">
        <v>3338</v>
      </c>
      <c r="C1401" s="160"/>
      <c r="D1401" s="165"/>
      <c r="E1401" s="165"/>
    </row>
    <row r="1402" spans="1:5">
      <c r="A1402" s="163" t="s">
        <v>3339</v>
      </c>
      <c r="B1402" s="164" t="s">
        <v>3340</v>
      </c>
      <c r="C1402" s="160"/>
      <c r="D1402" s="165"/>
      <c r="E1402" s="165"/>
    </row>
    <row r="1403" spans="1:5">
      <c r="A1403" s="163" t="s">
        <v>3341</v>
      </c>
      <c r="B1403" s="164" t="s">
        <v>3342</v>
      </c>
      <c r="C1403" s="160"/>
      <c r="D1403" s="165"/>
      <c r="E1403" s="165"/>
    </row>
    <row r="1404" spans="1:5">
      <c r="A1404" s="163" t="s">
        <v>3343</v>
      </c>
      <c r="B1404" s="164" t="s">
        <v>3344</v>
      </c>
      <c r="C1404" s="160"/>
      <c r="D1404" s="165"/>
      <c r="E1404" s="165"/>
    </row>
    <row r="1405" spans="1:5">
      <c r="A1405" s="163" t="s">
        <v>3345</v>
      </c>
      <c r="B1405" s="164" t="s">
        <v>3346</v>
      </c>
      <c r="C1405" s="160"/>
      <c r="D1405" s="165"/>
      <c r="E1405" s="165"/>
    </row>
    <row r="1406" spans="1:5">
      <c r="A1406" s="163" t="s">
        <v>3347</v>
      </c>
      <c r="B1406" s="164" t="s">
        <v>3348</v>
      </c>
      <c r="C1406" s="160"/>
      <c r="D1406" s="165"/>
      <c r="E1406" s="165"/>
    </row>
    <row r="1407" spans="1:5">
      <c r="A1407" s="163" t="s">
        <v>3349</v>
      </c>
      <c r="B1407" s="164" t="s">
        <v>3350</v>
      </c>
      <c r="C1407" s="160"/>
      <c r="D1407" s="165"/>
      <c r="E1407" s="165"/>
    </row>
    <row r="1408" spans="1:5">
      <c r="A1408" s="163" t="s">
        <v>3351</v>
      </c>
      <c r="B1408" s="164" t="s">
        <v>3352</v>
      </c>
      <c r="C1408" s="160"/>
      <c r="D1408" s="165"/>
      <c r="E1408" s="165"/>
    </row>
    <row r="1409" spans="1:5">
      <c r="A1409" s="163" t="s">
        <v>3353</v>
      </c>
      <c r="B1409" s="164" t="s">
        <v>3354</v>
      </c>
      <c r="C1409" s="160"/>
      <c r="D1409" s="165"/>
      <c r="E1409" s="165"/>
    </row>
    <row r="1410" spans="1:5">
      <c r="A1410" s="163" t="s">
        <v>3355</v>
      </c>
      <c r="B1410" s="164" t="s">
        <v>3356</v>
      </c>
      <c r="C1410" s="160"/>
      <c r="D1410" s="165"/>
      <c r="E1410" s="165"/>
    </row>
    <row r="1411" spans="1:5">
      <c r="A1411" s="163" t="s">
        <v>3357</v>
      </c>
      <c r="B1411" s="164" t="s">
        <v>3358</v>
      </c>
      <c r="C1411" s="160"/>
      <c r="D1411" s="165"/>
      <c r="E1411" s="165"/>
    </row>
    <row r="1412" spans="1:5">
      <c r="A1412" s="163" t="s">
        <v>3359</v>
      </c>
      <c r="B1412" s="164" t="s">
        <v>3360</v>
      </c>
      <c r="C1412" s="160"/>
      <c r="D1412" s="165"/>
      <c r="E1412" s="165"/>
    </row>
    <row r="1413" spans="1:5">
      <c r="A1413" s="163" t="s">
        <v>3361</v>
      </c>
      <c r="B1413" s="164" t="s">
        <v>3362</v>
      </c>
      <c r="C1413" s="160"/>
      <c r="D1413" s="165"/>
      <c r="E1413" s="165"/>
    </row>
    <row r="1414" spans="1:5">
      <c r="A1414" s="163" t="s">
        <v>3363</v>
      </c>
      <c r="B1414" s="164" t="s">
        <v>3364</v>
      </c>
      <c r="C1414" s="160"/>
      <c r="D1414" s="165"/>
      <c r="E1414" s="165"/>
    </row>
    <row r="1415" spans="1:5">
      <c r="A1415" s="163" t="s">
        <v>3365</v>
      </c>
      <c r="B1415" s="164" t="s">
        <v>3366</v>
      </c>
      <c r="C1415" s="160"/>
      <c r="D1415" s="165"/>
      <c r="E1415" s="165"/>
    </row>
    <row r="1416" spans="1:5">
      <c r="A1416" s="163" t="s">
        <v>3367</v>
      </c>
      <c r="B1416" s="164" t="s">
        <v>3368</v>
      </c>
      <c r="C1416" s="160"/>
      <c r="D1416" s="165"/>
      <c r="E1416" s="165"/>
    </row>
    <row r="1417" spans="1:5">
      <c r="A1417" s="163" t="s">
        <v>3369</v>
      </c>
      <c r="B1417" s="164" t="s">
        <v>3370</v>
      </c>
      <c r="C1417" s="160"/>
      <c r="D1417" s="165"/>
      <c r="E1417" s="165"/>
    </row>
    <row r="1418" spans="1:5">
      <c r="A1418" s="163" t="s">
        <v>3371</v>
      </c>
      <c r="B1418" s="164" t="s">
        <v>3372</v>
      </c>
      <c r="C1418" s="160"/>
      <c r="D1418" s="165"/>
      <c r="E1418" s="165"/>
    </row>
    <row r="1419" spans="1:5">
      <c r="A1419" s="163" t="s">
        <v>3373</v>
      </c>
      <c r="B1419" s="164" t="s">
        <v>3374</v>
      </c>
      <c r="C1419" s="160"/>
      <c r="D1419" s="165"/>
      <c r="E1419" s="165"/>
    </row>
    <row r="1420" spans="1:5">
      <c r="A1420" s="163" t="s">
        <v>3375</v>
      </c>
      <c r="B1420" s="164" t="s">
        <v>3376</v>
      </c>
      <c r="C1420" s="160"/>
      <c r="D1420" s="165"/>
      <c r="E1420" s="165"/>
    </row>
    <row r="1421" spans="1:5">
      <c r="A1421" s="163" t="s">
        <v>3377</v>
      </c>
      <c r="B1421" s="164" t="s">
        <v>3378</v>
      </c>
      <c r="C1421" s="160"/>
      <c r="D1421" s="165"/>
      <c r="E1421" s="165"/>
    </row>
    <row r="1422" spans="1:5">
      <c r="A1422" s="163" t="s">
        <v>3379</v>
      </c>
      <c r="B1422" s="164" t="s">
        <v>3380</v>
      </c>
      <c r="C1422" s="160"/>
      <c r="D1422" s="165"/>
      <c r="E1422" s="165"/>
    </row>
    <row r="1423" spans="1:5">
      <c r="A1423" s="163" t="s">
        <v>3381</v>
      </c>
      <c r="B1423" s="164" t="s">
        <v>3382</v>
      </c>
      <c r="C1423" s="160"/>
      <c r="D1423" s="165"/>
      <c r="E1423" s="165"/>
    </row>
    <row r="1424" spans="1:5">
      <c r="A1424" s="163" t="s">
        <v>3383</v>
      </c>
      <c r="B1424" s="164" t="s">
        <v>3384</v>
      </c>
      <c r="C1424" s="160"/>
      <c r="D1424" s="165"/>
      <c r="E1424" s="165"/>
    </row>
    <row r="1425" spans="1:5">
      <c r="A1425" s="163" t="s">
        <v>3385</v>
      </c>
      <c r="B1425" s="164" t="s">
        <v>3386</v>
      </c>
      <c r="C1425" s="160"/>
      <c r="D1425" s="165"/>
      <c r="E1425" s="165"/>
    </row>
    <row r="1426" spans="1:5">
      <c r="A1426" s="163" t="s">
        <v>3387</v>
      </c>
      <c r="B1426" s="164" t="s">
        <v>3388</v>
      </c>
      <c r="C1426" s="160"/>
      <c r="D1426" s="165"/>
      <c r="E1426" s="165"/>
    </row>
    <row r="1427" spans="1:5">
      <c r="A1427" s="163" t="s">
        <v>3389</v>
      </c>
      <c r="B1427" s="164" t="s">
        <v>3390</v>
      </c>
      <c r="C1427" s="160"/>
      <c r="D1427" s="165"/>
      <c r="E1427" s="165"/>
    </row>
    <row r="1428" spans="1:5">
      <c r="A1428" s="163" t="s">
        <v>3391</v>
      </c>
      <c r="B1428" s="164" t="s">
        <v>3392</v>
      </c>
      <c r="C1428" s="160"/>
      <c r="D1428" s="165"/>
      <c r="E1428" s="165"/>
    </row>
    <row r="1429" spans="1:5">
      <c r="A1429" s="163" t="s">
        <v>3393</v>
      </c>
      <c r="B1429" s="164" t="s">
        <v>3394</v>
      </c>
      <c r="C1429" s="160"/>
      <c r="D1429" s="165"/>
      <c r="E1429" s="165"/>
    </row>
    <row r="1430" spans="1:5">
      <c r="A1430" s="163" t="s">
        <v>3395</v>
      </c>
      <c r="B1430" s="164" t="s">
        <v>3396</v>
      </c>
      <c r="C1430" s="160"/>
      <c r="D1430" s="165"/>
      <c r="E1430" s="165"/>
    </row>
    <row r="1431" spans="1:5">
      <c r="A1431" s="163" t="s">
        <v>3397</v>
      </c>
      <c r="B1431" s="164" t="s">
        <v>3398</v>
      </c>
      <c r="C1431" s="160"/>
      <c r="D1431" s="165"/>
      <c r="E1431" s="165"/>
    </row>
    <row r="1432" spans="1:5">
      <c r="A1432" s="163" t="s">
        <v>3399</v>
      </c>
      <c r="B1432" s="164" t="s">
        <v>3400</v>
      </c>
      <c r="C1432" s="160"/>
      <c r="D1432" s="165"/>
      <c r="E1432" s="165"/>
    </row>
    <row r="1433" spans="1:5">
      <c r="A1433" s="163" t="s">
        <v>3401</v>
      </c>
      <c r="B1433" s="164" t="s">
        <v>3402</v>
      </c>
      <c r="C1433" s="160"/>
      <c r="D1433" s="165"/>
      <c r="E1433" s="165"/>
    </row>
    <row r="1434" spans="1:5">
      <c r="A1434" s="163" t="s">
        <v>3403</v>
      </c>
      <c r="B1434" s="164" t="s">
        <v>3404</v>
      </c>
      <c r="C1434" s="160"/>
      <c r="D1434" s="165"/>
      <c r="E1434" s="165"/>
    </row>
    <row r="1435" spans="1:5">
      <c r="A1435" s="163" t="s">
        <v>3405</v>
      </c>
      <c r="B1435" s="164" t="s">
        <v>3406</v>
      </c>
      <c r="C1435" s="160"/>
      <c r="D1435" s="165"/>
      <c r="E1435" s="165"/>
    </row>
    <row r="1436" spans="1:5">
      <c r="A1436" s="163" t="s">
        <v>3407</v>
      </c>
      <c r="B1436" s="164" t="s">
        <v>3408</v>
      </c>
      <c r="C1436" s="160"/>
      <c r="D1436" s="165"/>
      <c r="E1436" s="165"/>
    </row>
    <row r="1437" spans="1:5">
      <c r="A1437" s="163" t="s">
        <v>3409</v>
      </c>
      <c r="B1437" s="164" t="s">
        <v>3410</v>
      </c>
      <c r="C1437" s="160"/>
      <c r="D1437" s="165"/>
      <c r="E1437" s="165"/>
    </row>
    <row r="1438" spans="1:5">
      <c r="A1438" s="163" t="s">
        <v>3411</v>
      </c>
      <c r="B1438" s="164" t="s">
        <v>3412</v>
      </c>
      <c r="C1438" s="160"/>
      <c r="D1438" s="165"/>
      <c r="E1438" s="165"/>
    </row>
    <row r="1439" spans="1:5">
      <c r="A1439" s="163" t="s">
        <v>3413</v>
      </c>
      <c r="B1439" s="164" t="s">
        <v>3414</v>
      </c>
      <c r="C1439" s="160"/>
      <c r="D1439" s="165"/>
      <c r="E1439" s="165"/>
    </row>
    <row r="1440" spans="1:5">
      <c r="A1440" s="163" t="s">
        <v>3415</v>
      </c>
      <c r="B1440" s="164" t="s">
        <v>3416</v>
      </c>
      <c r="C1440" s="160"/>
      <c r="D1440" s="165"/>
      <c r="E1440" s="165"/>
    </row>
    <row r="1441" spans="1:5">
      <c r="A1441" s="163" t="s">
        <v>3417</v>
      </c>
      <c r="B1441" s="164" t="s">
        <v>3418</v>
      </c>
      <c r="C1441" s="160"/>
      <c r="D1441" s="165"/>
      <c r="E1441" s="165"/>
    </row>
    <row r="1442" spans="1:5">
      <c r="A1442" s="163" t="s">
        <v>3419</v>
      </c>
      <c r="B1442" s="164" t="s">
        <v>3420</v>
      </c>
      <c r="C1442" s="160"/>
      <c r="D1442" s="165"/>
      <c r="E1442" s="165"/>
    </row>
    <row r="1443" spans="1:5">
      <c r="A1443" s="163" t="s">
        <v>3421</v>
      </c>
      <c r="B1443" s="164" t="s">
        <v>3422</v>
      </c>
      <c r="C1443" s="160"/>
      <c r="D1443" s="165"/>
      <c r="E1443" s="165"/>
    </row>
    <row r="1444" spans="1:5">
      <c r="A1444" s="163" t="s">
        <v>3423</v>
      </c>
      <c r="B1444" s="164" t="s">
        <v>3424</v>
      </c>
      <c r="C1444" s="160"/>
      <c r="D1444" s="165"/>
      <c r="E1444" s="165"/>
    </row>
    <row r="1445" spans="1:5">
      <c r="A1445" s="163" t="s">
        <v>3425</v>
      </c>
      <c r="B1445" s="164" t="s">
        <v>3426</v>
      </c>
      <c r="C1445" s="160"/>
      <c r="D1445" s="165"/>
      <c r="E1445" s="165"/>
    </row>
    <row r="1446" spans="1:5">
      <c r="A1446" s="163" t="s">
        <v>3427</v>
      </c>
      <c r="B1446" s="164" t="s">
        <v>3428</v>
      </c>
      <c r="C1446" s="160"/>
      <c r="D1446" s="165"/>
      <c r="E1446" s="165"/>
    </row>
    <row r="1447" spans="1:5">
      <c r="A1447" s="163" t="s">
        <v>535</v>
      </c>
      <c r="B1447" s="164" t="s">
        <v>3429</v>
      </c>
      <c r="C1447" s="160"/>
      <c r="D1447" s="165"/>
      <c r="E1447" s="165"/>
    </row>
    <row r="1448" spans="1:5">
      <c r="A1448" s="163" t="s">
        <v>3430</v>
      </c>
      <c r="B1448" s="164" t="s">
        <v>3431</v>
      </c>
      <c r="C1448" s="160"/>
      <c r="D1448" s="165"/>
      <c r="E1448" s="165"/>
    </row>
    <row r="1449" spans="1:5">
      <c r="A1449" s="163" t="s">
        <v>3432</v>
      </c>
      <c r="B1449" s="164" t="s">
        <v>3433</v>
      </c>
      <c r="C1449" s="160"/>
      <c r="D1449" s="165"/>
      <c r="E1449" s="165"/>
    </row>
    <row r="1450" spans="1:5">
      <c r="A1450" s="163" t="s">
        <v>3434</v>
      </c>
      <c r="B1450" s="164" t="s">
        <v>3435</v>
      </c>
      <c r="C1450" s="160"/>
      <c r="D1450" s="165"/>
      <c r="E1450" s="165"/>
    </row>
    <row r="1451" spans="1:5">
      <c r="A1451" s="163" t="s">
        <v>3436</v>
      </c>
      <c r="B1451" s="164" t="s">
        <v>3437</v>
      </c>
      <c r="C1451" s="160"/>
      <c r="D1451" s="165"/>
      <c r="E1451" s="165"/>
    </row>
    <row r="1452" spans="1:5">
      <c r="A1452" s="163" t="s">
        <v>3438</v>
      </c>
      <c r="B1452" s="164" t="s">
        <v>3439</v>
      </c>
      <c r="C1452" s="160"/>
      <c r="D1452" s="165"/>
      <c r="E1452" s="165"/>
    </row>
    <row r="1453" spans="1:5">
      <c r="A1453" s="163" t="s">
        <v>3440</v>
      </c>
      <c r="B1453" s="164" t="s">
        <v>3441</v>
      </c>
      <c r="C1453" s="160"/>
      <c r="D1453" s="165"/>
      <c r="E1453" s="165"/>
    </row>
    <row r="1454" spans="1:5">
      <c r="A1454" s="163" t="s">
        <v>3442</v>
      </c>
      <c r="B1454" s="164" t="s">
        <v>3443</v>
      </c>
      <c r="C1454" s="160"/>
      <c r="D1454" s="165"/>
      <c r="E1454" s="165"/>
    </row>
    <row r="1455" spans="1:5">
      <c r="A1455" s="163" t="s">
        <v>3444</v>
      </c>
      <c r="B1455" s="164" t="s">
        <v>3445</v>
      </c>
      <c r="C1455" s="160"/>
      <c r="D1455" s="165"/>
      <c r="E1455" s="165"/>
    </row>
    <row r="1456" spans="1:5">
      <c r="A1456" s="163" t="s">
        <v>3446</v>
      </c>
      <c r="B1456" s="164" t="s">
        <v>3447</v>
      </c>
      <c r="C1456" s="160"/>
      <c r="D1456" s="165"/>
      <c r="E1456" s="165"/>
    </row>
    <row r="1457" spans="1:5">
      <c r="A1457" s="163" t="s">
        <v>3448</v>
      </c>
      <c r="B1457" s="164" t="s">
        <v>3449</v>
      </c>
      <c r="C1457" s="160"/>
      <c r="D1457" s="165"/>
      <c r="E1457" s="165"/>
    </row>
    <row r="1458" spans="1:5">
      <c r="A1458" s="163" t="s">
        <v>3450</v>
      </c>
      <c r="B1458" s="164" t="s">
        <v>3451</v>
      </c>
      <c r="C1458" s="160"/>
      <c r="D1458" s="165"/>
      <c r="E1458" s="165"/>
    </row>
    <row r="1459" spans="1:5">
      <c r="A1459" s="163" t="s">
        <v>3452</v>
      </c>
      <c r="B1459" s="164" t="s">
        <v>3453</v>
      </c>
      <c r="C1459" s="160"/>
      <c r="D1459" s="165"/>
      <c r="E1459" s="165"/>
    </row>
    <row r="1460" spans="1:5">
      <c r="A1460" s="163" t="s">
        <v>3454</v>
      </c>
      <c r="B1460" s="164" t="s">
        <v>3455</v>
      </c>
      <c r="C1460" s="160"/>
      <c r="D1460" s="165"/>
      <c r="E1460" s="165"/>
    </row>
    <row r="1461" spans="1:5">
      <c r="A1461" s="163" t="s">
        <v>3456</v>
      </c>
      <c r="B1461" s="164" t="s">
        <v>3457</v>
      </c>
      <c r="C1461" s="160"/>
      <c r="D1461" s="165"/>
      <c r="E1461" s="165"/>
    </row>
    <row r="1462" spans="1:5">
      <c r="A1462" s="163" t="s">
        <v>3458</v>
      </c>
      <c r="B1462" s="164" t="s">
        <v>3459</v>
      </c>
      <c r="C1462" s="160"/>
      <c r="D1462" s="165"/>
      <c r="E1462" s="165"/>
    </row>
    <row r="1463" spans="1:5">
      <c r="A1463" s="163" t="s">
        <v>3460</v>
      </c>
      <c r="B1463" s="164" t="s">
        <v>3461</v>
      </c>
      <c r="C1463" s="160"/>
      <c r="D1463" s="165"/>
      <c r="E1463" s="165"/>
    </row>
    <row r="1464" spans="1:5">
      <c r="A1464" s="163" t="s">
        <v>3462</v>
      </c>
      <c r="B1464" s="164" t="s">
        <v>3463</v>
      </c>
      <c r="C1464" s="160"/>
      <c r="D1464" s="165"/>
      <c r="E1464" s="165"/>
    </row>
    <row r="1465" spans="1:5">
      <c r="A1465" s="163" t="s">
        <v>3464</v>
      </c>
      <c r="B1465" s="164" t="s">
        <v>3465</v>
      </c>
      <c r="C1465" s="160"/>
      <c r="D1465" s="165"/>
      <c r="E1465" s="165"/>
    </row>
    <row r="1466" spans="1:5">
      <c r="A1466" s="163" t="s">
        <v>3466</v>
      </c>
      <c r="B1466" s="164" t="s">
        <v>3467</v>
      </c>
      <c r="C1466" s="160"/>
      <c r="D1466" s="165"/>
      <c r="E1466" s="165"/>
    </row>
    <row r="1467" spans="1:5">
      <c r="A1467" s="163" t="s">
        <v>3468</v>
      </c>
      <c r="B1467" s="164" t="s">
        <v>3469</v>
      </c>
      <c r="C1467" s="160"/>
      <c r="D1467" s="165"/>
      <c r="E1467" s="165"/>
    </row>
    <row r="1468" spans="1:5">
      <c r="A1468" s="163" t="s">
        <v>3470</v>
      </c>
      <c r="B1468" s="164" t="s">
        <v>3471</v>
      </c>
      <c r="C1468" s="160"/>
      <c r="D1468" s="165"/>
      <c r="E1468" s="165"/>
    </row>
    <row r="1469" spans="1:5">
      <c r="A1469" s="163" t="s">
        <v>3472</v>
      </c>
      <c r="B1469" s="164" t="s">
        <v>3473</v>
      </c>
      <c r="C1469" s="160"/>
      <c r="D1469" s="165"/>
      <c r="E1469" s="165"/>
    </row>
    <row r="1470" spans="1:5">
      <c r="A1470" s="163" t="s">
        <v>3474</v>
      </c>
      <c r="B1470" s="164" t="s">
        <v>3475</v>
      </c>
      <c r="C1470" s="160"/>
      <c r="D1470" s="165"/>
      <c r="E1470" s="165"/>
    </row>
    <row r="1471" spans="1:5">
      <c r="A1471" s="163" t="s">
        <v>3476</v>
      </c>
      <c r="B1471" s="164" t="s">
        <v>3477</v>
      </c>
      <c r="C1471" s="160"/>
      <c r="D1471" s="165"/>
      <c r="E1471" s="165"/>
    </row>
    <row r="1472" spans="1:5">
      <c r="A1472" s="163" t="s">
        <v>3478</v>
      </c>
      <c r="B1472" s="164" t="s">
        <v>3479</v>
      </c>
      <c r="C1472" s="160"/>
      <c r="D1472" s="165"/>
      <c r="E1472" s="165"/>
    </row>
    <row r="1473" spans="1:5">
      <c r="A1473" s="163" t="s">
        <v>3480</v>
      </c>
      <c r="B1473" s="164" t="s">
        <v>3481</v>
      </c>
      <c r="C1473" s="160"/>
      <c r="D1473" s="165"/>
      <c r="E1473" s="165"/>
    </row>
    <row r="1474" spans="1:5">
      <c r="A1474" s="163" t="s">
        <v>3482</v>
      </c>
      <c r="B1474" s="164" t="s">
        <v>3483</v>
      </c>
      <c r="C1474" s="160"/>
      <c r="D1474" s="165"/>
      <c r="E1474" s="165"/>
    </row>
    <row r="1475" spans="1:5">
      <c r="A1475" s="163" t="s">
        <v>3484</v>
      </c>
      <c r="B1475" s="164" t="s">
        <v>3485</v>
      </c>
      <c r="C1475" s="160"/>
      <c r="D1475" s="165"/>
      <c r="E1475" s="165"/>
    </row>
    <row r="1476" spans="1:5">
      <c r="A1476" s="163" t="s">
        <v>3486</v>
      </c>
      <c r="B1476" s="164" t="s">
        <v>3487</v>
      </c>
      <c r="C1476" s="160"/>
      <c r="D1476" s="165"/>
      <c r="E1476" s="165"/>
    </row>
    <row r="1477" spans="1:5">
      <c r="A1477" s="163" t="s">
        <v>3488</v>
      </c>
      <c r="B1477" s="164" t="s">
        <v>3489</v>
      </c>
      <c r="C1477" s="160"/>
      <c r="D1477" s="165"/>
      <c r="E1477" s="165"/>
    </row>
    <row r="1478" spans="1:5">
      <c r="A1478" s="163" t="s">
        <v>3490</v>
      </c>
      <c r="B1478" s="164" t="s">
        <v>3491</v>
      </c>
      <c r="C1478" s="160"/>
      <c r="D1478" s="165"/>
      <c r="E1478" s="165"/>
    </row>
    <row r="1479" spans="1:5">
      <c r="A1479" s="163" t="s">
        <v>3492</v>
      </c>
      <c r="B1479" s="164" t="s">
        <v>3493</v>
      </c>
      <c r="C1479" s="160"/>
      <c r="D1479" s="165"/>
      <c r="E1479" s="165"/>
    </row>
    <row r="1480" spans="1:5">
      <c r="A1480" s="163" t="s">
        <v>3494</v>
      </c>
      <c r="B1480" s="164" t="s">
        <v>3495</v>
      </c>
      <c r="C1480" s="160"/>
      <c r="D1480" s="165"/>
      <c r="E1480" s="165"/>
    </row>
    <row r="1481" spans="1:5">
      <c r="A1481" s="163" t="s">
        <v>3496</v>
      </c>
      <c r="B1481" s="164" t="s">
        <v>3497</v>
      </c>
      <c r="C1481" s="160"/>
      <c r="D1481" s="165"/>
      <c r="E1481" s="165"/>
    </row>
    <row r="1482" spans="1:5">
      <c r="A1482" s="163" t="s">
        <v>3498</v>
      </c>
      <c r="B1482" s="164" t="s">
        <v>3499</v>
      </c>
      <c r="C1482" s="160"/>
      <c r="D1482" s="165"/>
      <c r="E1482" s="165"/>
    </row>
    <row r="1483" spans="1:5">
      <c r="A1483" s="163" t="s">
        <v>3500</v>
      </c>
      <c r="B1483" s="164" t="s">
        <v>3501</v>
      </c>
      <c r="C1483" s="160"/>
      <c r="D1483" s="165"/>
      <c r="E1483" s="165"/>
    </row>
    <row r="1484" spans="1:5">
      <c r="A1484" s="163" t="s">
        <v>3502</v>
      </c>
      <c r="B1484" s="164" t="s">
        <v>3503</v>
      </c>
      <c r="C1484" s="160"/>
      <c r="D1484" s="165"/>
      <c r="E1484" s="165"/>
    </row>
    <row r="1485" spans="1:5">
      <c r="A1485" s="163" t="s">
        <v>3504</v>
      </c>
      <c r="B1485" s="164" t="s">
        <v>3505</v>
      </c>
      <c r="C1485" s="160"/>
      <c r="D1485" s="165"/>
      <c r="E1485" s="165"/>
    </row>
    <row r="1486" spans="1:5">
      <c r="A1486" s="163" t="s">
        <v>3506</v>
      </c>
      <c r="B1486" s="164" t="s">
        <v>3507</v>
      </c>
      <c r="C1486" s="160"/>
      <c r="D1486" s="165"/>
      <c r="E1486" s="165"/>
    </row>
    <row r="1487" spans="1:5">
      <c r="A1487" s="163" t="s">
        <v>3508</v>
      </c>
      <c r="B1487" s="164" t="s">
        <v>3509</v>
      </c>
      <c r="C1487" s="160"/>
      <c r="D1487" s="165"/>
      <c r="E1487" s="165"/>
    </row>
    <row r="1488" spans="1:5">
      <c r="A1488" s="163" t="s">
        <v>3510</v>
      </c>
      <c r="B1488" s="164" t="s">
        <v>3511</v>
      </c>
      <c r="C1488" s="160"/>
      <c r="D1488" s="165"/>
      <c r="E1488" s="165"/>
    </row>
    <row r="1489" spans="1:5">
      <c r="A1489" s="163" t="s">
        <v>3512</v>
      </c>
      <c r="B1489" s="164" t="s">
        <v>3513</v>
      </c>
      <c r="C1489" s="160"/>
      <c r="D1489" s="165"/>
      <c r="E1489" s="165"/>
    </row>
    <row r="1490" spans="1:5">
      <c r="A1490" s="163" t="s">
        <v>3514</v>
      </c>
      <c r="B1490" s="164" t="s">
        <v>3515</v>
      </c>
      <c r="C1490" s="160"/>
      <c r="D1490" s="165"/>
      <c r="E1490" s="165"/>
    </row>
    <row r="1491" spans="1:5">
      <c r="A1491" s="163" t="s">
        <v>3516</v>
      </c>
      <c r="B1491" s="164" t="s">
        <v>3517</v>
      </c>
      <c r="C1491" s="160"/>
      <c r="D1491" s="165"/>
      <c r="E1491" s="165"/>
    </row>
    <row r="1492" spans="1:5">
      <c r="A1492" s="163" t="s">
        <v>3518</v>
      </c>
      <c r="B1492" s="164" t="s">
        <v>3519</v>
      </c>
      <c r="C1492" s="160"/>
      <c r="D1492" s="165"/>
      <c r="E1492" s="165"/>
    </row>
    <row r="1493" spans="1:5">
      <c r="A1493" s="163" t="s">
        <v>3520</v>
      </c>
      <c r="B1493" s="164" t="s">
        <v>3521</v>
      </c>
      <c r="C1493" s="160"/>
      <c r="D1493" s="165"/>
      <c r="E1493" s="165"/>
    </row>
    <row r="1494" spans="1:5">
      <c r="A1494" s="163" t="s">
        <v>3522</v>
      </c>
      <c r="B1494" s="164" t="s">
        <v>3523</v>
      </c>
      <c r="C1494" s="160"/>
      <c r="D1494" s="165"/>
      <c r="E1494" s="165"/>
    </row>
    <row r="1495" spans="1:5">
      <c r="A1495" s="163" t="s">
        <v>3524</v>
      </c>
      <c r="B1495" s="164" t="s">
        <v>3525</v>
      </c>
      <c r="C1495" s="160"/>
      <c r="D1495" s="165"/>
      <c r="E1495" s="165"/>
    </row>
    <row r="1496" spans="1:5">
      <c r="A1496" s="163" t="s">
        <v>3526</v>
      </c>
      <c r="B1496" s="164" t="s">
        <v>3527</v>
      </c>
      <c r="C1496" s="160"/>
      <c r="D1496" s="165"/>
      <c r="E1496" s="165"/>
    </row>
    <row r="1497" spans="1:5">
      <c r="A1497" s="163" t="s">
        <v>3528</v>
      </c>
      <c r="B1497" s="164" t="s">
        <v>3529</v>
      </c>
      <c r="C1497" s="160"/>
      <c r="D1497" s="165"/>
      <c r="E1497" s="165"/>
    </row>
    <row r="1498" spans="1:5">
      <c r="A1498" s="163" t="s">
        <v>3530</v>
      </c>
      <c r="B1498" s="164" t="s">
        <v>3531</v>
      </c>
      <c r="C1498" s="160"/>
      <c r="D1498" s="165"/>
      <c r="E1498" s="165"/>
    </row>
    <row r="1499" spans="1:5">
      <c r="A1499" s="163" t="s">
        <v>3532</v>
      </c>
      <c r="B1499" s="164" t="s">
        <v>3533</v>
      </c>
      <c r="C1499" s="160"/>
      <c r="D1499" s="165"/>
      <c r="E1499" s="165"/>
    </row>
    <row r="1500" spans="1:5">
      <c r="A1500" s="163" t="s">
        <v>3534</v>
      </c>
      <c r="B1500" s="164" t="s">
        <v>3535</v>
      </c>
      <c r="C1500" s="160"/>
      <c r="D1500" s="165"/>
      <c r="E1500" s="165"/>
    </row>
    <row r="1501" spans="1:5">
      <c r="A1501" s="163" t="s">
        <v>3536</v>
      </c>
      <c r="B1501" s="164" t="s">
        <v>3537</v>
      </c>
      <c r="C1501" s="160"/>
      <c r="D1501" s="165"/>
      <c r="E1501" s="165"/>
    </row>
    <row r="1502" spans="1:5">
      <c r="A1502" s="163" t="s">
        <v>3538</v>
      </c>
      <c r="B1502" s="164" t="s">
        <v>3539</v>
      </c>
      <c r="C1502" s="160"/>
      <c r="D1502" s="165"/>
      <c r="E1502" s="165"/>
    </row>
    <row r="1503" spans="1:5">
      <c r="A1503" s="163" t="s">
        <v>3540</v>
      </c>
      <c r="B1503" s="164" t="s">
        <v>3541</v>
      </c>
      <c r="C1503" s="160"/>
      <c r="D1503" s="165"/>
      <c r="E1503" s="165"/>
    </row>
    <row r="1504" spans="1:5">
      <c r="A1504" s="163" t="s">
        <v>3542</v>
      </c>
      <c r="B1504" s="164" t="s">
        <v>3543</v>
      </c>
      <c r="C1504" s="160"/>
      <c r="D1504" s="165"/>
      <c r="E1504" s="165"/>
    </row>
    <row r="1505" spans="1:5">
      <c r="A1505" s="163" t="s">
        <v>3544</v>
      </c>
      <c r="B1505" s="164" t="s">
        <v>3545</v>
      </c>
      <c r="C1505" s="160"/>
      <c r="D1505" s="165"/>
      <c r="E1505" s="165"/>
    </row>
    <row r="1506" spans="1:5">
      <c r="A1506" s="163" t="s">
        <v>3546</v>
      </c>
      <c r="B1506" s="164" t="s">
        <v>3547</v>
      </c>
      <c r="C1506" s="160"/>
      <c r="D1506" s="165"/>
      <c r="E1506" s="165"/>
    </row>
    <row r="1507" spans="1:5">
      <c r="A1507" s="163" t="s">
        <v>3548</v>
      </c>
      <c r="B1507" s="164" t="s">
        <v>3549</v>
      </c>
      <c r="C1507" s="160"/>
      <c r="D1507" s="165"/>
      <c r="E1507" s="165"/>
    </row>
    <row r="1508" spans="1:5">
      <c r="A1508" s="163" t="s">
        <v>3550</v>
      </c>
      <c r="B1508" s="164" t="s">
        <v>3551</v>
      </c>
      <c r="C1508" s="160"/>
      <c r="D1508" s="165"/>
      <c r="E1508" s="165"/>
    </row>
    <row r="1509" spans="1:5">
      <c r="A1509" s="163" t="s">
        <v>3552</v>
      </c>
      <c r="B1509" s="164" t="s">
        <v>3553</v>
      </c>
      <c r="C1509" s="160"/>
      <c r="D1509" s="165"/>
      <c r="E1509" s="165"/>
    </row>
    <row r="1510" spans="1:5">
      <c r="A1510" s="163" t="s">
        <v>3554</v>
      </c>
      <c r="B1510" s="164" t="s">
        <v>3555</v>
      </c>
      <c r="C1510" s="160"/>
      <c r="D1510" s="165"/>
      <c r="E1510" s="165"/>
    </row>
    <row r="1511" spans="1:5">
      <c r="A1511" s="163" t="s">
        <v>3556</v>
      </c>
      <c r="B1511" s="164" t="s">
        <v>3557</v>
      </c>
      <c r="C1511" s="160"/>
      <c r="D1511" s="165"/>
      <c r="E1511" s="165"/>
    </row>
    <row r="1512" spans="1:5">
      <c r="A1512" s="163" t="s">
        <v>3558</v>
      </c>
      <c r="B1512" s="164" t="s">
        <v>3559</v>
      </c>
      <c r="C1512" s="160"/>
      <c r="D1512" s="165"/>
      <c r="E1512" s="165"/>
    </row>
    <row r="1513" spans="1:5">
      <c r="A1513" s="163" t="s">
        <v>3560</v>
      </c>
      <c r="B1513" s="164" t="s">
        <v>3561</v>
      </c>
      <c r="C1513" s="160"/>
      <c r="D1513" s="165"/>
      <c r="E1513" s="165"/>
    </row>
    <row r="1514" spans="1:5">
      <c r="A1514" s="163" t="s">
        <v>3562</v>
      </c>
      <c r="B1514" s="164" t="s">
        <v>3563</v>
      </c>
      <c r="C1514" s="160"/>
      <c r="D1514" s="165"/>
      <c r="E1514" s="165"/>
    </row>
    <row r="1515" spans="1:5">
      <c r="A1515" s="163" t="s">
        <v>3564</v>
      </c>
      <c r="B1515" s="164" t="s">
        <v>3565</v>
      </c>
      <c r="C1515" s="160"/>
      <c r="D1515" s="165"/>
      <c r="E1515" s="165"/>
    </row>
    <row r="1516" spans="1:5">
      <c r="A1516" s="163" t="s">
        <v>3566</v>
      </c>
      <c r="B1516" s="164" t="s">
        <v>3567</v>
      </c>
      <c r="C1516" s="160"/>
      <c r="D1516" s="165"/>
      <c r="E1516" s="165"/>
    </row>
    <row r="1517" spans="1:5">
      <c r="A1517" s="163" t="s">
        <v>3568</v>
      </c>
      <c r="B1517" s="164" t="s">
        <v>3569</v>
      </c>
      <c r="C1517" s="160"/>
      <c r="D1517" s="165"/>
      <c r="E1517" s="165"/>
    </row>
    <row r="1518" spans="1:5">
      <c r="A1518" s="163" t="s">
        <v>3570</v>
      </c>
      <c r="B1518" s="164" t="s">
        <v>3571</v>
      </c>
      <c r="C1518" s="160"/>
      <c r="D1518" s="165"/>
      <c r="E1518" s="165"/>
    </row>
    <row r="1519" spans="1:5">
      <c r="A1519" s="163" t="s">
        <v>3572</v>
      </c>
      <c r="B1519" s="164" t="s">
        <v>3573</v>
      </c>
      <c r="C1519" s="160"/>
      <c r="D1519" s="165"/>
      <c r="E1519" s="165"/>
    </row>
    <row r="1520" spans="1:5">
      <c r="A1520" s="163" t="s">
        <v>3574</v>
      </c>
      <c r="B1520" s="164" t="s">
        <v>38</v>
      </c>
      <c r="C1520" s="160"/>
      <c r="D1520" s="165"/>
      <c r="E1520" s="165"/>
    </row>
    <row r="1521" spans="1:5">
      <c r="A1521" s="163" t="s">
        <v>3575</v>
      </c>
      <c r="B1521" s="164" t="s">
        <v>3576</v>
      </c>
      <c r="C1521" s="160"/>
      <c r="D1521" s="165"/>
      <c r="E1521" s="165"/>
    </row>
    <row r="1522" spans="1:5">
      <c r="A1522" s="163" t="s">
        <v>3577</v>
      </c>
      <c r="B1522" s="164" t="s">
        <v>3578</v>
      </c>
      <c r="C1522" s="160"/>
      <c r="D1522" s="165"/>
      <c r="E1522" s="165"/>
    </row>
    <row r="1523" spans="1:5">
      <c r="A1523" s="163" t="s">
        <v>3579</v>
      </c>
      <c r="B1523" s="164" t="s">
        <v>3580</v>
      </c>
      <c r="C1523" s="160"/>
      <c r="D1523" s="165"/>
      <c r="E1523" s="165"/>
    </row>
    <row r="1524" spans="1:5">
      <c r="A1524" s="163" t="s">
        <v>3581</v>
      </c>
      <c r="B1524" s="164" t="s">
        <v>3582</v>
      </c>
      <c r="C1524" s="160"/>
      <c r="D1524" s="165"/>
      <c r="E1524" s="165"/>
    </row>
    <row r="1525" spans="1:5">
      <c r="A1525" s="163" t="s">
        <v>3583</v>
      </c>
      <c r="B1525" s="164" t="s">
        <v>3584</v>
      </c>
      <c r="C1525" s="160"/>
      <c r="D1525" s="165"/>
      <c r="E1525" s="165"/>
    </row>
    <row r="1526" spans="1:5">
      <c r="A1526" s="163" t="s">
        <v>3585</v>
      </c>
      <c r="B1526" s="164" t="s">
        <v>3586</v>
      </c>
      <c r="C1526" s="160"/>
      <c r="D1526" s="165"/>
      <c r="E1526" s="165"/>
    </row>
    <row r="1527" spans="1:5">
      <c r="A1527" s="163" t="s">
        <v>3587</v>
      </c>
      <c r="B1527" s="164" t="s">
        <v>3588</v>
      </c>
      <c r="C1527" s="160"/>
      <c r="D1527" s="165"/>
      <c r="E1527" s="165"/>
    </row>
    <row r="1528" spans="1:5">
      <c r="A1528" s="163" t="s">
        <v>3589</v>
      </c>
      <c r="B1528" s="164" t="s">
        <v>3590</v>
      </c>
      <c r="C1528" s="160"/>
      <c r="D1528" s="165"/>
      <c r="E1528" s="165"/>
    </row>
    <row r="1529" spans="1:5">
      <c r="A1529" s="163" t="s">
        <v>3591</v>
      </c>
      <c r="B1529" s="164" t="s">
        <v>3592</v>
      </c>
      <c r="C1529" s="160"/>
      <c r="D1529" s="165"/>
      <c r="E1529" s="165"/>
    </row>
    <row r="1530" spans="1:5">
      <c r="A1530" s="163" t="s">
        <v>3593</v>
      </c>
      <c r="B1530" s="164" t="s">
        <v>3594</v>
      </c>
      <c r="C1530" s="160"/>
      <c r="D1530" s="165"/>
      <c r="E1530" s="165"/>
    </row>
    <row r="1531" spans="1:5">
      <c r="A1531" s="163" t="s">
        <v>3595</v>
      </c>
      <c r="B1531" s="164" t="s">
        <v>3596</v>
      </c>
      <c r="C1531" s="160"/>
      <c r="D1531" s="165"/>
      <c r="E1531" s="165"/>
    </row>
    <row r="1532" spans="1:5">
      <c r="A1532" s="163" t="s">
        <v>3597</v>
      </c>
      <c r="B1532" s="164" t="s">
        <v>3598</v>
      </c>
      <c r="C1532" s="160"/>
      <c r="D1532" s="165"/>
      <c r="E1532" s="165"/>
    </row>
    <row r="1533" spans="1:5">
      <c r="A1533" s="163" t="s">
        <v>3599</v>
      </c>
      <c r="B1533" s="164" t="s">
        <v>3600</v>
      </c>
      <c r="C1533" s="160"/>
      <c r="D1533" s="165"/>
      <c r="E1533" s="165"/>
    </row>
    <row r="1534" spans="1:5">
      <c r="A1534" s="163" t="s">
        <v>3601</v>
      </c>
      <c r="B1534" s="164" t="s">
        <v>3602</v>
      </c>
      <c r="C1534" s="160"/>
      <c r="D1534" s="165"/>
      <c r="E1534" s="165"/>
    </row>
    <row r="1535" spans="1:5">
      <c r="A1535" s="163" t="s">
        <v>3603</v>
      </c>
      <c r="B1535" s="164" t="s">
        <v>3604</v>
      </c>
      <c r="C1535" s="160"/>
      <c r="D1535" s="165"/>
      <c r="E1535" s="165"/>
    </row>
    <row r="1536" spans="1:5">
      <c r="A1536" s="163" t="s">
        <v>3605</v>
      </c>
      <c r="B1536" s="164" t="s">
        <v>3606</v>
      </c>
      <c r="C1536" s="160"/>
      <c r="D1536" s="165"/>
      <c r="E1536" s="165"/>
    </row>
    <row r="1537" spans="1:5">
      <c r="A1537" s="163" t="s">
        <v>3607</v>
      </c>
      <c r="B1537" s="164" t="s">
        <v>3608</v>
      </c>
      <c r="C1537" s="160"/>
      <c r="D1537" s="165"/>
      <c r="E1537" s="165"/>
    </row>
    <row r="1538" spans="1:5">
      <c r="A1538" s="163" t="s">
        <v>3609</v>
      </c>
      <c r="B1538" s="164" t="s">
        <v>3610</v>
      </c>
      <c r="C1538" s="160"/>
      <c r="D1538" s="165"/>
      <c r="E1538" s="165"/>
    </row>
    <row r="1539" spans="1:5">
      <c r="A1539" s="163" t="s">
        <v>3611</v>
      </c>
      <c r="B1539" s="164" t="s">
        <v>3612</v>
      </c>
      <c r="C1539" s="160"/>
      <c r="D1539" s="165"/>
      <c r="E1539" s="165"/>
    </row>
    <row r="1540" spans="1:5">
      <c r="A1540" s="163" t="s">
        <v>3613</v>
      </c>
      <c r="B1540" s="164" t="s">
        <v>3614</v>
      </c>
      <c r="C1540" s="160"/>
      <c r="D1540" s="165"/>
      <c r="E1540" s="165"/>
    </row>
    <row r="1541" spans="1:5">
      <c r="A1541" s="163" t="s">
        <v>3615</v>
      </c>
      <c r="B1541" s="164" t="s">
        <v>3616</v>
      </c>
      <c r="C1541" s="160"/>
      <c r="D1541" s="165"/>
      <c r="E1541" s="165"/>
    </row>
    <row r="1542" spans="1:5">
      <c r="A1542" s="163" t="s">
        <v>3617</v>
      </c>
      <c r="B1542" s="164" t="s">
        <v>3618</v>
      </c>
      <c r="C1542" s="160"/>
      <c r="D1542" s="165"/>
      <c r="E1542" s="165"/>
    </row>
    <row r="1543" spans="1:5">
      <c r="A1543" s="163" t="s">
        <v>3619</v>
      </c>
      <c r="B1543" s="164" t="s">
        <v>3620</v>
      </c>
      <c r="C1543" s="160"/>
      <c r="D1543" s="165"/>
      <c r="E1543" s="165"/>
    </row>
    <row r="1544" spans="1:5">
      <c r="A1544" s="163" t="s">
        <v>3621</v>
      </c>
      <c r="B1544" s="164" t="s">
        <v>3622</v>
      </c>
      <c r="C1544" s="160"/>
      <c r="D1544" s="165"/>
      <c r="E1544" s="165"/>
    </row>
    <row r="1545" spans="1:5">
      <c r="A1545" s="163" t="s">
        <v>3623</v>
      </c>
      <c r="B1545" s="164" t="s">
        <v>3624</v>
      </c>
      <c r="C1545" s="160"/>
      <c r="D1545" s="165"/>
      <c r="E1545" s="165"/>
    </row>
    <row r="1546" spans="1:5">
      <c r="A1546" s="163" t="s">
        <v>3625</v>
      </c>
      <c r="B1546" s="164" t="s">
        <v>3626</v>
      </c>
      <c r="C1546" s="160"/>
      <c r="D1546" s="165"/>
      <c r="E1546" s="165"/>
    </row>
    <row r="1547" spans="1:5">
      <c r="A1547" s="163" t="s">
        <v>3627</v>
      </c>
      <c r="B1547" s="164" t="s">
        <v>3628</v>
      </c>
      <c r="C1547" s="160"/>
      <c r="D1547" s="165"/>
      <c r="E1547" s="165"/>
    </row>
    <row r="1548" spans="1:5">
      <c r="A1548" s="163" t="s">
        <v>3629</v>
      </c>
      <c r="B1548" s="164" t="s">
        <v>3630</v>
      </c>
      <c r="C1548" s="160"/>
      <c r="D1548" s="165"/>
      <c r="E1548" s="165"/>
    </row>
    <row r="1549" spans="1:5">
      <c r="A1549" s="163" t="s">
        <v>3631</v>
      </c>
      <c r="B1549" s="164" t="s">
        <v>3632</v>
      </c>
      <c r="C1549" s="160"/>
      <c r="D1549" s="165"/>
      <c r="E1549" s="165"/>
    </row>
    <row r="1550" spans="1:5">
      <c r="A1550" s="163" t="s">
        <v>3633</v>
      </c>
      <c r="B1550" s="164" t="s">
        <v>3634</v>
      </c>
      <c r="C1550" s="160"/>
      <c r="D1550" s="165"/>
      <c r="E1550" s="165"/>
    </row>
    <row r="1551" spans="1:5">
      <c r="A1551" s="163" t="s">
        <v>3635</v>
      </c>
      <c r="B1551" s="164" t="s">
        <v>3636</v>
      </c>
      <c r="C1551" s="160"/>
      <c r="D1551" s="165"/>
      <c r="E1551" s="165"/>
    </row>
    <row r="1552" spans="1:5">
      <c r="A1552" s="163" t="s">
        <v>3637</v>
      </c>
      <c r="B1552" s="164" t="s">
        <v>3638</v>
      </c>
      <c r="C1552" s="160"/>
      <c r="D1552" s="165"/>
      <c r="E1552" s="165"/>
    </row>
    <row r="1553" spans="1:5">
      <c r="A1553" s="163" t="s">
        <v>3639</v>
      </c>
      <c r="B1553" s="164" t="s">
        <v>3640</v>
      </c>
      <c r="C1553" s="160"/>
      <c r="D1553" s="165"/>
      <c r="E1553" s="165"/>
    </row>
    <row r="1554" spans="1:5">
      <c r="A1554" s="163" t="s">
        <v>3641</v>
      </c>
      <c r="B1554" s="164" t="s">
        <v>3642</v>
      </c>
      <c r="C1554" s="160"/>
      <c r="D1554" s="165"/>
      <c r="E1554" s="165"/>
    </row>
    <row r="1555" spans="1:5">
      <c r="A1555" s="163" t="s">
        <v>3643</v>
      </c>
      <c r="B1555" s="164" t="s">
        <v>3644</v>
      </c>
      <c r="C1555" s="160"/>
      <c r="D1555" s="165"/>
      <c r="E1555" s="165"/>
    </row>
    <row r="1556" spans="1:5">
      <c r="A1556" s="163" t="s">
        <v>3645</v>
      </c>
      <c r="B1556" s="164" t="s">
        <v>3646</v>
      </c>
      <c r="C1556" s="160"/>
      <c r="D1556" s="165"/>
      <c r="E1556" s="165"/>
    </row>
    <row r="1557" spans="1:5">
      <c r="A1557" s="163" t="s">
        <v>3647</v>
      </c>
      <c r="B1557" s="164" t="s">
        <v>3648</v>
      </c>
      <c r="C1557" s="160"/>
      <c r="D1557" s="165"/>
      <c r="E1557" s="165"/>
    </row>
    <row r="1558" spans="1:5">
      <c r="A1558" s="163" t="s">
        <v>3649</v>
      </c>
      <c r="B1558" s="164" t="s">
        <v>3650</v>
      </c>
      <c r="C1558" s="160"/>
      <c r="D1558" s="165"/>
      <c r="E1558" s="165"/>
    </row>
    <row r="1559" spans="1:5">
      <c r="A1559" s="163" t="s">
        <v>3651</v>
      </c>
      <c r="B1559" s="164" t="s">
        <v>3652</v>
      </c>
      <c r="C1559" s="160"/>
      <c r="D1559" s="165"/>
      <c r="E1559" s="165"/>
    </row>
    <row r="1560" spans="1:5">
      <c r="A1560" s="163" t="s">
        <v>3653</v>
      </c>
      <c r="B1560" s="164" t="s">
        <v>3654</v>
      </c>
      <c r="C1560" s="160"/>
      <c r="D1560" s="165"/>
      <c r="E1560" s="165"/>
    </row>
    <row r="1561" spans="1:5">
      <c r="A1561" s="163" t="s">
        <v>3655</v>
      </c>
      <c r="B1561" s="164" t="s">
        <v>3656</v>
      </c>
      <c r="C1561" s="160"/>
      <c r="D1561" s="165"/>
      <c r="E1561" s="165"/>
    </row>
    <row r="1562" spans="1:5">
      <c r="A1562" s="163" t="s">
        <v>3657</v>
      </c>
      <c r="B1562" s="164" t="s">
        <v>3658</v>
      </c>
      <c r="C1562" s="160"/>
      <c r="D1562" s="165"/>
      <c r="E1562" s="165"/>
    </row>
    <row r="1563" spans="1:5">
      <c r="A1563" s="163" t="s">
        <v>3659</v>
      </c>
      <c r="B1563" s="164" t="s">
        <v>3660</v>
      </c>
      <c r="C1563" s="160"/>
      <c r="D1563" s="165"/>
      <c r="E1563" s="165"/>
    </row>
    <row r="1564" spans="1:5">
      <c r="A1564" s="163" t="s">
        <v>3661</v>
      </c>
      <c r="B1564" s="164" t="s">
        <v>3662</v>
      </c>
      <c r="C1564" s="160"/>
      <c r="D1564" s="165"/>
      <c r="E1564" s="165"/>
    </row>
    <row r="1565" spans="1:5">
      <c r="A1565" s="163" t="s">
        <v>3663</v>
      </c>
      <c r="B1565" s="164" t="s">
        <v>3664</v>
      </c>
      <c r="C1565" s="160"/>
      <c r="D1565" s="165"/>
      <c r="E1565" s="165"/>
    </row>
    <row r="1566" spans="1:5">
      <c r="A1566" s="163" t="s">
        <v>3665</v>
      </c>
      <c r="B1566" s="164" t="s">
        <v>3666</v>
      </c>
      <c r="C1566" s="160"/>
      <c r="D1566" s="165"/>
      <c r="E1566" s="165"/>
    </row>
    <row r="1567" spans="1:5">
      <c r="A1567" s="163" t="s">
        <v>3667</v>
      </c>
      <c r="B1567" s="164" t="s">
        <v>3668</v>
      </c>
      <c r="C1567" s="160"/>
      <c r="D1567" s="165"/>
      <c r="E1567" s="165"/>
    </row>
    <row r="1568" spans="1:5">
      <c r="A1568" s="163" t="s">
        <v>3669</v>
      </c>
      <c r="B1568" s="164" t="s">
        <v>3670</v>
      </c>
      <c r="C1568" s="160"/>
      <c r="D1568" s="165"/>
      <c r="E1568" s="165"/>
    </row>
    <row r="1569" spans="1:5">
      <c r="A1569" s="163" t="s">
        <v>3671</v>
      </c>
      <c r="B1569" s="164" t="s">
        <v>3672</v>
      </c>
      <c r="C1569" s="160"/>
      <c r="D1569" s="165"/>
      <c r="E1569" s="165"/>
    </row>
    <row r="1570" spans="1:5">
      <c r="A1570" s="163" t="s">
        <v>3673</v>
      </c>
      <c r="B1570" s="164" t="s">
        <v>3674</v>
      </c>
      <c r="C1570" s="160"/>
      <c r="D1570" s="165"/>
      <c r="E1570" s="165"/>
    </row>
    <row r="1571" spans="1:5">
      <c r="A1571" s="163" t="s">
        <v>3675</v>
      </c>
      <c r="B1571" s="164" t="s">
        <v>3676</v>
      </c>
      <c r="C1571" s="160"/>
      <c r="D1571" s="165"/>
      <c r="E1571" s="165"/>
    </row>
    <row r="1572" spans="1:5">
      <c r="A1572" s="163" t="s">
        <v>3677</v>
      </c>
      <c r="B1572" s="164" t="s">
        <v>3678</v>
      </c>
      <c r="C1572" s="160"/>
      <c r="D1572" s="165"/>
      <c r="E1572" s="165"/>
    </row>
    <row r="1573" spans="1:5">
      <c r="A1573" s="163" t="s">
        <v>3679</v>
      </c>
      <c r="B1573" s="164" t="s">
        <v>3680</v>
      </c>
      <c r="C1573" s="160"/>
      <c r="D1573" s="165"/>
      <c r="E1573" s="165"/>
    </row>
    <row r="1574" spans="1:5">
      <c r="A1574" s="163" t="s">
        <v>3681</v>
      </c>
      <c r="B1574" s="164" t="s">
        <v>3682</v>
      </c>
      <c r="C1574" s="160"/>
      <c r="D1574" s="165"/>
      <c r="E1574" s="165"/>
    </row>
    <row r="1575" spans="1:5">
      <c r="A1575" s="163" t="s">
        <v>3683</v>
      </c>
      <c r="B1575" s="164" t="s">
        <v>3684</v>
      </c>
      <c r="C1575" s="160"/>
      <c r="D1575" s="165"/>
      <c r="E1575" s="165"/>
    </row>
    <row r="1576" spans="1:5">
      <c r="A1576" s="163" t="s">
        <v>3685</v>
      </c>
      <c r="B1576" s="164" t="s">
        <v>3686</v>
      </c>
      <c r="C1576" s="160"/>
      <c r="D1576" s="165"/>
      <c r="E1576" s="165"/>
    </row>
    <row r="1577" spans="1:5">
      <c r="A1577" s="163" t="s">
        <v>3687</v>
      </c>
      <c r="B1577" s="164" t="s">
        <v>3688</v>
      </c>
      <c r="C1577" s="160"/>
      <c r="D1577" s="165"/>
      <c r="E1577" s="165"/>
    </row>
    <row r="1578" spans="1:5">
      <c r="A1578" s="163" t="s">
        <v>3689</v>
      </c>
      <c r="B1578" s="164" t="s">
        <v>3690</v>
      </c>
      <c r="C1578" s="160"/>
      <c r="D1578" s="165"/>
      <c r="E1578" s="165"/>
    </row>
    <row r="1579" spans="1:5">
      <c r="A1579" s="163" t="s">
        <v>3691</v>
      </c>
      <c r="B1579" s="164" t="s">
        <v>3692</v>
      </c>
      <c r="C1579" s="160"/>
      <c r="D1579" s="165"/>
      <c r="E1579" s="165"/>
    </row>
    <row r="1580" spans="1:5">
      <c r="A1580" s="163" t="s">
        <v>3693</v>
      </c>
      <c r="B1580" s="164" t="s">
        <v>3694</v>
      </c>
      <c r="C1580" s="160"/>
      <c r="D1580" s="165"/>
      <c r="E1580" s="165"/>
    </row>
    <row r="1581" spans="1:5">
      <c r="A1581" s="163" t="s">
        <v>3695</v>
      </c>
      <c r="B1581" s="164" t="s">
        <v>3696</v>
      </c>
      <c r="C1581" s="160"/>
      <c r="D1581" s="165"/>
      <c r="E1581" s="165"/>
    </row>
    <row r="1582" spans="1:5">
      <c r="A1582" s="163" t="s">
        <v>3697</v>
      </c>
      <c r="B1582" s="164" t="s">
        <v>3698</v>
      </c>
      <c r="C1582" s="160"/>
      <c r="D1582" s="165"/>
      <c r="E1582" s="165"/>
    </row>
    <row r="1583" spans="1:5">
      <c r="A1583" s="163" t="s">
        <v>3699</v>
      </c>
      <c r="B1583" s="164" t="s">
        <v>3700</v>
      </c>
      <c r="C1583" s="160"/>
      <c r="D1583" s="165"/>
      <c r="E1583" s="165"/>
    </row>
    <row r="1584" spans="1:5">
      <c r="A1584" s="163" t="s">
        <v>3701</v>
      </c>
      <c r="B1584" s="164" t="s">
        <v>3702</v>
      </c>
      <c r="C1584" s="160"/>
      <c r="D1584" s="165"/>
      <c r="E1584" s="165"/>
    </row>
    <row r="1585" spans="1:5">
      <c r="A1585" s="163" t="s">
        <v>3703</v>
      </c>
      <c r="B1585" s="164" t="s">
        <v>3704</v>
      </c>
      <c r="C1585" s="160"/>
      <c r="D1585" s="165"/>
      <c r="E1585" s="165"/>
    </row>
    <row r="1586" spans="1:5">
      <c r="A1586" s="163" t="s">
        <v>3705</v>
      </c>
      <c r="B1586" s="164" t="s">
        <v>3706</v>
      </c>
      <c r="C1586" s="160"/>
      <c r="D1586" s="165"/>
      <c r="E1586" s="165"/>
    </row>
    <row r="1587" spans="1:5">
      <c r="A1587" s="163" t="s">
        <v>3707</v>
      </c>
      <c r="B1587" s="164" t="s">
        <v>3708</v>
      </c>
      <c r="C1587" s="160"/>
      <c r="D1587" s="165"/>
      <c r="E1587" s="165"/>
    </row>
    <row r="1588" spans="1:5">
      <c r="A1588" s="163" t="s">
        <v>3709</v>
      </c>
      <c r="B1588" s="164" t="s">
        <v>3710</v>
      </c>
      <c r="C1588" s="160"/>
      <c r="D1588" s="165"/>
      <c r="E1588" s="165"/>
    </row>
    <row r="1589" spans="1:5">
      <c r="A1589" s="163" t="s">
        <v>3711</v>
      </c>
      <c r="B1589" s="164" t="s">
        <v>3712</v>
      </c>
      <c r="C1589" s="160"/>
      <c r="D1589" s="165"/>
      <c r="E1589" s="165"/>
    </row>
    <row r="1590" spans="1:5">
      <c r="A1590" s="163" t="s">
        <v>3713</v>
      </c>
      <c r="B1590" s="164" t="s">
        <v>3714</v>
      </c>
      <c r="C1590" s="160"/>
      <c r="D1590" s="165"/>
      <c r="E1590" s="165"/>
    </row>
    <row r="1591" spans="1:5">
      <c r="A1591" s="163" t="s">
        <v>3715</v>
      </c>
      <c r="B1591" s="164" t="s">
        <v>3716</v>
      </c>
      <c r="C1591" s="160"/>
      <c r="D1591" s="165"/>
      <c r="E1591" s="165"/>
    </row>
    <row r="1592" spans="1:5">
      <c r="A1592" s="163" t="s">
        <v>3717</v>
      </c>
      <c r="B1592" s="164" t="s">
        <v>3718</v>
      </c>
      <c r="C1592" s="160"/>
      <c r="D1592" s="165"/>
      <c r="E1592" s="165"/>
    </row>
    <row r="1593" spans="1:5">
      <c r="A1593" s="163" t="s">
        <v>3719</v>
      </c>
      <c r="B1593" s="164" t="s">
        <v>3720</v>
      </c>
      <c r="C1593" s="160"/>
      <c r="D1593" s="165"/>
      <c r="E1593" s="165"/>
    </row>
    <row r="1594" spans="1:5">
      <c r="A1594" s="163" t="s">
        <v>3721</v>
      </c>
      <c r="B1594" s="164" t="s">
        <v>3722</v>
      </c>
      <c r="C1594" s="160"/>
      <c r="D1594" s="165"/>
      <c r="E1594" s="165"/>
    </row>
    <row r="1595" spans="1:5">
      <c r="A1595" s="163" t="s">
        <v>3723</v>
      </c>
      <c r="B1595" s="164" t="s">
        <v>3724</v>
      </c>
      <c r="C1595" s="160"/>
      <c r="D1595" s="165"/>
      <c r="E1595" s="165"/>
    </row>
    <row r="1596" spans="1:5">
      <c r="A1596" s="163" t="s">
        <v>3725</v>
      </c>
      <c r="B1596" s="164" t="s">
        <v>3726</v>
      </c>
      <c r="C1596" s="160"/>
      <c r="D1596" s="165"/>
      <c r="E1596" s="165"/>
    </row>
    <row r="1597" spans="1:5">
      <c r="A1597" s="163" t="s">
        <v>532</v>
      </c>
      <c r="B1597" s="164" t="s">
        <v>3727</v>
      </c>
      <c r="C1597" s="160"/>
      <c r="D1597" s="165"/>
      <c r="E1597" s="165"/>
    </row>
    <row r="1598" spans="1:5">
      <c r="A1598" s="163" t="s">
        <v>3728</v>
      </c>
      <c r="B1598" s="164" t="s">
        <v>3729</v>
      </c>
      <c r="C1598" s="160"/>
      <c r="D1598" s="165"/>
      <c r="E1598" s="165"/>
    </row>
    <row r="1599" spans="1:5">
      <c r="A1599" s="163" t="s">
        <v>3730</v>
      </c>
      <c r="B1599" s="164" t="s">
        <v>3731</v>
      </c>
      <c r="C1599" s="160"/>
      <c r="D1599" s="165"/>
      <c r="E1599" s="165"/>
    </row>
    <row r="1600" spans="1:5">
      <c r="A1600" s="163" t="s">
        <v>3732</v>
      </c>
      <c r="B1600" s="164" t="s">
        <v>3733</v>
      </c>
      <c r="C1600" s="160"/>
      <c r="D1600" s="165"/>
      <c r="E1600" s="165"/>
    </row>
    <row r="1601" spans="1:5">
      <c r="A1601" s="163" t="s">
        <v>3734</v>
      </c>
      <c r="B1601" s="164" t="s">
        <v>3735</v>
      </c>
      <c r="C1601" s="160"/>
      <c r="D1601" s="165"/>
      <c r="E1601" s="165"/>
    </row>
    <row r="1602" spans="1:5">
      <c r="A1602" s="163" t="s">
        <v>3736</v>
      </c>
      <c r="B1602" s="164" t="s">
        <v>3737</v>
      </c>
      <c r="C1602" s="160"/>
      <c r="D1602" s="165"/>
      <c r="E1602" s="165"/>
    </row>
    <row r="1603" spans="1:5">
      <c r="A1603" s="163" t="s">
        <v>3738</v>
      </c>
      <c r="B1603" s="164" t="s">
        <v>3739</v>
      </c>
      <c r="C1603" s="160"/>
      <c r="D1603" s="165"/>
      <c r="E1603" s="165"/>
    </row>
    <row r="1604" spans="1:5">
      <c r="A1604" s="163" t="s">
        <v>3740</v>
      </c>
      <c r="B1604" s="164" t="s">
        <v>3741</v>
      </c>
      <c r="C1604" s="160"/>
      <c r="D1604" s="165"/>
      <c r="E1604" s="165"/>
    </row>
    <row r="1605" spans="1:5">
      <c r="A1605" s="163" t="s">
        <v>3742</v>
      </c>
      <c r="B1605" s="164" t="s">
        <v>3743</v>
      </c>
      <c r="C1605" s="160"/>
      <c r="D1605" s="165"/>
      <c r="E1605" s="165"/>
    </row>
    <row r="1606" spans="1:5">
      <c r="A1606" s="163" t="s">
        <v>3744</v>
      </c>
      <c r="B1606" s="164" t="s">
        <v>3745</v>
      </c>
      <c r="C1606" s="160"/>
      <c r="D1606" s="165"/>
      <c r="E1606" s="165"/>
    </row>
    <row r="1607" spans="1:5">
      <c r="A1607" s="163" t="s">
        <v>3746</v>
      </c>
      <c r="B1607" s="164" t="s">
        <v>3747</v>
      </c>
      <c r="C1607" s="160"/>
      <c r="D1607" s="165"/>
      <c r="E1607" s="165"/>
    </row>
    <row r="1608" spans="1:5">
      <c r="A1608" s="163" t="s">
        <v>3748</v>
      </c>
      <c r="B1608" s="164" t="s">
        <v>3749</v>
      </c>
      <c r="C1608" s="160"/>
      <c r="D1608" s="165"/>
      <c r="E1608" s="165"/>
    </row>
    <row r="1609" spans="1:5">
      <c r="A1609" s="163" t="s">
        <v>3750</v>
      </c>
      <c r="B1609" s="164" t="s">
        <v>3751</v>
      </c>
      <c r="C1609" s="160"/>
      <c r="D1609" s="165"/>
      <c r="E1609" s="165"/>
    </row>
    <row r="1610" spans="1:5">
      <c r="A1610" s="163" t="s">
        <v>3752</v>
      </c>
      <c r="B1610" s="164" t="s">
        <v>3753</v>
      </c>
      <c r="C1610" s="160"/>
      <c r="D1610" s="165"/>
      <c r="E1610" s="165"/>
    </row>
    <row r="1611" spans="1:5">
      <c r="A1611" s="163" t="s">
        <v>3754</v>
      </c>
      <c r="B1611" s="164" t="s">
        <v>3755</v>
      </c>
      <c r="C1611" s="160"/>
      <c r="D1611" s="165"/>
      <c r="E1611" s="165"/>
    </row>
    <row r="1612" spans="1:5">
      <c r="A1612" s="163" t="s">
        <v>3756</v>
      </c>
      <c r="B1612" s="164" t="s">
        <v>3757</v>
      </c>
      <c r="C1612" s="160"/>
      <c r="D1612" s="165"/>
      <c r="E1612" s="165"/>
    </row>
    <row r="1613" spans="1:5">
      <c r="A1613" s="163" t="s">
        <v>3758</v>
      </c>
      <c r="B1613" s="164" t="s">
        <v>3759</v>
      </c>
      <c r="C1613" s="160"/>
      <c r="D1613" s="165"/>
      <c r="E1613" s="165"/>
    </row>
    <row r="1614" spans="1:5">
      <c r="A1614" s="163" t="s">
        <v>3760</v>
      </c>
      <c r="B1614" s="164" t="s">
        <v>3761</v>
      </c>
      <c r="C1614" s="160"/>
      <c r="D1614" s="165"/>
      <c r="E1614" s="165"/>
    </row>
    <row r="1615" spans="1:5">
      <c r="A1615" s="163" t="s">
        <v>3762</v>
      </c>
      <c r="B1615" s="164" t="s">
        <v>3763</v>
      </c>
      <c r="C1615" s="160"/>
      <c r="D1615" s="165"/>
      <c r="E1615" s="165"/>
    </row>
    <row r="1616" spans="1:5">
      <c r="A1616" s="163" t="s">
        <v>3764</v>
      </c>
      <c r="B1616" s="164" t="s">
        <v>3765</v>
      </c>
      <c r="C1616" s="160"/>
      <c r="D1616" s="165"/>
      <c r="E1616" s="165"/>
    </row>
    <row r="1617" spans="1:5">
      <c r="A1617" s="163" t="s">
        <v>3766</v>
      </c>
      <c r="B1617" s="164" t="s">
        <v>3767</v>
      </c>
      <c r="C1617" s="160"/>
      <c r="D1617" s="165"/>
      <c r="E1617" s="165"/>
    </row>
    <row r="1618" spans="1:5">
      <c r="A1618" s="163" t="s">
        <v>3768</v>
      </c>
      <c r="B1618" s="164" t="s">
        <v>3769</v>
      </c>
      <c r="C1618" s="160"/>
      <c r="D1618" s="165"/>
      <c r="E1618" s="165"/>
    </row>
    <row r="1619" spans="1:5">
      <c r="A1619" s="163" t="s">
        <v>3770</v>
      </c>
      <c r="B1619" s="164" t="s">
        <v>3771</v>
      </c>
      <c r="C1619" s="160"/>
      <c r="D1619" s="165"/>
      <c r="E1619" s="165"/>
    </row>
    <row r="1620" spans="1:5">
      <c r="A1620" s="163" t="s">
        <v>3772</v>
      </c>
      <c r="B1620" s="164" t="s">
        <v>3773</v>
      </c>
      <c r="C1620" s="160"/>
      <c r="D1620" s="165"/>
      <c r="E1620" s="165"/>
    </row>
    <row r="1621" spans="1:5">
      <c r="A1621" s="163" t="s">
        <v>3774</v>
      </c>
      <c r="B1621" s="164" t="s">
        <v>3775</v>
      </c>
      <c r="C1621" s="160"/>
      <c r="D1621" s="165"/>
      <c r="E1621" s="165"/>
    </row>
    <row r="1622" spans="1:5">
      <c r="A1622" s="163" t="s">
        <v>3776</v>
      </c>
      <c r="B1622" s="164" t="s">
        <v>3777</v>
      </c>
      <c r="C1622" s="160"/>
      <c r="D1622" s="165"/>
      <c r="E1622" s="165"/>
    </row>
    <row r="1623" spans="1:5">
      <c r="A1623" s="163" t="s">
        <v>3778</v>
      </c>
      <c r="B1623" s="164" t="s">
        <v>3779</v>
      </c>
      <c r="C1623" s="160"/>
      <c r="D1623" s="165"/>
      <c r="E1623" s="165"/>
    </row>
    <row r="1624" spans="1:5">
      <c r="A1624" s="163" t="s">
        <v>3780</v>
      </c>
      <c r="B1624" s="164" t="s">
        <v>3781</v>
      </c>
      <c r="C1624" s="160"/>
      <c r="D1624" s="165"/>
      <c r="E1624" s="165"/>
    </row>
    <row r="1625" spans="1:5">
      <c r="A1625" s="163" t="s">
        <v>3782</v>
      </c>
      <c r="B1625" s="164" t="s">
        <v>3783</v>
      </c>
      <c r="C1625" s="160"/>
      <c r="D1625" s="165"/>
      <c r="E1625" s="165"/>
    </row>
    <row r="1626" spans="1:5">
      <c r="A1626" s="163" t="s">
        <v>3784</v>
      </c>
      <c r="B1626" s="164" t="s">
        <v>3785</v>
      </c>
      <c r="C1626" s="160"/>
      <c r="D1626" s="165"/>
      <c r="E1626" s="165"/>
    </row>
    <row r="1627" spans="1:5">
      <c r="A1627" s="163" t="s">
        <v>3786</v>
      </c>
      <c r="B1627" s="164" t="s">
        <v>3787</v>
      </c>
      <c r="C1627" s="160"/>
      <c r="D1627" s="165"/>
      <c r="E1627" s="165"/>
    </row>
    <row r="1628" spans="1:5">
      <c r="A1628" s="163" t="s">
        <v>3788</v>
      </c>
      <c r="B1628" s="164" t="s">
        <v>3789</v>
      </c>
      <c r="C1628" s="160"/>
      <c r="D1628" s="165"/>
      <c r="E1628" s="165"/>
    </row>
    <row r="1629" spans="1:5">
      <c r="A1629" s="163" t="s">
        <v>3790</v>
      </c>
      <c r="B1629" s="164" t="s">
        <v>3791</v>
      </c>
      <c r="C1629" s="160"/>
      <c r="D1629" s="165"/>
      <c r="E1629" s="165"/>
    </row>
    <row r="1630" spans="1:5">
      <c r="A1630" s="163" t="s">
        <v>3792</v>
      </c>
      <c r="B1630" s="164" t="s">
        <v>3793</v>
      </c>
      <c r="C1630" s="160"/>
      <c r="D1630" s="165"/>
      <c r="E1630" s="165"/>
    </row>
    <row r="1631" spans="1:5">
      <c r="A1631" s="163" t="s">
        <v>3794</v>
      </c>
      <c r="B1631" s="164" t="s">
        <v>3795</v>
      </c>
      <c r="C1631" s="160"/>
      <c r="D1631" s="165"/>
      <c r="E1631" s="165"/>
    </row>
    <row r="1632" spans="1:5">
      <c r="A1632" s="163" t="s">
        <v>3796</v>
      </c>
      <c r="B1632" s="164" t="s">
        <v>3797</v>
      </c>
      <c r="C1632" s="160"/>
      <c r="D1632" s="165"/>
      <c r="E1632" s="165"/>
    </row>
    <row r="1633" spans="1:5">
      <c r="A1633" s="163" t="s">
        <v>3798</v>
      </c>
      <c r="B1633" s="164" t="s">
        <v>3799</v>
      </c>
      <c r="C1633" s="160"/>
      <c r="D1633" s="165"/>
      <c r="E1633" s="165"/>
    </row>
    <row r="1634" spans="1:5">
      <c r="A1634" s="163" t="s">
        <v>3800</v>
      </c>
      <c r="B1634" s="164" t="s">
        <v>3801</v>
      </c>
      <c r="C1634" s="160"/>
      <c r="D1634" s="165"/>
      <c r="E1634" s="165"/>
    </row>
    <row r="1635" spans="1:5">
      <c r="A1635" s="163" t="s">
        <v>3802</v>
      </c>
      <c r="B1635" s="164" t="s">
        <v>3803</v>
      </c>
      <c r="C1635" s="160"/>
      <c r="D1635" s="165"/>
      <c r="E1635" s="165"/>
    </row>
    <row r="1636" spans="1:5">
      <c r="A1636" s="163" t="s">
        <v>3804</v>
      </c>
      <c r="B1636" s="164" t="s">
        <v>3805</v>
      </c>
      <c r="C1636" s="160"/>
      <c r="D1636" s="165"/>
      <c r="E1636" s="165"/>
    </row>
    <row r="1637" spans="1:5">
      <c r="A1637" s="163" t="s">
        <v>3806</v>
      </c>
      <c r="B1637" s="164" t="s">
        <v>3807</v>
      </c>
      <c r="C1637" s="160"/>
      <c r="D1637" s="165"/>
      <c r="E1637" s="165"/>
    </row>
    <row r="1638" spans="1:5">
      <c r="A1638" s="163" t="s">
        <v>3808</v>
      </c>
      <c r="B1638" s="164" t="s">
        <v>3809</v>
      </c>
      <c r="C1638" s="160"/>
      <c r="D1638" s="165"/>
      <c r="E1638" s="165"/>
    </row>
    <row r="1639" spans="1:5">
      <c r="A1639" s="163" t="s">
        <v>3810</v>
      </c>
      <c r="B1639" s="164" t="s">
        <v>3811</v>
      </c>
      <c r="C1639" s="160"/>
      <c r="D1639" s="165"/>
      <c r="E1639" s="165"/>
    </row>
    <row r="1640" spans="1:5">
      <c r="A1640" s="163" t="s">
        <v>3812</v>
      </c>
      <c r="B1640" s="164" t="s">
        <v>3813</v>
      </c>
      <c r="C1640" s="160"/>
      <c r="D1640" s="165"/>
      <c r="E1640" s="165"/>
    </row>
    <row r="1641" spans="1:5">
      <c r="A1641" s="163" t="s">
        <v>3814</v>
      </c>
      <c r="B1641" s="164" t="s">
        <v>3815</v>
      </c>
      <c r="C1641" s="160"/>
      <c r="D1641" s="165"/>
      <c r="E1641" s="165"/>
    </row>
    <row r="1642" spans="1:5">
      <c r="A1642" s="163" t="s">
        <v>3816</v>
      </c>
      <c r="B1642" s="164" t="s">
        <v>3817</v>
      </c>
      <c r="C1642" s="160"/>
      <c r="D1642" s="165"/>
      <c r="E1642" s="165"/>
    </row>
    <row r="1643" spans="1:5">
      <c r="A1643" s="163" t="s">
        <v>3818</v>
      </c>
      <c r="B1643" s="164" t="s">
        <v>3819</v>
      </c>
      <c r="C1643" s="160"/>
      <c r="D1643" s="165"/>
      <c r="E1643" s="165"/>
    </row>
    <row r="1644" spans="1:5">
      <c r="A1644" s="163" t="s">
        <v>3820</v>
      </c>
      <c r="B1644" s="164" t="s">
        <v>3821</v>
      </c>
      <c r="C1644" s="160"/>
      <c r="D1644" s="165"/>
      <c r="E1644" s="165"/>
    </row>
    <row r="1645" spans="1:5">
      <c r="A1645" s="163" t="s">
        <v>3822</v>
      </c>
      <c r="B1645" s="164" t="s">
        <v>3823</v>
      </c>
      <c r="C1645" s="160"/>
      <c r="D1645" s="165"/>
      <c r="E1645" s="165"/>
    </row>
    <row r="1646" spans="1:5">
      <c r="A1646" s="163" t="s">
        <v>3824</v>
      </c>
      <c r="B1646" s="164" t="s">
        <v>3825</v>
      </c>
      <c r="C1646" s="160"/>
      <c r="D1646" s="165"/>
      <c r="E1646" s="165"/>
    </row>
    <row r="1647" spans="1:5">
      <c r="A1647" s="163" t="s">
        <v>3826</v>
      </c>
      <c r="B1647" s="164" t="s">
        <v>3827</v>
      </c>
      <c r="C1647" s="160"/>
      <c r="D1647" s="165"/>
      <c r="E1647" s="165"/>
    </row>
    <row r="1648" spans="1:5">
      <c r="A1648" s="163" t="s">
        <v>3828</v>
      </c>
      <c r="B1648" s="164" t="s">
        <v>3829</v>
      </c>
      <c r="C1648" s="160"/>
      <c r="D1648" s="165"/>
      <c r="E1648" s="165"/>
    </row>
    <row r="1649" spans="1:5">
      <c r="A1649" s="163" t="s">
        <v>3830</v>
      </c>
      <c r="B1649" s="164" t="s">
        <v>3831</v>
      </c>
      <c r="C1649" s="160"/>
      <c r="D1649" s="165"/>
      <c r="E1649" s="165"/>
    </row>
    <row r="1650" spans="1:5">
      <c r="A1650" s="163" t="s">
        <v>3832</v>
      </c>
      <c r="B1650" s="164" t="s">
        <v>3833</v>
      </c>
      <c r="C1650" s="160"/>
      <c r="D1650" s="165"/>
      <c r="E1650" s="165"/>
    </row>
    <row r="1651" spans="1:5">
      <c r="A1651" s="163" t="s">
        <v>3834</v>
      </c>
      <c r="B1651" s="164" t="s">
        <v>3835</v>
      </c>
      <c r="C1651" s="160"/>
      <c r="D1651" s="165"/>
      <c r="E1651" s="165"/>
    </row>
    <row r="1652" spans="1:5">
      <c r="A1652" s="163" t="s">
        <v>3836</v>
      </c>
      <c r="B1652" s="164" t="s">
        <v>3837</v>
      </c>
      <c r="C1652" s="160"/>
      <c r="D1652" s="165"/>
      <c r="E1652" s="165"/>
    </row>
    <row r="1653" spans="1:5">
      <c r="A1653" s="163" t="s">
        <v>3838</v>
      </c>
      <c r="B1653" s="164" t="s">
        <v>3839</v>
      </c>
      <c r="C1653" s="160"/>
      <c r="D1653" s="165"/>
      <c r="E1653" s="165"/>
    </row>
    <row r="1654" spans="1:5">
      <c r="A1654" s="163" t="s">
        <v>3840</v>
      </c>
      <c r="B1654" s="164" t="s">
        <v>3841</v>
      </c>
      <c r="C1654" s="160"/>
      <c r="D1654" s="165"/>
      <c r="E1654" s="165"/>
    </row>
    <row r="1655" spans="1:5">
      <c r="A1655" s="163" t="s">
        <v>3842</v>
      </c>
      <c r="B1655" s="164" t="s">
        <v>3843</v>
      </c>
      <c r="C1655" s="160"/>
      <c r="D1655" s="165"/>
      <c r="E1655" s="165"/>
    </row>
    <row r="1656" spans="1:5">
      <c r="A1656" s="163" t="s">
        <v>3844</v>
      </c>
      <c r="B1656" s="164" t="s">
        <v>3845</v>
      </c>
      <c r="C1656" s="160"/>
      <c r="D1656" s="165"/>
      <c r="E1656" s="165"/>
    </row>
    <row r="1657" spans="1:5">
      <c r="A1657" s="163" t="s">
        <v>3846</v>
      </c>
      <c r="B1657" s="164" t="s">
        <v>3847</v>
      </c>
      <c r="C1657" s="160"/>
      <c r="D1657" s="165"/>
      <c r="E1657" s="165"/>
    </row>
    <row r="1658" spans="1:5">
      <c r="A1658" s="163" t="s">
        <v>3848</v>
      </c>
      <c r="B1658" s="164" t="s">
        <v>3849</v>
      </c>
      <c r="C1658" s="160"/>
      <c r="D1658" s="165"/>
      <c r="E1658" s="165"/>
    </row>
    <row r="1659" spans="1:5">
      <c r="A1659" s="163" t="s">
        <v>3850</v>
      </c>
      <c r="B1659" s="164" t="s">
        <v>3851</v>
      </c>
      <c r="C1659" s="160"/>
      <c r="D1659" s="165"/>
      <c r="E1659" s="165"/>
    </row>
    <row r="1660" spans="1:5">
      <c r="A1660" s="163" t="s">
        <v>3852</v>
      </c>
      <c r="B1660" s="164" t="s">
        <v>3853</v>
      </c>
      <c r="C1660" s="160"/>
      <c r="D1660" s="165"/>
      <c r="E1660" s="165"/>
    </row>
    <row r="1661" spans="1:5">
      <c r="A1661" s="163" t="s">
        <v>3854</v>
      </c>
      <c r="B1661" s="164" t="s">
        <v>3855</v>
      </c>
      <c r="C1661" s="160"/>
      <c r="D1661" s="165"/>
      <c r="E1661" s="165"/>
    </row>
    <row r="1662" spans="1:5">
      <c r="A1662" s="163" t="s">
        <v>3856</v>
      </c>
      <c r="B1662" s="164" t="s">
        <v>3857</v>
      </c>
      <c r="C1662" s="160"/>
      <c r="D1662" s="165"/>
      <c r="E1662" s="165"/>
    </row>
    <row r="1663" spans="1:5">
      <c r="A1663" s="163" t="s">
        <v>3858</v>
      </c>
      <c r="B1663" s="164" t="s">
        <v>3859</v>
      </c>
      <c r="C1663" s="160"/>
      <c r="D1663" s="165"/>
      <c r="E1663" s="165"/>
    </row>
    <row r="1664" spans="1:5">
      <c r="A1664" s="163" t="s">
        <v>3860</v>
      </c>
      <c r="B1664" s="164" t="s">
        <v>3861</v>
      </c>
      <c r="C1664" s="160"/>
      <c r="D1664" s="165"/>
      <c r="E1664" s="165"/>
    </row>
    <row r="1665" spans="1:5">
      <c r="A1665" s="163" t="s">
        <v>3862</v>
      </c>
      <c r="B1665" s="164" t="s">
        <v>3863</v>
      </c>
      <c r="C1665" s="160"/>
      <c r="D1665" s="165"/>
      <c r="E1665" s="165"/>
    </row>
    <row r="1666" spans="1:5">
      <c r="A1666" s="163" t="s">
        <v>3864</v>
      </c>
      <c r="B1666" s="164" t="s">
        <v>3865</v>
      </c>
      <c r="C1666" s="160"/>
      <c r="D1666" s="165"/>
      <c r="E1666" s="165"/>
    </row>
    <row r="1667" spans="1:5">
      <c r="A1667" s="163" t="s">
        <v>3866</v>
      </c>
      <c r="B1667" s="164" t="s">
        <v>3867</v>
      </c>
      <c r="C1667" s="160"/>
      <c r="D1667" s="165"/>
      <c r="E1667" s="165"/>
    </row>
    <row r="1668" spans="1:5">
      <c r="A1668" s="163" t="s">
        <v>3868</v>
      </c>
      <c r="B1668" s="164" t="s">
        <v>3869</v>
      </c>
      <c r="C1668" s="160"/>
      <c r="D1668" s="165"/>
      <c r="E1668" s="165"/>
    </row>
    <row r="1669" spans="1:5">
      <c r="A1669" s="163" t="s">
        <v>3870</v>
      </c>
      <c r="B1669" s="164" t="s">
        <v>3871</v>
      </c>
      <c r="C1669" s="160"/>
      <c r="D1669" s="165"/>
      <c r="E1669" s="165"/>
    </row>
    <row r="1670" spans="1:5">
      <c r="A1670" s="163" t="s">
        <v>3872</v>
      </c>
      <c r="B1670" s="164" t="s">
        <v>3873</v>
      </c>
      <c r="C1670" s="160"/>
      <c r="D1670" s="165"/>
      <c r="E1670" s="165"/>
    </row>
    <row r="1671" spans="1:5">
      <c r="A1671" s="163" t="s">
        <v>3874</v>
      </c>
      <c r="B1671" s="164" t="s">
        <v>3875</v>
      </c>
      <c r="C1671" s="160"/>
      <c r="D1671" s="165"/>
      <c r="E1671" s="165"/>
    </row>
    <row r="1672" spans="1:5">
      <c r="A1672" s="163" t="s">
        <v>3876</v>
      </c>
      <c r="B1672" s="164" t="s">
        <v>3877</v>
      </c>
      <c r="C1672" s="160"/>
      <c r="D1672" s="165"/>
      <c r="E1672" s="165"/>
    </row>
    <row r="1673" spans="1:5">
      <c r="A1673" s="163" t="s">
        <v>3878</v>
      </c>
      <c r="B1673" s="164" t="s">
        <v>3879</v>
      </c>
      <c r="C1673" s="160"/>
      <c r="D1673" s="165"/>
      <c r="E1673" s="165"/>
    </row>
    <row r="1674" spans="1:5">
      <c r="A1674" s="163" t="s">
        <v>3880</v>
      </c>
      <c r="B1674" s="164" t="s">
        <v>3881</v>
      </c>
      <c r="C1674" s="160"/>
      <c r="D1674" s="165"/>
      <c r="E1674" s="165"/>
    </row>
    <row r="1675" spans="1:5">
      <c r="A1675" s="163" t="s">
        <v>3882</v>
      </c>
      <c r="B1675" s="164" t="s">
        <v>3883</v>
      </c>
      <c r="C1675" s="160"/>
      <c r="D1675" s="165"/>
      <c r="E1675" s="165"/>
    </row>
    <row r="1676" spans="1:5">
      <c r="A1676" s="163" t="s">
        <v>3884</v>
      </c>
      <c r="B1676" s="164" t="s">
        <v>3885</v>
      </c>
      <c r="C1676" s="160"/>
      <c r="D1676" s="165"/>
      <c r="E1676" s="165"/>
    </row>
    <row r="1677" spans="1:5">
      <c r="A1677" s="163" t="s">
        <v>3886</v>
      </c>
      <c r="B1677" s="164" t="s">
        <v>3887</v>
      </c>
      <c r="C1677" s="160"/>
      <c r="D1677" s="165"/>
      <c r="E1677" s="165"/>
    </row>
    <row r="1678" spans="1:5">
      <c r="A1678" s="163" t="s">
        <v>3888</v>
      </c>
      <c r="B1678" s="164" t="s">
        <v>3889</v>
      </c>
      <c r="C1678" s="160"/>
      <c r="D1678" s="165"/>
      <c r="E1678" s="165"/>
    </row>
    <row r="1679" spans="1:5">
      <c r="A1679" s="163" t="s">
        <v>3890</v>
      </c>
      <c r="B1679" s="164" t="s">
        <v>3891</v>
      </c>
      <c r="C1679" s="160"/>
      <c r="D1679" s="165"/>
      <c r="E1679" s="165"/>
    </row>
    <row r="1680" spans="1:5">
      <c r="A1680" s="163" t="s">
        <v>3892</v>
      </c>
      <c r="B1680" s="164" t="s">
        <v>3893</v>
      </c>
      <c r="C1680" s="160"/>
      <c r="D1680" s="165"/>
      <c r="E1680" s="165"/>
    </row>
    <row r="1681" spans="1:5">
      <c r="A1681" s="163" t="s">
        <v>3894</v>
      </c>
      <c r="B1681" s="164" t="s">
        <v>3895</v>
      </c>
      <c r="C1681" s="160"/>
      <c r="D1681" s="165"/>
      <c r="E1681" s="165"/>
    </row>
    <row r="1682" spans="1:5">
      <c r="A1682" s="163" t="s">
        <v>3896</v>
      </c>
      <c r="B1682" s="164" t="s">
        <v>3897</v>
      </c>
      <c r="C1682" s="160"/>
      <c r="D1682" s="165"/>
      <c r="E1682" s="165"/>
    </row>
    <row r="1683" spans="1:5">
      <c r="A1683" s="163" t="s">
        <v>3898</v>
      </c>
      <c r="B1683" s="164" t="s">
        <v>3899</v>
      </c>
      <c r="C1683" s="160"/>
      <c r="D1683" s="165"/>
      <c r="E1683" s="165"/>
    </row>
    <row r="1684" spans="1:5">
      <c r="A1684" s="163" t="s">
        <v>3900</v>
      </c>
      <c r="B1684" s="164" t="s">
        <v>3901</v>
      </c>
      <c r="C1684" s="160"/>
      <c r="D1684" s="165"/>
      <c r="E1684" s="165"/>
    </row>
    <row r="1685" spans="1:5">
      <c r="A1685" s="163" t="s">
        <v>3902</v>
      </c>
      <c r="B1685" s="164" t="s">
        <v>3903</v>
      </c>
      <c r="C1685" s="160"/>
      <c r="D1685" s="165"/>
      <c r="E1685" s="165"/>
    </row>
    <row r="1686" spans="1:5">
      <c r="A1686" s="163" t="s">
        <v>3904</v>
      </c>
      <c r="B1686" s="164" t="s">
        <v>3905</v>
      </c>
      <c r="C1686" s="160"/>
      <c r="D1686" s="165"/>
      <c r="E1686" s="165"/>
    </row>
    <row r="1687" spans="1:5">
      <c r="A1687" s="163" t="s">
        <v>3906</v>
      </c>
      <c r="B1687" s="164" t="s">
        <v>3907</v>
      </c>
      <c r="C1687" s="160"/>
      <c r="D1687" s="165"/>
      <c r="E1687" s="165"/>
    </row>
    <row r="1688" spans="1:5">
      <c r="A1688" s="163" t="s">
        <v>3908</v>
      </c>
      <c r="B1688" s="164" t="s">
        <v>3909</v>
      </c>
      <c r="C1688" s="160"/>
      <c r="D1688" s="165"/>
      <c r="E1688" s="165"/>
    </row>
    <row r="1689" spans="1:5">
      <c r="A1689" s="163" t="s">
        <v>3910</v>
      </c>
      <c r="B1689" s="164" t="s">
        <v>3911</v>
      </c>
      <c r="C1689" s="160"/>
      <c r="D1689" s="165"/>
      <c r="E1689" s="165"/>
    </row>
    <row r="1690" spans="1:5">
      <c r="A1690" s="163" t="s">
        <v>3912</v>
      </c>
      <c r="B1690" s="164" t="s">
        <v>3913</v>
      </c>
      <c r="C1690" s="160"/>
      <c r="D1690" s="165"/>
      <c r="E1690" s="165"/>
    </row>
    <row r="1691" spans="1:5">
      <c r="A1691" s="163" t="s">
        <v>3914</v>
      </c>
      <c r="B1691" s="164" t="s">
        <v>3915</v>
      </c>
      <c r="C1691" s="160"/>
      <c r="D1691" s="165"/>
      <c r="E1691" s="165"/>
    </row>
    <row r="1692" spans="1:5">
      <c r="A1692" s="163" t="s">
        <v>3916</v>
      </c>
      <c r="B1692" s="164" t="s">
        <v>3917</v>
      </c>
      <c r="C1692" s="160"/>
      <c r="D1692" s="165"/>
      <c r="E1692" s="165"/>
    </row>
    <row r="1693" spans="1:5">
      <c r="A1693" s="163" t="s">
        <v>3918</v>
      </c>
      <c r="B1693" s="164" t="s">
        <v>3919</v>
      </c>
      <c r="C1693" s="160"/>
      <c r="D1693" s="165"/>
      <c r="E1693" s="165"/>
    </row>
    <row r="1694" spans="1:5">
      <c r="A1694" s="163" t="s">
        <v>3920</v>
      </c>
      <c r="B1694" s="164" t="s">
        <v>3921</v>
      </c>
      <c r="C1694" s="160"/>
      <c r="D1694" s="165"/>
      <c r="E1694" s="165"/>
    </row>
    <row r="1695" spans="1:5">
      <c r="A1695" s="163" t="s">
        <v>3922</v>
      </c>
      <c r="B1695" s="164" t="s">
        <v>3923</v>
      </c>
      <c r="C1695" s="160"/>
      <c r="D1695" s="165"/>
      <c r="E1695" s="165"/>
    </row>
    <row r="1696" spans="1:5">
      <c r="A1696" s="163" t="s">
        <v>3924</v>
      </c>
      <c r="B1696" s="164" t="s">
        <v>3925</v>
      </c>
      <c r="C1696" s="160"/>
      <c r="D1696" s="165"/>
      <c r="E1696" s="165"/>
    </row>
    <row r="1697" spans="1:5">
      <c r="A1697" s="163" t="s">
        <v>3926</v>
      </c>
      <c r="B1697" s="164" t="s">
        <v>3927</v>
      </c>
      <c r="C1697" s="160"/>
      <c r="D1697" s="165"/>
      <c r="E1697" s="165"/>
    </row>
    <row r="1698" spans="1:5">
      <c r="A1698" s="163" t="s">
        <v>3928</v>
      </c>
      <c r="B1698" s="164" t="s">
        <v>3929</v>
      </c>
      <c r="C1698" s="160"/>
      <c r="D1698" s="165"/>
      <c r="E1698" s="165"/>
    </row>
    <row r="1699" spans="1:5">
      <c r="A1699" s="163" t="s">
        <v>3930</v>
      </c>
      <c r="B1699" s="164" t="s">
        <v>3931</v>
      </c>
      <c r="C1699" s="160"/>
      <c r="D1699" s="165"/>
      <c r="E1699" s="165"/>
    </row>
    <row r="1700" spans="1:5">
      <c r="A1700" s="163" t="s">
        <v>3932</v>
      </c>
      <c r="B1700" s="164" t="s">
        <v>3933</v>
      </c>
      <c r="C1700" s="160"/>
      <c r="D1700" s="165"/>
      <c r="E1700" s="165"/>
    </row>
    <row r="1701" spans="1:5">
      <c r="A1701" s="163" t="s">
        <v>3934</v>
      </c>
      <c r="B1701" s="164" t="s">
        <v>3935</v>
      </c>
      <c r="C1701" s="160"/>
      <c r="D1701" s="165"/>
      <c r="E1701" s="165"/>
    </row>
    <row r="1702" spans="1:5">
      <c r="A1702" s="163" t="s">
        <v>3936</v>
      </c>
      <c r="B1702" s="164" t="s">
        <v>3937</v>
      </c>
      <c r="C1702" s="160"/>
      <c r="D1702" s="165"/>
      <c r="E1702" s="165"/>
    </row>
    <row r="1703" spans="1:5">
      <c r="A1703" s="163" t="s">
        <v>3938</v>
      </c>
      <c r="B1703" s="164" t="s">
        <v>3939</v>
      </c>
      <c r="C1703" s="160"/>
      <c r="D1703" s="165"/>
      <c r="E1703" s="165"/>
    </row>
    <row r="1704" spans="1:5">
      <c r="A1704" s="163" t="s">
        <v>3940</v>
      </c>
      <c r="B1704" s="164" t="s">
        <v>3941</v>
      </c>
      <c r="C1704" s="160"/>
      <c r="D1704" s="165"/>
      <c r="E1704" s="165"/>
    </row>
    <row r="1705" spans="1:5">
      <c r="A1705" s="163" t="s">
        <v>3942</v>
      </c>
      <c r="B1705" s="164" t="s">
        <v>3943</v>
      </c>
      <c r="C1705" s="160"/>
      <c r="D1705" s="165"/>
      <c r="E1705" s="165"/>
    </row>
    <row r="1706" spans="1:5">
      <c r="A1706" s="163" t="s">
        <v>3944</v>
      </c>
      <c r="B1706" s="164" t="s">
        <v>3945</v>
      </c>
      <c r="C1706" s="160"/>
      <c r="D1706" s="165"/>
      <c r="E1706" s="165"/>
    </row>
    <row r="1707" spans="1:5">
      <c r="A1707" s="163" t="s">
        <v>3946</v>
      </c>
      <c r="B1707" s="164" t="s">
        <v>3947</v>
      </c>
      <c r="C1707" s="160"/>
      <c r="D1707" s="165"/>
      <c r="E1707" s="165"/>
    </row>
    <row r="1708" spans="1:5">
      <c r="A1708" s="163" t="s">
        <v>3948</v>
      </c>
      <c r="B1708" s="164" t="s">
        <v>3949</v>
      </c>
      <c r="C1708" s="160"/>
      <c r="D1708" s="165"/>
      <c r="E1708" s="165"/>
    </row>
    <row r="1709" spans="1:5">
      <c r="A1709" s="163" t="s">
        <v>3950</v>
      </c>
      <c r="B1709" s="164" t="s">
        <v>3951</v>
      </c>
      <c r="C1709" s="160"/>
      <c r="D1709" s="165"/>
      <c r="E1709" s="165"/>
    </row>
    <row r="1710" spans="1:5">
      <c r="A1710" s="163" t="s">
        <v>3952</v>
      </c>
      <c r="B1710" s="164" t="s">
        <v>3953</v>
      </c>
      <c r="C1710" s="160"/>
      <c r="D1710" s="165"/>
      <c r="E1710" s="165"/>
    </row>
    <row r="1711" spans="1:5">
      <c r="A1711" s="163" t="s">
        <v>3954</v>
      </c>
      <c r="B1711" s="164" t="s">
        <v>3955</v>
      </c>
      <c r="C1711" s="160"/>
      <c r="D1711" s="165"/>
      <c r="E1711" s="165"/>
    </row>
    <row r="1712" spans="1:5">
      <c r="A1712" s="163" t="s">
        <v>3956</v>
      </c>
      <c r="B1712" s="164" t="s">
        <v>3957</v>
      </c>
      <c r="C1712" s="160"/>
      <c r="D1712" s="165"/>
      <c r="E1712" s="165"/>
    </row>
    <row r="1713" spans="1:5">
      <c r="A1713" s="163" t="s">
        <v>3958</v>
      </c>
      <c r="B1713" s="164" t="s">
        <v>3959</v>
      </c>
      <c r="C1713" s="160"/>
      <c r="D1713" s="165"/>
      <c r="E1713" s="165"/>
    </row>
    <row r="1714" spans="1:5">
      <c r="A1714" s="163" t="s">
        <v>3960</v>
      </c>
      <c r="B1714" s="164" t="s">
        <v>3961</v>
      </c>
      <c r="C1714" s="160"/>
      <c r="D1714" s="165"/>
      <c r="E1714" s="165"/>
    </row>
    <row r="1715" spans="1:5">
      <c r="A1715" s="163" t="s">
        <v>3962</v>
      </c>
      <c r="B1715" s="164" t="s">
        <v>3963</v>
      </c>
      <c r="C1715" s="160"/>
      <c r="D1715" s="165"/>
      <c r="E1715" s="165"/>
    </row>
    <row r="1716" spans="1:5">
      <c r="A1716" s="163" t="s">
        <v>3964</v>
      </c>
      <c r="B1716" s="164" t="s">
        <v>3965</v>
      </c>
      <c r="C1716" s="160"/>
      <c r="D1716" s="165"/>
      <c r="E1716" s="165"/>
    </row>
    <row r="1717" spans="1:5">
      <c r="A1717" s="163" t="s">
        <v>3966</v>
      </c>
      <c r="B1717" s="164" t="s">
        <v>3967</v>
      </c>
      <c r="C1717" s="160"/>
      <c r="D1717" s="165"/>
      <c r="E1717" s="165"/>
    </row>
    <row r="1718" spans="1:5">
      <c r="A1718" s="163" t="s">
        <v>3968</v>
      </c>
      <c r="B1718" s="164" t="s">
        <v>3969</v>
      </c>
      <c r="C1718" s="160"/>
      <c r="D1718" s="165"/>
      <c r="E1718" s="165"/>
    </row>
    <row r="1719" spans="1:5">
      <c r="A1719" s="163" t="s">
        <v>3970</v>
      </c>
      <c r="B1719" s="164" t="s">
        <v>3971</v>
      </c>
      <c r="C1719" s="160"/>
      <c r="D1719" s="165"/>
      <c r="E1719" s="165"/>
    </row>
    <row r="1720" spans="1:5">
      <c r="A1720" s="163" t="s">
        <v>3972</v>
      </c>
      <c r="B1720" s="164" t="s">
        <v>3973</v>
      </c>
      <c r="C1720" s="160"/>
      <c r="D1720" s="165"/>
      <c r="E1720" s="165"/>
    </row>
    <row r="1721" spans="1:5">
      <c r="A1721" s="163" t="s">
        <v>3974</v>
      </c>
      <c r="B1721" s="164" t="s">
        <v>3975</v>
      </c>
      <c r="C1721" s="160"/>
      <c r="D1721" s="165"/>
      <c r="E1721" s="165"/>
    </row>
    <row r="1722" spans="1:5">
      <c r="A1722" s="163" t="s">
        <v>3976</v>
      </c>
      <c r="B1722" s="164" t="s">
        <v>3977</v>
      </c>
      <c r="C1722" s="160"/>
      <c r="D1722" s="165"/>
      <c r="E1722" s="165"/>
    </row>
    <row r="1723" spans="1:5">
      <c r="A1723" s="163" t="s">
        <v>3978</v>
      </c>
      <c r="B1723" s="164" t="s">
        <v>3979</v>
      </c>
      <c r="C1723" s="160"/>
      <c r="D1723" s="165"/>
      <c r="E1723" s="165"/>
    </row>
    <row r="1724" spans="1:5">
      <c r="A1724" s="163" t="s">
        <v>3980</v>
      </c>
      <c r="B1724" s="164" t="s">
        <v>3981</v>
      </c>
      <c r="C1724" s="160"/>
      <c r="D1724" s="165"/>
      <c r="E1724" s="165"/>
    </row>
    <row r="1725" spans="1:5">
      <c r="A1725" s="163" t="s">
        <v>3982</v>
      </c>
      <c r="B1725" s="164" t="s">
        <v>3983</v>
      </c>
      <c r="C1725" s="160"/>
      <c r="D1725" s="165"/>
      <c r="E1725" s="165"/>
    </row>
    <row r="1726" spans="1:5">
      <c r="A1726" s="163" t="s">
        <v>3984</v>
      </c>
      <c r="B1726" s="164" t="s">
        <v>3985</v>
      </c>
      <c r="C1726" s="160"/>
      <c r="D1726" s="165"/>
      <c r="E1726" s="165"/>
    </row>
    <row r="1727" spans="1:5">
      <c r="A1727" s="163" t="s">
        <v>3986</v>
      </c>
      <c r="B1727" s="164" t="s">
        <v>3987</v>
      </c>
      <c r="C1727" s="160"/>
      <c r="D1727" s="165"/>
      <c r="E1727" s="165"/>
    </row>
    <row r="1728" spans="1:5">
      <c r="A1728" s="163" t="s">
        <v>3988</v>
      </c>
      <c r="B1728" s="164" t="s">
        <v>3989</v>
      </c>
      <c r="C1728" s="160"/>
      <c r="D1728" s="165"/>
      <c r="E1728" s="165"/>
    </row>
    <row r="1729" spans="1:5">
      <c r="A1729" s="163" t="s">
        <v>3990</v>
      </c>
      <c r="B1729" s="164" t="s">
        <v>3991</v>
      </c>
      <c r="C1729" s="160"/>
      <c r="D1729" s="165"/>
      <c r="E1729" s="165"/>
    </row>
    <row r="1730" spans="1:5">
      <c r="A1730" s="163" t="s">
        <v>3992</v>
      </c>
      <c r="B1730" s="164" t="s">
        <v>3993</v>
      </c>
      <c r="C1730" s="160"/>
      <c r="D1730" s="165"/>
      <c r="E1730" s="165"/>
    </row>
    <row r="1731" spans="1:5">
      <c r="A1731" s="163" t="s">
        <v>3994</v>
      </c>
      <c r="B1731" s="164" t="s">
        <v>3995</v>
      </c>
      <c r="C1731" s="160"/>
      <c r="D1731" s="165"/>
      <c r="E1731" s="165"/>
    </row>
    <row r="1732" spans="1:5">
      <c r="A1732" s="163" t="s">
        <v>3996</v>
      </c>
      <c r="B1732" s="164" t="s">
        <v>3997</v>
      </c>
      <c r="C1732" s="160"/>
      <c r="D1732" s="165"/>
      <c r="E1732" s="165"/>
    </row>
    <row r="1733" spans="1:5">
      <c r="A1733" s="163" t="s">
        <v>3998</v>
      </c>
      <c r="B1733" s="164" t="s">
        <v>3999</v>
      </c>
      <c r="C1733" s="160"/>
      <c r="D1733" s="165"/>
      <c r="E1733" s="165"/>
    </row>
    <row r="1734" spans="1:5">
      <c r="A1734" s="163" t="s">
        <v>4000</v>
      </c>
      <c r="B1734" s="164" t="s">
        <v>4001</v>
      </c>
      <c r="C1734" s="160"/>
      <c r="D1734" s="165"/>
      <c r="E1734" s="165"/>
    </row>
    <row r="1735" spans="1:5">
      <c r="A1735" s="163" t="s">
        <v>4002</v>
      </c>
      <c r="B1735" s="164" t="s">
        <v>4003</v>
      </c>
      <c r="C1735" s="160"/>
      <c r="D1735" s="165"/>
      <c r="E1735" s="165"/>
    </row>
    <row r="1736" spans="1:5">
      <c r="A1736" s="163" t="s">
        <v>4004</v>
      </c>
      <c r="B1736" s="164" t="s">
        <v>4005</v>
      </c>
      <c r="C1736" s="160"/>
      <c r="D1736" s="165"/>
      <c r="E1736" s="165"/>
    </row>
    <row r="1737" spans="1:5">
      <c r="A1737" s="163" t="s">
        <v>4006</v>
      </c>
      <c r="B1737" s="164" t="s">
        <v>4007</v>
      </c>
      <c r="C1737" s="160"/>
      <c r="D1737" s="165"/>
      <c r="E1737" s="165"/>
    </row>
    <row r="1738" spans="1:5">
      <c r="A1738" s="163" t="s">
        <v>4008</v>
      </c>
      <c r="B1738" s="164" t="s">
        <v>4009</v>
      </c>
      <c r="C1738" s="160"/>
      <c r="D1738" s="165"/>
      <c r="E1738" s="165"/>
    </row>
    <row r="1739" spans="1:5">
      <c r="A1739" s="163" t="s">
        <v>4010</v>
      </c>
      <c r="B1739" s="164" t="s">
        <v>4011</v>
      </c>
      <c r="C1739" s="160"/>
      <c r="D1739" s="165"/>
      <c r="E1739" s="165"/>
    </row>
    <row r="1740" spans="1:5">
      <c r="A1740" s="163" t="s">
        <v>4012</v>
      </c>
      <c r="B1740" s="164" t="s">
        <v>4013</v>
      </c>
      <c r="C1740" s="160"/>
      <c r="D1740" s="165"/>
      <c r="E1740" s="165"/>
    </row>
    <row r="1741" spans="1:5">
      <c r="A1741" s="163" t="s">
        <v>4014</v>
      </c>
      <c r="B1741" s="164" t="s">
        <v>4015</v>
      </c>
      <c r="C1741" s="160"/>
      <c r="D1741" s="165"/>
      <c r="E1741" s="165"/>
    </row>
    <row r="1742" spans="1:5">
      <c r="A1742" s="163" t="s">
        <v>4016</v>
      </c>
      <c r="B1742" s="164" t="s">
        <v>4017</v>
      </c>
      <c r="C1742" s="160"/>
      <c r="D1742" s="165"/>
      <c r="E1742" s="165"/>
    </row>
    <row r="1743" spans="1:5">
      <c r="A1743" s="163" t="s">
        <v>4018</v>
      </c>
      <c r="B1743" s="164" t="s">
        <v>4019</v>
      </c>
      <c r="C1743" s="160"/>
      <c r="D1743" s="165"/>
      <c r="E1743" s="165"/>
    </row>
    <row r="1744" spans="1:5">
      <c r="A1744" s="163" t="s">
        <v>4020</v>
      </c>
      <c r="B1744" s="164" t="s">
        <v>4021</v>
      </c>
      <c r="C1744" s="160"/>
      <c r="D1744" s="165"/>
      <c r="E1744" s="165"/>
    </row>
    <row r="1745" spans="1:5">
      <c r="A1745" s="163" t="s">
        <v>4022</v>
      </c>
      <c r="B1745" s="164" t="s">
        <v>4023</v>
      </c>
      <c r="C1745" s="160"/>
      <c r="D1745" s="165"/>
      <c r="E1745" s="165"/>
    </row>
    <row r="1746" spans="1:5">
      <c r="A1746" s="163" t="s">
        <v>4024</v>
      </c>
      <c r="B1746" s="164" t="s">
        <v>4025</v>
      </c>
      <c r="C1746" s="160"/>
      <c r="D1746" s="165"/>
      <c r="E1746" s="165"/>
    </row>
    <row r="1747" spans="1:5">
      <c r="A1747" s="163" t="s">
        <v>4026</v>
      </c>
      <c r="B1747" s="164" t="s">
        <v>4027</v>
      </c>
      <c r="C1747" s="160"/>
      <c r="D1747" s="165"/>
      <c r="E1747" s="165"/>
    </row>
    <row r="1748" spans="1:5">
      <c r="A1748" s="163" t="s">
        <v>4028</v>
      </c>
      <c r="B1748" s="164" t="s">
        <v>4029</v>
      </c>
      <c r="C1748" s="160"/>
      <c r="D1748" s="165"/>
      <c r="E1748" s="165"/>
    </row>
    <row r="1749" spans="1:5">
      <c r="A1749" s="163" t="s">
        <v>4030</v>
      </c>
      <c r="B1749" s="164" t="s">
        <v>4031</v>
      </c>
      <c r="C1749" s="160"/>
      <c r="D1749" s="165"/>
      <c r="E1749" s="165"/>
    </row>
    <row r="1750" spans="1:5">
      <c r="A1750" s="163" t="s">
        <v>4032</v>
      </c>
      <c r="B1750" s="164" t="s">
        <v>4033</v>
      </c>
      <c r="C1750" s="160"/>
      <c r="D1750" s="165"/>
      <c r="E1750" s="165"/>
    </row>
    <row r="1751" spans="1:5">
      <c r="A1751" s="163" t="s">
        <v>4034</v>
      </c>
      <c r="B1751" s="164" t="s">
        <v>4035</v>
      </c>
      <c r="C1751" s="160"/>
      <c r="D1751" s="165"/>
      <c r="E1751" s="165"/>
    </row>
    <row r="1752" spans="1:5">
      <c r="A1752" s="163" t="s">
        <v>4036</v>
      </c>
      <c r="B1752" s="164" t="s">
        <v>4037</v>
      </c>
      <c r="C1752" s="160"/>
      <c r="D1752" s="165"/>
      <c r="E1752" s="165"/>
    </row>
    <row r="1753" spans="1:5">
      <c r="A1753" s="163" t="s">
        <v>4038</v>
      </c>
      <c r="B1753" s="164" t="s">
        <v>4039</v>
      </c>
      <c r="C1753" s="160"/>
      <c r="D1753" s="165"/>
      <c r="E1753" s="165"/>
    </row>
    <row r="1754" spans="1:5">
      <c r="A1754" s="163" t="s">
        <v>4040</v>
      </c>
      <c r="B1754" s="164" t="s">
        <v>4041</v>
      </c>
      <c r="C1754" s="160"/>
      <c r="D1754" s="165"/>
      <c r="E1754" s="165"/>
    </row>
    <row r="1755" spans="1:5">
      <c r="A1755" s="163" t="s">
        <v>4042</v>
      </c>
      <c r="B1755" s="164" t="s">
        <v>4043</v>
      </c>
      <c r="C1755" s="160"/>
      <c r="D1755" s="165"/>
      <c r="E1755" s="165"/>
    </row>
    <row r="1756" spans="1:5">
      <c r="A1756" s="163" t="s">
        <v>4044</v>
      </c>
      <c r="B1756" s="164" t="s">
        <v>4045</v>
      </c>
      <c r="C1756" s="160"/>
      <c r="D1756" s="165"/>
      <c r="E1756" s="165"/>
    </row>
    <row r="1757" spans="1:5">
      <c r="A1757" s="163" t="s">
        <v>4046</v>
      </c>
      <c r="B1757" s="164" t="s">
        <v>4047</v>
      </c>
      <c r="C1757" s="160"/>
      <c r="D1757" s="165"/>
      <c r="E1757" s="165"/>
    </row>
    <row r="1758" spans="1:5">
      <c r="A1758" s="163" t="s">
        <v>4048</v>
      </c>
      <c r="B1758" s="164" t="s">
        <v>4049</v>
      </c>
      <c r="C1758" s="160"/>
      <c r="D1758" s="165"/>
      <c r="E1758" s="165"/>
    </row>
    <row r="1759" spans="1:5">
      <c r="A1759" s="163" t="s">
        <v>4050</v>
      </c>
      <c r="B1759" s="164" t="s">
        <v>4051</v>
      </c>
      <c r="C1759" s="160"/>
      <c r="D1759" s="165"/>
      <c r="E1759" s="165"/>
    </row>
    <row r="1760" spans="1:5">
      <c r="A1760" s="163" t="s">
        <v>4052</v>
      </c>
      <c r="B1760" s="164" t="s">
        <v>4053</v>
      </c>
      <c r="C1760" s="160"/>
      <c r="D1760" s="165"/>
      <c r="E1760" s="165"/>
    </row>
    <row r="1761" spans="1:5">
      <c r="A1761" s="163" t="s">
        <v>4054</v>
      </c>
      <c r="B1761" s="164" t="s">
        <v>4055</v>
      </c>
      <c r="C1761" s="160"/>
      <c r="D1761" s="165"/>
      <c r="E1761" s="165"/>
    </row>
    <row r="1762" spans="1:5">
      <c r="A1762" s="163" t="s">
        <v>4056</v>
      </c>
      <c r="B1762" s="164" t="s">
        <v>4057</v>
      </c>
      <c r="C1762" s="160"/>
      <c r="D1762" s="165"/>
      <c r="E1762" s="165"/>
    </row>
    <row r="1763" spans="1:5">
      <c r="A1763" s="163" t="s">
        <v>4058</v>
      </c>
      <c r="B1763" s="164" t="s">
        <v>4059</v>
      </c>
      <c r="C1763" s="160"/>
      <c r="D1763" s="165"/>
      <c r="E1763" s="165"/>
    </row>
    <row r="1764" spans="1:5">
      <c r="A1764" s="163" t="s">
        <v>4060</v>
      </c>
      <c r="B1764" s="164" t="s">
        <v>4061</v>
      </c>
      <c r="C1764" s="160"/>
      <c r="D1764" s="165"/>
      <c r="E1764" s="165"/>
    </row>
    <row r="1765" spans="1:5">
      <c r="A1765" s="163" t="s">
        <v>4062</v>
      </c>
      <c r="B1765" s="164" t="s">
        <v>4063</v>
      </c>
      <c r="C1765" s="160"/>
      <c r="D1765" s="165"/>
      <c r="E1765" s="165"/>
    </row>
    <row r="1766" spans="1:5">
      <c r="A1766" s="163" t="s">
        <v>4064</v>
      </c>
      <c r="B1766" s="164" t="s">
        <v>4065</v>
      </c>
      <c r="C1766" s="160"/>
      <c r="D1766" s="165"/>
      <c r="E1766" s="165"/>
    </row>
    <row r="1767" spans="1:5">
      <c r="A1767" s="163" t="s">
        <v>4066</v>
      </c>
      <c r="B1767" s="164" t="s">
        <v>4067</v>
      </c>
      <c r="C1767" s="160"/>
      <c r="D1767" s="165"/>
      <c r="E1767" s="165"/>
    </row>
    <row r="1768" spans="1:5">
      <c r="A1768" s="163" t="s">
        <v>4068</v>
      </c>
      <c r="B1768" s="164" t="s">
        <v>4069</v>
      </c>
      <c r="C1768" s="160"/>
      <c r="D1768" s="165"/>
      <c r="E1768" s="165"/>
    </row>
    <row r="1769" spans="1:5">
      <c r="A1769" s="163" t="s">
        <v>4070</v>
      </c>
      <c r="B1769" s="164" t="s">
        <v>4071</v>
      </c>
      <c r="C1769" s="160"/>
      <c r="D1769" s="165"/>
      <c r="E1769" s="165"/>
    </row>
    <row r="1770" spans="1:5">
      <c r="A1770" s="163" t="s">
        <v>4072</v>
      </c>
      <c r="B1770" s="164" t="s">
        <v>4073</v>
      </c>
      <c r="C1770" s="160"/>
      <c r="D1770" s="165"/>
      <c r="E1770" s="165"/>
    </row>
    <row r="1771" spans="1:5">
      <c r="A1771" s="163" t="s">
        <v>4074</v>
      </c>
      <c r="B1771" s="164" t="s">
        <v>4075</v>
      </c>
      <c r="C1771" s="160"/>
      <c r="D1771" s="165"/>
      <c r="E1771" s="165"/>
    </row>
    <row r="1772" spans="1:5">
      <c r="A1772" s="163" t="s">
        <v>4076</v>
      </c>
      <c r="B1772" s="164" t="s">
        <v>4077</v>
      </c>
      <c r="C1772" s="160"/>
      <c r="D1772" s="165"/>
      <c r="E1772" s="165"/>
    </row>
    <row r="1773" spans="1:5">
      <c r="A1773" s="163" t="s">
        <v>4078</v>
      </c>
      <c r="B1773" s="164" t="s">
        <v>4079</v>
      </c>
      <c r="C1773" s="160"/>
      <c r="D1773" s="165"/>
      <c r="E1773" s="165"/>
    </row>
    <row r="1774" spans="1:5">
      <c r="A1774" s="163" t="s">
        <v>4080</v>
      </c>
      <c r="B1774" s="164" t="s">
        <v>4081</v>
      </c>
      <c r="C1774" s="160"/>
      <c r="D1774" s="165"/>
      <c r="E1774" s="165"/>
    </row>
    <row r="1775" spans="1:5">
      <c r="A1775" s="163" t="s">
        <v>4082</v>
      </c>
      <c r="B1775" s="164" t="s">
        <v>4083</v>
      </c>
      <c r="C1775" s="160"/>
      <c r="D1775" s="165"/>
      <c r="E1775" s="165"/>
    </row>
    <row r="1776" spans="1:5">
      <c r="A1776" s="163" t="s">
        <v>4084</v>
      </c>
      <c r="B1776" s="164" t="s">
        <v>4085</v>
      </c>
      <c r="C1776" s="160"/>
      <c r="D1776" s="165"/>
      <c r="E1776" s="165"/>
    </row>
    <row r="1777" spans="1:5">
      <c r="A1777" s="163" t="s">
        <v>4086</v>
      </c>
      <c r="B1777" s="164" t="s">
        <v>4087</v>
      </c>
      <c r="C1777" s="160"/>
      <c r="D1777" s="165"/>
      <c r="E1777" s="165"/>
    </row>
    <row r="1778" spans="1:5">
      <c r="A1778" s="163" t="s">
        <v>4088</v>
      </c>
      <c r="B1778" s="164" t="s">
        <v>4089</v>
      </c>
      <c r="C1778" s="160"/>
      <c r="D1778" s="165"/>
      <c r="E1778" s="165"/>
    </row>
    <row r="1779" spans="1:5">
      <c r="A1779" s="163" t="s">
        <v>4090</v>
      </c>
      <c r="B1779" s="164" t="s">
        <v>4091</v>
      </c>
      <c r="C1779" s="160"/>
      <c r="D1779" s="165"/>
      <c r="E1779" s="165"/>
    </row>
    <row r="1780" spans="1:5">
      <c r="A1780" s="163" t="s">
        <v>4092</v>
      </c>
      <c r="B1780" s="164" t="s">
        <v>4093</v>
      </c>
      <c r="C1780" s="160"/>
      <c r="D1780" s="165"/>
      <c r="E1780" s="165"/>
    </row>
    <row r="1781" spans="1:5">
      <c r="A1781" s="163" t="s">
        <v>4094</v>
      </c>
      <c r="B1781" s="164" t="s">
        <v>4095</v>
      </c>
      <c r="C1781" s="160"/>
      <c r="D1781" s="165"/>
      <c r="E1781" s="165"/>
    </row>
    <row r="1782" spans="1:5">
      <c r="A1782" s="163" t="s">
        <v>4096</v>
      </c>
      <c r="B1782" s="164" t="s">
        <v>4097</v>
      </c>
      <c r="C1782" s="160"/>
      <c r="D1782" s="165"/>
      <c r="E1782" s="165"/>
    </row>
    <row r="1783" spans="1:5">
      <c r="A1783" s="163" t="s">
        <v>4098</v>
      </c>
      <c r="B1783" s="164" t="s">
        <v>4099</v>
      </c>
      <c r="C1783" s="160"/>
      <c r="D1783" s="165"/>
      <c r="E1783" s="165"/>
    </row>
    <row r="1784" spans="1:5">
      <c r="A1784" s="163" t="s">
        <v>4100</v>
      </c>
      <c r="B1784" s="164" t="s">
        <v>4101</v>
      </c>
      <c r="C1784" s="160"/>
      <c r="D1784" s="165"/>
      <c r="E1784" s="165"/>
    </row>
    <row r="1785" spans="1:5">
      <c r="A1785" s="163" t="s">
        <v>4102</v>
      </c>
      <c r="B1785" s="164" t="s">
        <v>4103</v>
      </c>
      <c r="C1785" s="160"/>
      <c r="D1785" s="165"/>
      <c r="E1785" s="165"/>
    </row>
    <row r="1786" spans="1:5">
      <c r="A1786" s="163" t="s">
        <v>4104</v>
      </c>
      <c r="B1786" s="164" t="s">
        <v>4105</v>
      </c>
      <c r="C1786" s="160"/>
      <c r="D1786" s="165"/>
      <c r="E1786" s="165"/>
    </row>
    <row r="1787" spans="1:5">
      <c r="A1787" s="163" t="s">
        <v>4106</v>
      </c>
      <c r="B1787" s="164" t="s">
        <v>4107</v>
      </c>
      <c r="C1787" s="160"/>
      <c r="D1787" s="165"/>
      <c r="E1787" s="165"/>
    </row>
    <row r="1788" spans="1:5">
      <c r="A1788" s="163" t="s">
        <v>4108</v>
      </c>
      <c r="B1788" s="164" t="s">
        <v>4109</v>
      </c>
      <c r="C1788" s="160"/>
      <c r="D1788" s="165"/>
      <c r="E1788" s="165"/>
    </row>
    <row r="1789" spans="1:5">
      <c r="A1789" s="163" t="s">
        <v>4110</v>
      </c>
      <c r="B1789" s="164" t="s">
        <v>4111</v>
      </c>
      <c r="C1789" s="160"/>
      <c r="D1789" s="165"/>
      <c r="E1789" s="165"/>
    </row>
    <row r="1790" spans="1:5">
      <c r="A1790" s="163" t="s">
        <v>4112</v>
      </c>
      <c r="B1790" s="164" t="s">
        <v>4113</v>
      </c>
      <c r="C1790" s="160"/>
      <c r="D1790" s="165"/>
      <c r="E1790" s="165"/>
    </row>
    <row r="1791" spans="1:5">
      <c r="A1791" s="163" t="s">
        <v>4114</v>
      </c>
      <c r="B1791" s="164" t="s">
        <v>4115</v>
      </c>
      <c r="C1791" s="160"/>
      <c r="D1791" s="165"/>
      <c r="E1791" s="165"/>
    </row>
    <row r="1792" spans="1:5">
      <c r="A1792" s="163" t="s">
        <v>4116</v>
      </c>
      <c r="B1792" s="164" t="s">
        <v>4117</v>
      </c>
      <c r="C1792" s="160"/>
      <c r="D1792" s="165"/>
      <c r="E1792" s="165"/>
    </row>
    <row r="1793" spans="1:5">
      <c r="A1793" s="163" t="s">
        <v>4118</v>
      </c>
      <c r="B1793" s="164" t="s">
        <v>4119</v>
      </c>
      <c r="C1793" s="160"/>
      <c r="D1793" s="165"/>
      <c r="E1793" s="165"/>
    </row>
    <row r="1794" spans="1:5">
      <c r="A1794" s="163" t="s">
        <v>4120</v>
      </c>
      <c r="B1794" s="164" t="s">
        <v>4121</v>
      </c>
      <c r="C1794" s="160"/>
      <c r="D1794" s="165"/>
      <c r="E1794" s="165"/>
    </row>
    <row r="1795" spans="1:5">
      <c r="A1795" s="163" t="s">
        <v>4122</v>
      </c>
      <c r="B1795" s="164" t="s">
        <v>4123</v>
      </c>
      <c r="C1795" s="160"/>
      <c r="D1795" s="165"/>
      <c r="E1795" s="165"/>
    </row>
    <row r="1796" spans="1:5">
      <c r="A1796" s="163" t="s">
        <v>4124</v>
      </c>
      <c r="B1796" s="164" t="s">
        <v>4125</v>
      </c>
      <c r="C1796" s="160"/>
      <c r="D1796" s="165"/>
      <c r="E1796" s="165"/>
    </row>
    <row r="1797" spans="1:5">
      <c r="A1797" s="163" t="s">
        <v>4126</v>
      </c>
      <c r="B1797" s="164" t="s">
        <v>4127</v>
      </c>
      <c r="C1797" s="160"/>
      <c r="D1797" s="165"/>
      <c r="E1797" s="165"/>
    </row>
    <row r="1798" spans="1:5">
      <c r="A1798" s="163" t="s">
        <v>4128</v>
      </c>
      <c r="B1798" s="164" t="s">
        <v>4129</v>
      </c>
      <c r="C1798" s="160"/>
      <c r="D1798" s="165"/>
      <c r="E1798" s="165"/>
    </row>
    <row r="1799" spans="1:5">
      <c r="A1799" s="163" t="s">
        <v>4130</v>
      </c>
      <c r="B1799" s="164" t="s">
        <v>4131</v>
      </c>
      <c r="C1799" s="160"/>
      <c r="D1799" s="165"/>
      <c r="E1799" s="165"/>
    </row>
    <row r="1800" spans="1:5">
      <c r="A1800" s="163" t="s">
        <v>4132</v>
      </c>
      <c r="B1800" s="164" t="s">
        <v>4133</v>
      </c>
      <c r="C1800" s="160"/>
      <c r="D1800" s="165"/>
      <c r="E1800" s="165"/>
    </row>
    <row r="1801" spans="1:5">
      <c r="A1801" s="163" t="s">
        <v>4134</v>
      </c>
      <c r="B1801" s="164" t="s">
        <v>4135</v>
      </c>
      <c r="C1801" s="160"/>
      <c r="D1801" s="165"/>
      <c r="E1801" s="165"/>
    </row>
    <row r="1802" spans="1:5">
      <c r="A1802" s="163" t="s">
        <v>4136</v>
      </c>
      <c r="B1802" s="164" t="s">
        <v>4137</v>
      </c>
      <c r="C1802" s="160"/>
      <c r="D1802" s="165"/>
      <c r="E1802" s="165"/>
    </row>
    <row r="1803" spans="1:5">
      <c r="A1803" s="163" t="s">
        <v>4138</v>
      </c>
      <c r="B1803" s="164" t="s">
        <v>4139</v>
      </c>
      <c r="C1803" s="160"/>
      <c r="D1803" s="165"/>
      <c r="E1803" s="165"/>
    </row>
    <row r="1804" spans="1:5">
      <c r="A1804" s="163" t="s">
        <v>4140</v>
      </c>
      <c r="B1804" s="164" t="s">
        <v>4141</v>
      </c>
      <c r="C1804" s="160"/>
      <c r="D1804" s="165"/>
      <c r="E1804" s="165"/>
    </row>
    <row r="1805" spans="1:5">
      <c r="A1805" s="163" t="s">
        <v>4142</v>
      </c>
      <c r="B1805" s="164" t="s">
        <v>4143</v>
      </c>
      <c r="C1805" s="160"/>
      <c r="D1805" s="165"/>
      <c r="E1805" s="165"/>
    </row>
    <row r="1806" spans="1:5">
      <c r="A1806" s="163" t="s">
        <v>4144</v>
      </c>
      <c r="B1806" s="164" t="s">
        <v>4145</v>
      </c>
      <c r="C1806" s="160"/>
      <c r="D1806" s="165"/>
      <c r="E1806" s="165"/>
    </row>
    <row r="1807" spans="1:5">
      <c r="A1807" s="163" t="s">
        <v>4146</v>
      </c>
      <c r="B1807" s="164" t="s">
        <v>4147</v>
      </c>
      <c r="C1807" s="160"/>
      <c r="D1807" s="165"/>
      <c r="E1807" s="165"/>
    </row>
    <row r="1808" spans="1:5">
      <c r="A1808" s="163" t="s">
        <v>4148</v>
      </c>
      <c r="B1808" s="164" t="s">
        <v>4149</v>
      </c>
      <c r="C1808" s="160"/>
      <c r="D1808" s="165"/>
      <c r="E1808" s="165"/>
    </row>
    <row r="1809" spans="1:5">
      <c r="A1809" s="163" t="s">
        <v>4150</v>
      </c>
      <c r="B1809" s="164" t="s">
        <v>4151</v>
      </c>
      <c r="C1809" s="160"/>
      <c r="D1809" s="165"/>
      <c r="E1809" s="165"/>
    </row>
    <row r="1810" spans="1:5">
      <c r="A1810" s="163" t="s">
        <v>4152</v>
      </c>
      <c r="B1810" s="164" t="s">
        <v>4153</v>
      </c>
      <c r="C1810" s="160"/>
      <c r="D1810" s="165"/>
      <c r="E1810" s="165"/>
    </row>
    <row r="1811" spans="1:5">
      <c r="A1811" s="163" t="s">
        <v>4154</v>
      </c>
      <c r="B1811" s="164" t="s">
        <v>4155</v>
      </c>
      <c r="C1811" s="160"/>
      <c r="D1811" s="165"/>
      <c r="E1811" s="165"/>
    </row>
    <row r="1812" spans="1:5">
      <c r="A1812" s="163" t="s">
        <v>4156</v>
      </c>
      <c r="B1812" s="164" t="s">
        <v>4157</v>
      </c>
      <c r="C1812" s="160"/>
      <c r="D1812" s="165"/>
      <c r="E1812" s="165"/>
    </row>
    <row r="1813" spans="1:5">
      <c r="A1813" s="163" t="s">
        <v>4158</v>
      </c>
      <c r="B1813" s="164" t="s">
        <v>4159</v>
      </c>
      <c r="C1813" s="160"/>
      <c r="D1813" s="165"/>
      <c r="E1813" s="165"/>
    </row>
    <row r="1814" spans="1:5">
      <c r="A1814" s="163" t="s">
        <v>4160</v>
      </c>
      <c r="B1814" s="164" t="s">
        <v>4161</v>
      </c>
      <c r="C1814" s="160"/>
      <c r="D1814" s="165"/>
      <c r="E1814" s="165"/>
    </row>
    <row r="1815" spans="1:5">
      <c r="A1815" s="163" t="s">
        <v>4162</v>
      </c>
      <c r="B1815" s="164" t="s">
        <v>4163</v>
      </c>
      <c r="C1815" s="160"/>
      <c r="D1815" s="165"/>
      <c r="E1815" s="165"/>
    </row>
    <row r="1816" spans="1:5">
      <c r="A1816" s="163" t="s">
        <v>4164</v>
      </c>
      <c r="B1816" s="164" t="s">
        <v>4165</v>
      </c>
      <c r="C1816" s="160"/>
      <c r="D1816" s="165"/>
      <c r="E1816" s="165"/>
    </row>
    <row r="1817" spans="1:5">
      <c r="A1817" s="163" t="s">
        <v>4166</v>
      </c>
      <c r="B1817" s="164" t="s">
        <v>4167</v>
      </c>
      <c r="C1817" s="160"/>
      <c r="D1817" s="165"/>
      <c r="E1817" s="165"/>
    </row>
    <row r="1818" spans="1:5">
      <c r="A1818" s="163" t="s">
        <v>4168</v>
      </c>
      <c r="B1818" s="164" t="s">
        <v>4169</v>
      </c>
      <c r="C1818" s="160"/>
      <c r="D1818" s="165"/>
      <c r="E1818" s="165"/>
    </row>
    <row r="1819" spans="1:5">
      <c r="A1819" s="163" t="s">
        <v>4170</v>
      </c>
      <c r="B1819" s="164" t="s">
        <v>4171</v>
      </c>
      <c r="C1819" s="160"/>
      <c r="D1819" s="165"/>
      <c r="E1819" s="165"/>
    </row>
    <row r="1820" spans="1:5">
      <c r="A1820" s="163" t="s">
        <v>4172</v>
      </c>
      <c r="B1820" s="164" t="s">
        <v>4173</v>
      </c>
      <c r="C1820" s="160"/>
      <c r="D1820" s="165"/>
      <c r="E1820" s="165"/>
    </row>
    <row r="1821" spans="1:5">
      <c r="A1821" s="163" t="s">
        <v>4174</v>
      </c>
      <c r="B1821" s="164" t="s">
        <v>4175</v>
      </c>
      <c r="C1821" s="160"/>
      <c r="D1821" s="165"/>
      <c r="E1821" s="165"/>
    </row>
    <row r="1822" spans="1:5">
      <c r="A1822" s="163" t="s">
        <v>4176</v>
      </c>
      <c r="B1822" s="164" t="s">
        <v>4177</v>
      </c>
      <c r="C1822" s="160"/>
      <c r="D1822" s="165"/>
      <c r="E1822" s="165"/>
    </row>
    <row r="1823" spans="1:5">
      <c r="A1823" s="163" t="s">
        <v>4178</v>
      </c>
      <c r="B1823" s="164" t="s">
        <v>4179</v>
      </c>
      <c r="C1823" s="160"/>
      <c r="D1823" s="165"/>
      <c r="E1823" s="165"/>
    </row>
    <row r="1824" spans="1:5">
      <c r="A1824" s="163" t="s">
        <v>4180</v>
      </c>
      <c r="B1824" s="164" t="s">
        <v>4181</v>
      </c>
      <c r="C1824" s="160"/>
      <c r="D1824" s="165"/>
      <c r="E1824" s="165"/>
    </row>
    <row r="1825" spans="1:5">
      <c r="A1825" s="163" t="s">
        <v>4182</v>
      </c>
      <c r="B1825" s="164" t="s">
        <v>4183</v>
      </c>
      <c r="C1825" s="160"/>
      <c r="D1825" s="165"/>
      <c r="E1825" s="165"/>
    </row>
    <row r="1826" spans="1:5">
      <c r="A1826" s="163" t="s">
        <v>4184</v>
      </c>
      <c r="B1826" s="164" t="s">
        <v>4185</v>
      </c>
      <c r="C1826" s="160"/>
      <c r="D1826" s="165"/>
      <c r="E1826" s="165"/>
    </row>
    <row r="1827" spans="1:5">
      <c r="A1827" s="163" t="s">
        <v>4186</v>
      </c>
      <c r="B1827" s="164" t="s">
        <v>4187</v>
      </c>
      <c r="C1827" s="160"/>
      <c r="D1827" s="165"/>
      <c r="E1827" s="165"/>
    </row>
    <row r="1828" spans="1:5">
      <c r="A1828" s="163" t="s">
        <v>4188</v>
      </c>
      <c r="B1828" s="164" t="s">
        <v>4189</v>
      </c>
      <c r="C1828" s="160"/>
      <c r="D1828" s="165"/>
      <c r="E1828" s="165"/>
    </row>
    <row r="1829" spans="1:5">
      <c r="A1829" s="163" t="s">
        <v>4190</v>
      </c>
      <c r="B1829" s="164" t="s">
        <v>4191</v>
      </c>
      <c r="C1829" s="160"/>
      <c r="D1829" s="165"/>
      <c r="E1829" s="165"/>
    </row>
    <row r="1830" spans="1:5">
      <c r="A1830" s="163" t="s">
        <v>4192</v>
      </c>
      <c r="B1830" s="164" t="s">
        <v>4193</v>
      </c>
      <c r="C1830" s="160"/>
      <c r="D1830" s="165"/>
      <c r="E1830" s="165"/>
    </row>
    <row r="1831" spans="1:5">
      <c r="A1831" s="163" t="s">
        <v>4194</v>
      </c>
      <c r="B1831" s="164" t="s">
        <v>4195</v>
      </c>
      <c r="C1831" s="160"/>
      <c r="D1831" s="165"/>
      <c r="E1831" s="165"/>
    </row>
    <row r="1832" spans="1:5">
      <c r="A1832" s="163" t="s">
        <v>4196</v>
      </c>
      <c r="B1832" s="164" t="s">
        <v>4197</v>
      </c>
      <c r="C1832" s="160"/>
      <c r="D1832" s="165"/>
      <c r="E1832" s="165"/>
    </row>
    <row r="1833" spans="1:5">
      <c r="A1833" s="163" t="s">
        <v>4198</v>
      </c>
      <c r="B1833" s="164" t="s">
        <v>4199</v>
      </c>
      <c r="C1833" s="160"/>
      <c r="D1833" s="165"/>
      <c r="E1833" s="165"/>
    </row>
    <row r="1834" spans="1:5">
      <c r="A1834" s="163" t="s">
        <v>4200</v>
      </c>
      <c r="B1834" s="164" t="s">
        <v>4201</v>
      </c>
      <c r="C1834" s="160"/>
      <c r="D1834" s="165"/>
      <c r="E1834" s="165"/>
    </row>
    <row r="1835" spans="1:5">
      <c r="A1835" s="163" t="s">
        <v>4202</v>
      </c>
      <c r="B1835" s="164" t="s">
        <v>4203</v>
      </c>
      <c r="C1835" s="160"/>
      <c r="D1835" s="165"/>
      <c r="E1835" s="165"/>
    </row>
    <row r="1836" spans="1:5">
      <c r="A1836" s="163" t="s">
        <v>4204</v>
      </c>
      <c r="B1836" s="164" t="s">
        <v>4205</v>
      </c>
      <c r="C1836" s="160"/>
      <c r="D1836" s="165"/>
      <c r="E1836" s="165"/>
    </row>
    <row r="1837" spans="1:5">
      <c r="A1837" s="163" t="s">
        <v>4206</v>
      </c>
      <c r="B1837" s="164" t="s">
        <v>4207</v>
      </c>
      <c r="C1837" s="160"/>
      <c r="D1837" s="165"/>
      <c r="E1837" s="165"/>
    </row>
    <row r="1838" spans="1:5">
      <c r="A1838" s="163" t="s">
        <v>4208</v>
      </c>
      <c r="B1838" s="164" t="s">
        <v>4209</v>
      </c>
      <c r="C1838" s="160"/>
      <c r="D1838" s="165"/>
      <c r="E1838" s="165"/>
    </row>
    <row r="1839" spans="1:5">
      <c r="A1839" s="163" t="s">
        <v>4210</v>
      </c>
      <c r="B1839" s="164" t="s">
        <v>4211</v>
      </c>
      <c r="C1839" s="160"/>
      <c r="D1839" s="165"/>
      <c r="E1839" s="165"/>
    </row>
    <row r="1840" spans="1:5">
      <c r="A1840" s="163" t="s">
        <v>4212</v>
      </c>
      <c r="B1840" s="164" t="s">
        <v>4213</v>
      </c>
      <c r="C1840" s="160"/>
      <c r="D1840" s="165"/>
      <c r="E1840" s="165"/>
    </row>
    <row r="1841" spans="1:5">
      <c r="A1841" s="163" t="s">
        <v>4214</v>
      </c>
      <c r="B1841" s="164" t="s">
        <v>4215</v>
      </c>
      <c r="C1841" s="160"/>
      <c r="D1841" s="165"/>
      <c r="E1841" s="165"/>
    </row>
    <row r="1842" spans="1:5">
      <c r="A1842" s="163" t="s">
        <v>533</v>
      </c>
      <c r="B1842" s="164" t="s">
        <v>4216</v>
      </c>
      <c r="C1842" s="160"/>
      <c r="D1842" s="165"/>
      <c r="E1842" s="165"/>
    </row>
    <row r="1843" spans="1:5">
      <c r="A1843" s="163" t="s">
        <v>4217</v>
      </c>
      <c r="B1843" s="164" t="s">
        <v>4218</v>
      </c>
      <c r="C1843" s="160"/>
      <c r="D1843" s="165"/>
      <c r="E1843" s="165"/>
    </row>
    <row r="1844" spans="1:5">
      <c r="A1844" s="163" t="s">
        <v>4219</v>
      </c>
      <c r="B1844" s="164" t="s">
        <v>4220</v>
      </c>
      <c r="C1844" s="160"/>
      <c r="D1844" s="165"/>
      <c r="E1844" s="165"/>
    </row>
    <row r="1845" spans="1:5">
      <c r="A1845" s="163" t="s">
        <v>4221</v>
      </c>
      <c r="B1845" s="164" t="s">
        <v>4222</v>
      </c>
      <c r="C1845" s="160"/>
      <c r="D1845" s="165"/>
      <c r="E1845" s="165"/>
    </row>
    <row r="1846" spans="1:5">
      <c r="A1846" s="163" t="s">
        <v>4223</v>
      </c>
      <c r="B1846" s="164" t="s">
        <v>4224</v>
      </c>
      <c r="C1846" s="160"/>
      <c r="D1846" s="165"/>
      <c r="E1846" s="165"/>
    </row>
    <row r="1847" spans="1:5">
      <c r="A1847" s="163" t="s">
        <v>4225</v>
      </c>
      <c r="B1847" s="164" t="s">
        <v>4226</v>
      </c>
      <c r="C1847" s="160"/>
      <c r="D1847" s="165"/>
      <c r="E1847" s="165"/>
    </row>
    <row r="1848" spans="1:5">
      <c r="A1848" s="163" t="s">
        <v>4227</v>
      </c>
      <c r="B1848" s="164" t="s">
        <v>4228</v>
      </c>
      <c r="C1848" s="160"/>
      <c r="D1848" s="165"/>
      <c r="E1848" s="165"/>
    </row>
    <row r="1849" spans="1:5">
      <c r="A1849" s="163" t="s">
        <v>4229</v>
      </c>
      <c r="B1849" s="164" t="s">
        <v>4230</v>
      </c>
      <c r="C1849" s="160"/>
      <c r="D1849" s="165"/>
      <c r="E1849" s="165"/>
    </row>
    <row r="1850" spans="1:5">
      <c r="A1850" s="163" t="s">
        <v>4231</v>
      </c>
      <c r="B1850" s="164" t="s">
        <v>4232</v>
      </c>
      <c r="C1850" s="160"/>
      <c r="D1850" s="165"/>
      <c r="E1850" s="165"/>
    </row>
    <row r="1851" spans="1:5">
      <c r="A1851" s="163" t="s">
        <v>4233</v>
      </c>
      <c r="B1851" s="164" t="s">
        <v>4234</v>
      </c>
      <c r="C1851" s="160"/>
      <c r="D1851" s="165"/>
      <c r="E1851" s="165"/>
    </row>
    <row r="1852" spans="1:5">
      <c r="A1852" s="163" t="s">
        <v>4235</v>
      </c>
      <c r="B1852" s="164" t="s">
        <v>4236</v>
      </c>
      <c r="C1852" s="160"/>
      <c r="D1852" s="165"/>
      <c r="E1852" s="165"/>
    </row>
    <row r="1853" spans="1:5">
      <c r="A1853" s="163" t="s">
        <v>4237</v>
      </c>
      <c r="B1853" s="164" t="s">
        <v>4238</v>
      </c>
      <c r="C1853" s="160"/>
      <c r="D1853" s="165"/>
      <c r="E1853" s="165"/>
    </row>
    <row r="1854" spans="1:5">
      <c r="A1854" s="163" t="s">
        <v>4239</v>
      </c>
      <c r="B1854" s="164" t="s">
        <v>4240</v>
      </c>
      <c r="C1854" s="160"/>
      <c r="D1854" s="165"/>
      <c r="E1854" s="165"/>
    </row>
    <row r="1855" spans="1:5">
      <c r="A1855" s="163" t="s">
        <v>4241</v>
      </c>
      <c r="B1855" s="164" t="s">
        <v>4242</v>
      </c>
      <c r="C1855" s="160"/>
      <c r="D1855" s="165"/>
      <c r="E1855" s="165"/>
    </row>
    <row r="1856" spans="1:5">
      <c r="A1856" s="163" t="s">
        <v>4243</v>
      </c>
      <c r="B1856" s="164" t="s">
        <v>4244</v>
      </c>
      <c r="C1856" s="160"/>
      <c r="D1856" s="165"/>
      <c r="E1856" s="165"/>
    </row>
    <row r="1857" spans="1:5">
      <c r="A1857" s="163" t="s">
        <v>4245</v>
      </c>
      <c r="B1857" s="164" t="s">
        <v>4246</v>
      </c>
      <c r="C1857" s="160"/>
      <c r="D1857" s="165"/>
      <c r="E1857" s="165"/>
    </row>
    <row r="1858" spans="1:5">
      <c r="A1858" s="163" t="s">
        <v>4247</v>
      </c>
      <c r="B1858" s="164" t="s">
        <v>4248</v>
      </c>
      <c r="C1858" s="160"/>
      <c r="D1858" s="165"/>
      <c r="E1858" s="165"/>
    </row>
    <row r="1859" spans="1:5">
      <c r="A1859" s="163" t="s">
        <v>4249</v>
      </c>
      <c r="B1859" s="164" t="s">
        <v>4250</v>
      </c>
      <c r="C1859" s="160"/>
      <c r="D1859" s="165"/>
      <c r="E1859" s="165"/>
    </row>
    <row r="1860" spans="1:5">
      <c r="A1860" s="163" t="s">
        <v>4251</v>
      </c>
      <c r="B1860" s="164" t="s">
        <v>4252</v>
      </c>
      <c r="C1860" s="160"/>
      <c r="D1860" s="165"/>
      <c r="E1860" s="165"/>
    </row>
    <row r="1861" spans="1:5">
      <c r="A1861" s="163" t="s">
        <v>4253</v>
      </c>
      <c r="B1861" s="164" t="s">
        <v>4254</v>
      </c>
      <c r="C1861" s="160"/>
      <c r="D1861" s="165"/>
      <c r="E1861" s="165"/>
    </row>
    <row r="1862" spans="1:5">
      <c r="A1862" s="163" t="s">
        <v>4255</v>
      </c>
      <c r="B1862" s="164" t="s">
        <v>4256</v>
      </c>
      <c r="C1862" s="160"/>
      <c r="D1862" s="165"/>
      <c r="E1862" s="165"/>
    </row>
    <row r="1863" spans="1:5">
      <c r="A1863" s="163" t="s">
        <v>4257</v>
      </c>
      <c r="B1863" s="164" t="s">
        <v>4258</v>
      </c>
      <c r="C1863" s="160"/>
      <c r="D1863" s="165"/>
      <c r="E1863" s="165"/>
    </row>
    <row r="1864" spans="1:5">
      <c r="A1864" s="163" t="s">
        <v>4259</v>
      </c>
      <c r="B1864" s="164" t="s">
        <v>4260</v>
      </c>
      <c r="C1864" s="160"/>
      <c r="D1864" s="165"/>
      <c r="E1864" s="165"/>
    </row>
    <row r="1865" spans="1:5">
      <c r="A1865" s="163" t="s">
        <v>4261</v>
      </c>
      <c r="B1865" s="164" t="s">
        <v>4262</v>
      </c>
      <c r="C1865" s="160"/>
      <c r="D1865" s="165"/>
      <c r="E1865" s="165"/>
    </row>
    <row r="1866" spans="1:5">
      <c r="A1866" s="163" t="s">
        <v>4263</v>
      </c>
      <c r="B1866" s="164" t="s">
        <v>4264</v>
      </c>
      <c r="C1866" s="160"/>
      <c r="D1866" s="165"/>
      <c r="E1866" s="165"/>
    </row>
    <row r="1867" spans="1:5">
      <c r="A1867" s="163" t="s">
        <v>4265</v>
      </c>
      <c r="B1867" s="164" t="s">
        <v>4266</v>
      </c>
      <c r="C1867" s="160"/>
      <c r="D1867" s="165"/>
      <c r="E1867" s="165"/>
    </row>
    <row r="1868" spans="1:5">
      <c r="A1868" s="163" t="s">
        <v>4267</v>
      </c>
      <c r="B1868" s="164" t="s">
        <v>4268</v>
      </c>
      <c r="C1868" s="160"/>
      <c r="D1868" s="165"/>
      <c r="E1868" s="165"/>
    </row>
    <row r="1869" spans="1:5">
      <c r="A1869" s="163" t="s">
        <v>4269</v>
      </c>
      <c r="B1869" s="164" t="s">
        <v>4270</v>
      </c>
      <c r="C1869" s="160"/>
      <c r="D1869" s="165"/>
      <c r="E1869" s="165"/>
    </row>
    <row r="1870" spans="1:5">
      <c r="A1870" s="163" t="s">
        <v>4271</v>
      </c>
      <c r="B1870" s="164" t="s">
        <v>4272</v>
      </c>
      <c r="C1870" s="160"/>
      <c r="D1870" s="165"/>
      <c r="E1870" s="165"/>
    </row>
    <row r="1871" spans="1:5">
      <c r="A1871" s="163" t="s">
        <v>4273</v>
      </c>
      <c r="B1871" s="164" t="s">
        <v>4274</v>
      </c>
      <c r="C1871" s="160"/>
      <c r="D1871" s="165"/>
      <c r="E1871" s="165"/>
    </row>
    <row r="1872" spans="1:5">
      <c r="A1872" s="163" t="s">
        <v>4275</v>
      </c>
      <c r="B1872" s="164" t="s">
        <v>4276</v>
      </c>
      <c r="C1872" s="160"/>
      <c r="D1872" s="165"/>
      <c r="E1872" s="165"/>
    </row>
    <row r="1873" spans="1:5">
      <c r="A1873" s="163" t="s">
        <v>4277</v>
      </c>
      <c r="B1873" s="164" t="s">
        <v>4278</v>
      </c>
      <c r="C1873" s="160"/>
      <c r="D1873" s="165"/>
      <c r="E1873" s="165"/>
    </row>
    <row r="1874" spans="1:5">
      <c r="A1874" s="163" t="s">
        <v>4279</v>
      </c>
      <c r="B1874" s="164" t="s">
        <v>4280</v>
      </c>
      <c r="C1874" s="160"/>
      <c r="D1874" s="165"/>
      <c r="E1874" s="165"/>
    </row>
    <row r="1875" spans="1:5">
      <c r="A1875" s="163" t="s">
        <v>4281</v>
      </c>
      <c r="B1875" s="164" t="s">
        <v>4282</v>
      </c>
      <c r="C1875" s="160"/>
      <c r="D1875" s="165"/>
      <c r="E1875" s="165"/>
    </row>
    <row r="1876" spans="1:5">
      <c r="A1876" s="163" t="s">
        <v>4283</v>
      </c>
      <c r="B1876" s="164" t="s">
        <v>4284</v>
      </c>
      <c r="C1876" s="160"/>
      <c r="D1876" s="165"/>
      <c r="E1876" s="165"/>
    </row>
    <row r="1877" spans="1:5">
      <c r="A1877" s="163" t="s">
        <v>4285</v>
      </c>
      <c r="B1877" s="164" t="s">
        <v>4286</v>
      </c>
      <c r="C1877" s="160"/>
      <c r="D1877" s="165"/>
      <c r="E1877" s="165"/>
    </row>
    <row r="1878" spans="1:5">
      <c r="A1878" s="163" t="s">
        <v>4287</v>
      </c>
      <c r="B1878" s="164" t="s">
        <v>4288</v>
      </c>
      <c r="C1878" s="160"/>
      <c r="D1878" s="165"/>
      <c r="E1878" s="165"/>
    </row>
    <row r="1879" spans="1:5">
      <c r="A1879" s="163" t="s">
        <v>4289</v>
      </c>
      <c r="B1879" s="164" t="s">
        <v>4290</v>
      </c>
      <c r="C1879" s="160"/>
      <c r="D1879" s="165"/>
      <c r="E1879" s="165"/>
    </row>
    <row r="1880" spans="1:5">
      <c r="A1880" s="163" t="s">
        <v>4291</v>
      </c>
      <c r="B1880" s="164" t="s">
        <v>4292</v>
      </c>
      <c r="C1880" s="160"/>
      <c r="D1880" s="165"/>
      <c r="E1880" s="165"/>
    </row>
    <row r="1881" spans="1:5">
      <c r="A1881" s="163" t="s">
        <v>4293</v>
      </c>
      <c r="B1881" s="164" t="s">
        <v>4294</v>
      </c>
      <c r="C1881" s="160"/>
      <c r="D1881" s="165"/>
      <c r="E1881" s="165"/>
    </row>
    <row r="1882" spans="1:5">
      <c r="A1882" s="163" t="s">
        <v>4295</v>
      </c>
      <c r="B1882" s="164" t="s">
        <v>39</v>
      </c>
      <c r="C1882" s="160"/>
      <c r="D1882" s="165"/>
      <c r="E1882" s="165"/>
    </row>
    <row r="1883" spans="1:5">
      <c r="A1883" s="163" t="s">
        <v>4296</v>
      </c>
      <c r="B1883" s="164" t="s">
        <v>4297</v>
      </c>
      <c r="C1883" s="160"/>
      <c r="D1883" s="165"/>
      <c r="E1883" s="165"/>
    </row>
    <row r="1884" spans="1:5">
      <c r="A1884" s="163" t="s">
        <v>4298</v>
      </c>
      <c r="B1884" s="164" t="s">
        <v>4299</v>
      </c>
      <c r="C1884" s="160"/>
      <c r="D1884" s="165"/>
      <c r="E1884" s="165"/>
    </row>
    <row r="1885" spans="1:5">
      <c r="A1885" s="163" t="s">
        <v>4300</v>
      </c>
      <c r="B1885" s="164" t="s">
        <v>4301</v>
      </c>
      <c r="C1885" s="160"/>
      <c r="D1885" s="165"/>
      <c r="E1885" s="165"/>
    </row>
    <row r="1886" spans="1:5">
      <c r="A1886" s="163" t="s">
        <v>4302</v>
      </c>
      <c r="B1886" s="164" t="s">
        <v>4303</v>
      </c>
      <c r="C1886" s="160"/>
      <c r="D1886" s="165"/>
      <c r="E1886" s="165"/>
    </row>
    <row r="1887" spans="1:5">
      <c r="A1887" s="163" t="s">
        <v>4304</v>
      </c>
      <c r="B1887" s="164" t="s">
        <v>4305</v>
      </c>
      <c r="C1887" s="160"/>
      <c r="D1887" s="165"/>
      <c r="E1887" s="165"/>
    </row>
    <row r="1888" spans="1:5">
      <c r="A1888" s="163" t="s">
        <v>4306</v>
      </c>
      <c r="B1888" s="164" t="s">
        <v>4307</v>
      </c>
      <c r="C1888" s="160"/>
      <c r="D1888" s="165"/>
      <c r="E1888" s="165"/>
    </row>
    <row r="1889" spans="1:5">
      <c r="A1889" s="163" t="s">
        <v>4308</v>
      </c>
      <c r="B1889" s="164" t="s">
        <v>4309</v>
      </c>
      <c r="C1889" s="160"/>
      <c r="D1889" s="165"/>
      <c r="E1889" s="165"/>
    </row>
    <row r="1890" spans="1:5">
      <c r="A1890" s="163" t="s">
        <v>4310</v>
      </c>
      <c r="B1890" s="164" t="s">
        <v>4311</v>
      </c>
      <c r="C1890" s="160"/>
      <c r="D1890" s="165"/>
      <c r="E1890" s="165"/>
    </row>
    <row r="1891" spans="1:5">
      <c r="A1891" s="163" t="s">
        <v>4312</v>
      </c>
      <c r="B1891" s="164" t="s">
        <v>4313</v>
      </c>
      <c r="C1891" s="160"/>
      <c r="D1891" s="165"/>
      <c r="E1891" s="165"/>
    </row>
    <row r="1892" spans="1:5">
      <c r="A1892" s="163" t="s">
        <v>4314</v>
      </c>
      <c r="B1892" s="164" t="s">
        <v>4315</v>
      </c>
      <c r="C1892" s="160"/>
      <c r="D1892" s="165"/>
      <c r="E1892" s="165"/>
    </row>
    <row r="1893" spans="1:5">
      <c r="A1893" s="163" t="s">
        <v>4316</v>
      </c>
      <c r="B1893" s="164" t="s">
        <v>4317</v>
      </c>
      <c r="C1893" s="160"/>
      <c r="D1893" s="165"/>
      <c r="E1893" s="165"/>
    </row>
    <row r="1894" spans="1:5">
      <c r="A1894" s="163" t="s">
        <v>4318</v>
      </c>
      <c r="B1894" s="164" t="s">
        <v>4319</v>
      </c>
      <c r="C1894" s="160"/>
      <c r="D1894" s="165"/>
      <c r="E1894" s="165"/>
    </row>
    <row r="1895" spans="1:5">
      <c r="A1895" s="163" t="s">
        <v>4320</v>
      </c>
      <c r="B1895" s="164" t="s">
        <v>4321</v>
      </c>
      <c r="C1895" s="160"/>
      <c r="D1895" s="165"/>
      <c r="E1895" s="165"/>
    </row>
    <row r="1896" spans="1:5">
      <c r="A1896" s="163" t="s">
        <v>4322</v>
      </c>
      <c r="B1896" s="164" t="s">
        <v>4323</v>
      </c>
      <c r="C1896" s="160"/>
      <c r="D1896" s="165"/>
      <c r="E1896" s="165"/>
    </row>
    <row r="1897" spans="1:5">
      <c r="A1897" s="163" t="s">
        <v>4324</v>
      </c>
      <c r="B1897" s="164" t="s">
        <v>4325</v>
      </c>
      <c r="C1897" s="160"/>
      <c r="D1897" s="165"/>
      <c r="E1897" s="165"/>
    </row>
    <row r="1898" spans="1:5">
      <c r="A1898" s="163" t="s">
        <v>4326</v>
      </c>
      <c r="B1898" s="164" t="s">
        <v>4327</v>
      </c>
      <c r="C1898" s="160"/>
      <c r="D1898" s="165"/>
      <c r="E1898" s="165"/>
    </row>
    <row r="1899" spans="1:5">
      <c r="A1899" s="163" t="s">
        <v>4328</v>
      </c>
      <c r="B1899" s="164" t="s">
        <v>4329</v>
      </c>
      <c r="C1899" s="160"/>
      <c r="D1899" s="165"/>
      <c r="E1899" s="165"/>
    </row>
    <row r="1900" spans="1:5">
      <c r="A1900" s="163" t="s">
        <v>4330</v>
      </c>
      <c r="B1900" s="164" t="s">
        <v>4331</v>
      </c>
      <c r="C1900" s="160"/>
      <c r="D1900" s="165"/>
      <c r="E1900" s="165"/>
    </row>
    <row r="1901" spans="1:5">
      <c r="A1901" s="163" t="s">
        <v>4332</v>
      </c>
      <c r="B1901" s="164" t="s">
        <v>4333</v>
      </c>
      <c r="C1901" s="160"/>
      <c r="D1901" s="165"/>
      <c r="E1901" s="165"/>
    </row>
    <row r="1902" spans="1:5">
      <c r="A1902" s="163" t="s">
        <v>4334</v>
      </c>
      <c r="B1902" s="164" t="s">
        <v>4335</v>
      </c>
      <c r="C1902" s="160"/>
      <c r="D1902" s="165"/>
      <c r="E1902" s="165"/>
    </row>
    <row r="1903" spans="1:5">
      <c r="A1903" s="163" t="s">
        <v>4336</v>
      </c>
      <c r="B1903" s="164" t="s">
        <v>4337</v>
      </c>
      <c r="C1903" s="160"/>
      <c r="D1903" s="165"/>
      <c r="E1903" s="165"/>
    </row>
    <row r="1904" spans="1:5">
      <c r="A1904" s="163" t="s">
        <v>4338</v>
      </c>
      <c r="B1904" s="164" t="s">
        <v>4339</v>
      </c>
      <c r="C1904" s="160"/>
      <c r="D1904" s="165"/>
      <c r="E1904" s="165"/>
    </row>
    <row r="1905" spans="1:5">
      <c r="A1905" s="163" t="s">
        <v>4340</v>
      </c>
      <c r="B1905" s="164" t="s">
        <v>4341</v>
      </c>
      <c r="C1905" s="160"/>
      <c r="D1905" s="165"/>
      <c r="E1905" s="165"/>
    </row>
    <row r="1906" spans="1:5">
      <c r="A1906" s="163" t="s">
        <v>4342</v>
      </c>
      <c r="B1906" s="164" t="s">
        <v>4343</v>
      </c>
      <c r="C1906" s="160"/>
      <c r="D1906" s="165"/>
      <c r="E1906" s="165"/>
    </row>
    <row r="1907" spans="1:5">
      <c r="A1907" s="163" t="s">
        <v>4344</v>
      </c>
      <c r="B1907" s="164" t="s">
        <v>4345</v>
      </c>
      <c r="C1907" s="160"/>
      <c r="D1907" s="165"/>
      <c r="E1907" s="165"/>
    </row>
    <row r="1908" spans="1:5">
      <c r="A1908" s="163" t="s">
        <v>4346</v>
      </c>
      <c r="B1908" s="164" t="s">
        <v>4347</v>
      </c>
      <c r="C1908" s="160"/>
      <c r="D1908" s="165"/>
      <c r="E1908" s="165"/>
    </row>
    <row r="1909" spans="1:5">
      <c r="A1909" s="163" t="s">
        <v>4348</v>
      </c>
      <c r="B1909" s="164" t="s">
        <v>4349</v>
      </c>
      <c r="C1909" s="160"/>
      <c r="D1909" s="165"/>
      <c r="E1909" s="165"/>
    </row>
    <row r="1910" spans="1:5">
      <c r="A1910" s="163" t="s">
        <v>4350</v>
      </c>
      <c r="B1910" s="164" t="s">
        <v>4351</v>
      </c>
      <c r="C1910" s="160"/>
      <c r="D1910" s="165"/>
      <c r="E1910" s="165"/>
    </row>
    <row r="1911" spans="1:5">
      <c r="A1911" s="163" t="s">
        <v>4352</v>
      </c>
      <c r="B1911" s="164" t="s">
        <v>4353</v>
      </c>
      <c r="C1911" s="160"/>
      <c r="D1911" s="165"/>
      <c r="E1911" s="165"/>
    </row>
    <row r="1912" spans="1:5">
      <c r="A1912" s="163" t="s">
        <v>4354</v>
      </c>
      <c r="B1912" s="164" t="s">
        <v>4355</v>
      </c>
      <c r="C1912" s="160"/>
      <c r="D1912" s="165"/>
      <c r="E1912" s="165"/>
    </row>
    <row r="1913" spans="1:5">
      <c r="A1913" s="163" t="s">
        <v>4356</v>
      </c>
      <c r="B1913" s="164" t="s">
        <v>4357</v>
      </c>
      <c r="C1913" s="160"/>
      <c r="D1913" s="165"/>
      <c r="E1913" s="165"/>
    </row>
    <row r="1914" spans="1:5">
      <c r="A1914" s="163" t="s">
        <v>4358</v>
      </c>
      <c r="B1914" s="164" t="s">
        <v>4359</v>
      </c>
      <c r="C1914" s="160"/>
      <c r="D1914" s="165"/>
      <c r="E1914" s="165"/>
    </row>
    <row r="1915" spans="1:5">
      <c r="A1915" s="163" t="s">
        <v>4360</v>
      </c>
      <c r="B1915" s="164" t="s">
        <v>4361</v>
      </c>
      <c r="C1915" s="160"/>
      <c r="D1915" s="165"/>
      <c r="E1915" s="165"/>
    </row>
    <row r="1916" spans="1:5">
      <c r="A1916" s="163" t="s">
        <v>4362</v>
      </c>
      <c r="B1916" s="164" t="s">
        <v>4363</v>
      </c>
      <c r="C1916" s="160"/>
      <c r="D1916" s="165"/>
      <c r="E1916" s="165"/>
    </row>
    <row r="1917" spans="1:5">
      <c r="A1917" s="163" t="s">
        <v>4364</v>
      </c>
      <c r="B1917" s="164" t="s">
        <v>4365</v>
      </c>
      <c r="C1917" s="160"/>
      <c r="D1917" s="165"/>
      <c r="E1917" s="165"/>
    </row>
    <row r="1918" spans="1:5">
      <c r="A1918" s="163" t="s">
        <v>4366</v>
      </c>
      <c r="B1918" s="164" t="s">
        <v>4367</v>
      </c>
      <c r="C1918" s="160"/>
      <c r="D1918" s="165"/>
      <c r="E1918" s="165"/>
    </row>
    <row r="1919" spans="1:5">
      <c r="A1919" s="163" t="s">
        <v>4368</v>
      </c>
      <c r="B1919" s="164" t="s">
        <v>4369</v>
      </c>
      <c r="C1919" s="160"/>
      <c r="D1919" s="165"/>
      <c r="E1919" s="165"/>
    </row>
    <row r="1920" spans="1:5">
      <c r="A1920" s="163" t="s">
        <v>4370</v>
      </c>
      <c r="B1920" s="164" t="s">
        <v>4371</v>
      </c>
      <c r="C1920" s="160"/>
      <c r="D1920" s="165"/>
      <c r="E1920" s="165"/>
    </row>
    <row r="1921" spans="1:5">
      <c r="A1921" s="163" t="s">
        <v>4372</v>
      </c>
      <c r="B1921" s="164" t="s">
        <v>4373</v>
      </c>
      <c r="C1921" s="160"/>
      <c r="D1921" s="165"/>
      <c r="E1921" s="165"/>
    </row>
    <row r="1922" spans="1:5">
      <c r="A1922" s="163" t="s">
        <v>4374</v>
      </c>
      <c r="B1922" s="164" t="s">
        <v>4375</v>
      </c>
      <c r="C1922" s="160"/>
      <c r="D1922" s="165"/>
      <c r="E1922" s="165"/>
    </row>
    <row r="1923" spans="1:5">
      <c r="A1923" s="163" t="s">
        <v>4376</v>
      </c>
      <c r="B1923" s="164" t="s">
        <v>4377</v>
      </c>
      <c r="C1923" s="160"/>
      <c r="D1923" s="165"/>
      <c r="E1923" s="165"/>
    </row>
    <row r="1924" spans="1:5">
      <c r="A1924" s="163" t="s">
        <v>4378</v>
      </c>
      <c r="B1924" s="164" t="s">
        <v>4379</v>
      </c>
      <c r="C1924" s="160"/>
      <c r="D1924" s="165"/>
      <c r="E1924" s="165"/>
    </row>
    <row r="1925" spans="1:5">
      <c r="A1925" s="163" t="s">
        <v>4380</v>
      </c>
      <c r="B1925" s="164" t="s">
        <v>4381</v>
      </c>
      <c r="C1925" s="160"/>
      <c r="D1925" s="165"/>
      <c r="E1925" s="165"/>
    </row>
    <row r="1926" spans="1:5">
      <c r="A1926" s="163" t="s">
        <v>4382</v>
      </c>
      <c r="B1926" s="164" t="s">
        <v>4383</v>
      </c>
      <c r="C1926" s="160"/>
      <c r="D1926" s="165"/>
      <c r="E1926" s="165"/>
    </row>
    <row r="1927" spans="1:5">
      <c r="A1927" s="163" t="s">
        <v>4384</v>
      </c>
      <c r="B1927" s="164" t="s">
        <v>4385</v>
      </c>
      <c r="C1927" s="160"/>
      <c r="D1927" s="165"/>
      <c r="E1927" s="165"/>
    </row>
    <row r="1928" spans="1:5">
      <c r="A1928" s="163" t="s">
        <v>4386</v>
      </c>
      <c r="B1928" s="164" t="s">
        <v>4387</v>
      </c>
      <c r="C1928" s="160"/>
      <c r="D1928" s="165"/>
      <c r="E1928" s="165"/>
    </row>
    <row r="1929" spans="1:5">
      <c r="A1929" s="163" t="s">
        <v>4388</v>
      </c>
      <c r="B1929" s="164" t="s">
        <v>4389</v>
      </c>
      <c r="C1929" s="160"/>
      <c r="D1929" s="165"/>
      <c r="E1929" s="165"/>
    </row>
    <row r="1930" spans="1:5">
      <c r="A1930" s="163" t="s">
        <v>4390</v>
      </c>
      <c r="B1930" s="164" t="s">
        <v>4391</v>
      </c>
      <c r="C1930" s="160"/>
      <c r="D1930" s="165"/>
      <c r="E1930" s="165"/>
    </row>
    <row r="1931" spans="1:5">
      <c r="A1931" s="163" t="s">
        <v>4392</v>
      </c>
      <c r="B1931" s="164" t="s">
        <v>4393</v>
      </c>
      <c r="C1931" s="160"/>
      <c r="D1931" s="165"/>
      <c r="E1931" s="165"/>
    </row>
    <row r="1932" spans="1:5">
      <c r="A1932" s="163" t="s">
        <v>4394</v>
      </c>
      <c r="B1932" s="164" t="s">
        <v>4395</v>
      </c>
      <c r="C1932" s="160"/>
      <c r="D1932" s="165"/>
      <c r="E1932" s="165"/>
    </row>
    <row r="1933" spans="1:5">
      <c r="A1933" s="163" t="s">
        <v>4396</v>
      </c>
      <c r="B1933" s="164" t="s">
        <v>4397</v>
      </c>
      <c r="C1933" s="160"/>
      <c r="D1933" s="165"/>
      <c r="E1933" s="165"/>
    </row>
    <row r="1934" spans="1:5">
      <c r="A1934" s="163" t="s">
        <v>4398</v>
      </c>
      <c r="B1934" s="164" t="s">
        <v>4399</v>
      </c>
      <c r="C1934" s="160"/>
      <c r="D1934" s="165"/>
      <c r="E1934" s="165"/>
    </row>
    <row r="1935" spans="1:5">
      <c r="A1935" s="163" t="s">
        <v>4400</v>
      </c>
      <c r="B1935" s="164" t="s">
        <v>4401</v>
      </c>
      <c r="C1935" s="160"/>
      <c r="D1935" s="165"/>
      <c r="E1935" s="165"/>
    </row>
    <row r="1936" spans="1:5">
      <c r="A1936" s="163" t="s">
        <v>4402</v>
      </c>
      <c r="B1936" s="164" t="s">
        <v>4403</v>
      </c>
      <c r="C1936" s="160"/>
      <c r="D1936" s="165"/>
      <c r="E1936" s="165"/>
    </row>
    <row r="1937" spans="1:5">
      <c r="A1937" s="163" t="s">
        <v>4404</v>
      </c>
      <c r="B1937" s="164" t="s">
        <v>4405</v>
      </c>
      <c r="C1937" s="160"/>
      <c r="D1937" s="165"/>
      <c r="E1937" s="165"/>
    </row>
    <row r="1938" spans="1:5">
      <c r="A1938" s="163" t="s">
        <v>4406</v>
      </c>
      <c r="B1938" s="164" t="s">
        <v>4407</v>
      </c>
      <c r="C1938" s="160"/>
      <c r="D1938" s="165"/>
      <c r="E1938" s="165"/>
    </row>
    <row r="1939" spans="1:5">
      <c r="A1939" s="163" t="s">
        <v>4408</v>
      </c>
      <c r="B1939" s="164" t="s">
        <v>4409</v>
      </c>
      <c r="C1939" s="160"/>
      <c r="D1939" s="165"/>
      <c r="E1939" s="165"/>
    </row>
    <row r="1940" spans="1:5">
      <c r="A1940" s="163" t="s">
        <v>4410</v>
      </c>
      <c r="B1940" s="164" t="s">
        <v>4411</v>
      </c>
      <c r="C1940" s="160"/>
      <c r="D1940" s="165"/>
      <c r="E1940" s="165"/>
    </row>
    <row r="1941" spans="1:5">
      <c r="A1941" s="163" t="s">
        <v>4412</v>
      </c>
      <c r="B1941" s="164" t="s">
        <v>4413</v>
      </c>
      <c r="C1941" s="160"/>
      <c r="D1941" s="165"/>
      <c r="E1941" s="165"/>
    </row>
    <row r="1942" spans="1:5">
      <c r="A1942" s="163" t="s">
        <v>4414</v>
      </c>
      <c r="B1942" s="164" t="s">
        <v>4415</v>
      </c>
      <c r="C1942" s="160"/>
      <c r="D1942" s="165"/>
      <c r="E1942" s="165"/>
    </row>
    <row r="1943" spans="1:5">
      <c r="A1943" s="163" t="s">
        <v>4416</v>
      </c>
      <c r="B1943" s="164" t="s">
        <v>4417</v>
      </c>
      <c r="C1943" s="160"/>
      <c r="D1943" s="165"/>
      <c r="E1943" s="165"/>
    </row>
    <row r="1944" spans="1:5">
      <c r="A1944" s="163" t="s">
        <v>4418</v>
      </c>
      <c r="B1944" s="164" t="s">
        <v>4419</v>
      </c>
      <c r="C1944" s="160"/>
      <c r="D1944" s="165"/>
      <c r="E1944" s="165"/>
    </row>
    <row r="1945" spans="1:5">
      <c r="A1945" s="163" t="s">
        <v>4420</v>
      </c>
      <c r="B1945" s="164" t="s">
        <v>4421</v>
      </c>
      <c r="C1945" s="160"/>
      <c r="D1945" s="165"/>
      <c r="E1945" s="165"/>
    </row>
    <row r="1946" spans="1:5">
      <c r="A1946" s="163" t="s">
        <v>4422</v>
      </c>
      <c r="B1946" s="164" t="s">
        <v>4423</v>
      </c>
      <c r="C1946" s="160"/>
      <c r="D1946" s="165"/>
      <c r="E1946" s="165"/>
    </row>
    <row r="1947" spans="1:5">
      <c r="A1947" s="163" t="s">
        <v>4424</v>
      </c>
      <c r="B1947" s="164" t="s">
        <v>4425</v>
      </c>
      <c r="C1947" s="160"/>
      <c r="D1947" s="165"/>
      <c r="E1947" s="165"/>
    </row>
    <row r="1948" spans="1:5">
      <c r="A1948" s="163" t="s">
        <v>4426</v>
      </c>
      <c r="B1948" s="164" t="s">
        <v>4427</v>
      </c>
      <c r="C1948" s="160"/>
      <c r="D1948" s="165"/>
      <c r="E1948" s="165"/>
    </row>
    <row r="1949" spans="1:5">
      <c r="A1949" s="163" t="s">
        <v>4428</v>
      </c>
      <c r="B1949" s="164" t="s">
        <v>4429</v>
      </c>
      <c r="C1949" s="160"/>
      <c r="D1949" s="165"/>
      <c r="E1949" s="165"/>
    </row>
    <row r="1950" spans="1:5">
      <c r="A1950" s="163" t="s">
        <v>4430</v>
      </c>
      <c r="B1950" s="164" t="s">
        <v>4431</v>
      </c>
      <c r="C1950" s="160"/>
      <c r="D1950" s="165"/>
      <c r="E1950" s="165"/>
    </row>
    <row r="1951" spans="1:5">
      <c r="A1951" s="163" t="s">
        <v>4432</v>
      </c>
      <c r="B1951" s="164" t="s">
        <v>4433</v>
      </c>
      <c r="C1951" s="160"/>
      <c r="D1951" s="165"/>
      <c r="E1951" s="165"/>
    </row>
    <row r="1952" spans="1:5">
      <c r="A1952" s="163" t="s">
        <v>4434</v>
      </c>
      <c r="B1952" s="164" t="s">
        <v>4435</v>
      </c>
      <c r="C1952" s="160"/>
      <c r="D1952" s="165"/>
      <c r="E1952" s="165"/>
    </row>
    <row r="1953" spans="1:5">
      <c r="A1953" s="163" t="s">
        <v>4436</v>
      </c>
      <c r="B1953" s="164" t="s">
        <v>4437</v>
      </c>
      <c r="C1953" s="160"/>
      <c r="D1953" s="165"/>
      <c r="E1953" s="165"/>
    </row>
    <row r="1954" spans="1:5">
      <c r="A1954" s="163" t="s">
        <v>4438</v>
      </c>
      <c r="B1954" s="164" t="s">
        <v>4439</v>
      </c>
      <c r="C1954" s="160"/>
      <c r="D1954" s="165"/>
      <c r="E1954" s="165"/>
    </row>
    <row r="1955" spans="1:5">
      <c r="A1955" s="163" t="s">
        <v>4440</v>
      </c>
      <c r="B1955" s="164" t="s">
        <v>4441</v>
      </c>
      <c r="C1955" s="160"/>
      <c r="D1955" s="165"/>
      <c r="E1955" s="165"/>
    </row>
    <row r="1956" spans="1:5">
      <c r="A1956" s="163" t="s">
        <v>4442</v>
      </c>
      <c r="B1956" s="164" t="s">
        <v>4443</v>
      </c>
      <c r="C1956" s="160"/>
      <c r="D1956" s="165"/>
      <c r="E1956" s="165"/>
    </row>
    <row r="1957" spans="1:5">
      <c r="A1957" s="163" t="s">
        <v>4444</v>
      </c>
      <c r="B1957" s="164" t="s">
        <v>4445</v>
      </c>
      <c r="C1957" s="160"/>
      <c r="D1957" s="165"/>
      <c r="E1957" s="165"/>
    </row>
    <row r="1958" spans="1:5">
      <c r="A1958" s="163" t="s">
        <v>4446</v>
      </c>
      <c r="B1958" s="164" t="s">
        <v>4447</v>
      </c>
      <c r="C1958" s="160"/>
      <c r="D1958" s="165"/>
      <c r="E1958" s="165"/>
    </row>
    <row r="1959" spans="1:5">
      <c r="A1959" s="163" t="s">
        <v>4448</v>
      </c>
      <c r="B1959" s="164" t="s">
        <v>4449</v>
      </c>
      <c r="C1959" s="160"/>
      <c r="D1959" s="165"/>
      <c r="E1959" s="165"/>
    </row>
    <row r="1960" spans="1:5">
      <c r="A1960" s="163" t="s">
        <v>4450</v>
      </c>
      <c r="B1960" s="164" t="s">
        <v>4451</v>
      </c>
      <c r="C1960" s="160"/>
      <c r="D1960" s="165"/>
      <c r="E1960" s="165"/>
    </row>
    <row r="1961" spans="1:5">
      <c r="A1961" s="163" t="s">
        <v>4452</v>
      </c>
      <c r="B1961" s="164" t="s">
        <v>4453</v>
      </c>
      <c r="C1961" s="160"/>
      <c r="D1961" s="165"/>
      <c r="E1961" s="165"/>
    </row>
    <row r="1962" spans="1:5">
      <c r="A1962" s="163" t="s">
        <v>4454</v>
      </c>
      <c r="B1962" s="164" t="s">
        <v>4455</v>
      </c>
      <c r="C1962" s="160"/>
      <c r="D1962" s="165"/>
      <c r="E1962" s="165"/>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workbookViewId="0">
      <selection activeCell="A2" sqref="A2"/>
    </sheetView>
  </sheetViews>
  <sheetFormatPr defaultColWidth="8.85546875" defaultRowHeight="15"/>
  <cols>
    <col min="1" max="1" width="13.42578125" style="168" bestFit="1" customWidth="1"/>
    <col min="2" max="2" width="52.42578125" style="169" customWidth="1"/>
    <col min="3" max="3" width="8.85546875" style="162"/>
    <col min="4" max="4" width="43.85546875" style="162" customWidth="1"/>
    <col min="5" max="5" width="30.7109375" style="162" customWidth="1"/>
    <col min="6" max="16384" width="8.85546875" style="162"/>
  </cols>
  <sheetData>
    <row r="1" spans="1:5" s="155" customFormat="1" ht="79.5" customHeight="1" thickBot="1">
      <c r="A1" s="153" t="s">
        <v>550</v>
      </c>
      <c r="B1" s="154" t="s">
        <v>294</v>
      </c>
      <c r="D1" s="156" t="s">
        <v>551</v>
      </c>
      <c r="E1" s="157" t="s">
        <v>4466</v>
      </c>
    </row>
    <row r="2" spans="1:5">
      <c r="A2" s="158" t="s">
        <v>2519</v>
      </c>
      <c r="B2" s="159" t="s">
        <v>4467</v>
      </c>
      <c r="C2" s="160"/>
      <c r="D2" s="161"/>
      <c r="E2" s="161"/>
    </row>
    <row r="3" spans="1:5">
      <c r="A3" s="163" t="s">
        <v>552</v>
      </c>
      <c r="B3" s="164" t="s">
        <v>4468</v>
      </c>
      <c r="C3" s="160"/>
      <c r="D3" s="165"/>
      <c r="E3" s="165"/>
    </row>
    <row r="4" spans="1:5">
      <c r="A4" s="163">
        <v>189</v>
      </c>
      <c r="B4" s="164" t="s">
        <v>579</v>
      </c>
      <c r="C4" s="160"/>
      <c r="D4" s="165"/>
      <c r="E4" s="165"/>
    </row>
    <row r="5" spans="1:5">
      <c r="A5" s="163">
        <v>190</v>
      </c>
      <c r="B5" s="164" t="s">
        <v>4469</v>
      </c>
      <c r="C5" s="160"/>
      <c r="D5" s="165"/>
      <c r="E5" s="165"/>
    </row>
    <row r="6" spans="1:5">
      <c r="A6" s="163">
        <v>191</v>
      </c>
      <c r="B6" s="164" t="s">
        <v>4470</v>
      </c>
      <c r="C6" s="160"/>
      <c r="D6" s="165"/>
      <c r="E6" s="165"/>
    </row>
    <row r="7" spans="1:5">
      <c r="A7" s="163">
        <v>881</v>
      </c>
      <c r="B7" s="164" t="s">
        <v>4471</v>
      </c>
      <c r="C7" s="160"/>
      <c r="D7" s="165"/>
      <c r="E7" s="165"/>
    </row>
    <row r="8" spans="1:5">
      <c r="A8" s="163">
        <v>192</v>
      </c>
      <c r="B8" s="164" t="s">
        <v>4472</v>
      </c>
      <c r="C8" s="160"/>
      <c r="D8" s="165"/>
      <c r="E8" s="165"/>
    </row>
    <row r="9" spans="1:5">
      <c r="A9" s="163" t="s">
        <v>570</v>
      </c>
      <c r="B9" s="164" t="s">
        <v>4473</v>
      </c>
      <c r="C9" s="160"/>
      <c r="D9" s="165"/>
      <c r="E9" s="165"/>
    </row>
    <row r="10" spans="1:5">
      <c r="A10" s="163">
        <v>193</v>
      </c>
      <c r="B10" s="164" t="s">
        <v>625</v>
      </c>
      <c r="C10" s="160"/>
      <c r="D10" s="165"/>
      <c r="E10" s="165"/>
    </row>
    <row r="11" spans="1:5">
      <c r="A11" s="163">
        <v>194</v>
      </c>
      <c r="B11" s="164" t="s">
        <v>4474</v>
      </c>
      <c r="C11" s="160"/>
      <c r="D11" s="165"/>
      <c r="E11" s="165"/>
    </row>
    <row r="12" spans="1:5">
      <c r="A12" s="163">
        <v>195</v>
      </c>
      <c r="B12" s="164" t="s">
        <v>4475</v>
      </c>
      <c r="C12" s="160"/>
      <c r="D12" s="165"/>
      <c r="E12" s="165"/>
    </row>
    <row r="13" spans="1:5">
      <c r="A13" s="163">
        <v>196</v>
      </c>
      <c r="B13" s="164" t="s">
        <v>4476</v>
      </c>
      <c r="C13" s="160"/>
      <c r="D13" s="165"/>
      <c r="E13" s="165"/>
    </row>
    <row r="14" spans="1:5">
      <c r="A14" s="163">
        <v>197</v>
      </c>
      <c r="B14" s="164" t="s">
        <v>4477</v>
      </c>
      <c r="C14" s="160"/>
      <c r="D14" s="165"/>
      <c r="E14" s="165"/>
    </row>
    <row r="15" spans="1:5">
      <c r="A15" s="163">
        <v>798</v>
      </c>
      <c r="B15" s="164" t="s">
        <v>4478</v>
      </c>
      <c r="C15" s="160"/>
      <c r="D15" s="165"/>
      <c r="E15" s="165"/>
    </row>
    <row r="16" spans="1:5">
      <c r="A16" s="163">
        <v>198</v>
      </c>
      <c r="B16" s="164" t="s">
        <v>637</v>
      </c>
      <c r="C16" s="160"/>
      <c r="D16" s="165"/>
      <c r="E16" s="165"/>
    </row>
    <row r="17" spans="1:5">
      <c r="A17" s="163">
        <v>882</v>
      </c>
      <c r="B17" s="164" t="s">
        <v>4479</v>
      </c>
      <c r="C17" s="160"/>
      <c r="D17" s="165"/>
      <c r="E17" s="165"/>
    </row>
    <row r="18" spans="1:5">
      <c r="A18" s="163">
        <v>199</v>
      </c>
      <c r="B18" s="164" t="s">
        <v>4480</v>
      </c>
      <c r="C18" s="160"/>
      <c r="D18" s="165"/>
      <c r="E18" s="165"/>
    </row>
    <row r="19" spans="1:5">
      <c r="A19" s="163">
        <v>936</v>
      </c>
      <c r="B19" s="164" t="s">
        <v>4481</v>
      </c>
      <c r="C19" s="160"/>
      <c r="D19" s="165"/>
      <c r="E19" s="165"/>
    </row>
    <row r="20" spans="1:5">
      <c r="A20" s="163">
        <v>200</v>
      </c>
      <c r="B20" s="164" t="s">
        <v>4482</v>
      </c>
      <c r="C20" s="160"/>
      <c r="D20" s="165"/>
      <c r="E20" s="165"/>
    </row>
    <row r="21" spans="1:5">
      <c r="A21" s="163">
        <v>201</v>
      </c>
      <c r="B21" s="164" t="s">
        <v>4483</v>
      </c>
      <c r="C21" s="160"/>
      <c r="D21" s="165"/>
      <c r="E21" s="165"/>
    </row>
    <row r="22" spans="1:5">
      <c r="A22" s="163">
        <v>202</v>
      </c>
      <c r="B22" s="164" t="s">
        <v>4484</v>
      </c>
      <c r="C22" s="160"/>
      <c r="D22" s="165"/>
      <c r="E22" s="165"/>
    </row>
    <row r="23" spans="1:5">
      <c r="A23" s="163">
        <v>203</v>
      </c>
      <c r="B23" s="164" t="s">
        <v>4485</v>
      </c>
      <c r="C23" s="160"/>
      <c r="D23" s="165"/>
      <c r="E23" s="165"/>
    </row>
    <row r="24" spans="1:5">
      <c r="A24" s="163">
        <v>906</v>
      </c>
      <c r="B24" s="164" t="s">
        <v>4486</v>
      </c>
      <c r="C24" s="160"/>
      <c r="D24" s="165"/>
      <c r="E24" s="165"/>
    </row>
    <row r="25" spans="1:5">
      <c r="A25" s="163">
        <v>204</v>
      </c>
      <c r="B25" s="164" t="s">
        <v>4487</v>
      </c>
      <c r="C25" s="160"/>
      <c r="D25" s="165"/>
      <c r="E25" s="165"/>
    </row>
    <row r="26" spans="1:5">
      <c r="A26" s="163" t="s">
        <v>584</v>
      </c>
      <c r="B26" s="164" t="s">
        <v>4488</v>
      </c>
      <c r="C26" s="160"/>
      <c r="D26" s="165"/>
      <c r="E26" s="165"/>
    </row>
    <row r="27" spans="1:5">
      <c r="A27" s="163" t="s">
        <v>588</v>
      </c>
      <c r="B27" s="164" t="s">
        <v>4489</v>
      </c>
      <c r="C27" s="160"/>
      <c r="D27" s="165"/>
      <c r="E27" s="165"/>
    </row>
    <row r="28" spans="1:5">
      <c r="A28" s="163">
        <v>205</v>
      </c>
      <c r="B28" s="164" t="s">
        <v>4490</v>
      </c>
      <c r="C28" s="160"/>
      <c r="D28" s="165"/>
      <c r="E28" s="165"/>
    </row>
    <row r="29" spans="1:5">
      <c r="A29" s="163">
        <v>206</v>
      </c>
      <c r="B29" s="164" t="s">
        <v>4491</v>
      </c>
      <c r="C29" s="160"/>
      <c r="D29" s="165"/>
      <c r="E29" s="165"/>
    </row>
    <row r="30" spans="1:5">
      <c r="A30" s="163">
        <v>799</v>
      </c>
      <c r="B30" s="164" t="s">
        <v>4492</v>
      </c>
      <c r="C30" s="160"/>
      <c r="D30" s="165"/>
      <c r="E30" s="165"/>
    </row>
    <row r="31" spans="1:5">
      <c r="A31" s="163">
        <v>838</v>
      </c>
      <c r="B31" s="164" t="s">
        <v>4493</v>
      </c>
      <c r="C31" s="160"/>
      <c r="D31" s="165"/>
      <c r="E31" s="165"/>
    </row>
    <row r="32" spans="1:5">
      <c r="A32" s="163">
        <v>907</v>
      </c>
      <c r="B32" s="164" t="s">
        <v>4494</v>
      </c>
      <c r="C32" s="160"/>
      <c r="D32" s="165"/>
      <c r="E32" s="165"/>
    </row>
    <row r="33" spans="1:5">
      <c r="A33" s="163">
        <v>898</v>
      </c>
      <c r="B33" s="164" t="s">
        <v>4495</v>
      </c>
      <c r="C33" s="160"/>
      <c r="D33" s="165"/>
      <c r="E33" s="165"/>
    </row>
    <row r="34" spans="1:5">
      <c r="A34" s="163">
        <v>207</v>
      </c>
      <c r="B34" s="164" t="s">
        <v>4496</v>
      </c>
      <c r="C34" s="160"/>
      <c r="D34" s="165"/>
      <c r="E34" s="165"/>
    </row>
    <row r="35" spans="1:5">
      <c r="A35" s="163" t="s">
        <v>592</v>
      </c>
      <c r="B35" s="164" t="s">
        <v>4497</v>
      </c>
      <c r="C35" s="160"/>
      <c r="D35" s="165"/>
      <c r="E35" s="165"/>
    </row>
    <row r="36" spans="1:5">
      <c r="A36" s="163">
        <v>901</v>
      </c>
      <c r="B36" s="164" t="s">
        <v>4498</v>
      </c>
      <c r="C36" s="160"/>
      <c r="D36" s="165"/>
      <c r="E36" s="165"/>
    </row>
    <row r="37" spans="1:5">
      <c r="A37" s="163">
        <v>208</v>
      </c>
      <c r="B37" s="164" t="s">
        <v>4499</v>
      </c>
      <c r="C37" s="160"/>
      <c r="D37" s="165"/>
      <c r="E37" s="165"/>
    </row>
    <row r="38" spans="1:5">
      <c r="A38" s="163" t="s">
        <v>600</v>
      </c>
      <c r="B38" s="164" t="s">
        <v>4500</v>
      </c>
      <c r="C38" s="160"/>
      <c r="D38" s="165"/>
      <c r="E38" s="165"/>
    </row>
    <row r="39" spans="1:5">
      <c r="A39" s="163">
        <v>163</v>
      </c>
      <c r="B39" s="164" t="s">
        <v>4501</v>
      </c>
      <c r="C39" s="160"/>
      <c r="D39" s="165"/>
      <c r="E39" s="165"/>
    </row>
    <row r="40" spans="1:5">
      <c r="A40" s="163">
        <v>162</v>
      </c>
      <c r="B40" s="164" t="s">
        <v>4502</v>
      </c>
      <c r="C40" s="160"/>
      <c r="D40" s="165"/>
      <c r="E40" s="165"/>
    </row>
    <row r="41" spans="1:5">
      <c r="A41" s="163">
        <v>209</v>
      </c>
      <c r="B41" s="164" t="s">
        <v>4503</v>
      </c>
      <c r="C41" s="160"/>
      <c r="D41" s="165"/>
      <c r="E41" s="165"/>
    </row>
    <row r="42" spans="1:5">
      <c r="A42" s="163">
        <v>210</v>
      </c>
      <c r="B42" s="164" t="s">
        <v>4504</v>
      </c>
      <c r="C42" s="160"/>
      <c r="D42" s="165"/>
      <c r="E42" s="165"/>
    </row>
    <row r="43" spans="1:5">
      <c r="A43" s="163">
        <v>211</v>
      </c>
      <c r="B43" s="164" t="s">
        <v>4505</v>
      </c>
      <c r="C43" s="160"/>
      <c r="D43" s="165"/>
      <c r="E43" s="165"/>
    </row>
    <row r="44" spans="1:5">
      <c r="A44" s="163">
        <v>212</v>
      </c>
      <c r="B44" s="164" t="s">
        <v>4506</v>
      </c>
      <c r="C44" s="160"/>
      <c r="D44" s="165"/>
      <c r="E44" s="165"/>
    </row>
    <row r="45" spans="1:5">
      <c r="A45" s="163">
        <v>213</v>
      </c>
      <c r="B45" s="164" t="s">
        <v>4507</v>
      </c>
      <c r="C45" s="160"/>
      <c r="D45" s="165"/>
      <c r="E45" s="165"/>
    </row>
    <row r="46" spans="1:5">
      <c r="A46" s="163">
        <v>214</v>
      </c>
      <c r="B46" s="164" t="s">
        <v>4508</v>
      </c>
      <c r="C46" s="160"/>
      <c r="D46" s="165"/>
      <c r="E46" s="165"/>
    </row>
    <row r="47" spans="1:5">
      <c r="A47" s="163">
        <v>215</v>
      </c>
      <c r="B47" s="164" t="s">
        <v>773</v>
      </c>
      <c r="C47" s="160"/>
      <c r="D47" s="165"/>
      <c r="E47" s="165"/>
    </row>
    <row r="48" spans="1:5">
      <c r="A48" s="163">
        <v>216</v>
      </c>
      <c r="B48" s="164" t="s">
        <v>4509</v>
      </c>
      <c r="C48" s="160"/>
      <c r="D48" s="165"/>
      <c r="E48" s="165"/>
    </row>
    <row r="49" spans="1:5">
      <c r="A49" s="163">
        <v>217</v>
      </c>
      <c r="B49" s="164" t="s">
        <v>4510</v>
      </c>
      <c r="C49" s="160"/>
      <c r="D49" s="165"/>
      <c r="E49" s="165"/>
    </row>
    <row r="50" spans="1:5">
      <c r="A50" s="163">
        <v>218</v>
      </c>
      <c r="B50" s="164" t="s">
        <v>4511</v>
      </c>
      <c r="C50" s="160"/>
      <c r="D50" s="165"/>
      <c r="E50" s="165"/>
    </row>
    <row r="51" spans="1:5">
      <c r="A51" s="163" t="s">
        <v>626</v>
      </c>
      <c r="B51" s="164" t="s">
        <v>799</v>
      </c>
      <c r="C51" s="160"/>
      <c r="D51" s="165"/>
      <c r="E51" s="165"/>
    </row>
    <row r="52" spans="1:5">
      <c r="A52" s="163">
        <v>808</v>
      </c>
      <c r="B52" s="164" t="s">
        <v>4512</v>
      </c>
      <c r="C52" s="160"/>
      <c r="D52" s="165"/>
      <c r="E52" s="165"/>
    </row>
    <row r="53" spans="1:5">
      <c r="A53" s="163">
        <v>952</v>
      </c>
      <c r="B53" s="164" t="s">
        <v>4513</v>
      </c>
      <c r="C53" s="160"/>
      <c r="D53" s="165"/>
      <c r="E53" s="165"/>
    </row>
    <row r="54" spans="1:5">
      <c r="A54" s="163">
        <v>219</v>
      </c>
      <c r="B54" s="164" t="s">
        <v>4514</v>
      </c>
      <c r="C54" s="160"/>
      <c r="D54" s="165"/>
      <c r="E54" s="165"/>
    </row>
    <row r="55" spans="1:5">
      <c r="A55" s="163">
        <v>220</v>
      </c>
      <c r="B55" s="164" t="s">
        <v>4515</v>
      </c>
      <c r="C55" s="160"/>
      <c r="D55" s="165"/>
      <c r="E55" s="165"/>
    </row>
    <row r="56" spans="1:5">
      <c r="A56" s="163">
        <v>221</v>
      </c>
      <c r="B56" s="164" t="s">
        <v>4516</v>
      </c>
      <c r="C56" s="160"/>
      <c r="D56" s="165"/>
      <c r="E56" s="165"/>
    </row>
    <row r="57" spans="1:5">
      <c r="A57" s="163">
        <v>222</v>
      </c>
      <c r="B57" s="164" t="s">
        <v>4517</v>
      </c>
      <c r="C57" s="160"/>
      <c r="D57" s="165"/>
      <c r="E57" s="165"/>
    </row>
    <row r="58" spans="1:5">
      <c r="A58" s="163">
        <v>223</v>
      </c>
      <c r="B58" s="164" t="s">
        <v>4518</v>
      </c>
      <c r="C58" s="160"/>
      <c r="D58" s="165"/>
      <c r="E58" s="165"/>
    </row>
    <row r="59" spans="1:5">
      <c r="A59" s="163">
        <v>224</v>
      </c>
      <c r="B59" s="164" t="s">
        <v>4519</v>
      </c>
      <c r="C59" s="160"/>
      <c r="D59" s="165"/>
      <c r="E59" s="165"/>
    </row>
    <row r="60" spans="1:5">
      <c r="A60" s="163" t="s">
        <v>636</v>
      </c>
      <c r="B60" s="164" t="s">
        <v>4520</v>
      </c>
      <c r="C60" s="160"/>
      <c r="D60" s="165"/>
      <c r="E60" s="165"/>
    </row>
    <row r="61" spans="1:5">
      <c r="A61" s="163">
        <v>225</v>
      </c>
      <c r="B61" s="164" t="s">
        <v>4521</v>
      </c>
      <c r="C61" s="160"/>
      <c r="D61" s="165"/>
      <c r="E61" s="165"/>
    </row>
    <row r="62" spans="1:5">
      <c r="A62" s="163">
        <v>226</v>
      </c>
      <c r="B62" s="164" t="s">
        <v>4522</v>
      </c>
      <c r="C62" s="160"/>
      <c r="D62" s="165"/>
      <c r="E62" s="165"/>
    </row>
    <row r="63" spans="1:5">
      <c r="A63" s="163">
        <v>227</v>
      </c>
      <c r="B63" s="164" t="s">
        <v>4523</v>
      </c>
      <c r="C63" s="160"/>
      <c r="D63" s="165"/>
      <c r="E63" s="165"/>
    </row>
    <row r="64" spans="1:5">
      <c r="A64" s="163">
        <v>171</v>
      </c>
      <c r="B64" s="164" t="s">
        <v>4524</v>
      </c>
      <c r="C64" s="160"/>
      <c r="D64" s="165"/>
      <c r="E64" s="165"/>
    </row>
    <row r="65" spans="1:5">
      <c r="A65" s="163">
        <v>809</v>
      </c>
      <c r="B65" s="164" t="s">
        <v>4525</v>
      </c>
      <c r="C65" s="160"/>
      <c r="D65" s="165"/>
      <c r="E65" s="165"/>
    </row>
    <row r="66" spans="1:5">
      <c r="A66" s="163">
        <v>944</v>
      </c>
      <c r="B66" s="164" t="s">
        <v>4526</v>
      </c>
      <c r="C66" s="160"/>
      <c r="D66" s="165"/>
      <c r="E66" s="165"/>
    </row>
    <row r="67" spans="1:5">
      <c r="A67" s="163">
        <v>945</v>
      </c>
      <c r="B67" s="164" t="s">
        <v>4527</v>
      </c>
      <c r="C67" s="160"/>
      <c r="D67" s="165"/>
      <c r="E67" s="165"/>
    </row>
    <row r="68" spans="1:5">
      <c r="A68" s="163">
        <v>228</v>
      </c>
      <c r="B68" s="164" t="s">
        <v>4528</v>
      </c>
      <c r="C68" s="160"/>
      <c r="D68" s="165"/>
      <c r="E68" s="165"/>
    </row>
    <row r="69" spans="1:5">
      <c r="A69" s="163">
        <v>955</v>
      </c>
      <c r="B69" s="164" t="s">
        <v>4529</v>
      </c>
      <c r="C69" s="160"/>
      <c r="D69" s="165"/>
      <c r="E69" s="165"/>
    </row>
    <row r="70" spans="1:5">
      <c r="A70" s="163">
        <v>839</v>
      </c>
      <c r="B70" s="164" t="s">
        <v>4530</v>
      </c>
      <c r="C70" s="160"/>
      <c r="D70" s="165"/>
      <c r="E70" s="165"/>
    </row>
    <row r="71" spans="1:5">
      <c r="A71" s="163">
        <v>229</v>
      </c>
      <c r="B71" s="164" t="s">
        <v>891</v>
      </c>
      <c r="C71" s="160"/>
      <c r="D71" s="165"/>
      <c r="E71" s="165"/>
    </row>
    <row r="72" spans="1:5">
      <c r="A72" s="163">
        <v>230</v>
      </c>
      <c r="B72" s="164" t="s">
        <v>4531</v>
      </c>
      <c r="C72" s="160"/>
      <c r="D72" s="165"/>
      <c r="E72" s="165"/>
    </row>
    <row r="73" spans="1:5">
      <c r="A73" s="163">
        <v>231</v>
      </c>
      <c r="B73" s="164" t="s">
        <v>4532</v>
      </c>
      <c r="C73" s="160"/>
      <c r="D73" s="165"/>
      <c r="E73" s="165"/>
    </row>
    <row r="74" spans="1:5">
      <c r="A74" s="163">
        <v>232</v>
      </c>
      <c r="B74" s="164" t="s">
        <v>4533</v>
      </c>
      <c r="C74" s="160"/>
      <c r="D74" s="165"/>
      <c r="E74" s="165"/>
    </row>
    <row r="75" spans="1:5">
      <c r="A75" s="163">
        <v>233</v>
      </c>
      <c r="B75" s="164" t="s">
        <v>4534</v>
      </c>
      <c r="C75" s="160"/>
      <c r="D75" s="165"/>
      <c r="E75" s="165"/>
    </row>
    <row r="76" spans="1:5">
      <c r="A76" s="163">
        <v>234</v>
      </c>
      <c r="B76" s="164" t="s">
        <v>899</v>
      </c>
      <c r="C76" s="160"/>
      <c r="D76" s="165"/>
      <c r="E76" s="165"/>
    </row>
    <row r="77" spans="1:5">
      <c r="A77" s="163">
        <v>235</v>
      </c>
      <c r="B77" s="164" t="s">
        <v>4535</v>
      </c>
      <c r="C77" s="160"/>
      <c r="D77" s="165"/>
      <c r="E77" s="165"/>
    </row>
    <row r="78" spans="1:5">
      <c r="A78" s="163">
        <v>236</v>
      </c>
      <c r="B78" s="164" t="s">
        <v>4536</v>
      </c>
      <c r="C78" s="160"/>
      <c r="D78" s="165"/>
      <c r="E78" s="165"/>
    </row>
    <row r="79" spans="1:5">
      <c r="A79" s="163">
        <v>237</v>
      </c>
      <c r="B79" s="164" t="s">
        <v>4537</v>
      </c>
      <c r="C79" s="160"/>
      <c r="D79" s="165"/>
      <c r="E79" s="165"/>
    </row>
    <row r="80" spans="1:5">
      <c r="A80" s="163">
        <v>238</v>
      </c>
      <c r="B80" s="164" t="s">
        <v>4538</v>
      </c>
      <c r="C80" s="160"/>
      <c r="D80" s="165"/>
      <c r="E80" s="165"/>
    </row>
    <row r="81" spans="1:5">
      <c r="A81" s="163">
        <v>239</v>
      </c>
      <c r="B81" s="164" t="s">
        <v>4539</v>
      </c>
      <c r="C81" s="160"/>
      <c r="D81" s="165"/>
      <c r="E81" s="165"/>
    </row>
    <row r="82" spans="1:5">
      <c r="A82" s="163">
        <v>240</v>
      </c>
      <c r="B82" s="164" t="s">
        <v>4540</v>
      </c>
      <c r="C82" s="160"/>
      <c r="D82" s="165"/>
      <c r="E82" s="165"/>
    </row>
    <row r="83" spans="1:5">
      <c r="A83" s="163">
        <v>241</v>
      </c>
      <c r="B83" s="164" t="s">
        <v>4541</v>
      </c>
      <c r="C83" s="160"/>
      <c r="D83" s="165"/>
      <c r="E83" s="165"/>
    </row>
    <row r="84" spans="1:5">
      <c r="A84" s="163">
        <v>242</v>
      </c>
      <c r="B84" s="164" t="s">
        <v>4542</v>
      </c>
      <c r="C84" s="160"/>
      <c r="D84" s="165"/>
      <c r="E84" s="165"/>
    </row>
    <row r="85" spans="1:5">
      <c r="A85" s="163" t="s">
        <v>668</v>
      </c>
      <c r="B85" s="164" t="s">
        <v>4543</v>
      </c>
      <c r="C85" s="160"/>
      <c r="D85" s="165"/>
      <c r="E85" s="165"/>
    </row>
    <row r="86" spans="1:5">
      <c r="A86" s="163">
        <v>243</v>
      </c>
      <c r="B86" s="164" t="s">
        <v>4544</v>
      </c>
      <c r="C86" s="160"/>
      <c r="D86" s="165"/>
      <c r="E86" s="165"/>
    </row>
    <row r="87" spans="1:5">
      <c r="A87" s="163">
        <v>244</v>
      </c>
      <c r="B87" s="164" t="s">
        <v>4545</v>
      </c>
      <c r="C87" s="160"/>
      <c r="D87" s="165"/>
      <c r="E87" s="165"/>
    </row>
    <row r="88" spans="1:5">
      <c r="A88" s="163">
        <v>245</v>
      </c>
      <c r="B88" s="164" t="s">
        <v>4546</v>
      </c>
      <c r="C88" s="160"/>
      <c r="D88" s="165"/>
      <c r="E88" s="165"/>
    </row>
    <row r="89" spans="1:5">
      <c r="A89" s="163">
        <v>933</v>
      </c>
      <c r="B89" s="164" t="s">
        <v>4547</v>
      </c>
      <c r="C89" s="160"/>
      <c r="D89" s="165"/>
      <c r="E89" s="165"/>
    </row>
    <row r="90" spans="1:5">
      <c r="A90" s="163" t="s">
        <v>676</v>
      </c>
      <c r="B90" s="164" t="s">
        <v>4548</v>
      </c>
      <c r="C90" s="160"/>
      <c r="D90" s="165"/>
      <c r="E90" s="165"/>
    </row>
    <row r="91" spans="1:5">
      <c r="A91" s="163">
        <v>246</v>
      </c>
      <c r="B91" s="164" t="s">
        <v>956</v>
      </c>
      <c r="C91" s="160"/>
      <c r="D91" s="165"/>
      <c r="E91" s="165"/>
    </row>
    <row r="92" spans="1:5">
      <c r="A92" s="163">
        <v>247</v>
      </c>
      <c r="B92" s="164" t="s">
        <v>960</v>
      </c>
      <c r="C92" s="160"/>
      <c r="D92" s="165"/>
      <c r="E92" s="165"/>
    </row>
    <row r="93" spans="1:5">
      <c r="A93" s="163" t="s">
        <v>686</v>
      </c>
      <c r="B93" s="164" t="s">
        <v>4549</v>
      </c>
      <c r="C93" s="160"/>
      <c r="D93" s="165"/>
      <c r="E93" s="165"/>
    </row>
    <row r="94" spans="1:5">
      <c r="A94" s="163" t="s">
        <v>690</v>
      </c>
      <c r="B94" s="164" t="s">
        <v>4550</v>
      </c>
      <c r="C94" s="160"/>
      <c r="D94" s="165"/>
      <c r="E94" s="165"/>
    </row>
    <row r="95" spans="1:5">
      <c r="A95" s="163">
        <v>248</v>
      </c>
      <c r="B95" s="164" t="s">
        <v>4551</v>
      </c>
      <c r="C95" s="160"/>
      <c r="D95" s="165"/>
      <c r="E95" s="165"/>
    </row>
    <row r="96" spans="1:5">
      <c r="A96" s="163">
        <v>822</v>
      </c>
      <c r="B96" s="164" t="s">
        <v>4552</v>
      </c>
      <c r="C96" s="160"/>
      <c r="D96" s="165"/>
      <c r="E96" s="165"/>
    </row>
    <row r="97" spans="1:5">
      <c r="A97" s="163">
        <v>249</v>
      </c>
      <c r="B97" s="164" t="s">
        <v>4553</v>
      </c>
      <c r="C97" s="160"/>
      <c r="D97" s="165"/>
      <c r="E97" s="165"/>
    </row>
    <row r="98" spans="1:5">
      <c r="A98" s="163">
        <v>250</v>
      </c>
      <c r="B98" s="164" t="s">
        <v>4554</v>
      </c>
      <c r="C98" s="160"/>
      <c r="D98" s="165"/>
      <c r="E98" s="165"/>
    </row>
    <row r="99" spans="1:5">
      <c r="A99" s="163">
        <v>251</v>
      </c>
      <c r="B99" s="164" t="s">
        <v>1011</v>
      </c>
      <c r="C99" s="160"/>
      <c r="D99" s="165"/>
      <c r="E99" s="165"/>
    </row>
    <row r="100" spans="1:5">
      <c r="A100" s="163">
        <v>252</v>
      </c>
      <c r="B100" s="164" t="s">
        <v>4555</v>
      </c>
      <c r="C100" s="160"/>
      <c r="D100" s="165"/>
      <c r="E100" s="165"/>
    </row>
    <row r="101" spans="1:5">
      <c r="A101" s="163">
        <v>840</v>
      </c>
      <c r="B101" s="164" t="s">
        <v>4556</v>
      </c>
      <c r="C101" s="160"/>
      <c r="D101" s="165"/>
      <c r="E101" s="165"/>
    </row>
    <row r="102" spans="1:5">
      <c r="A102" s="163">
        <v>253</v>
      </c>
      <c r="B102" s="164" t="s">
        <v>4557</v>
      </c>
      <c r="C102" s="160"/>
      <c r="D102" s="165"/>
      <c r="E102" s="165"/>
    </row>
    <row r="103" spans="1:5">
      <c r="A103" s="163">
        <v>254</v>
      </c>
      <c r="B103" s="164" t="s">
        <v>4558</v>
      </c>
      <c r="C103" s="160"/>
      <c r="D103" s="165"/>
      <c r="E103" s="165"/>
    </row>
    <row r="104" spans="1:5">
      <c r="A104" s="163">
        <v>255</v>
      </c>
      <c r="B104" s="164" t="s">
        <v>4559</v>
      </c>
      <c r="C104" s="160"/>
      <c r="D104" s="165"/>
      <c r="E104" s="165"/>
    </row>
    <row r="105" spans="1:5">
      <c r="A105" s="163">
        <v>256</v>
      </c>
      <c r="B105" s="164" t="s">
        <v>4560</v>
      </c>
      <c r="C105" s="160"/>
      <c r="D105" s="165"/>
      <c r="E105" s="165"/>
    </row>
    <row r="106" spans="1:5">
      <c r="A106" s="163">
        <v>257</v>
      </c>
      <c r="B106" s="164" t="s">
        <v>4561</v>
      </c>
      <c r="C106" s="160"/>
      <c r="D106" s="165"/>
      <c r="E106" s="165"/>
    </row>
    <row r="107" spans="1:5">
      <c r="A107" s="163">
        <v>258</v>
      </c>
      <c r="B107" s="164" t="s">
        <v>4562</v>
      </c>
      <c r="C107" s="160"/>
      <c r="D107" s="165"/>
      <c r="E107" s="165"/>
    </row>
    <row r="108" spans="1:5">
      <c r="A108" s="163">
        <v>259</v>
      </c>
      <c r="B108" s="164" t="s">
        <v>4563</v>
      </c>
      <c r="C108" s="160"/>
      <c r="D108" s="165"/>
      <c r="E108" s="165"/>
    </row>
    <row r="109" spans="1:5">
      <c r="A109" s="163">
        <v>260</v>
      </c>
      <c r="B109" s="164" t="s">
        <v>4564</v>
      </c>
      <c r="C109" s="160"/>
      <c r="D109" s="165"/>
      <c r="E109" s="165"/>
    </row>
    <row r="110" spans="1:5">
      <c r="A110" s="163">
        <v>261</v>
      </c>
      <c r="B110" s="164" t="s">
        <v>4565</v>
      </c>
      <c r="C110" s="160"/>
      <c r="D110" s="165"/>
      <c r="E110" s="165"/>
    </row>
    <row r="111" spans="1:5">
      <c r="A111" s="163">
        <v>262</v>
      </c>
      <c r="B111" s="164" t="s">
        <v>4566</v>
      </c>
      <c r="C111" s="160"/>
      <c r="D111" s="165"/>
      <c r="E111" s="165"/>
    </row>
    <row r="112" spans="1:5">
      <c r="A112" s="163">
        <v>970</v>
      </c>
      <c r="B112" s="164" t="s">
        <v>4567</v>
      </c>
      <c r="C112" s="160"/>
      <c r="D112" s="165"/>
      <c r="E112" s="165"/>
    </row>
    <row r="113" spans="1:5">
      <c r="A113" s="163">
        <v>263</v>
      </c>
      <c r="B113" s="164" t="s">
        <v>4568</v>
      </c>
      <c r="C113" s="160"/>
      <c r="D113" s="165"/>
      <c r="E113" s="165"/>
    </row>
    <row r="114" spans="1:5">
      <c r="A114" s="163">
        <v>264</v>
      </c>
      <c r="B114" s="164" t="s">
        <v>4569</v>
      </c>
      <c r="C114" s="160"/>
      <c r="D114" s="165"/>
      <c r="E114" s="165"/>
    </row>
    <row r="115" spans="1:5">
      <c r="A115" s="163">
        <v>265</v>
      </c>
      <c r="B115" s="164" t="s">
        <v>4570</v>
      </c>
      <c r="C115" s="160"/>
      <c r="D115" s="165"/>
      <c r="E115" s="165"/>
    </row>
    <row r="116" spans="1:5">
      <c r="A116" s="163">
        <v>266</v>
      </c>
      <c r="B116" s="164" t="s">
        <v>4571</v>
      </c>
      <c r="C116" s="160"/>
      <c r="D116" s="165"/>
      <c r="E116" s="165"/>
    </row>
    <row r="117" spans="1:5">
      <c r="A117" s="163">
        <v>267</v>
      </c>
      <c r="B117" s="164" t="s">
        <v>4572</v>
      </c>
      <c r="C117" s="160"/>
      <c r="D117" s="165"/>
      <c r="E117" s="165"/>
    </row>
    <row r="118" spans="1:5">
      <c r="A118" s="163">
        <v>268</v>
      </c>
      <c r="B118" s="164" t="s">
        <v>4573</v>
      </c>
      <c r="C118" s="160"/>
      <c r="D118" s="165"/>
      <c r="E118" s="165"/>
    </row>
    <row r="119" spans="1:5">
      <c r="A119" s="163">
        <v>269</v>
      </c>
      <c r="B119" s="164" t="s">
        <v>4574</v>
      </c>
      <c r="C119" s="160"/>
      <c r="D119" s="165"/>
      <c r="E119" s="165"/>
    </row>
    <row r="120" spans="1:5">
      <c r="A120" s="163" t="s">
        <v>724</v>
      </c>
      <c r="B120" s="164" t="s">
        <v>4575</v>
      </c>
      <c r="C120" s="160"/>
      <c r="D120" s="165"/>
      <c r="E120" s="165"/>
    </row>
    <row r="121" spans="1:5">
      <c r="A121" s="163">
        <v>270</v>
      </c>
      <c r="B121" s="164" t="s">
        <v>4576</v>
      </c>
      <c r="C121" s="160"/>
      <c r="D121" s="165"/>
      <c r="E121" s="165"/>
    </row>
    <row r="122" spans="1:5">
      <c r="A122" s="163">
        <v>884</v>
      </c>
      <c r="B122" s="164" t="s">
        <v>4577</v>
      </c>
      <c r="C122" s="160"/>
      <c r="D122" s="165"/>
      <c r="E122" s="165"/>
    </row>
    <row r="123" spans="1:5">
      <c r="A123" s="163">
        <v>883</v>
      </c>
      <c r="B123" s="164" t="s">
        <v>4578</v>
      </c>
      <c r="C123" s="160"/>
      <c r="D123" s="165"/>
      <c r="E123" s="165"/>
    </row>
    <row r="124" spans="1:5">
      <c r="A124" s="163" t="s">
        <v>738</v>
      </c>
      <c r="B124" s="164" t="s">
        <v>4579</v>
      </c>
      <c r="C124" s="160"/>
      <c r="D124" s="165"/>
      <c r="E124" s="165"/>
    </row>
    <row r="125" spans="1:5">
      <c r="A125" s="163" t="s">
        <v>750</v>
      </c>
      <c r="B125" s="164" t="s">
        <v>4580</v>
      </c>
      <c r="C125" s="160"/>
      <c r="D125" s="165"/>
      <c r="E125" s="165"/>
    </row>
    <row r="126" spans="1:5">
      <c r="A126" s="163">
        <v>271</v>
      </c>
      <c r="B126" s="164" t="s">
        <v>4581</v>
      </c>
      <c r="C126" s="160"/>
      <c r="D126" s="165"/>
      <c r="E126" s="165"/>
    </row>
    <row r="127" spans="1:5">
      <c r="A127" s="163">
        <v>913</v>
      </c>
      <c r="B127" s="164" t="s">
        <v>1118</v>
      </c>
      <c r="C127" s="160"/>
      <c r="D127" s="165"/>
      <c r="E127" s="165"/>
    </row>
    <row r="128" spans="1:5">
      <c r="A128" s="163">
        <v>272</v>
      </c>
      <c r="B128" s="164" t="s">
        <v>4582</v>
      </c>
      <c r="C128" s="160"/>
      <c r="D128" s="165"/>
      <c r="E128" s="165"/>
    </row>
    <row r="129" spans="1:5">
      <c r="A129" s="163">
        <v>273</v>
      </c>
      <c r="B129" s="164" t="s">
        <v>4583</v>
      </c>
      <c r="C129" s="160"/>
      <c r="D129" s="165"/>
      <c r="E129" s="165"/>
    </row>
    <row r="130" spans="1:5">
      <c r="A130" s="163" t="s">
        <v>768</v>
      </c>
      <c r="B130" s="164" t="s">
        <v>4584</v>
      </c>
      <c r="C130" s="160"/>
      <c r="D130" s="165"/>
      <c r="E130" s="165"/>
    </row>
    <row r="131" spans="1:5">
      <c r="A131" s="163">
        <v>274</v>
      </c>
      <c r="B131" s="164" t="s">
        <v>4585</v>
      </c>
      <c r="C131" s="160"/>
      <c r="D131" s="165"/>
      <c r="E131" s="165"/>
    </row>
    <row r="132" spans="1:5">
      <c r="A132" s="163">
        <v>810</v>
      </c>
      <c r="B132" s="164" t="s">
        <v>4586</v>
      </c>
      <c r="C132" s="160"/>
      <c r="D132" s="165"/>
      <c r="E132" s="165"/>
    </row>
    <row r="133" spans="1:5">
      <c r="A133" s="163">
        <v>817</v>
      </c>
      <c r="B133" s="164" t="s">
        <v>4587</v>
      </c>
      <c r="C133" s="160"/>
      <c r="D133" s="165"/>
      <c r="E133" s="165"/>
    </row>
    <row r="134" spans="1:5">
      <c r="A134" s="163">
        <v>275</v>
      </c>
      <c r="B134" s="164" t="s">
        <v>4588</v>
      </c>
      <c r="C134" s="160"/>
      <c r="D134" s="165"/>
      <c r="E134" s="165"/>
    </row>
    <row r="135" spans="1:5">
      <c r="A135" s="163">
        <v>854</v>
      </c>
      <c r="B135" s="164" t="s">
        <v>4589</v>
      </c>
      <c r="C135" s="160"/>
      <c r="D135" s="165"/>
      <c r="E135" s="165"/>
    </row>
    <row r="136" spans="1:5">
      <c r="A136" s="163">
        <v>958</v>
      </c>
      <c r="B136" s="164" t="s">
        <v>4590</v>
      </c>
      <c r="C136" s="160"/>
      <c r="D136" s="165"/>
      <c r="E136" s="165"/>
    </row>
    <row r="137" spans="1:5">
      <c r="A137" s="163">
        <v>276</v>
      </c>
      <c r="B137" s="164" t="s">
        <v>4591</v>
      </c>
      <c r="C137" s="160"/>
      <c r="D137" s="165"/>
      <c r="E137" s="165"/>
    </row>
    <row r="138" spans="1:5">
      <c r="A138" s="163">
        <v>277</v>
      </c>
      <c r="B138" s="164" t="s">
        <v>4592</v>
      </c>
      <c r="C138" s="160"/>
      <c r="D138" s="165"/>
      <c r="E138" s="165"/>
    </row>
    <row r="139" spans="1:5">
      <c r="A139" s="163">
        <v>278</v>
      </c>
      <c r="B139" s="164" t="s">
        <v>4593</v>
      </c>
      <c r="C139" s="160"/>
      <c r="D139" s="165"/>
      <c r="E139" s="165"/>
    </row>
    <row r="140" spans="1:5">
      <c r="A140" s="163">
        <v>279</v>
      </c>
      <c r="B140" s="164" t="s">
        <v>4594</v>
      </c>
      <c r="C140" s="160"/>
      <c r="D140" s="165"/>
      <c r="E140" s="165"/>
    </row>
    <row r="141" spans="1:5">
      <c r="A141" s="163">
        <v>960</v>
      </c>
      <c r="B141" s="164" t="s">
        <v>4595</v>
      </c>
      <c r="C141" s="160"/>
      <c r="D141" s="165"/>
      <c r="E141" s="165"/>
    </row>
    <row r="142" spans="1:5">
      <c r="A142" s="163">
        <v>959</v>
      </c>
      <c r="B142" s="164" t="s">
        <v>4596</v>
      </c>
      <c r="C142" s="160"/>
      <c r="D142" s="165"/>
      <c r="E142" s="165"/>
    </row>
    <row r="143" spans="1:5">
      <c r="A143" s="163" t="s">
        <v>788</v>
      </c>
      <c r="B143" s="164" t="s">
        <v>4597</v>
      </c>
      <c r="C143" s="160"/>
      <c r="D143" s="165"/>
      <c r="E143" s="165"/>
    </row>
    <row r="144" spans="1:5">
      <c r="A144" s="163" t="s">
        <v>790</v>
      </c>
      <c r="B144" s="164" t="s">
        <v>4598</v>
      </c>
      <c r="C144" s="160"/>
      <c r="D144" s="165"/>
      <c r="E144" s="165"/>
    </row>
    <row r="145" spans="1:5">
      <c r="A145" s="163">
        <v>893</v>
      </c>
      <c r="B145" s="164" t="s">
        <v>4599</v>
      </c>
      <c r="C145" s="160"/>
      <c r="D145" s="165"/>
      <c r="E145" s="165"/>
    </row>
    <row r="146" spans="1:5">
      <c r="A146" s="163">
        <v>280</v>
      </c>
      <c r="B146" s="164" t="s">
        <v>4600</v>
      </c>
      <c r="C146" s="160"/>
      <c r="D146" s="165"/>
      <c r="E146" s="165"/>
    </row>
    <row r="147" spans="1:5">
      <c r="A147" s="163">
        <v>281</v>
      </c>
      <c r="B147" s="164" t="s">
        <v>4601</v>
      </c>
      <c r="C147" s="160"/>
      <c r="D147" s="165"/>
      <c r="E147" s="165"/>
    </row>
    <row r="148" spans="1:5">
      <c r="A148" s="163" t="s">
        <v>810</v>
      </c>
      <c r="B148" s="164" t="s">
        <v>4602</v>
      </c>
      <c r="C148" s="160"/>
      <c r="D148" s="165"/>
      <c r="E148" s="165"/>
    </row>
    <row r="149" spans="1:5">
      <c r="A149" s="163">
        <v>282</v>
      </c>
      <c r="B149" s="164" t="s">
        <v>4603</v>
      </c>
      <c r="C149" s="160"/>
      <c r="D149" s="165"/>
      <c r="E149" s="165"/>
    </row>
    <row r="150" spans="1:5">
      <c r="A150" s="163">
        <v>885</v>
      </c>
      <c r="B150" s="164" t="s">
        <v>4604</v>
      </c>
      <c r="C150" s="160"/>
      <c r="D150" s="165"/>
      <c r="E150" s="165"/>
    </row>
    <row r="151" spans="1:5">
      <c r="A151" s="163">
        <v>283</v>
      </c>
      <c r="B151" s="164" t="s">
        <v>4605</v>
      </c>
      <c r="C151" s="160"/>
      <c r="D151" s="165"/>
      <c r="E151" s="165"/>
    </row>
    <row r="152" spans="1:5">
      <c r="A152" s="163">
        <v>284</v>
      </c>
      <c r="B152" s="164" t="s">
        <v>4606</v>
      </c>
      <c r="C152" s="160"/>
      <c r="D152" s="165"/>
      <c r="E152" s="165"/>
    </row>
    <row r="153" spans="1:5">
      <c r="A153" s="163">
        <v>858</v>
      </c>
      <c r="B153" s="164" t="s">
        <v>4607</v>
      </c>
      <c r="C153" s="160"/>
      <c r="D153" s="165"/>
      <c r="E153" s="165"/>
    </row>
    <row r="154" spans="1:5">
      <c r="A154" s="163" t="s">
        <v>814</v>
      </c>
      <c r="B154" s="164" t="s">
        <v>4608</v>
      </c>
      <c r="C154" s="160"/>
      <c r="D154" s="165"/>
      <c r="E154" s="165"/>
    </row>
    <row r="155" spans="1:5">
      <c r="A155" s="163" t="s">
        <v>834</v>
      </c>
      <c r="B155" s="164" t="s">
        <v>4609</v>
      </c>
      <c r="C155" s="160"/>
      <c r="D155" s="165"/>
      <c r="E155" s="165"/>
    </row>
    <row r="156" spans="1:5">
      <c r="A156" s="163">
        <v>285</v>
      </c>
      <c r="B156" s="164" t="s">
        <v>4610</v>
      </c>
      <c r="C156" s="160"/>
      <c r="D156" s="165"/>
      <c r="E156" s="165"/>
    </row>
    <row r="157" spans="1:5">
      <c r="A157" s="163">
        <v>286</v>
      </c>
      <c r="B157" s="164" t="s">
        <v>4611</v>
      </c>
      <c r="C157" s="160"/>
      <c r="D157" s="165"/>
      <c r="E157" s="165"/>
    </row>
    <row r="158" spans="1:5">
      <c r="A158" s="163" t="s">
        <v>836</v>
      </c>
      <c r="B158" s="164" t="s">
        <v>4612</v>
      </c>
      <c r="C158" s="160"/>
      <c r="D158" s="165"/>
      <c r="E158" s="165"/>
    </row>
    <row r="159" spans="1:5">
      <c r="A159" s="163">
        <v>287</v>
      </c>
      <c r="B159" s="164" t="s">
        <v>1258</v>
      </c>
      <c r="C159" s="160"/>
      <c r="D159" s="165"/>
      <c r="E159" s="165"/>
    </row>
    <row r="160" spans="1:5">
      <c r="A160" s="163">
        <v>288</v>
      </c>
      <c r="B160" s="164" t="s">
        <v>4613</v>
      </c>
      <c r="C160" s="160"/>
      <c r="D160" s="165"/>
      <c r="E160" s="165"/>
    </row>
    <row r="161" spans="1:5">
      <c r="A161" s="163">
        <v>289</v>
      </c>
      <c r="B161" s="164" t="s">
        <v>4614</v>
      </c>
      <c r="C161" s="160"/>
      <c r="D161" s="165"/>
      <c r="E161" s="165"/>
    </row>
    <row r="162" spans="1:5">
      <c r="A162" s="163">
        <v>290</v>
      </c>
      <c r="B162" s="164" t="s">
        <v>4615</v>
      </c>
      <c r="C162" s="160"/>
      <c r="D162" s="165"/>
      <c r="E162" s="165"/>
    </row>
    <row r="163" spans="1:5">
      <c r="A163" s="163">
        <v>291</v>
      </c>
      <c r="B163" s="164" t="s">
        <v>4616</v>
      </c>
      <c r="C163" s="160"/>
      <c r="D163" s="165"/>
      <c r="E163" s="165"/>
    </row>
    <row r="164" spans="1:5">
      <c r="A164" s="163" t="s">
        <v>848</v>
      </c>
      <c r="B164" s="164" t="s">
        <v>4617</v>
      </c>
      <c r="C164" s="160"/>
      <c r="D164" s="165"/>
      <c r="E164" s="165"/>
    </row>
    <row r="165" spans="1:5">
      <c r="A165" s="163">
        <v>292</v>
      </c>
      <c r="B165" s="164" t="s">
        <v>4618</v>
      </c>
      <c r="C165" s="160"/>
      <c r="D165" s="165"/>
      <c r="E165" s="165"/>
    </row>
    <row r="166" spans="1:5">
      <c r="A166" s="163">
        <v>293</v>
      </c>
      <c r="B166" s="164" t="s">
        <v>4619</v>
      </c>
      <c r="C166" s="160"/>
      <c r="D166" s="165"/>
      <c r="E166" s="165"/>
    </row>
    <row r="167" spans="1:5">
      <c r="A167" s="163">
        <v>294</v>
      </c>
      <c r="B167" s="164" t="s">
        <v>4620</v>
      </c>
      <c r="C167" s="160"/>
      <c r="D167" s="165"/>
      <c r="E167" s="165"/>
    </row>
    <row r="168" spans="1:5">
      <c r="A168" s="163">
        <v>818</v>
      </c>
      <c r="B168" s="164" t="s">
        <v>4621</v>
      </c>
      <c r="C168" s="160"/>
      <c r="D168" s="165"/>
      <c r="E168" s="165"/>
    </row>
    <row r="169" spans="1:5">
      <c r="A169" s="163">
        <v>824</v>
      </c>
      <c r="B169" s="164" t="s">
        <v>4622</v>
      </c>
      <c r="C169" s="160"/>
      <c r="D169" s="165"/>
      <c r="E169" s="165"/>
    </row>
    <row r="170" spans="1:5">
      <c r="A170" s="163">
        <v>812</v>
      </c>
      <c r="B170" s="164" t="s">
        <v>4623</v>
      </c>
      <c r="C170" s="160"/>
      <c r="D170" s="165"/>
      <c r="E170" s="165"/>
    </row>
    <row r="171" spans="1:5">
      <c r="A171" s="163">
        <v>295</v>
      </c>
      <c r="B171" s="164" t="s">
        <v>4624</v>
      </c>
      <c r="C171" s="160"/>
      <c r="D171" s="165"/>
      <c r="E171" s="165"/>
    </row>
    <row r="172" spans="1:5">
      <c r="A172" s="163">
        <v>886</v>
      </c>
      <c r="B172" s="164" t="s">
        <v>4625</v>
      </c>
      <c r="C172" s="160"/>
      <c r="D172" s="165"/>
      <c r="E172" s="165"/>
    </row>
    <row r="173" spans="1:5">
      <c r="A173" s="163">
        <v>181</v>
      </c>
      <c r="B173" s="164" t="s">
        <v>4626</v>
      </c>
      <c r="C173" s="160"/>
      <c r="D173" s="165"/>
      <c r="E173" s="165"/>
    </row>
    <row r="174" spans="1:5">
      <c r="A174" s="163" t="s">
        <v>852</v>
      </c>
      <c r="B174" s="164" t="s">
        <v>4627</v>
      </c>
      <c r="C174" s="160"/>
      <c r="D174" s="165"/>
      <c r="E174" s="165"/>
    </row>
    <row r="175" spans="1:5">
      <c r="A175" s="163" t="s">
        <v>854</v>
      </c>
      <c r="B175" s="164" t="s">
        <v>4628</v>
      </c>
      <c r="C175" s="160"/>
      <c r="D175" s="165"/>
      <c r="E175" s="165"/>
    </row>
    <row r="176" spans="1:5">
      <c r="A176" s="163">
        <v>296</v>
      </c>
      <c r="B176" s="164" t="s">
        <v>4629</v>
      </c>
      <c r="C176" s="160"/>
      <c r="D176" s="165"/>
      <c r="E176" s="165"/>
    </row>
    <row r="177" spans="1:5">
      <c r="A177" s="163">
        <v>297</v>
      </c>
      <c r="B177" s="164" t="s">
        <v>4630</v>
      </c>
      <c r="C177" s="160"/>
      <c r="D177" s="165"/>
      <c r="E177" s="165"/>
    </row>
    <row r="178" spans="1:5">
      <c r="A178" s="163">
        <v>160</v>
      </c>
      <c r="B178" s="164" t="s">
        <v>4631</v>
      </c>
      <c r="C178" s="160"/>
      <c r="D178" s="165"/>
      <c r="E178" s="165"/>
    </row>
    <row r="179" spans="1:5">
      <c r="A179" s="163">
        <v>298</v>
      </c>
      <c r="B179" s="164" t="s">
        <v>4632</v>
      </c>
      <c r="C179" s="160"/>
      <c r="D179" s="165"/>
      <c r="E179" s="165"/>
    </row>
    <row r="180" spans="1:5">
      <c r="A180" s="163">
        <v>299</v>
      </c>
      <c r="B180" s="164" t="s">
        <v>4633</v>
      </c>
      <c r="C180" s="160"/>
      <c r="D180" s="165"/>
      <c r="E180" s="165"/>
    </row>
    <row r="181" spans="1:5">
      <c r="A181" s="163">
        <v>300</v>
      </c>
      <c r="B181" s="164" t="s">
        <v>4634</v>
      </c>
      <c r="C181" s="160"/>
      <c r="D181" s="165"/>
      <c r="E181" s="165"/>
    </row>
    <row r="182" spans="1:5">
      <c r="A182" s="163">
        <v>301</v>
      </c>
      <c r="B182" s="164" t="s">
        <v>4635</v>
      </c>
      <c r="C182" s="160"/>
      <c r="D182" s="165"/>
      <c r="E182" s="165"/>
    </row>
    <row r="183" spans="1:5">
      <c r="A183" s="163">
        <v>825</v>
      </c>
      <c r="B183" s="164" t="s">
        <v>4636</v>
      </c>
      <c r="C183" s="160"/>
      <c r="D183" s="165"/>
      <c r="E183" s="165"/>
    </row>
    <row r="184" spans="1:5">
      <c r="A184" s="163">
        <v>811</v>
      </c>
      <c r="B184" s="164" t="s">
        <v>4637</v>
      </c>
      <c r="C184" s="160"/>
      <c r="D184" s="165"/>
      <c r="E184" s="165"/>
    </row>
    <row r="185" spans="1:5">
      <c r="A185" s="163">
        <v>302</v>
      </c>
      <c r="B185" s="164" t="s">
        <v>4638</v>
      </c>
      <c r="C185" s="160"/>
      <c r="D185" s="165"/>
      <c r="E185" s="165"/>
    </row>
    <row r="186" spans="1:5">
      <c r="A186" s="163">
        <v>303</v>
      </c>
      <c r="B186" s="164" t="s">
        <v>4639</v>
      </c>
      <c r="C186" s="160"/>
      <c r="D186" s="165"/>
      <c r="E186" s="165"/>
    </row>
    <row r="187" spans="1:5">
      <c r="A187" s="163">
        <v>953</v>
      </c>
      <c r="B187" s="164" t="s">
        <v>4640</v>
      </c>
      <c r="C187" s="160"/>
      <c r="D187" s="165"/>
      <c r="E187" s="165"/>
    </row>
    <row r="188" spans="1:5">
      <c r="A188" s="163">
        <v>304</v>
      </c>
      <c r="B188" s="164" t="s">
        <v>4641</v>
      </c>
      <c r="C188" s="160"/>
      <c r="D188" s="165"/>
      <c r="E188" s="165"/>
    </row>
    <row r="189" spans="1:5">
      <c r="A189" s="163">
        <v>305</v>
      </c>
      <c r="B189" s="164" t="s">
        <v>4642</v>
      </c>
      <c r="C189" s="160"/>
      <c r="D189" s="165"/>
      <c r="E189" s="165"/>
    </row>
    <row r="190" spans="1:5">
      <c r="A190" s="163">
        <v>306</v>
      </c>
      <c r="B190" s="164" t="s">
        <v>4643</v>
      </c>
      <c r="C190" s="160"/>
      <c r="D190" s="165"/>
      <c r="E190" s="165"/>
    </row>
    <row r="191" spans="1:5">
      <c r="A191" s="163">
        <v>149</v>
      </c>
      <c r="B191" s="164" t="s">
        <v>4644</v>
      </c>
      <c r="C191" s="160"/>
      <c r="D191" s="165"/>
      <c r="E191" s="165"/>
    </row>
    <row r="192" spans="1:5">
      <c r="A192" s="163" t="s">
        <v>860</v>
      </c>
      <c r="B192" s="164" t="s">
        <v>4645</v>
      </c>
      <c r="C192" s="160"/>
      <c r="D192" s="165"/>
      <c r="E192" s="165"/>
    </row>
    <row r="193" spans="1:5">
      <c r="A193" s="163">
        <v>307</v>
      </c>
      <c r="B193" s="164" t="s">
        <v>4646</v>
      </c>
      <c r="C193" s="160"/>
      <c r="D193" s="165"/>
      <c r="E193" s="165"/>
    </row>
    <row r="194" spans="1:5">
      <c r="A194" s="163">
        <v>308</v>
      </c>
      <c r="B194" s="164" t="s">
        <v>4647</v>
      </c>
      <c r="C194" s="160"/>
      <c r="D194" s="165"/>
      <c r="E194" s="165"/>
    </row>
    <row r="195" spans="1:5">
      <c r="A195" s="163">
        <v>309</v>
      </c>
      <c r="B195" s="164" t="s">
        <v>4648</v>
      </c>
      <c r="C195" s="160"/>
      <c r="D195" s="165"/>
      <c r="E195" s="165"/>
    </row>
    <row r="196" spans="1:5">
      <c r="A196" s="163" t="s">
        <v>874</v>
      </c>
      <c r="B196" s="164" t="s">
        <v>4649</v>
      </c>
      <c r="C196" s="160"/>
      <c r="D196" s="165"/>
      <c r="E196" s="165"/>
    </row>
    <row r="197" spans="1:5">
      <c r="A197" s="163">
        <v>900</v>
      </c>
      <c r="B197" s="164" t="s">
        <v>4650</v>
      </c>
      <c r="C197" s="160"/>
      <c r="D197" s="165"/>
      <c r="E197" s="165"/>
    </row>
    <row r="198" spans="1:5">
      <c r="A198" s="163">
        <v>954</v>
      </c>
      <c r="B198" s="164" t="s">
        <v>4651</v>
      </c>
      <c r="C198" s="160"/>
      <c r="D198" s="165"/>
      <c r="E198" s="165"/>
    </row>
    <row r="199" spans="1:5">
      <c r="A199" s="163">
        <v>310</v>
      </c>
      <c r="B199" s="164" t="s">
        <v>4652</v>
      </c>
      <c r="C199" s="160"/>
      <c r="D199" s="165"/>
      <c r="E199" s="165"/>
    </row>
    <row r="200" spans="1:5">
      <c r="A200" s="163">
        <v>311</v>
      </c>
      <c r="B200" s="164" t="s">
        <v>4653</v>
      </c>
      <c r="C200" s="160"/>
      <c r="D200" s="165"/>
      <c r="E200" s="165"/>
    </row>
    <row r="201" spans="1:5">
      <c r="A201" s="163">
        <v>911</v>
      </c>
      <c r="B201" s="164" t="s">
        <v>4654</v>
      </c>
      <c r="C201" s="160"/>
      <c r="D201" s="165"/>
      <c r="E201" s="165"/>
    </row>
    <row r="202" spans="1:5">
      <c r="A202" s="163">
        <v>962</v>
      </c>
      <c r="B202" s="164" t="s">
        <v>4655</v>
      </c>
      <c r="C202" s="160"/>
      <c r="D202" s="165"/>
      <c r="E202" s="165"/>
    </row>
    <row r="203" spans="1:5">
      <c r="A203" s="163" t="s">
        <v>880</v>
      </c>
      <c r="B203" s="164" t="s">
        <v>4656</v>
      </c>
      <c r="C203" s="160"/>
      <c r="D203" s="165"/>
      <c r="E203" s="165"/>
    </row>
    <row r="204" spans="1:5">
      <c r="A204" s="163">
        <v>312</v>
      </c>
      <c r="B204" s="164" t="s">
        <v>4657</v>
      </c>
      <c r="C204" s="160"/>
      <c r="D204" s="165"/>
      <c r="E204" s="165"/>
    </row>
    <row r="205" spans="1:5">
      <c r="A205" s="163">
        <v>866</v>
      </c>
      <c r="B205" s="164" t="s">
        <v>4658</v>
      </c>
      <c r="C205" s="160"/>
      <c r="D205" s="165"/>
      <c r="E205" s="165"/>
    </row>
    <row r="206" spans="1:5">
      <c r="A206" s="163">
        <v>313</v>
      </c>
      <c r="B206" s="164" t="s">
        <v>4659</v>
      </c>
      <c r="C206" s="160"/>
      <c r="D206" s="165"/>
      <c r="E206" s="165"/>
    </row>
    <row r="207" spans="1:5">
      <c r="A207" s="163" t="s">
        <v>882</v>
      </c>
      <c r="B207" s="164" t="s">
        <v>4660</v>
      </c>
      <c r="C207" s="160"/>
      <c r="D207" s="165"/>
      <c r="E207" s="165"/>
    </row>
    <row r="208" spans="1:5">
      <c r="A208" s="163" t="s">
        <v>896</v>
      </c>
      <c r="B208" s="164" t="s">
        <v>4661</v>
      </c>
      <c r="C208" s="160"/>
      <c r="D208" s="165"/>
      <c r="E208" s="165"/>
    </row>
    <row r="209" spans="1:5">
      <c r="A209" s="163">
        <v>314</v>
      </c>
      <c r="B209" s="164" t="s">
        <v>4662</v>
      </c>
      <c r="C209" s="160"/>
      <c r="D209" s="165"/>
      <c r="E209" s="165"/>
    </row>
    <row r="210" spans="1:5">
      <c r="A210" s="163">
        <v>833</v>
      </c>
      <c r="B210" s="164" t="s">
        <v>4663</v>
      </c>
      <c r="C210" s="160"/>
      <c r="D210" s="165"/>
      <c r="E210" s="165"/>
    </row>
    <row r="211" spans="1:5">
      <c r="A211" s="163">
        <v>887</v>
      </c>
      <c r="B211" s="164" t="s">
        <v>4664</v>
      </c>
      <c r="C211" s="160"/>
      <c r="D211" s="165"/>
      <c r="E211" s="165"/>
    </row>
    <row r="212" spans="1:5">
      <c r="A212" s="163">
        <v>315</v>
      </c>
      <c r="B212" s="164" t="s">
        <v>4665</v>
      </c>
      <c r="C212" s="160"/>
      <c r="D212" s="165"/>
      <c r="E212" s="165"/>
    </row>
    <row r="213" spans="1:5">
      <c r="A213" s="163" t="s">
        <v>912</v>
      </c>
      <c r="B213" s="164" t="s">
        <v>4666</v>
      </c>
      <c r="C213" s="160"/>
      <c r="D213" s="165"/>
      <c r="E213" s="165"/>
    </row>
    <row r="214" spans="1:5">
      <c r="A214" s="163">
        <v>316</v>
      </c>
      <c r="B214" s="164" t="s">
        <v>4667</v>
      </c>
      <c r="C214" s="160"/>
      <c r="D214" s="165"/>
      <c r="E214" s="165"/>
    </row>
    <row r="215" spans="1:5">
      <c r="A215" s="163">
        <v>813</v>
      </c>
      <c r="B215" s="164" t="s">
        <v>4668</v>
      </c>
      <c r="C215" s="160"/>
      <c r="D215" s="165"/>
      <c r="E215" s="165"/>
    </row>
    <row r="216" spans="1:5">
      <c r="A216" s="163">
        <v>317</v>
      </c>
      <c r="B216" s="164" t="s">
        <v>4669</v>
      </c>
      <c r="C216" s="160"/>
      <c r="D216" s="165"/>
      <c r="E216" s="165"/>
    </row>
    <row r="217" spans="1:5">
      <c r="A217" s="163">
        <v>318</v>
      </c>
      <c r="B217" s="164" t="s">
        <v>4670</v>
      </c>
      <c r="C217" s="160"/>
      <c r="D217" s="165"/>
      <c r="E217" s="165"/>
    </row>
    <row r="218" spans="1:5">
      <c r="A218" s="163">
        <v>157</v>
      </c>
      <c r="B218" s="164" t="s">
        <v>4671</v>
      </c>
      <c r="C218" s="160"/>
      <c r="D218" s="165"/>
      <c r="E218" s="165"/>
    </row>
    <row r="219" spans="1:5">
      <c r="A219" s="163">
        <v>319</v>
      </c>
      <c r="B219" s="164" t="s">
        <v>4672</v>
      </c>
      <c r="C219" s="160"/>
      <c r="D219" s="165"/>
      <c r="E219" s="165"/>
    </row>
    <row r="220" spans="1:5">
      <c r="A220" s="163">
        <v>172</v>
      </c>
      <c r="B220" s="164" t="s">
        <v>4673</v>
      </c>
      <c r="C220" s="160"/>
      <c r="D220" s="165"/>
      <c r="E220" s="165"/>
    </row>
    <row r="221" spans="1:5">
      <c r="A221" s="163">
        <v>937</v>
      </c>
      <c r="B221" s="164" t="s">
        <v>4674</v>
      </c>
      <c r="C221" s="160"/>
      <c r="D221" s="165"/>
      <c r="E221" s="165"/>
    </row>
    <row r="222" spans="1:5">
      <c r="A222" s="163" t="s">
        <v>914</v>
      </c>
      <c r="B222" s="164" t="s">
        <v>4675</v>
      </c>
      <c r="C222" s="160"/>
      <c r="D222" s="165"/>
      <c r="E222" s="165"/>
    </row>
    <row r="223" spans="1:5">
      <c r="A223" s="163">
        <v>320</v>
      </c>
      <c r="B223" s="164" t="s">
        <v>4676</v>
      </c>
      <c r="C223" s="160"/>
      <c r="D223" s="165"/>
      <c r="E223" s="165"/>
    </row>
    <row r="224" spans="1:5">
      <c r="A224" s="163" t="s">
        <v>927</v>
      </c>
      <c r="B224" s="164" t="s">
        <v>4677</v>
      </c>
      <c r="C224" s="160"/>
      <c r="D224" s="165"/>
      <c r="E224" s="165"/>
    </row>
    <row r="225" spans="1:5">
      <c r="A225" s="163">
        <v>321</v>
      </c>
      <c r="B225" s="164" t="s">
        <v>4678</v>
      </c>
      <c r="C225" s="160"/>
      <c r="D225" s="165"/>
      <c r="E225" s="165"/>
    </row>
    <row r="226" spans="1:5">
      <c r="A226" s="163">
        <v>800</v>
      </c>
      <c r="B226" s="164" t="s">
        <v>4679</v>
      </c>
      <c r="C226" s="160"/>
      <c r="D226" s="165"/>
      <c r="E226" s="165"/>
    </row>
    <row r="227" spans="1:5">
      <c r="A227" s="163">
        <v>938</v>
      </c>
      <c r="B227" s="164" t="s">
        <v>4680</v>
      </c>
      <c r="C227" s="160"/>
      <c r="D227" s="165"/>
      <c r="E227" s="165"/>
    </row>
    <row r="228" spans="1:5">
      <c r="A228" s="163">
        <v>322</v>
      </c>
      <c r="B228" s="164" t="s">
        <v>4681</v>
      </c>
      <c r="C228" s="160"/>
      <c r="D228" s="165"/>
      <c r="E228" s="165"/>
    </row>
    <row r="229" spans="1:5">
      <c r="A229" s="163">
        <v>897</v>
      </c>
      <c r="B229" s="164" t="s">
        <v>4682</v>
      </c>
      <c r="C229" s="160"/>
      <c r="D229" s="165"/>
      <c r="E229" s="165"/>
    </row>
    <row r="230" spans="1:5">
      <c r="A230" s="163">
        <v>323</v>
      </c>
      <c r="B230" s="164" t="s">
        <v>4683</v>
      </c>
      <c r="C230" s="160"/>
      <c r="D230" s="165"/>
      <c r="E230" s="165"/>
    </row>
    <row r="231" spans="1:5">
      <c r="A231" s="163" t="s">
        <v>937</v>
      </c>
      <c r="B231" s="164" t="s">
        <v>4684</v>
      </c>
      <c r="C231" s="160"/>
      <c r="D231" s="165"/>
      <c r="E231" s="165"/>
    </row>
    <row r="232" spans="1:5">
      <c r="A232" s="163">
        <v>138</v>
      </c>
      <c r="B232" s="164" t="s">
        <v>4685</v>
      </c>
      <c r="C232" s="160"/>
      <c r="D232" s="165"/>
      <c r="E232" s="165"/>
    </row>
    <row r="233" spans="1:5">
      <c r="A233" s="163">
        <v>324</v>
      </c>
      <c r="B233" s="164" t="s">
        <v>4686</v>
      </c>
      <c r="C233" s="160"/>
      <c r="D233" s="165"/>
      <c r="E233" s="165"/>
    </row>
    <row r="234" spans="1:5">
      <c r="A234" s="163">
        <v>325</v>
      </c>
      <c r="B234" s="164" t="s">
        <v>4687</v>
      </c>
      <c r="C234" s="160"/>
      <c r="D234" s="165"/>
      <c r="E234" s="165"/>
    </row>
    <row r="235" spans="1:5">
      <c r="A235" s="163">
        <v>823</v>
      </c>
      <c r="B235" s="164" t="s">
        <v>4688</v>
      </c>
      <c r="C235" s="160"/>
      <c r="D235" s="165"/>
      <c r="E235" s="165"/>
    </row>
    <row r="236" spans="1:5">
      <c r="A236" s="163">
        <v>326</v>
      </c>
      <c r="B236" s="164" t="s">
        <v>4689</v>
      </c>
      <c r="C236" s="160"/>
      <c r="D236" s="165"/>
      <c r="E236" s="165"/>
    </row>
    <row r="237" spans="1:5">
      <c r="A237" s="163">
        <v>834</v>
      </c>
      <c r="B237" s="164" t="s">
        <v>4690</v>
      </c>
      <c r="C237" s="160"/>
      <c r="D237" s="165"/>
      <c r="E237" s="165"/>
    </row>
    <row r="238" spans="1:5">
      <c r="A238" s="163" t="s">
        <v>949</v>
      </c>
      <c r="B238" s="164" t="s">
        <v>4691</v>
      </c>
      <c r="C238" s="160"/>
      <c r="D238" s="165"/>
      <c r="E238" s="165"/>
    </row>
    <row r="239" spans="1:5">
      <c r="A239" s="163" t="s">
        <v>957</v>
      </c>
      <c r="B239" s="164" t="s">
        <v>4692</v>
      </c>
      <c r="C239" s="160"/>
      <c r="D239" s="165"/>
      <c r="E239" s="165"/>
    </row>
    <row r="240" spans="1:5">
      <c r="A240" s="163">
        <v>327</v>
      </c>
      <c r="B240" s="164" t="s">
        <v>4693</v>
      </c>
      <c r="C240" s="160"/>
      <c r="D240" s="165"/>
      <c r="E240" s="165"/>
    </row>
    <row r="241" spans="1:5">
      <c r="A241" s="163" t="s">
        <v>970</v>
      </c>
      <c r="B241" s="164" t="s">
        <v>4694</v>
      </c>
      <c r="C241" s="160"/>
      <c r="D241" s="165"/>
      <c r="E241" s="165"/>
    </row>
    <row r="242" spans="1:5">
      <c r="A242" s="163">
        <v>328</v>
      </c>
      <c r="B242" s="164" t="s">
        <v>4695</v>
      </c>
      <c r="C242" s="160"/>
      <c r="D242" s="165"/>
      <c r="E242" s="165"/>
    </row>
    <row r="243" spans="1:5">
      <c r="A243" s="163">
        <v>939</v>
      </c>
      <c r="B243" s="164" t="s">
        <v>4696</v>
      </c>
      <c r="C243" s="160"/>
      <c r="D243" s="165"/>
      <c r="E243" s="165"/>
    </row>
    <row r="244" spans="1:5">
      <c r="A244" s="163">
        <v>329</v>
      </c>
      <c r="B244" s="164" t="s">
        <v>4697</v>
      </c>
      <c r="C244" s="160"/>
      <c r="D244" s="165"/>
      <c r="E244" s="165"/>
    </row>
    <row r="245" spans="1:5">
      <c r="A245" s="163">
        <v>956</v>
      </c>
      <c r="B245" s="164" t="s">
        <v>4698</v>
      </c>
      <c r="C245" s="160"/>
      <c r="D245" s="165"/>
      <c r="E245" s="165"/>
    </row>
    <row r="246" spans="1:5">
      <c r="A246" s="163">
        <v>139</v>
      </c>
      <c r="B246" s="164" t="s">
        <v>4699</v>
      </c>
      <c r="C246" s="160"/>
      <c r="D246" s="165"/>
      <c r="E246" s="165"/>
    </row>
    <row r="247" spans="1:5">
      <c r="A247" s="163">
        <v>330</v>
      </c>
      <c r="B247" s="164" t="s">
        <v>4700</v>
      </c>
      <c r="C247" s="160"/>
      <c r="D247" s="165"/>
      <c r="E247" s="165"/>
    </row>
    <row r="248" spans="1:5">
      <c r="A248" s="163">
        <v>182</v>
      </c>
      <c r="B248" s="164" t="s">
        <v>4701</v>
      </c>
      <c r="C248" s="160"/>
      <c r="D248" s="165"/>
      <c r="E248" s="165"/>
    </row>
    <row r="249" spans="1:5">
      <c r="A249" s="163" t="s">
        <v>992</v>
      </c>
      <c r="B249" s="164" t="s">
        <v>4702</v>
      </c>
      <c r="C249" s="160"/>
      <c r="D249" s="165"/>
      <c r="E249" s="165"/>
    </row>
    <row r="250" spans="1:5">
      <c r="A250" s="163">
        <v>869</v>
      </c>
      <c r="B250" s="164" t="s">
        <v>4703</v>
      </c>
      <c r="C250" s="160"/>
      <c r="D250" s="165"/>
      <c r="E250" s="165"/>
    </row>
    <row r="251" spans="1:5">
      <c r="A251" s="163" t="s">
        <v>1006</v>
      </c>
      <c r="B251" s="164" t="s">
        <v>4704</v>
      </c>
      <c r="C251" s="160"/>
      <c r="D251" s="165"/>
      <c r="E251" s="165"/>
    </row>
    <row r="252" spans="1:5">
      <c r="A252" s="163">
        <v>331</v>
      </c>
      <c r="B252" s="164" t="s">
        <v>4705</v>
      </c>
      <c r="C252" s="160"/>
      <c r="D252" s="165"/>
      <c r="E252" s="165"/>
    </row>
    <row r="253" spans="1:5">
      <c r="A253" s="163">
        <v>332</v>
      </c>
      <c r="B253" s="164" t="s">
        <v>4706</v>
      </c>
      <c r="C253" s="160"/>
      <c r="D253" s="165"/>
      <c r="E253" s="165"/>
    </row>
    <row r="254" spans="1:5">
      <c r="A254" s="163">
        <v>333</v>
      </c>
      <c r="B254" s="164" t="s">
        <v>4707</v>
      </c>
      <c r="C254" s="160"/>
      <c r="D254" s="165"/>
      <c r="E254" s="165"/>
    </row>
    <row r="255" spans="1:5">
      <c r="A255" s="163">
        <v>334</v>
      </c>
      <c r="B255" s="164" t="s">
        <v>4708</v>
      </c>
      <c r="C255" s="160"/>
      <c r="D255" s="165"/>
      <c r="E255" s="165"/>
    </row>
    <row r="256" spans="1:5">
      <c r="A256" s="163">
        <v>335</v>
      </c>
      <c r="B256" s="164" t="s">
        <v>4709</v>
      </c>
      <c r="C256" s="160"/>
      <c r="D256" s="165"/>
      <c r="E256" s="165"/>
    </row>
    <row r="257" spans="1:5">
      <c r="A257" s="163">
        <v>336</v>
      </c>
      <c r="B257" s="164" t="s">
        <v>1803</v>
      </c>
      <c r="C257" s="160"/>
      <c r="D257" s="165"/>
      <c r="E257" s="165"/>
    </row>
    <row r="258" spans="1:5">
      <c r="A258" s="163">
        <v>337</v>
      </c>
      <c r="B258" s="164" t="s">
        <v>4710</v>
      </c>
      <c r="C258" s="160"/>
      <c r="D258" s="165"/>
      <c r="E258" s="165"/>
    </row>
    <row r="259" spans="1:5">
      <c r="A259" s="163">
        <v>867</v>
      </c>
      <c r="B259" s="164" t="s">
        <v>4711</v>
      </c>
      <c r="C259" s="160"/>
      <c r="D259" s="165"/>
      <c r="E259" s="165"/>
    </row>
    <row r="260" spans="1:5">
      <c r="A260" s="163" t="s">
        <v>1010</v>
      </c>
      <c r="B260" s="164" t="s">
        <v>4712</v>
      </c>
      <c r="C260" s="160"/>
      <c r="D260" s="165"/>
      <c r="E260" s="165"/>
    </row>
    <row r="261" spans="1:5">
      <c r="A261" s="163">
        <v>876</v>
      </c>
      <c r="B261" s="164" t="s">
        <v>4713</v>
      </c>
      <c r="C261" s="160"/>
      <c r="D261" s="165"/>
      <c r="E261" s="165"/>
    </row>
    <row r="262" spans="1:5">
      <c r="A262" s="163">
        <v>168</v>
      </c>
      <c r="B262" s="164" t="s">
        <v>4714</v>
      </c>
      <c r="C262" s="160"/>
      <c r="D262" s="165"/>
      <c r="E262" s="165"/>
    </row>
    <row r="263" spans="1:5">
      <c r="A263" s="163">
        <v>338</v>
      </c>
      <c r="B263" s="164" t="s">
        <v>4715</v>
      </c>
      <c r="C263" s="160"/>
      <c r="D263" s="165"/>
      <c r="E263" s="165"/>
    </row>
    <row r="264" spans="1:5">
      <c r="A264" s="163" t="s">
        <v>1034</v>
      </c>
      <c r="B264" s="164" t="s">
        <v>4716</v>
      </c>
      <c r="C264" s="160"/>
      <c r="D264" s="165"/>
      <c r="E264" s="165"/>
    </row>
    <row r="265" spans="1:5">
      <c r="A265" s="163">
        <v>920</v>
      </c>
      <c r="B265" s="164" t="s">
        <v>4717</v>
      </c>
      <c r="C265" s="160"/>
      <c r="D265" s="165"/>
      <c r="E265" s="165"/>
    </row>
    <row r="266" spans="1:5">
      <c r="A266" s="163" t="s">
        <v>1046</v>
      </c>
      <c r="B266" s="164" t="s">
        <v>4718</v>
      </c>
      <c r="C266" s="160"/>
      <c r="D266" s="165"/>
      <c r="E266" s="165"/>
    </row>
    <row r="267" spans="1:5">
      <c r="A267" s="163">
        <v>339</v>
      </c>
      <c r="B267" s="164" t="s">
        <v>4719</v>
      </c>
      <c r="C267" s="160"/>
      <c r="D267" s="165"/>
      <c r="E267" s="165"/>
    </row>
    <row r="268" spans="1:5">
      <c r="A268" s="163">
        <v>340</v>
      </c>
      <c r="B268" s="164" t="s">
        <v>4720</v>
      </c>
      <c r="C268" s="160"/>
      <c r="D268" s="165"/>
      <c r="E268" s="165"/>
    </row>
    <row r="269" spans="1:5">
      <c r="A269" s="163">
        <v>841</v>
      </c>
      <c r="B269" s="164" t="s">
        <v>4721</v>
      </c>
      <c r="C269" s="160"/>
      <c r="D269" s="165"/>
      <c r="E269" s="165"/>
    </row>
    <row r="270" spans="1:5">
      <c r="A270" s="163">
        <v>341</v>
      </c>
      <c r="B270" s="164" t="s">
        <v>4722</v>
      </c>
      <c r="C270" s="160"/>
      <c r="D270" s="165"/>
      <c r="E270" s="165"/>
    </row>
    <row r="271" spans="1:5">
      <c r="A271" s="163">
        <v>342</v>
      </c>
      <c r="B271" s="164" t="s">
        <v>4723</v>
      </c>
      <c r="C271" s="160"/>
      <c r="D271" s="165"/>
      <c r="E271" s="165"/>
    </row>
    <row r="272" spans="1:5">
      <c r="A272" s="163">
        <v>343</v>
      </c>
      <c r="B272" s="164" t="s">
        <v>4724</v>
      </c>
      <c r="C272" s="160"/>
      <c r="D272" s="165"/>
      <c r="E272" s="165"/>
    </row>
    <row r="273" spans="1:5">
      <c r="A273" s="163">
        <v>344</v>
      </c>
      <c r="B273" s="164" t="s">
        <v>4725</v>
      </c>
      <c r="C273" s="160"/>
      <c r="D273" s="165"/>
      <c r="E273" s="165"/>
    </row>
    <row r="274" spans="1:5">
      <c r="A274" s="163">
        <v>345</v>
      </c>
      <c r="B274" s="164" t="s">
        <v>4726</v>
      </c>
      <c r="C274" s="160"/>
      <c r="D274" s="165"/>
      <c r="E274" s="165"/>
    </row>
    <row r="275" spans="1:5">
      <c r="A275" s="163">
        <v>346</v>
      </c>
      <c r="B275" s="164" t="s">
        <v>4727</v>
      </c>
      <c r="C275" s="160"/>
      <c r="D275" s="165"/>
      <c r="E275" s="165"/>
    </row>
    <row r="276" spans="1:5">
      <c r="A276" s="163">
        <v>347</v>
      </c>
      <c r="B276" s="164" t="s">
        <v>4728</v>
      </c>
      <c r="C276" s="160"/>
      <c r="D276" s="165"/>
      <c r="E276" s="165"/>
    </row>
    <row r="277" spans="1:5">
      <c r="A277" s="163">
        <v>348</v>
      </c>
      <c r="B277" s="164" t="s">
        <v>4729</v>
      </c>
      <c r="C277" s="160"/>
      <c r="D277" s="165"/>
      <c r="E277" s="165"/>
    </row>
    <row r="278" spans="1:5">
      <c r="A278" s="163">
        <v>349</v>
      </c>
      <c r="B278" s="164" t="s">
        <v>4730</v>
      </c>
      <c r="C278" s="160"/>
      <c r="D278" s="165"/>
      <c r="E278" s="165"/>
    </row>
    <row r="279" spans="1:5">
      <c r="A279" s="163">
        <v>350</v>
      </c>
      <c r="B279" s="164" t="s">
        <v>4731</v>
      </c>
      <c r="C279" s="160"/>
      <c r="D279" s="165"/>
      <c r="E279" s="165"/>
    </row>
    <row r="280" spans="1:5">
      <c r="A280" s="163" t="s">
        <v>1054</v>
      </c>
      <c r="B280" s="164" t="s">
        <v>4732</v>
      </c>
      <c r="C280" s="160"/>
      <c r="D280" s="165"/>
      <c r="E280" s="165"/>
    </row>
    <row r="281" spans="1:5">
      <c r="A281" s="163">
        <v>351</v>
      </c>
      <c r="B281" s="164" t="s">
        <v>4733</v>
      </c>
      <c r="C281" s="160"/>
      <c r="D281" s="165"/>
      <c r="E281" s="165"/>
    </row>
    <row r="282" spans="1:5">
      <c r="A282" s="163">
        <v>963</v>
      </c>
      <c r="B282" s="164" t="s">
        <v>4734</v>
      </c>
      <c r="C282" s="160"/>
      <c r="D282" s="165"/>
      <c r="E282" s="165"/>
    </row>
    <row r="283" spans="1:5">
      <c r="A283" s="163">
        <v>352</v>
      </c>
      <c r="B283" s="164" t="s">
        <v>4735</v>
      </c>
      <c r="C283" s="160"/>
      <c r="D283" s="165"/>
      <c r="E283" s="165"/>
    </row>
    <row r="284" spans="1:5">
      <c r="A284" s="163">
        <v>353</v>
      </c>
      <c r="B284" s="164" t="s">
        <v>4736</v>
      </c>
      <c r="C284" s="160"/>
      <c r="D284" s="165"/>
      <c r="E284" s="165"/>
    </row>
    <row r="285" spans="1:5">
      <c r="A285" s="163">
        <v>354</v>
      </c>
      <c r="B285" s="164" t="s">
        <v>4737</v>
      </c>
      <c r="C285" s="160"/>
      <c r="D285" s="165"/>
      <c r="E285" s="165"/>
    </row>
    <row r="286" spans="1:5">
      <c r="A286" s="163">
        <v>355</v>
      </c>
      <c r="B286" s="164" t="s">
        <v>4738</v>
      </c>
      <c r="C286" s="160"/>
      <c r="D286" s="165"/>
      <c r="E286" s="165"/>
    </row>
    <row r="287" spans="1:5">
      <c r="A287" s="163">
        <v>150</v>
      </c>
      <c r="B287" s="164" t="s">
        <v>4739</v>
      </c>
      <c r="C287" s="160"/>
      <c r="D287" s="165"/>
      <c r="E287" s="165"/>
    </row>
    <row r="288" spans="1:5">
      <c r="A288" s="163">
        <v>943</v>
      </c>
      <c r="B288" s="164" t="s">
        <v>4740</v>
      </c>
      <c r="C288" s="160"/>
      <c r="D288" s="165"/>
      <c r="E288" s="165"/>
    </row>
    <row r="289" spans="1:5">
      <c r="A289" s="163">
        <v>842</v>
      </c>
      <c r="B289" s="164" t="s">
        <v>4741</v>
      </c>
      <c r="C289" s="160"/>
      <c r="D289" s="165"/>
      <c r="E289" s="165"/>
    </row>
    <row r="290" spans="1:5">
      <c r="A290" s="163">
        <v>926</v>
      </c>
      <c r="B290" s="164" t="s">
        <v>4742</v>
      </c>
      <c r="C290" s="160"/>
      <c r="D290" s="165"/>
      <c r="E290" s="165"/>
    </row>
    <row r="291" spans="1:5">
      <c r="A291" s="163">
        <v>356</v>
      </c>
      <c r="B291" s="164" t="s">
        <v>1907</v>
      </c>
      <c r="C291" s="160"/>
      <c r="D291" s="165"/>
      <c r="E291" s="165"/>
    </row>
    <row r="292" spans="1:5">
      <c r="A292" s="163">
        <v>914</v>
      </c>
      <c r="B292" s="164" t="s">
        <v>4743</v>
      </c>
      <c r="C292" s="160"/>
      <c r="D292" s="165"/>
      <c r="E292" s="165"/>
    </row>
    <row r="293" spans="1:5">
      <c r="A293" s="163">
        <v>915</v>
      </c>
      <c r="B293" s="164" t="s">
        <v>4744</v>
      </c>
      <c r="C293" s="160"/>
      <c r="D293" s="165"/>
      <c r="E293" s="165"/>
    </row>
    <row r="294" spans="1:5">
      <c r="A294" s="163">
        <v>916</v>
      </c>
      <c r="B294" s="164" t="s">
        <v>4745</v>
      </c>
      <c r="C294" s="160"/>
      <c r="D294" s="165"/>
      <c r="E294" s="165"/>
    </row>
    <row r="295" spans="1:5">
      <c r="A295" s="163">
        <v>918</v>
      </c>
      <c r="B295" s="164" t="s">
        <v>4746</v>
      </c>
      <c r="C295" s="160"/>
      <c r="D295" s="165"/>
      <c r="E295" s="165"/>
    </row>
    <row r="296" spans="1:5">
      <c r="A296" s="163">
        <v>917</v>
      </c>
      <c r="B296" s="164" t="s">
        <v>4747</v>
      </c>
      <c r="C296" s="160"/>
      <c r="D296" s="165"/>
      <c r="E296" s="165"/>
    </row>
    <row r="297" spans="1:5">
      <c r="A297" s="163">
        <v>357</v>
      </c>
      <c r="B297" s="164" t="s">
        <v>4748</v>
      </c>
      <c r="C297" s="160"/>
      <c r="D297" s="165"/>
      <c r="E297" s="165"/>
    </row>
    <row r="298" spans="1:5">
      <c r="A298" s="163">
        <v>358</v>
      </c>
      <c r="B298" s="164" t="s">
        <v>4749</v>
      </c>
      <c r="C298" s="160"/>
      <c r="D298" s="165"/>
      <c r="E298" s="165"/>
    </row>
    <row r="299" spans="1:5">
      <c r="A299" s="163">
        <v>359</v>
      </c>
      <c r="B299" s="164" t="s">
        <v>4750</v>
      </c>
      <c r="C299" s="160"/>
      <c r="D299" s="165"/>
      <c r="E299" s="165"/>
    </row>
    <row r="300" spans="1:5">
      <c r="A300" s="163">
        <v>360</v>
      </c>
      <c r="B300" s="164" t="s">
        <v>4751</v>
      </c>
      <c r="C300" s="160"/>
      <c r="D300" s="165"/>
      <c r="E300" s="165"/>
    </row>
    <row r="301" spans="1:5">
      <c r="A301" s="163">
        <v>361</v>
      </c>
      <c r="B301" s="164" t="s">
        <v>4752</v>
      </c>
      <c r="C301" s="160"/>
      <c r="D301" s="165"/>
      <c r="E301" s="165"/>
    </row>
    <row r="302" spans="1:5">
      <c r="A302" s="163">
        <v>814</v>
      </c>
      <c r="B302" s="164" t="s">
        <v>4753</v>
      </c>
      <c r="C302" s="160"/>
      <c r="D302" s="165"/>
      <c r="E302" s="165"/>
    </row>
    <row r="303" spans="1:5">
      <c r="A303" s="163">
        <v>362</v>
      </c>
      <c r="B303" s="164" t="s">
        <v>4754</v>
      </c>
      <c r="C303" s="160"/>
      <c r="D303" s="165"/>
      <c r="E303" s="165"/>
    </row>
    <row r="304" spans="1:5">
      <c r="A304" s="163">
        <v>363</v>
      </c>
      <c r="B304" s="164" t="s">
        <v>4755</v>
      </c>
      <c r="C304" s="160"/>
      <c r="D304" s="165"/>
      <c r="E304" s="165"/>
    </row>
    <row r="305" spans="1:5">
      <c r="A305" s="163">
        <v>364</v>
      </c>
      <c r="B305" s="164" t="s">
        <v>4756</v>
      </c>
      <c r="C305" s="160"/>
      <c r="D305" s="165"/>
      <c r="E305" s="165"/>
    </row>
    <row r="306" spans="1:5">
      <c r="A306" s="163">
        <v>843</v>
      </c>
      <c r="B306" s="164" t="s">
        <v>4757</v>
      </c>
      <c r="C306" s="160"/>
      <c r="D306" s="165"/>
      <c r="E306" s="165"/>
    </row>
    <row r="307" spans="1:5">
      <c r="A307" s="163">
        <v>365</v>
      </c>
      <c r="B307" s="164" t="s">
        <v>4758</v>
      </c>
      <c r="C307" s="160"/>
      <c r="D307" s="165"/>
      <c r="E307" s="165"/>
    </row>
    <row r="308" spans="1:5">
      <c r="A308" s="163">
        <v>366</v>
      </c>
      <c r="B308" s="164" t="s">
        <v>4759</v>
      </c>
      <c r="C308" s="160"/>
      <c r="D308" s="165"/>
      <c r="E308" s="165"/>
    </row>
    <row r="309" spans="1:5">
      <c r="A309" s="163">
        <v>183</v>
      </c>
      <c r="B309" s="164" t="s">
        <v>4760</v>
      </c>
      <c r="C309" s="160"/>
      <c r="D309" s="165"/>
      <c r="E309" s="165"/>
    </row>
    <row r="310" spans="1:5">
      <c r="A310" s="163">
        <v>367</v>
      </c>
      <c r="B310" s="164" t="s">
        <v>4761</v>
      </c>
      <c r="C310" s="160"/>
      <c r="D310" s="165"/>
      <c r="E310" s="165"/>
    </row>
    <row r="311" spans="1:5">
      <c r="A311" s="163">
        <v>815</v>
      </c>
      <c r="B311" s="164" t="s">
        <v>4762</v>
      </c>
      <c r="C311" s="160"/>
      <c r="D311" s="165"/>
      <c r="E311" s="165"/>
    </row>
    <row r="312" spans="1:5">
      <c r="A312" s="163">
        <v>870</v>
      </c>
      <c r="B312" s="164" t="s">
        <v>4763</v>
      </c>
      <c r="C312" s="160"/>
      <c r="D312" s="165"/>
      <c r="E312" s="165"/>
    </row>
    <row r="313" spans="1:5">
      <c r="A313" s="163">
        <v>368</v>
      </c>
      <c r="B313" s="164" t="s">
        <v>4764</v>
      </c>
      <c r="C313" s="160"/>
      <c r="D313" s="165"/>
      <c r="E313" s="165"/>
    </row>
    <row r="314" spans="1:5">
      <c r="A314" s="163">
        <v>871</v>
      </c>
      <c r="B314" s="164" t="s">
        <v>4765</v>
      </c>
      <c r="C314" s="160"/>
      <c r="D314" s="165"/>
      <c r="E314" s="165"/>
    </row>
    <row r="315" spans="1:5">
      <c r="A315" s="163">
        <v>369</v>
      </c>
      <c r="B315" s="164" t="s">
        <v>4766</v>
      </c>
      <c r="C315" s="160"/>
      <c r="D315" s="165"/>
      <c r="E315" s="165"/>
    </row>
    <row r="316" spans="1:5">
      <c r="A316" s="163">
        <v>370</v>
      </c>
      <c r="B316" s="164" t="s">
        <v>1971</v>
      </c>
      <c r="C316" s="160"/>
      <c r="D316" s="165"/>
      <c r="E316" s="165"/>
    </row>
    <row r="317" spans="1:5">
      <c r="A317" s="163">
        <v>173</v>
      </c>
      <c r="B317" s="164" t="s">
        <v>1977</v>
      </c>
      <c r="C317" s="160"/>
      <c r="D317" s="165"/>
      <c r="E317" s="165"/>
    </row>
    <row r="318" spans="1:5">
      <c r="A318" s="163">
        <v>964</v>
      </c>
      <c r="B318" s="164" t="s">
        <v>4767</v>
      </c>
      <c r="C318" s="160"/>
      <c r="D318" s="165"/>
      <c r="E318" s="165"/>
    </row>
    <row r="319" spans="1:5">
      <c r="A319" s="163">
        <v>371</v>
      </c>
      <c r="B319" s="164" t="s">
        <v>4768</v>
      </c>
      <c r="C319" s="160"/>
      <c r="D319" s="165"/>
      <c r="E319" s="165"/>
    </row>
    <row r="320" spans="1:5">
      <c r="A320" s="163">
        <v>925</v>
      </c>
      <c r="B320" s="164" t="s">
        <v>4769</v>
      </c>
      <c r="C320" s="160"/>
      <c r="D320" s="165"/>
      <c r="E320" s="165"/>
    </row>
    <row r="321" spans="1:5">
      <c r="A321" s="163">
        <v>372</v>
      </c>
      <c r="B321" s="164" t="s">
        <v>4770</v>
      </c>
      <c r="C321" s="160"/>
      <c r="D321" s="165"/>
      <c r="E321" s="165"/>
    </row>
    <row r="322" spans="1:5">
      <c r="A322" s="163">
        <v>373</v>
      </c>
      <c r="B322" s="164" t="s">
        <v>1987</v>
      </c>
      <c r="C322" s="160"/>
      <c r="D322" s="165"/>
      <c r="E322" s="165"/>
    </row>
    <row r="323" spans="1:5">
      <c r="A323" s="163">
        <v>374</v>
      </c>
      <c r="B323" s="164" t="s">
        <v>4771</v>
      </c>
      <c r="C323" s="160"/>
      <c r="D323" s="165"/>
      <c r="E323" s="165"/>
    </row>
    <row r="324" spans="1:5">
      <c r="A324" s="163">
        <v>375</v>
      </c>
      <c r="B324" s="164" t="s">
        <v>4772</v>
      </c>
      <c r="C324" s="160"/>
      <c r="D324" s="165"/>
      <c r="E324" s="165"/>
    </row>
    <row r="325" spans="1:5">
      <c r="A325" s="163">
        <v>376</v>
      </c>
      <c r="B325" s="164" t="s">
        <v>4773</v>
      </c>
      <c r="C325" s="160"/>
      <c r="D325" s="165"/>
      <c r="E325" s="165"/>
    </row>
    <row r="326" spans="1:5">
      <c r="A326" s="163">
        <v>377</v>
      </c>
      <c r="B326" s="164" t="s">
        <v>4774</v>
      </c>
      <c r="C326" s="160"/>
      <c r="D326" s="165"/>
      <c r="E326" s="165"/>
    </row>
    <row r="327" spans="1:5">
      <c r="A327" s="163">
        <v>378</v>
      </c>
      <c r="B327" s="164" t="s">
        <v>4775</v>
      </c>
      <c r="C327" s="160"/>
      <c r="D327" s="165"/>
      <c r="E327" s="165"/>
    </row>
    <row r="328" spans="1:5">
      <c r="A328" s="163" t="s">
        <v>1072</v>
      </c>
      <c r="B328" s="164" t="s">
        <v>4776</v>
      </c>
      <c r="C328" s="160"/>
      <c r="D328" s="165"/>
      <c r="E328" s="165"/>
    </row>
    <row r="329" spans="1:5">
      <c r="A329" s="163">
        <v>379</v>
      </c>
      <c r="B329" s="164" t="s">
        <v>4777</v>
      </c>
      <c r="C329" s="160"/>
      <c r="D329" s="165"/>
      <c r="E329" s="165"/>
    </row>
    <row r="330" spans="1:5">
      <c r="A330" s="163" t="s">
        <v>4778</v>
      </c>
      <c r="B330" s="164" t="s">
        <v>4779</v>
      </c>
      <c r="C330" s="160"/>
      <c r="D330" s="165"/>
      <c r="E330" s="165"/>
    </row>
    <row r="331" spans="1:5">
      <c r="A331" s="163">
        <v>826</v>
      </c>
      <c r="B331" s="164" t="s">
        <v>4780</v>
      </c>
      <c r="C331" s="160"/>
      <c r="D331" s="165"/>
      <c r="E331" s="165"/>
    </row>
    <row r="332" spans="1:5">
      <c r="A332" s="163">
        <v>380</v>
      </c>
      <c r="B332" s="164" t="s">
        <v>4781</v>
      </c>
      <c r="C332" s="160"/>
      <c r="D332" s="165"/>
      <c r="E332" s="165"/>
    </row>
    <row r="333" spans="1:5">
      <c r="A333" s="163">
        <v>844</v>
      </c>
      <c r="B333" s="164" t="s">
        <v>4782</v>
      </c>
      <c r="C333" s="160"/>
      <c r="D333" s="165"/>
      <c r="E333" s="165"/>
    </row>
    <row r="334" spans="1:5">
      <c r="A334" s="163">
        <v>381</v>
      </c>
      <c r="B334" s="164" t="s">
        <v>4783</v>
      </c>
      <c r="C334" s="160"/>
      <c r="D334" s="165"/>
      <c r="E334" s="165"/>
    </row>
    <row r="335" spans="1:5">
      <c r="A335" s="163" t="s">
        <v>1115</v>
      </c>
      <c r="B335" s="164" t="s">
        <v>4784</v>
      </c>
      <c r="C335" s="160"/>
      <c r="D335" s="165"/>
      <c r="E335" s="165"/>
    </row>
    <row r="336" spans="1:5">
      <c r="A336" s="163">
        <v>855</v>
      </c>
      <c r="B336" s="164" t="s">
        <v>4785</v>
      </c>
      <c r="C336" s="160"/>
      <c r="D336" s="165"/>
      <c r="E336" s="165"/>
    </row>
    <row r="337" spans="1:5">
      <c r="A337" s="163" t="s">
        <v>1131</v>
      </c>
      <c r="B337" s="164" t="s">
        <v>4786</v>
      </c>
      <c r="C337" s="160"/>
      <c r="D337" s="165"/>
      <c r="E337" s="165"/>
    </row>
    <row r="338" spans="1:5">
      <c r="A338" s="163">
        <v>382</v>
      </c>
      <c r="B338" s="164" t="s">
        <v>4787</v>
      </c>
      <c r="C338" s="160"/>
      <c r="D338" s="165"/>
      <c r="E338" s="165"/>
    </row>
    <row r="339" spans="1:5">
      <c r="A339" s="163">
        <v>383</v>
      </c>
      <c r="B339" s="164" t="s">
        <v>4788</v>
      </c>
      <c r="C339" s="160"/>
      <c r="D339" s="165"/>
      <c r="E339" s="165"/>
    </row>
    <row r="340" spans="1:5">
      <c r="A340" s="163">
        <v>384</v>
      </c>
      <c r="B340" s="164" t="s">
        <v>4789</v>
      </c>
      <c r="C340" s="160"/>
      <c r="D340" s="165"/>
      <c r="E340" s="165"/>
    </row>
    <row r="341" spans="1:5">
      <c r="A341" s="163">
        <v>385</v>
      </c>
      <c r="B341" s="164" t="s">
        <v>4790</v>
      </c>
      <c r="C341" s="160"/>
      <c r="D341" s="165"/>
      <c r="E341" s="165"/>
    </row>
    <row r="342" spans="1:5">
      <c r="A342" s="163">
        <v>386</v>
      </c>
      <c r="B342" s="164" t="s">
        <v>4791</v>
      </c>
      <c r="C342" s="160"/>
      <c r="D342" s="165"/>
      <c r="E342" s="165"/>
    </row>
    <row r="343" spans="1:5">
      <c r="A343" s="163">
        <v>151</v>
      </c>
      <c r="B343" s="164" t="s">
        <v>4792</v>
      </c>
      <c r="C343" s="160"/>
      <c r="D343" s="165"/>
      <c r="E343" s="165"/>
    </row>
    <row r="344" spans="1:5">
      <c r="A344" s="163">
        <v>152</v>
      </c>
      <c r="B344" s="164" t="s">
        <v>4793</v>
      </c>
      <c r="C344" s="160"/>
      <c r="D344" s="165"/>
      <c r="E344" s="165"/>
    </row>
    <row r="345" spans="1:5">
      <c r="A345" s="163">
        <v>387</v>
      </c>
      <c r="B345" s="164" t="s">
        <v>4794</v>
      </c>
      <c r="C345" s="160"/>
      <c r="D345" s="165"/>
      <c r="E345" s="165"/>
    </row>
    <row r="346" spans="1:5">
      <c r="A346" s="163">
        <v>388</v>
      </c>
      <c r="B346" s="164" t="s">
        <v>4795</v>
      </c>
      <c r="C346" s="160"/>
      <c r="D346" s="165"/>
      <c r="E346" s="165"/>
    </row>
    <row r="347" spans="1:5">
      <c r="A347" s="163">
        <v>389</v>
      </c>
      <c r="B347" s="164" t="s">
        <v>4796</v>
      </c>
      <c r="C347" s="160"/>
      <c r="D347" s="165"/>
      <c r="E347" s="165"/>
    </row>
    <row r="348" spans="1:5">
      <c r="A348" s="163">
        <v>390</v>
      </c>
      <c r="B348" s="164" t="s">
        <v>4797</v>
      </c>
      <c r="C348" s="160"/>
      <c r="D348" s="165"/>
      <c r="E348" s="165"/>
    </row>
    <row r="349" spans="1:5">
      <c r="A349" s="163">
        <v>895</v>
      </c>
      <c r="B349" s="164" t="s">
        <v>4798</v>
      </c>
      <c r="C349" s="160"/>
      <c r="D349" s="165"/>
      <c r="E349" s="165"/>
    </row>
    <row r="350" spans="1:5">
      <c r="A350" s="163">
        <v>879</v>
      </c>
      <c r="B350" s="164" t="s">
        <v>4799</v>
      </c>
      <c r="C350" s="160"/>
      <c r="D350" s="165"/>
      <c r="E350" s="165"/>
    </row>
    <row r="351" spans="1:5">
      <c r="A351" s="163">
        <v>391</v>
      </c>
      <c r="B351" s="164" t="s">
        <v>2075</v>
      </c>
      <c r="C351" s="160"/>
      <c r="D351" s="165"/>
      <c r="E351" s="165"/>
    </row>
    <row r="352" spans="1:5">
      <c r="A352" s="163">
        <v>392</v>
      </c>
      <c r="B352" s="164" t="s">
        <v>4800</v>
      </c>
      <c r="C352" s="160"/>
      <c r="D352" s="165"/>
      <c r="E352" s="165"/>
    </row>
    <row r="353" spans="1:5">
      <c r="A353" s="163">
        <v>393</v>
      </c>
      <c r="B353" s="164" t="s">
        <v>4801</v>
      </c>
      <c r="C353" s="160"/>
      <c r="D353" s="165"/>
      <c r="E353" s="165"/>
    </row>
    <row r="354" spans="1:5">
      <c r="A354" s="163">
        <v>394</v>
      </c>
      <c r="B354" s="164" t="s">
        <v>4802</v>
      </c>
      <c r="C354" s="160"/>
      <c r="D354" s="165"/>
      <c r="E354" s="165"/>
    </row>
    <row r="355" spans="1:5">
      <c r="A355" s="163" t="s">
        <v>1157</v>
      </c>
      <c r="B355" s="164" t="s">
        <v>4803</v>
      </c>
      <c r="C355" s="160"/>
      <c r="D355" s="165"/>
      <c r="E355" s="165"/>
    </row>
    <row r="356" spans="1:5">
      <c r="A356" s="163">
        <v>395</v>
      </c>
      <c r="B356" s="164" t="s">
        <v>4804</v>
      </c>
      <c r="C356" s="160"/>
      <c r="D356" s="165"/>
      <c r="E356" s="165"/>
    </row>
    <row r="357" spans="1:5">
      <c r="A357" s="163">
        <v>396</v>
      </c>
      <c r="B357" s="164" t="s">
        <v>2077</v>
      </c>
      <c r="C357" s="160"/>
      <c r="D357" s="165"/>
      <c r="E357" s="165"/>
    </row>
    <row r="358" spans="1:5">
      <c r="A358" s="163">
        <v>397</v>
      </c>
      <c r="B358" s="164" t="s">
        <v>4805</v>
      </c>
      <c r="C358" s="160"/>
      <c r="D358" s="165"/>
      <c r="E358" s="165"/>
    </row>
    <row r="359" spans="1:5">
      <c r="A359" s="163">
        <v>829</v>
      </c>
      <c r="B359" s="164" t="s">
        <v>4806</v>
      </c>
      <c r="C359" s="160"/>
      <c r="D359" s="165"/>
      <c r="E359" s="165"/>
    </row>
    <row r="360" spans="1:5">
      <c r="A360" s="163">
        <v>830</v>
      </c>
      <c r="B360" s="164" t="s">
        <v>4807</v>
      </c>
      <c r="C360" s="160"/>
      <c r="D360" s="165"/>
      <c r="E360" s="165"/>
    </row>
    <row r="361" spans="1:5">
      <c r="A361" s="163">
        <v>919</v>
      </c>
      <c r="B361" s="164" t="s">
        <v>4808</v>
      </c>
      <c r="C361" s="160"/>
      <c r="D361" s="165"/>
      <c r="E361" s="165"/>
    </row>
    <row r="362" spans="1:5">
      <c r="A362" s="163">
        <v>965</v>
      </c>
      <c r="B362" s="164" t="s">
        <v>4809</v>
      </c>
      <c r="C362" s="160"/>
      <c r="D362" s="165"/>
      <c r="E362" s="165"/>
    </row>
    <row r="363" spans="1:5">
      <c r="A363" s="163" t="s">
        <v>1161</v>
      </c>
      <c r="B363" s="164" t="s">
        <v>4810</v>
      </c>
      <c r="C363" s="160"/>
      <c r="D363" s="165"/>
      <c r="E363" s="165"/>
    </row>
    <row r="364" spans="1:5">
      <c r="A364" s="163">
        <v>399</v>
      </c>
      <c r="B364" s="164" t="s">
        <v>4811</v>
      </c>
      <c r="C364" s="160"/>
      <c r="D364" s="165"/>
      <c r="E364" s="165"/>
    </row>
    <row r="365" spans="1:5">
      <c r="A365" s="163" t="s">
        <v>4812</v>
      </c>
      <c r="B365" s="164" t="s">
        <v>4813</v>
      </c>
      <c r="C365" s="160"/>
      <c r="D365" s="165"/>
      <c r="E365" s="165"/>
    </row>
    <row r="366" spans="1:5">
      <c r="A366" s="163">
        <v>400</v>
      </c>
      <c r="B366" s="164" t="s">
        <v>4814</v>
      </c>
      <c r="C366" s="160"/>
      <c r="D366" s="165"/>
      <c r="E366" s="165"/>
    </row>
    <row r="367" spans="1:5">
      <c r="A367" s="163">
        <v>401</v>
      </c>
      <c r="B367" s="164" t="s">
        <v>4815</v>
      </c>
      <c r="C367" s="160"/>
      <c r="D367" s="165"/>
      <c r="E367" s="165"/>
    </row>
    <row r="368" spans="1:5">
      <c r="A368" s="163">
        <v>174</v>
      </c>
      <c r="B368" s="164" t="s">
        <v>4816</v>
      </c>
      <c r="C368" s="160"/>
      <c r="D368" s="165"/>
      <c r="E368" s="165"/>
    </row>
    <row r="369" spans="1:5">
      <c r="A369" s="163">
        <v>402</v>
      </c>
      <c r="B369" s="164" t="s">
        <v>4817</v>
      </c>
      <c r="C369" s="160"/>
      <c r="D369" s="165"/>
      <c r="E369" s="165"/>
    </row>
    <row r="370" spans="1:5">
      <c r="A370" s="163" t="s">
        <v>1181</v>
      </c>
      <c r="B370" s="164" t="s">
        <v>4818</v>
      </c>
      <c r="C370" s="160"/>
      <c r="D370" s="165"/>
      <c r="E370" s="165"/>
    </row>
    <row r="371" spans="1:5">
      <c r="A371" s="163" t="s">
        <v>1185</v>
      </c>
      <c r="B371" s="164" t="s">
        <v>4819</v>
      </c>
      <c r="C371" s="160"/>
      <c r="D371" s="165"/>
      <c r="E371" s="165"/>
    </row>
    <row r="372" spans="1:5">
      <c r="A372" s="163">
        <v>403</v>
      </c>
      <c r="B372" s="164" t="s">
        <v>4820</v>
      </c>
      <c r="C372" s="160"/>
      <c r="D372" s="165"/>
      <c r="E372" s="165"/>
    </row>
    <row r="373" spans="1:5">
      <c r="A373" s="163">
        <v>404</v>
      </c>
      <c r="B373" s="164" t="s">
        <v>4821</v>
      </c>
      <c r="C373" s="160"/>
      <c r="D373" s="165"/>
      <c r="E373" s="165"/>
    </row>
    <row r="374" spans="1:5">
      <c r="A374" s="163">
        <v>889</v>
      </c>
      <c r="B374" s="164" t="s">
        <v>4822</v>
      </c>
      <c r="C374" s="160"/>
      <c r="D374" s="165"/>
      <c r="E374" s="165"/>
    </row>
    <row r="375" spans="1:5">
      <c r="A375" s="163">
        <v>405</v>
      </c>
      <c r="B375" s="164" t="s">
        <v>4823</v>
      </c>
      <c r="C375" s="160"/>
      <c r="D375" s="165"/>
      <c r="E375" s="165"/>
    </row>
    <row r="376" spans="1:5">
      <c r="A376" s="163">
        <v>406</v>
      </c>
      <c r="B376" s="164" t="s">
        <v>4824</v>
      </c>
      <c r="C376" s="160"/>
      <c r="D376" s="165"/>
      <c r="E376" s="165"/>
    </row>
    <row r="377" spans="1:5">
      <c r="A377" s="163">
        <v>407</v>
      </c>
      <c r="B377" s="164" t="s">
        <v>4825</v>
      </c>
      <c r="C377" s="160"/>
      <c r="D377" s="165"/>
      <c r="E377" s="165"/>
    </row>
    <row r="378" spans="1:5">
      <c r="A378" s="163">
        <v>408</v>
      </c>
      <c r="B378" s="164" t="s">
        <v>4826</v>
      </c>
      <c r="C378" s="160"/>
      <c r="D378" s="165"/>
      <c r="E378" s="165"/>
    </row>
    <row r="379" spans="1:5">
      <c r="A379" s="163">
        <v>409</v>
      </c>
      <c r="B379" s="164" t="s">
        <v>4827</v>
      </c>
      <c r="C379" s="160"/>
      <c r="D379" s="165"/>
      <c r="E379" s="165"/>
    </row>
    <row r="380" spans="1:5">
      <c r="A380" s="163">
        <v>410</v>
      </c>
      <c r="B380" s="164" t="s">
        <v>4828</v>
      </c>
      <c r="C380" s="160"/>
      <c r="D380" s="165"/>
      <c r="E380" s="165"/>
    </row>
    <row r="381" spans="1:5">
      <c r="A381" s="163" t="s">
        <v>1193</v>
      </c>
      <c r="B381" s="164" t="s">
        <v>4829</v>
      </c>
      <c r="C381" s="160"/>
      <c r="D381" s="165"/>
      <c r="E381" s="165"/>
    </row>
    <row r="382" spans="1:5">
      <c r="A382" s="163">
        <v>411</v>
      </c>
      <c r="B382" s="164" t="s">
        <v>4830</v>
      </c>
      <c r="C382" s="160"/>
      <c r="D382" s="165"/>
      <c r="E382" s="165"/>
    </row>
    <row r="383" spans="1:5">
      <c r="A383" s="163">
        <v>412</v>
      </c>
      <c r="B383" s="164" t="s">
        <v>4831</v>
      </c>
      <c r="C383" s="160"/>
      <c r="D383" s="165"/>
      <c r="E383" s="165"/>
    </row>
    <row r="384" spans="1:5">
      <c r="A384" s="163">
        <v>888</v>
      </c>
      <c r="B384" s="164" t="s">
        <v>4832</v>
      </c>
      <c r="C384" s="160"/>
      <c r="D384" s="165"/>
      <c r="E384" s="165"/>
    </row>
    <row r="385" spans="1:5">
      <c r="A385" s="163" t="s">
        <v>1195</v>
      </c>
      <c r="B385" s="164" t="s">
        <v>4833</v>
      </c>
      <c r="C385" s="160"/>
      <c r="D385" s="165"/>
      <c r="E385" s="165"/>
    </row>
    <row r="386" spans="1:5">
      <c r="A386" s="163">
        <v>184</v>
      </c>
      <c r="B386" s="164" t="s">
        <v>4834</v>
      </c>
      <c r="C386" s="160"/>
      <c r="D386" s="165"/>
      <c r="E386" s="165"/>
    </row>
    <row r="387" spans="1:5">
      <c r="A387" s="163">
        <v>413</v>
      </c>
      <c r="B387" s="164" t="s">
        <v>4835</v>
      </c>
      <c r="C387" s="160"/>
      <c r="D387" s="165"/>
      <c r="E387" s="165"/>
    </row>
    <row r="388" spans="1:5">
      <c r="A388" s="163" t="s">
        <v>1209</v>
      </c>
      <c r="B388" s="164" t="s">
        <v>4836</v>
      </c>
      <c r="C388" s="160"/>
      <c r="D388" s="165"/>
      <c r="E388" s="165"/>
    </row>
    <row r="389" spans="1:5">
      <c r="A389" s="163" t="s">
        <v>1211</v>
      </c>
      <c r="B389" s="164" t="s">
        <v>4837</v>
      </c>
      <c r="C389" s="160"/>
      <c r="D389" s="165"/>
      <c r="E389" s="165"/>
    </row>
    <row r="390" spans="1:5">
      <c r="A390" s="163">
        <v>414</v>
      </c>
      <c r="B390" s="164" t="s">
        <v>4838</v>
      </c>
      <c r="C390" s="160"/>
      <c r="D390" s="165"/>
      <c r="E390" s="165"/>
    </row>
    <row r="391" spans="1:5">
      <c r="A391" s="163">
        <v>415</v>
      </c>
      <c r="B391" s="164" t="s">
        <v>4839</v>
      </c>
      <c r="C391" s="160"/>
      <c r="D391" s="165"/>
      <c r="E391" s="165"/>
    </row>
    <row r="392" spans="1:5">
      <c r="A392" s="163">
        <v>416</v>
      </c>
      <c r="B392" s="164" t="s">
        <v>4840</v>
      </c>
      <c r="C392" s="160"/>
      <c r="D392" s="165"/>
      <c r="E392" s="165"/>
    </row>
    <row r="393" spans="1:5">
      <c r="A393" s="163">
        <v>417</v>
      </c>
      <c r="B393" s="164" t="s">
        <v>4841</v>
      </c>
      <c r="C393" s="160"/>
      <c r="D393" s="165"/>
      <c r="E393" s="165"/>
    </row>
    <row r="394" spans="1:5">
      <c r="A394" s="163" t="s">
        <v>1231</v>
      </c>
      <c r="B394" s="164" t="s">
        <v>4842</v>
      </c>
      <c r="C394" s="160"/>
      <c r="D394" s="165"/>
      <c r="E394" s="165"/>
    </row>
    <row r="395" spans="1:5">
      <c r="A395" s="163">
        <v>418</v>
      </c>
      <c r="B395" s="164" t="s">
        <v>4843</v>
      </c>
      <c r="C395" s="160"/>
      <c r="D395" s="165"/>
      <c r="E395" s="165"/>
    </row>
    <row r="396" spans="1:5">
      <c r="A396" s="163">
        <v>419</v>
      </c>
      <c r="B396" s="164" t="s">
        <v>4844</v>
      </c>
      <c r="C396" s="160"/>
      <c r="D396" s="165"/>
      <c r="E396" s="165"/>
    </row>
    <row r="397" spans="1:5">
      <c r="A397" s="163">
        <v>420</v>
      </c>
      <c r="B397" s="164" t="s">
        <v>4845</v>
      </c>
      <c r="C397" s="160"/>
      <c r="D397" s="165"/>
      <c r="E397" s="165"/>
    </row>
    <row r="398" spans="1:5">
      <c r="A398" s="163">
        <v>421</v>
      </c>
      <c r="B398" s="164" t="s">
        <v>4846</v>
      </c>
      <c r="C398" s="160"/>
      <c r="D398" s="165"/>
      <c r="E398" s="165"/>
    </row>
    <row r="399" spans="1:5">
      <c r="A399" s="163">
        <v>422</v>
      </c>
      <c r="B399" s="164" t="s">
        <v>4847</v>
      </c>
      <c r="C399" s="160"/>
      <c r="D399" s="165"/>
      <c r="E399" s="165"/>
    </row>
    <row r="400" spans="1:5">
      <c r="A400" s="163">
        <v>423</v>
      </c>
      <c r="B400" s="164" t="s">
        <v>4848</v>
      </c>
      <c r="C400" s="160"/>
      <c r="D400" s="165"/>
      <c r="E400" s="165"/>
    </row>
    <row r="401" spans="1:5">
      <c r="A401" s="163">
        <v>424</v>
      </c>
      <c r="B401" s="164" t="s">
        <v>4849</v>
      </c>
      <c r="C401" s="160"/>
      <c r="D401" s="165"/>
      <c r="E401" s="165"/>
    </row>
    <row r="402" spans="1:5">
      <c r="A402" s="163">
        <v>425</v>
      </c>
      <c r="B402" s="164" t="s">
        <v>4850</v>
      </c>
      <c r="C402" s="160"/>
      <c r="D402" s="165"/>
      <c r="E402" s="165"/>
    </row>
    <row r="403" spans="1:5">
      <c r="A403" s="163">
        <v>904</v>
      </c>
      <c r="B403" s="164" t="s">
        <v>4851</v>
      </c>
      <c r="C403" s="160"/>
      <c r="D403" s="165"/>
      <c r="E403" s="165"/>
    </row>
    <row r="404" spans="1:5">
      <c r="A404" s="163" t="s">
        <v>1247</v>
      </c>
      <c r="B404" s="164" t="s">
        <v>4852</v>
      </c>
      <c r="C404" s="160"/>
      <c r="D404" s="165"/>
      <c r="E404" s="165"/>
    </row>
    <row r="405" spans="1:5">
      <c r="A405" s="163">
        <v>426</v>
      </c>
      <c r="B405" s="164" t="s">
        <v>4853</v>
      </c>
      <c r="C405" s="160"/>
      <c r="D405" s="165"/>
      <c r="E405" s="165"/>
    </row>
    <row r="406" spans="1:5">
      <c r="A406" s="163">
        <v>427</v>
      </c>
      <c r="B406" s="164" t="s">
        <v>4854</v>
      </c>
      <c r="C406" s="160"/>
      <c r="D406" s="165"/>
      <c r="E406" s="165"/>
    </row>
    <row r="407" spans="1:5">
      <c r="A407" s="163">
        <v>428</v>
      </c>
      <c r="B407" s="164" t="s">
        <v>4855</v>
      </c>
      <c r="C407" s="160"/>
      <c r="D407" s="165"/>
      <c r="E407" s="165"/>
    </row>
    <row r="408" spans="1:5">
      <c r="A408" s="163">
        <v>429</v>
      </c>
      <c r="B408" s="164" t="s">
        <v>4856</v>
      </c>
      <c r="C408" s="160"/>
      <c r="D408" s="165"/>
      <c r="E408" s="165"/>
    </row>
    <row r="409" spans="1:5">
      <c r="A409" s="163" t="s">
        <v>1251</v>
      </c>
      <c r="B409" s="164" t="s">
        <v>4857</v>
      </c>
      <c r="C409" s="160"/>
      <c r="D409" s="165"/>
      <c r="E409" s="165"/>
    </row>
    <row r="410" spans="1:5">
      <c r="A410" s="163">
        <v>430</v>
      </c>
      <c r="B410" s="164" t="s">
        <v>4858</v>
      </c>
      <c r="C410" s="160"/>
      <c r="D410" s="165"/>
      <c r="E410" s="165"/>
    </row>
    <row r="411" spans="1:5">
      <c r="A411" s="163">
        <v>431</v>
      </c>
      <c r="B411" s="164" t="s">
        <v>4859</v>
      </c>
      <c r="C411" s="160"/>
      <c r="D411" s="165"/>
      <c r="E411" s="165"/>
    </row>
    <row r="412" spans="1:5">
      <c r="A412" s="163">
        <v>432</v>
      </c>
      <c r="B412" s="164" t="s">
        <v>4860</v>
      </c>
      <c r="C412" s="160"/>
      <c r="D412" s="165"/>
      <c r="E412" s="165"/>
    </row>
    <row r="413" spans="1:5">
      <c r="A413" s="163">
        <v>433</v>
      </c>
      <c r="B413" s="164" t="s">
        <v>2313</v>
      </c>
      <c r="C413" s="160"/>
      <c r="D413" s="165"/>
      <c r="E413" s="165"/>
    </row>
    <row r="414" spans="1:5">
      <c r="A414" s="163">
        <v>801</v>
      </c>
      <c r="B414" s="164" t="s">
        <v>4861</v>
      </c>
      <c r="C414" s="160"/>
      <c r="D414" s="165"/>
      <c r="E414" s="165"/>
    </row>
    <row r="415" spans="1:5">
      <c r="A415" s="163" t="s">
        <v>1253</v>
      </c>
      <c r="B415" s="164" t="s">
        <v>4862</v>
      </c>
      <c r="C415" s="160"/>
      <c r="D415" s="165"/>
      <c r="E415" s="165"/>
    </row>
    <row r="416" spans="1:5">
      <c r="A416" s="163">
        <v>434</v>
      </c>
      <c r="B416" s="164" t="s">
        <v>4863</v>
      </c>
      <c r="C416" s="160"/>
      <c r="D416" s="165"/>
      <c r="E416" s="165"/>
    </row>
    <row r="417" spans="1:5">
      <c r="A417" s="163">
        <v>890</v>
      </c>
      <c r="B417" s="164" t="s">
        <v>4864</v>
      </c>
      <c r="C417" s="160"/>
      <c r="D417" s="165"/>
      <c r="E417" s="165"/>
    </row>
    <row r="418" spans="1:5">
      <c r="A418" s="163">
        <v>435</v>
      </c>
      <c r="B418" s="164" t="s">
        <v>2345</v>
      </c>
      <c r="C418" s="160"/>
      <c r="D418" s="165"/>
      <c r="E418" s="165"/>
    </row>
    <row r="419" spans="1:5">
      <c r="A419" s="163">
        <v>436</v>
      </c>
      <c r="B419" s="164" t="s">
        <v>4865</v>
      </c>
      <c r="C419" s="160"/>
      <c r="D419" s="165"/>
      <c r="E419" s="165"/>
    </row>
    <row r="420" spans="1:5">
      <c r="A420" s="163">
        <v>437</v>
      </c>
      <c r="B420" s="164" t="s">
        <v>4866</v>
      </c>
      <c r="C420" s="160"/>
      <c r="D420" s="165"/>
      <c r="E420" s="165"/>
    </row>
    <row r="421" spans="1:5">
      <c r="A421" s="163">
        <v>185</v>
      </c>
      <c r="B421" s="164" t="s">
        <v>4867</v>
      </c>
      <c r="C421" s="160"/>
      <c r="D421" s="165"/>
      <c r="E421" s="165"/>
    </row>
    <row r="422" spans="1:5">
      <c r="A422" s="163">
        <v>438</v>
      </c>
      <c r="B422" s="164" t="s">
        <v>4868</v>
      </c>
      <c r="C422" s="160"/>
      <c r="D422" s="165"/>
      <c r="E422" s="165"/>
    </row>
    <row r="423" spans="1:5">
      <c r="A423" s="163">
        <v>439</v>
      </c>
      <c r="B423" s="164" t="s">
        <v>4869</v>
      </c>
      <c r="C423" s="160"/>
      <c r="D423" s="165"/>
      <c r="E423" s="165"/>
    </row>
    <row r="424" spans="1:5">
      <c r="A424" s="163">
        <v>440</v>
      </c>
      <c r="B424" s="164" t="s">
        <v>4870</v>
      </c>
      <c r="C424" s="160"/>
      <c r="D424" s="165"/>
      <c r="E424" s="165"/>
    </row>
    <row r="425" spans="1:5">
      <c r="A425" s="163">
        <v>441</v>
      </c>
      <c r="B425" s="164" t="s">
        <v>4871</v>
      </c>
      <c r="C425" s="160"/>
      <c r="D425" s="165"/>
      <c r="E425" s="165"/>
    </row>
    <row r="426" spans="1:5">
      <c r="A426" s="163">
        <v>442</v>
      </c>
      <c r="B426" s="164" t="s">
        <v>4872</v>
      </c>
      <c r="C426" s="160"/>
      <c r="D426" s="165"/>
      <c r="E426" s="165"/>
    </row>
    <row r="427" spans="1:5">
      <c r="A427" s="163">
        <v>835</v>
      </c>
      <c r="B427" s="164" t="s">
        <v>4873</v>
      </c>
      <c r="C427" s="160"/>
      <c r="D427" s="165"/>
      <c r="E427" s="165"/>
    </row>
    <row r="428" spans="1:5">
      <c r="A428" s="163">
        <v>443</v>
      </c>
      <c r="B428" s="164" t="s">
        <v>4874</v>
      </c>
      <c r="C428" s="160"/>
      <c r="D428" s="165"/>
      <c r="E428" s="165"/>
    </row>
    <row r="429" spans="1:5">
      <c r="A429" s="163">
        <v>444</v>
      </c>
      <c r="B429" s="164" t="s">
        <v>4875</v>
      </c>
      <c r="C429" s="160"/>
      <c r="D429" s="165"/>
      <c r="E429" s="165"/>
    </row>
    <row r="430" spans="1:5">
      <c r="A430" s="163">
        <v>445</v>
      </c>
      <c r="B430" s="164" t="s">
        <v>4876</v>
      </c>
      <c r="C430" s="160"/>
      <c r="D430" s="165"/>
      <c r="E430" s="165"/>
    </row>
    <row r="431" spans="1:5">
      <c r="A431" s="163">
        <v>446</v>
      </c>
      <c r="B431" s="164" t="s">
        <v>4877</v>
      </c>
      <c r="C431" s="160"/>
      <c r="D431" s="165"/>
      <c r="E431" s="165"/>
    </row>
    <row r="432" spans="1:5">
      <c r="A432" s="163">
        <v>447</v>
      </c>
      <c r="B432" s="164" t="s">
        <v>4878</v>
      </c>
      <c r="C432" s="160"/>
      <c r="D432" s="165"/>
      <c r="E432" s="165"/>
    </row>
    <row r="433" spans="1:5">
      <c r="A433" s="163">
        <v>448</v>
      </c>
      <c r="B433" s="164" t="s">
        <v>4879</v>
      </c>
      <c r="C433" s="160"/>
      <c r="D433" s="165"/>
      <c r="E433" s="165"/>
    </row>
    <row r="434" spans="1:5">
      <c r="A434" s="163">
        <v>449</v>
      </c>
      <c r="B434" s="164" t="s">
        <v>4880</v>
      </c>
      <c r="C434" s="160"/>
      <c r="D434" s="165"/>
      <c r="E434" s="165"/>
    </row>
    <row r="435" spans="1:5">
      <c r="A435" s="163">
        <v>450</v>
      </c>
      <c r="B435" s="164" t="s">
        <v>4881</v>
      </c>
      <c r="C435" s="160"/>
      <c r="D435" s="165"/>
      <c r="E435" s="165"/>
    </row>
    <row r="436" spans="1:5">
      <c r="A436" s="163">
        <v>451</v>
      </c>
      <c r="B436" s="164" t="s">
        <v>4882</v>
      </c>
      <c r="C436" s="160"/>
      <c r="D436" s="165"/>
      <c r="E436" s="165"/>
    </row>
    <row r="437" spans="1:5">
      <c r="A437" s="163">
        <v>153</v>
      </c>
      <c r="B437" s="164" t="s">
        <v>4883</v>
      </c>
      <c r="C437" s="160"/>
      <c r="D437" s="165"/>
      <c r="E437" s="165"/>
    </row>
    <row r="438" spans="1:5">
      <c r="A438" s="163" t="s">
        <v>1257</v>
      </c>
      <c r="B438" s="164" t="s">
        <v>4884</v>
      </c>
      <c r="C438" s="160"/>
      <c r="D438" s="165"/>
      <c r="E438" s="165"/>
    </row>
    <row r="439" spans="1:5">
      <c r="A439" s="163">
        <v>452</v>
      </c>
      <c r="B439" s="164" t="s">
        <v>4885</v>
      </c>
      <c r="C439" s="160"/>
      <c r="D439" s="165"/>
      <c r="E439" s="165"/>
    </row>
    <row r="440" spans="1:5">
      <c r="A440" s="163">
        <v>453</v>
      </c>
      <c r="B440" s="164" t="s">
        <v>4886</v>
      </c>
      <c r="C440" s="160"/>
      <c r="D440" s="165"/>
      <c r="E440" s="165"/>
    </row>
    <row r="441" spans="1:5">
      <c r="A441" s="163">
        <v>454</v>
      </c>
      <c r="B441" s="164" t="s">
        <v>4887</v>
      </c>
      <c r="C441" s="160"/>
      <c r="D441" s="165"/>
      <c r="E441" s="165"/>
    </row>
    <row r="442" spans="1:5">
      <c r="A442" s="163">
        <v>455</v>
      </c>
      <c r="B442" s="164" t="s">
        <v>4888</v>
      </c>
      <c r="C442" s="160"/>
      <c r="D442" s="165"/>
      <c r="E442" s="165"/>
    </row>
    <row r="443" spans="1:5">
      <c r="A443" s="163">
        <v>175</v>
      </c>
      <c r="B443" s="164" t="s">
        <v>4889</v>
      </c>
      <c r="C443" s="160"/>
      <c r="D443" s="165"/>
      <c r="E443" s="165"/>
    </row>
    <row r="444" spans="1:5">
      <c r="A444" s="163">
        <v>930</v>
      </c>
      <c r="B444" s="164" t="s">
        <v>4890</v>
      </c>
      <c r="C444" s="160"/>
      <c r="D444" s="165"/>
      <c r="E444" s="165"/>
    </row>
    <row r="445" spans="1:5">
      <c r="A445" s="163">
        <v>456</v>
      </c>
      <c r="B445" s="164" t="s">
        <v>4891</v>
      </c>
      <c r="C445" s="160"/>
      <c r="D445" s="165"/>
      <c r="E445" s="165"/>
    </row>
    <row r="446" spans="1:5">
      <c r="A446" s="163">
        <v>457</v>
      </c>
      <c r="B446" s="164" t="s">
        <v>4892</v>
      </c>
      <c r="C446" s="160"/>
      <c r="D446" s="165"/>
      <c r="E446" s="165"/>
    </row>
    <row r="447" spans="1:5">
      <c r="A447" s="163">
        <v>966</v>
      </c>
      <c r="B447" s="164" t="s">
        <v>4893</v>
      </c>
      <c r="C447" s="160"/>
      <c r="D447" s="165"/>
      <c r="E447" s="165"/>
    </row>
    <row r="448" spans="1:5">
      <c r="A448" s="163">
        <v>458</v>
      </c>
      <c r="B448" s="164" t="s">
        <v>4894</v>
      </c>
      <c r="C448" s="160"/>
      <c r="D448" s="165"/>
      <c r="E448" s="165"/>
    </row>
    <row r="449" spans="1:5">
      <c r="A449" s="163">
        <v>459</v>
      </c>
      <c r="B449" s="164" t="s">
        <v>4895</v>
      </c>
      <c r="C449" s="160"/>
      <c r="D449" s="165"/>
      <c r="E449" s="165"/>
    </row>
    <row r="450" spans="1:5">
      <c r="A450" s="163">
        <v>940</v>
      </c>
      <c r="B450" s="164" t="s">
        <v>4896</v>
      </c>
      <c r="C450" s="160"/>
      <c r="D450" s="165"/>
      <c r="E450" s="165"/>
    </row>
    <row r="451" spans="1:5">
      <c r="A451" s="163">
        <v>460</v>
      </c>
      <c r="B451" s="164" t="s">
        <v>4897</v>
      </c>
      <c r="C451" s="160"/>
      <c r="D451" s="165"/>
      <c r="E451" s="165"/>
    </row>
    <row r="452" spans="1:5">
      <c r="A452" s="163">
        <v>461</v>
      </c>
      <c r="B452" s="164" t="s">
        <v>4898</v>
      </c>
      <c r="C452" s="160"/>
      <c r="D452" s="165"/>
      <c r="E452" s="165"/>
    </row>
    <row r="453" spans="1:5">
      <c r="A453" s="163">
        <v>462</v>
      </c>
      <c r="B453" s="164" t="s">
        <v>4899</v>
      </c>
      <c r="C453" s="160"/>
      <c r="D453" s="165"/>
      <c r="E453" s="165"/>
    </row>
    <row r="454" spans="1:5">
      <c r="A454" s="163">
        <v>463</v>
      </c>
      <c r="B454" s="164" t="s">
        <v>4900</v>
      </c>
      <c r="C454" s="160"/>
      <c r="D454" s="165"/>
      <c r="E454" s="165"/>
    </row>
    <row r="455" spans="1:5">
      <c r="A455" s="163">
        <v>902</v>
      </c>
      <c r="B455" s="164" t="s">
        <v>4901</v>
      </c>
      <c r="C455" s="160"/>
      <c r="D455" s="165"/>
      <c r="E455" s="165"/>
    </row>
    <row r="456" spans="1:5">
      <c r="A456" s="163" t="s">
        <v>1139</v>
      </c>
      <c r="B456" s="164" t="s">
        <v>4902</v>
      </c>
      <c r="C456" s="160"/>
      <c r="D456" s="165"/>
      <c r="E456" s="165"/>
    </row>
    <row r="457" spans="1:5">
      <c r="A457" s="163">
        <v>464</v>
      </c>
      <c r="B457" s="164" t="s">
        <v>4903</v>
      </c>
      <c r="C457" s="160"/>
      <c r="D457" s="165"/>
      <c r="E457" s="165"/>
    </row>
    <row r="458" spans="1:5">
      <c r="A458" s="163">
        <v>465</v>
      </c>
      <c r="B458" s="164" t="s">
        <v>4904</v>
      </c>
      <c r="C458" s="160"/>
      <c r="D458" s="165"/>
      <c r="E458" s="165"/>
    </row>
    <row r="459" spans="1:5">
      <c r="A459" s="163">
        <v>466</v>
      </c>
      <c r="B459" s="164" t="s">
        <v>4905</v>
      </c>
      <c r="C459" s="160"/>
      <c r="D459" s="165"/>
      <c r="E459" s="165"/>
    </row>
    <row r="460" spans="1:5">
      <c r="A460" s="163">
        <v>467</v>
      </c>
      <c r="B460" s="164" t="s">
        <v>4906</v>
      </c>
      <c r="C460" s="160"/>
      <c r="D460" s="165"/>
      <c r="E460" s="165"/>
    </row>
    <row r="461" spans="1:5">
      <c r="A461" s="163" t="s">
        <v>1291</v>
      </c>
      <c r="B461" s="164" t="s">
        <v>4907</v>
      </c>
      <c r="C461" s="160"/>
      <c r="D461" s="165"/>
      <c r="E461" s="165"/>
    </row>
    <row r="462" spans="1:5">
      <c r="A462" s="163">
        <v>468</v>
      </c>
      <c r="B462" s="164" t="s">
        <v>4908</v>
      </c>
      <c r="C462" s="160"/>
      <c r="D462" s="165"/>
      <c r="E462" s="165"/>
    </row>
    <row r="463" spans="1:5">
      <c r="A463" s="163">
        <v>469</v>
      </c>
      <c r="B463" s="164" t="s">
        <v>4909</v>
      </c>
      <c r="C463" s="160"/>
      <c r="D463" s="165"/>
      <c r="E463" s="165"/>
    </row>
    <row r="464" spans="1:5">
      <c r="A464" s="163">
        <v>470</v>
      </c>
      <c r="B464" s="164" t="s">
        <v>4910</v>
      </c>
      <c r="C464" s="160"/>
      <c r="D464" s="165"/>
      <c r="E464" s="165"/>
    </row>
    <row r="465" spans="1:5">
      <c r="A465" s="163">
        <v>471</v>
      </c>
      <c r="B465" s="164" t="s">
        <v>4911</v>
      </c>
      <c r="C465" s="160"/>
      <c r="D465" s="165"/>
      <c r="E465" s="165"/>
    </row>
    <row r="466" spans="1:5">
      <c r="A466" s="163" t="s">
        <v>1309</v>
      </c>
      <c r="B466" s="164" t="s">
        <v>4912</v>
      </c>
      <c r="C466" s="160"/>
      <c r="D466" s="165"/>
      <c r="E466" s="165"/>
    </row>
    <row r="467" spans="1:5">
      <c r="A467" s="163">
        <v>472</v>
      </c>
      <c r="B467" s="164" t="s">
        <v>4913</v>
      </c>
      <c r="C467" s="160"/>
      <c r="D467" s="165"/>
      <c r="E467" s="165"/>
    </row>
    <row r="468" spans="1:5">
      <c r="A468" s="163">
        <v>473</v>
      </c>
      <c r="B468" s="164" t="s">
        <v>4914</v>
      </c>
      <c r="C468" s="160"/>
      <c r="D468" s="165"/>
      <c r="E468" s="165"/>
    </row>
    <row r="469" spans="1:5">
      <c r="A469" s="163">
        <v>474</v>
      </c>
      <c r="B469" s="164" t="s">
        <v>4915</v>
      </c>
      <c r="C469" s="160"/>
      <c r="D469" s="165"/>
      <c r="E469" s="165"/>
    </row>
    <row r="470" spans="1:5">
      <c r="A470" s="163">
        <v>475</v>
      </c>
      <c r="B470" s="164" t="s">
        <v>4916</v>
      </c>
      <c r="C470" s="160"/>
      <c r="D470" s="165"/>
      <c r="E470" s="165"/>
    </row>
    <row r="471" spans="1:5">
      <c r="A471" s="163">
        <v>476</v>
      </c>
      <c r="B471" s="164" t="s">
        <v>4917</v>
      </c>
      <c r="C471" s="160"/>
      <c r="D471" s="165"/>
      <c r="E471" s="165"/>
    </row>
    <row r="472" spans="1:5">
      <c r="A472" s="163" t="s">
        <v>1317</v>
      </c>
      <c r="B472" s="164" t="s">
        <v>4918</v>
      </c>
      <c r="C472" s="160"/>
      <c r="D472" s="165"/>
      <c r="E472" s="165"/>
    </row>
    <row r="473" spans="1:5">
      <c r="A473" s="163">
        <v>477</v>
      </c>
      <c r="B473" s="164" t="s">
        <v>4919</v>
      </c>
      <c r="C473" s="160"/>
      <c r="D473" s="165"/>
      <c r="E473" s="165"/>
    </row>
    <row r="474" spans="1:5">
      <c r="A474" s="163">
        <v>802</v>
      </c>
      <c r="B474" s="164" t="s">
        <v>4920</v>
      </c>
      <c r="C474" s="160"/>
      <c r="D474" s="165"/>
      <c r="E474" s="165"/>
    </row>
    <row r="475" spans="1:5">
      <c r="A475" s="163">
        <v>478</v>
      </c>
      <c r="B475" s="164" t="s">
        <v>4921</v>
      </c>
      <c r="C475" s="160"/>
      <c r="D475" s="165"/>
      <c r="E475" s="165"/>
    </row>
    <row r="476" spans="1:5">
      <c r="A476" s="163" t="s">
        <v>1329</v>
      </c>
      <c r="B476" s="164" t="s">
        <v>4922</v>
      </c>
      <c r="C476" s="160"/>
      <c r="D476" s="165"/>
      <c r="E476" s="165"/>
    </row>
    <row r="477" spans="1:5">
      <c r="A477" s="163">
        <v>868</v>
      </c>
      <c r="B477" s="164" t="s">
        <v>4923</v>
      </c>
      <c r="C477" s="160"/>
      <c r="D477" s="165"/>
      <c r="E477" s="165"/>
    </row>
    <row r="478" spans="1:5">
      <c r="A478" s="163">
        <v>479</v>
      </c>
      <c r="B478" s="164" t="s">
        <v>4924</v>
      </c>
      <c r="C478" s="160"/>
      <c r="D478" s="165"/>
      <c r="E478" s="165"/>
    </row>
    <row r="479" spans="1:5">
      <c r="A479" s="163">
        <v>480</v>
      </c>
      <c r="B479" s="164" t="s">
        <v>4925</v>
      </c>
      <c r="C479" s="160"/>
      <c r="D479" s="165"/>
      <c r="E479" s="165"/>
    </row>
    <row r="480" spans="1:5">
      <c r="A480" s="163">
        <v>481</v>
      </c>
      <c r="B480" s="164" t="s">
        <v>4926</v>
      </c>
      <c r="C480" s="160"/>
      <c r="D480" s="165"/>
      <c r="E480" s="165"/>
    </row>
    <row r="481" spans="1:5">
      <c r="A481" s="163">
        <v>482</v>
      </c>
      <c r="B481" s="164" t="s">
        <v>4927</v>
      </c>
      <c r="C481" s="160"/>
      <c r="D481" s="165"/>
      <c r="E481" s="165"/>
    </row>
    <row r="482" spans="1:5">
      <c r="A482" s="163">
        <v>483</v>
      </c>
      <c r="B482" s="164" t="s">
        <v>4928</v>
      </c>
      <c r="C482" s="160"/>
      <c r="D482" s="165"/>
      <c r="E482" s="165"/>
    </row>
    <row r="483" spans="1:5">
      <c r="A483" s="163">
        <v>484</v>
      </c>
      <c r="B483" s="164" t="s">
        <v>4929</v>
      </c>
      <c r="C483" s="160"/>
      <c r="D483" s="165"/>
      <c r="E483" s="165"/>
    </row>
    <row r="484" spans="1:5">
      <c r="A484" s="163">
        <v>485</v>
      </c>
      <c r="B484" s="164" t="s">
        <v>4930</v>
      </c>
      <c r="C484" s="160"/>
      <c r="D484" s="165"/>
      <c r="E484" s="165"/>
    </row>
    <row r="485" spans="1:5">
      <c r="A485" s="163">
        <v>486</v>
      </c>
      <c r="B485" s="164" t="s">
        <v>4931</v>
      </c>
      <c r="C485" s="160"/>
      <c r="D485" s="165"/>
      <c r="E485" s="165"/>
    </row>
    <row r="486" spans="1:5">
      <c r="A486" s="163">
        <v>803</v>
      </c>
      <c r="B486" s="164" t="s">
        <v>4932</v>
      </c>
      <c r="C486" s="160"/>
      <c r="D486" s="165"/>
      <c r="E486" s="165"/>
    </row>
    <row r="487" spans="1:5">
      <c r="A487" s="163">
        <v>487</v>
      </c>
      <c r="B487" s="164" t="s">
        <v>4933</v>
      </c>
      <c r="C487" s="160"/>
      <c r="D487" s="165"/>
      <c r="E487" s="165"/>
    </row>
    <row r="488" spans="1:5">
      <c r="A488" s="163">
        <v>972</v>
      </c>
      <c r="B488" s="164" t="s">
        <v>4934</v>
      </c>
      <c r="C488" s="160"/>
      <c r="D488" s="165"/>
      <c r="E488" s="165"/>
    </row>
    <row r="489" spans="1:5">
      <c r="A489" s="163" t="s">
        <v>1333</v>
      </c>
      <c r="B489" s="164" t="s">
        <v>4935</v>
      </c>
      <c r="C489" s="160"/>
      <c r="D489" s="165"/>
      <c r="E489" s="165"/>
    </row>
    <row r="490" spans="1:5">
      <c r="A490" s="163">
        <v>488</v>
      </c>
      <c r="B490" s="164" t="s">
        <v>4936</v>
      </c>
      <c r="C490" s="160"/>
      <c r="D490" s="165"/>
      <c r="E490" s="165"/>
    </row>
    <row r="491" spans="1:5">
      <c r="A491" s="163">
        <v>489</v>
      </c>
      <c r="B491" s="164" t="s">
        <v>4937</v>
      </c>
      <c r="C491" s="160"/>
      <c r="D491" s="165"/>
      <c r="E491" s="165"/>
    </row>
    <row r="492" spans="1:5">
      <c r="A492" s="163">
        <v>490</v>
      </c>
      <c r="B492" s="164" t="s">
        <v>4938</v>
      </c>
      <c r="C492" s="160"/>
      <c r="D492" s="165"/>
      <c r="E492" s="165"/>
    </row>
    <row r="493" spans="1:5">
      <c r="A493" s="163">
        <v>967</v>
      </c>
      <c r="B493" s="164" t="s">
        <v>4939</v>
      </c>
      <c r="C493" s="160"/>
      <c r="D493" s="165"/>
      <c r="E493" s="165"/>
    </row>
    <row r="494" spans="1:5">
      <c r="A494" s="163">
        <v>491</v>
      </c>
      <c r="B494" s="164" t="s">
        <v>4940</v>
      </c>
      <c r="C494" s="160"/>
      <c r="D494" s="165"/>
      <c r="E494" s="165"/>
    </row>
    <row r="495" spans="1:5">
      <c r="A495" s="163" t="s">
        <v>1339</v>
      </c>
      <c r="B495" s="164" t="s">
        <v>4941</v>
      </c>
      <c r="C495" s="160"/>
      <c r="D495" s="165"/>
      <c r="E495" s="165"/>
    </row>
    <row r="496" spans="1:5">
      <c r="A496" s="163" t="s">
        <v>1367</v>
      </c>
      <c r="B496" s="164" t="s">
        <v>4942</v>
      </c>
      <c r="C496" s="160"/>
      <c r="D496" s="165"/>
      <c r="E496" s="165"/>
    </row>
    <row r="497" spans="1:5">
      <c r="A497" s="163">
        <v>492</v>
      </c>
      <c r="B497" s="164" t="s">
        <v>4943</v>
      </c>
      <c r="C497" s="160"/>
      <c r="D497" s="165"/>
      <c r="E497" s="165"/>
    </row>
    <row r="498" spans="1:5">
      <c r="A498" s="163">
        <v>875</v>
      </c>
      <c r="B498" s="164" t="s">
        <v>4944</v>
      </c>
      <c r="C498" s="160"/>
      <c r="D498" s="165"/>
      <c r="E498" s="165"/>
    </row>
    <row r="499" spans="1:5">
      <c r="A499" s="163" t="s">
        <v>1383</v>
      </c>
      <c r="B499" s="164" t="s">
        <v>4945</v>
      </c>
      <c r="C499" s="160"/>
      <c r="D499" s="165"/>
      <c r="E499" s="165"/>
    </row>
    <row r="500" spans="1:5">
      <c r="A500" s="163">
        <v>493</v>
      </c>
      <c r="B500" s="164" t="s">
        <v>4946</v>
      </c>
      <c r="C500" s="160"/>
      <c r="D500" s="165"/>
      <c r="E500" s="165"/>
    </row>
    <row r="501" spans="1:5">
      <c r="A501" s="163">
        <v>845</v>
      </c>
      <c r="B501" s="164" t="s">
        <v>4947</v>
      </c>
      <c r="C501" s="160"/>
      <c r="D501" s="165"/>
      <c r="E501" s="165"/>
    </row>
    <row r="502" spans="1:5">
      <c r="A502" s="163">
        <v>142</v>
      </c>
      <c r="B502" s="164" t="s">
        <v>4948</v>
      </c>
      <c r="C502" s="160"/>
      <c r="D502" s="165"/>
      <c r="E502" s="165"/>
    </row>
    <row r="503" spans="1:5">
      <c r="A503" s="163">
        <v>143</v>
      </c>
      <c r="B503" s="164" t="s">
        <v>4949</v>
      </c>
      <c r="C503" s="160"/>
      <c r="D503" s="165"/>
      <c r="E503" s="165"/>
    </row>
    <row r="504" spans="1:5">
      <c r="A504" s="163" t="s">
        <v>1385</v>
      </c>
      <c r="B504" s="164" t="s">
        <v>4950</v>
      </c>
      <c r="C504" s="160"/>
      <c r="D504" s="165"/>
      <c r="E504" s="165"/>
    </row>
    <row r="505" spans="1:5">
      <c r="A505" s="163" t="s">
        <v>1387</v>
      </c>
      <c r="B505" s="164" t="s">
        <v>4951</v>
      </c>
      <c r="C505" s="160"/>
      <c r="D505" s="165"/>
      <c r="E505" s="165"/>
    </row>
    <row r="506" spans="1:5">
      <c r="A506" s="163" t="s">
        <v>1409</v>
      </c>
      <c r="B506" s="164" t="s">
        <v>4952</v>
      </c>
      <c r="C506" s="160"/>
      <c r="D506" s="165"/>
      <c r="E506" s="165"/>
    </row>
    <row r="507" spans="1:5">
      <c r="A507" s="163">
        <v>903</v>
      </c>
      <c r="B507" s="164" t="s">
        <v>4953</v>
      </c>
      <c r="C507" s="160"/>
      <c r="D507" s="165"/>
      <c r="E507" s="165"/>
    </row>
    <row r="508" spans="1:5">
      <c r="A508" s="163">
        <v>494</v>
      </c>
      <c r="B508" s="164" t="s">
        <v>4954</v>
      </c>
      <c r="C508" s="160"/>
      <c r="D508" s="165"/>
      <c r="E508" s="165"/>
    </row>
    <row r="509" spans="1:5">
      <c r="A509" s="163">
        <v>836</v>
      </c>
      <c r="B509" s="164" t="s">
        <v>4955</v>
      </c>
      <c r="C509" s="160"/>
      <c r="D509" s="165"/>
      <c r="E509" s="165"/>
    </row>
    <row r="510" spans="1:5">
      <c r="A510" s="163">
        <v>495</v>
      </c>
      <c r="B510" s="164" t="s">
        <v>4956</v>
      </c>
      <c r="C510" s="160"/>
      <c r="D510" s="165"/>
      <c r="E510" s="165"/>
    </row>
    <row r="511" spans="1:5">
      <c r="A511" s="163">
        <v>496</v>
      </c>
      <c r="B511" s="164" t="s">
        <v>4957</v>
      </c>
      <c r="C511" s="160"/>
      <c r="D511" s="165"/>
      <c r="E511" s="165"/>
    </row>
    <row r="512" spans="1:5">
      <c r="A512" s="163">
        <v>497</v>
      </c>
      <c r="B512" s="164" t="s">
        <v>4958</v>
      </c>
      <c r="C512" s="160"/>
      <c r="D512" s="165"/>
      <c r="E512" s="165"/>
    </row>
    <row r="513" spans="1:5">
      <c r="A513" s="163">
        <v>498</v>
      </c>
      <c r="B513" s="164" t="s">
        <v>4959</v>
      </c>
      <c r="C513" s="160"/>
      <c r="D513" s="165"/>
      <c r="E513" s="165"/>
    </row>
    <row r="514" spans="1:5">
      <c r="A514" s="163">
        <v>499</v>
      </c>
      <c r="B514" s="164" t="s">
        <v>4960</v>
      </c>
      <c r="C514" s="160"/>
      <c r="D514" s="165"/>
      <c r="E514" s="165"/>
    </row>
    <row r="515" spans="1:5">
      <c r="A515" s="163">
        <v>856</v>
      </c>
      <c r="B515" s="164" t="s">
        <v>4961</v>
      </c>
      <c r="C515" s="160"/>
      <c r="D515" s="165"/>
      <c r="E515" s="165"/>
    </row>
    <row r="516" spans="1:5">
      <c r="A516" s="163">
        <v>857</v>
      </c>
      <c r="B516" s="164" t="s">
        <v>4962</v>
      </c>
      <c r="C516" s="160"/>
      <c r="D516" s="165"/>
      <c r="E516" s="165"/>
    </row>
    <row r="517" spans="1:5">
      <c r="A517" s="163">
        <v>500</v>
      </c>
      <c r="B517" s="164" t="s">
        <v>4963</v>
      </c>
      <c r="C517" s="160"/>
      <c r="D517" s="165"/>
      <c r="E517" s="165"/>
    </row>
    <row r="518" spans="1:5">
      <c r="A518" s="163">
        <v>909</v>
      </c>
      <c r="B518" s="164" t="s">
        <v>4964</v>
      </c>
      <c r="C518" s="160"/>
      <c r="D518" s="165"/>
      <c r="E518" s="165"/>
    </row>
    <row r="519" spans="1:5">
      <c r="A519" s="163" t="s">
        <v>1411</v>
      </c>
      <c r="B519" s="164" t="s">
        <v>4965</v>
      </c>
      <c r="C519" s="160"/>
      <c r="D519" s="165"/>
      <c r="E519" s="165"/>
    </row>
    <row r="520" spans="1:5">
      <c r="A520" s="163">
        <v>819</v>
      </c>
      <c r="B520" s="164" t="s">
        <v>4966</v>
      </c>
      <c r="C520" s="160"/>
      <c r="D520" s="165"/>
      <c r="E520" s="165"/>
    </row>
    <row r="521" spans="1:5">
      <c r="A521" s="163">
        <v>948</v>
      </c>
      <c r="B521" s="164" t="s">
        <v>4967</v>
      </c>
      <c r="C521" s="160"/>
      <c r="D521" s="165"/>
      <c r="E521" s="165"/>
    </row>
    <row r="522" spans="1:5">
      <c r="A522" s="163">
        <v>949</v>
      </c>
      <c r="B522" s="164" t="s">
        <v>4968</v>
      </c>
      <c r="C522" s="160"/>
      <c r="D522" s="165"/>
      <c r="E522" s="165"/>
    </row>
    <row r="523" spans="1:5">
      <c r="A523" s="163">
        <v>947</v>
      </c>
      <c r="B523" s="164" t="s">
        <v>4969</v>
      </c>
      <c r="C523" s="160"/>
      <c r="D523" s="165"/>
      <c r="E523" s="165"/>
    </row>
    <row r="524" spans="1:5">
      <c r="A524" s="163">
        <v>950</v>
      </c>
      <c r="B524" s="164" t="s">
        <v>4970</v>
      </c>
      <c r="C524" s="160"/>
      <c r="D524" s="165"/>
      <c r="E524" s="165"/>
    </row>
    <row r="525" spans="1:5">
      <c r="A525" s="163">
        <v>747</v>
      </c>
      <c r="B525" s="164" t="s">
        <v>4971</v>
      </c>
      <c r="C525" s="160"/>
      <c r="D525" s="165"/>
      <c r="E525" s="165"/>
    </row>
    <row r="526" spans="1:5">
      <c r="A526" s="163">
        <v>186</v>
      </c>
      <c r="B526" s="164" t="s">
        <v>2894</v>
      </c>
      <c r="C526" s="160"/>
      <c r="D526" s="165"/>
      <c r="E526" s="165"/>
    </row>
    <row r="527" spans="1:5">
      <c r="A527" s="163">
        <v>501</v>
      </c>
      <c r="B527" s="164" t="s">
        <v>4972</v>
      </c>
      <c r="C527" s="160"/>
      <c r="D527" s="165"/>
      <c r="E527" s="165"/>
    </row>
    <row r="528" spans="1:5">
      <c r="A528" s="163">
        <v>141</v>
      </c>
      <c r="B528" s="164" t="s">
        <v>4973</v>
      </c>
      <c r="C528" s="160"/>
      <c r="D528" s="165"/>
      <c r="E528" s="165"/>
    </row>
    <row r="529" spans="1:5">
      <c r="A529" s="163" t="s">
        <v>1451</v>
      </c>
      <c r="B529" s="164" t="s">
        <v>4974</v>
      </c>
      <c r="C529" s="160"/>
      <c r="D529" s="165"/>
      <c r="E529" s="165"/>
    </row>
    <row r="530" spans="1:5">
      <c r="A530" s="163">
        <v>502</v>
      </c>
      <c r="B530" s="164" t="s">
        <v>4975</v>
      </c>
      <c r="C530" s="160"/>
      <c r="D530" s="165"/>
      <c r="E530" s="165"/>
    </row>
    <row r="531" spans="1:5">
      <c r="A531" s="163">
        <v>503</v>
      </c>
      <c r="B531" s="164" t="s">
        <v>4976</v>
      </c>
      <c r="C531" s="160"/>
      <c r="D531" s="165"/>
      <c r="E531" s="165"/>
    </row>
    <row r="532" spans="1:5">
      <c r="A532" s="163">
        <v>846</v>
      </c>
      <c r="B532" s="164" t="s">
        <v>4977</v>
      </c>
      <c r="C532" s="160"/>
      <c r="D532" s="165"/>
      <c r="E532" s="165"/>
    </row>
    <row r="533" spans="1:5">
      <c r="A533" s="163" t="s">
        <v>1463</v>
      </c>
      <c r="B533" s="164" t="s">
        <v>4978</v>
      </c>
      <c r="C533" s="160"/>
      <c r="D533" s="165"/>
      <c r="E533" s="165"/>
    </row>
    <row r="534" spans="1:5">
      <c r="A534" s="163">
        <v>504</v>
      </c>
      <c r="B534" s="164" t="s">
        <v>4979</v>
      </c>
      <c r="C534" s="160"/>
      <c r="D534" s="165"/>
      <c r="E534" s="165"/>
    </row>
    <row r="535" spans="1:5">
      <c r="A535" s="163">
        <v>921</v>
      </c>
      <c r="B535" s="164" t="s">
        <v>4980</v>
      </c>
      <c r="C535" s="160"/>
      <c r="D535" s="165"/>
      <c r="E535" s="165"/>
    </row>
    <row r="536" spans="1:5">
      <c r="A536" s="163">
        <v>505</v>
      </c>
      <c r="B536" s="164" t="s">
        <v>4981</v>
      </c>
      <c r="C536" s="160"/>
      <c r="D536" s="165"/>
      <c r="E536" s="165"/>
    </row>
    <row r="537" spans="1:5">
      <c r="A537" s="163">
        <v>506</v>
      </c>
      <c r="B537" s="164" t="s">
        <v>4982</v>
      </c>
      <c r="C537" s="160"/>
      <c r="D537" s="165"/>
      <c r="E537" s="165"/>
    </row>
    <row r="538" spans="1:5">
      <c r="A538" s="163">
        <v>507</v>
      </c>
      <c r="B538" s="164" t="s">
        <v>4983</v>
      </c>
      <c r="C538" s="160"/>
      <c r="D538" s="165"/>
      <c r="E538" s="165"/>
    </row>
    <row r="539" spans="1:5">
      <c r="A539" s="163">
        <v>847</v>
      </c>
      <c r="B539" s="164" t="s">
        <v>4984</v>
      </c>
      <c r="C539" s="160"/>
      <c r="D539" s="165"/>
      <c r="E539" s="165"/>
    </row>
    <row r="540" spans="1:5">
      <c r="A540" s="163">
        <v>508</v>
      </c>
      <c r="B540" s="164" t="s">
        <v>4985</v>
      </c>
      <c r="C540" s="160"/>
      <c r="D540" s="165"/>
      <c r="E540" s="165"/>
    </row>
    <row r="541" spans="1:5">
      <c r="A541" s="163">
        <v>509</v>
      </c>
      <c r="B541" s="164" t="s">
        <v>4986</v>
      </c>
      <c r="C541" s="160"/>
      <c r="D541" s="165"/>
      <c r="E541" s="165"/>
    </row>
    <row r="542" spans="1:5">
      <c r="A542" s="163">
        <v>865</v>
      </c>
      <c r="B542" s="164" t="s">
        <v>4987</v>
      </c>
      <c r="C542" s="160"/>
      <c r="D542" s="165"/>
      <c r="E542" s="165"/>
    </row>
    <row r="543" spans="1:5">
      <c r="A543" s="163">
        <v>510</v>
      </c>
      <c r="B543" s="164" t="s">
        <v>4988</v>
      </c>
      <c r="C543" s="160"/>
      <c r="D543" s="165"/>
      <c r="E543" s="165"/>
    </row>
    <row r="544" spans="1:5">
      <c r="A544" s="163" t="s">
        <v>1485</v>
      </c>
      <c r="B544" s="164" t="s">
        <v>4989</v>
      </c>
      <c r="C544" s="160"/>
      <c r="D544" s="165"/>
      <c r="E544" s="165"/>
    </row>
    <row r="545" spans="1:5">
      <c r="A545" s="163">
        <v>511</v>
      </c>
      <c r="B545" s="164" t="s">
        <v>2966</v>
      </c>
      <c r="C545" s="160"/>
      <c r="D545" s="165"/>
      <c r="E545" s="165"/>
    </row>
    <row r="546" spans="1:5">
      <c r="A546" s="163">
        <v>512</v>
      </c>
      <c r="B546" s="164" t="s">
        <v>2968</v>
      </c>
      <c r="C546" s="160"/>
      <c r="D546" s="165"/>
      <c r="E546" s="165"/>
    </row>
    <row r="547" spans="1:5">
      <c r="A547" s="163">
        <v>961</v>
      </c>
      <c r="B547" s="164" t="s">
        <v>4990</v>
      </c>
      <c r="C547" s="160"/>
      <c r="D547" s="165"/>
      <c r="E547" s="165"/>
    </row>
    <row r="548" spans="1:5">
      <c r="A548" s="163">
        <v>513</v>
      </c>
      <c r="B548" s="164" t="s">
        <v>4991</v>
      </c>
      <c r="C548" s="160"/>
      <c r="D548" s="165"/>
      <c r="E548" s="165"/>
    </row>
    <row r="549" spans="1:5">
      <c r="A549" s="163">
        <v>905</v>
      </c>
      <c r="B549" s="164" t="s">
        <v>4992</v>
      </c>
      <c r="C549" s="160"/>
      <c r="D549" s="165"/>
      <c r="E549" s="165"/>
    </row>
    <row r="550" spans="1:5">
      <c r="A550" s="163">
        <v>514</v>
      </c>
      <c r="B550" s="164" t="s">
        <v>4993</v>
      </c>
      <c r="C550" s="160"/>
      <c r="D550" s="165"/>
      <c r="E550" s="165"/>
    </row>
    <row r="551" spans="1:5">
      <c r="A551" s="163">
        <v>515</v>
      </c>
      <c r="B551" s="164" t="s">
        <v>4994</v>
      </c>
      <c r="C551" s="160"/>
      <c r="D551" s="165"/>
      <c r="E551" s="165"/>
    </row>
    <row r="552" spans="1:5">
      <c r="A552" s="163">
        <v>516</v>
      </c>
      <c r="B552" s="164" t="s">
        <v>4995</v>
      </c>
      <c r="C552" s="160"/>
      <c r="D552" s="165"/>
      <c r="E552" s="165"/>
    </row>
    <row r="553" spans="1:5">
      <c r="A553" s="163">
        <v>517</v>
      </c>
      <c r="B553" s="164" t="s">
        <v>4996</v>
      </c>
      <c r="C553" s="160"/>
      <c r="D553" s="165"/>
      <c r="E553" s="165"/>
    </row>
    <row r="554" spans="1:5">
      <c r="A554" s="163">
        <v>518</v>
      </c>
      <c r="B554" s="164" t="s">
        <v>4997</v>
      </c>
      <c r="C554" s="160"/>
      <c r="D554" s="165"/>
      <c r="E554" s="165"/>
    </row>
    <row r="555" spans="1:5">
      <c r="A555" s="163" t="s">
        <v>1487</v>
      </c>
      <c r="B555" s="164" t="s">
        <v>4998</v>
      </c>
      <c r="C555" s="160"/>
      <c r="D555" s="165"/>
      <c r="E555" s="165"/>
    </row>
    <row r="556" spans="1:5">
      <c r="A556" s="163">
        <v>859</v>
      </c>
      <c r="B556" s="164" t="s">
        <v>4999</v>
      </c>
      <c r="C556" s="160"/>
      <c r="D556" s="165"/>
      <c r="E556" s="165"/>
    </row>
    <row r="557" spans="1:5">
      <c r="A557" s="163">
        <v>519</v>
      </c>
      <c r="B557" s="164" t="s">
        <v>5000</v>
      </c>
      <c r="C557" s="160"/>
      <c r="D557" s="165"/>
      <c r="E557" s="165"/>
    </row>
    <row r="558" spans="1:5">
      <c r="A558" s="163">
        <v>804</v>
      </c>
      <c r="B558" s="164" t="s">
        <v>5001</v>
      </c>
      <c r="C558" s="160"/>
      <c r="D558" s="165"/>
      <c r="E558" s="165"/>
    </row>
    <row r="559" spans="1:5">
      <c r="A559" s="163">
        <v>520</v>
      </c>
      <c r="B559" s="164" t="s">
        <v>5002</v>
      </c>
      <c r="C559" s="160"/>
      <c r="D559" s="165"/>
      <c r="E559" s="165"/>
    </row>
    <row r="560" spans="1:5">
      <c r="A560" s="163">
        <v>521</v>
      </c>
      <c r="B560" s="164" t="s">
        <v>5003</v>
      </c>
      <c r="C560" s="160"/>
      <c r="D560" s="165"/>
      <c r="E560" s="165"/>
    </row>
    <row r="561" spans="1:5">
      <c r="A561" s="163">
        <v>923</v>
      </c>
      <c r="B561" s="164" t="s">
        <v>3045</v>
      </c>
      <c r="C561" s="160"/>
      <c r="D561" s="165"/>
      <c r="E561" s="165"/>
    </row>
    <row r="562" spans="1:5">
      <c r="A562" s="163">
        <v>522</v>
      </c>
      <c r="B562" s="164" t="s">
        <v>5004</v>
      </c>
      <c r="C562" s="160"/>
      <c r="D562" s="165"/>
      <c r="E562" s="165"/>
    </row>
    <row r="563" spans="1:5">
      <c r="A563" s="163">
        <v>848</v>
      </c>
      <c r="B563" s="164" t="s">
        <v>5005</v>
      </c>
      <c r="C563" s="160"/>
      <c r="D563" s="165"/>
      <c r="E563" s="165"/>
    </row>
    <row r="564" spans="1:5">
      <c r="A564" s="163">
        <v>523</v>
      </c>
      <c r="B564" s="164" t="s">
        <v>3077</v>
      </c>
      <c r="C564" s="160"/>
      <c r="D564" s="165"/>
      <c r="E564" s="165"/>
    </row>
    <row r="565" spans="1:5">
      <c r="A565" s="163" t="s">
        <v>618</v>
      </c>
      <c r="B565" s="164" t="s">
        <v>5006</v>
      </c>
      <c r="C565" s="160"/>
      <c r="D565" s="165"/>
      <c r="E565" s="165"/>
    </row>
    <row r="566" spans="1:5">
      <c r="A566" s="163">
        <v>524</v>
      </c>
      <c r="B566" s="164" t="s">
        <v>5007</v>
      </c>
      <c r="C566" s="160"/>
      <c r="D566" s="165"/>
      <c r="E566" s="165"/>
    </row>
    <row r="567" spans="1:5">
      <c r="A567" s="163">
        <v>525</v>
      </c>
      <c r="B567" s="164" t="s">
        <v>5008</v>
      </c>
      <c r="C567" s="160"/>
      <c r="D567" s="165"/>
      <c r="E567" s="165"/>
    </row>
    <row r="568" spans="1:5">
      <c r="A568" s="163">
        <v>927</v>
      </c>
      <c r="B568" s="164" t="s">
        <v>5009</v>
      </c>
      <c r="C568" s="160"/>
      <c r="D568" s="165"/>
      <c r="E568" s="165"/>
    </row>
    <row r="569" spans="1:5">
      <c r="A569" s="163">
        <v>908</v>
      </c>
      <c r="B569" s="164" t="s">
        <v>5010</v>
      </c>
      <c r="C569" s="160"/>
      <c r="D569" s="165"/>
      <c r="E569" s="165"/>
    </row>
    <row r="570" spans="1:5">
      <c r="A570" s="163">
        <v>526</v>
      </c>
      <c r="B570" s="164" t="s">
        <v>5011</v>
      </c>
      <c r="C570" s="160"/>
      <c r="D570" s="165"/>
      <c r="E570" s="165"/>
    </row>
    <row r="571" spans="1:5">
      <c r="A571" s="163">
        <v>100</v>
      </c>
      <c r="B571" s="164" t="s">
        <v>5012</v>
      </c>
      <c r="C571" s="160"/>
      <c r="D571" s="165"/>
      <c r="E571" s="165"/>
    </row>
    <row r="572" spans="1:5">
      <c r="A572" s="163">
        <v>527</v>
      </c>
      <c r="B572" s="164" t="s">
        <v>5013</v>
      </c>
      <c r="C572" s="160"/>
      <c r="D572" s="165"/>
      <c r="E572" s="165"/>
    </row>
    <row r="573" spans="1:5">
      <c r="A573" s="163">
        <v>816</v>
      </c>
      <c r="B573" s="164" t="s">
        <v>5014</v>
      </c>
      <c r="C573" s="160"/>
      <c r="D573" s="165"/>
      <c r="E573" s="165"/>
    </row>
    <row r="574" spans="1:5">
      <c r="A574" s="163">
        <v>528</v>
      </c>
      <c r="B574" s="164" t="s">
        <v>5015</v>
      </c>
      <c r="C574" s="160"/>
      <c r="D574" s="165"/>
      <c r="E574" s="165"/>
    </row>
    <row r="575" spans="1:5">
      <c r="A575" s="163">
        <v>529</v>
      </c>
      <c r="B575" s="164" t="s">
        <v>5016</v>
      </c>
      <c r="C575" s="160"/>
      <c r="D575" s="165"/>
      <c r="E575" s="165"/>
    </row>
    <row r="576" spans="1:5">
      <c r="A576" s="163">
        <v>530</v>
      </c>
      <c r="B576" s="164" t="s">
        <v>5017</v>
      </c>
      <c r="C576" s="160"/>
      <c r="D576" s="165"/>
      <c r="E576" s="165"/>
    </row>
    <row r="577" spans="1:5">
      <c r="A577" s="163">
        <v>531</v>
      </c>
      <c r="B577" s="164" t="s">
        <v>5018</v>
      </c>
      <c r="C577" s="160"/>
      <c r="D577" s="165"/>
      <c r="E577" s="165"/>
    </row>
    <row r="578" spans="1:5">
      <c r="A578" s="163">
        <v>532</v>
      </c>
      <c r="B578" s="164" t="s">
        <v>5019</v>
      </c>
      <c r="C578" s="160"/>
      <c r="D578" s="165"/>
      <c r="E578" s="165"/>
    </row>
    <row r="579" spans="1:5">
      <c r="A579" s="163">
        <v>101</v>
      </c>
      <c r="B579" s="164" t="s">
        <v>5020</v>
      </c>
      <c r="C579" s="160"/>
      <c r="D579" s="165"/>
      <c r="E579" s="165"/>
    </row>
    <row r="580" spans="1:5">
      <c r="A580" s="163">
        <v>533</v>
      </c>
      <c r="B580" s="164" t="s">
        <v>5021</v>
      </c>
      <c r="C580" s="160"/>
      <c r="D580" s="165"/>
      <c r="E580" s="165"/>
    </row>
    <row r="581" spans="1:5">
      <c r="A581" s="163">
        <v>534</v>
      </c>
      <c r="B581" s="164" t="s">
        <v>5022</v>
      </c>
      <c r="C581" s="160"/>
      <c r="D581" s="165"/>
      <c r="E581" s="165"/>
    </row>
    <row r="582" spans="1:5">
      <c r="A582" s="163">
        <v>535</v>
      </c>
      <c r="B582" s="164" t="s">
        <v>5023</v>
      </c>
      <c r="C582" s="160"/>
      <c r="D582" s="165"/>
      <c r="E582" s="165"/>
    </row>
    <row r="583" spans="1:5">
      <c r="A583" s="163">
        <v>872</v>
      </c>
      <c r="B583" s="164" t="s">
        <v>5024</v>
      </c>
      <c r="C583" s="160"/>
      <c r="D583" s="165"/>
      <c r="E583" s="165"/>
    </row>
    <row r="584" spans="1:5">
      <c r="A584" s="163">
        <v>536</v>
      </c>
      <c r="B584" s="164" t="s">
        <v>5025</v>
      </c>
      <c r="C584" s="160"/>
      <c r="D584" s="165"/>
      <c r="E584" s="165"/>
    </row>
    <row r="585" spans="1:5">
      <c r="A585" s="163">
        <v>537</v>
      </c>
      <c r="B585" s="164" t="s">
        <v>5026</v>
      </c>
      <c r="C585" s="160"/>
      <c r="D585" s="165"/>
      <c r="E585" s="165"/>
    </row>
    <row r="586" spans="1:5">
      <c r="A586" s="163">
        <v>538</v>
      </c>
      <c r="B586" s="164" t="s">
        <v>5027</v>
      </c>
      <c r="C586" s="160"/>
      <c r="D586" s="165"/>
      <c r="E586" s="165"/>
    </row>
    <row r="587" spans="1:5">
      <c r="A587" s="163">
        <v>539</v>
      </c>
      <c r="B587" s="164" t="s">
        <v>5028</v>
      </c>
      <c r="C587" s="160"/>
      <c r="D587" s="165"/>
      <c r="E587" s="165"/>
    </row>
    <row r="588" spans="1:5">
      <c r="A588" s="163">
        <v>102</v>
      </c>
      <c r="B588" s="164" t="s">
        <v>5029</v>
      </c>
      <c r="C588" s="160"/>
      <c r="D588" s="165"/>
      <c r="E588" s="165"/>
    </row>
    <row r="589" spans="1:5">
      <c r="A589" s="163">
        <v>540</v>
      </c>
      <c r="B589" s="164" t="s">
        <v>5030</v>
      </c>
      <c r="C589" s="160"/>
      <c r="D589" s="165"/>
      <c r="E589" s="165"/>
    </row>
    <row r="590" spans="1:5">
      <c r="A590" s="163">
        <v>541</v>
      </c>
      <c r="B590" s="164" t="s">
        <v>5031</v>
      </c>
      <c r="C590" s="160"/>
      <c r="D590" s="165"/>
      <c r="E590" s="165"/>
    </row>
    <row r="591" spans="1:5">
      <c r="A591" s="163">
        <v>542</v>
      </c>
      <c r="B591" s="164" t="s">
        <v>5032</v>
      </c>
      <c r="C591" s="160"/>
      <c r="D591" s="165"/>
      <c r="E591" s="165"/>
    </row>
    <row r="592" spans="1:5">
      <c r="A592" s="163">
        <v>805</v>
      </c>
      <c r="B592" s="164" t="s">
        <v>5033</v>
      </c>
      <c r="C592" s="160"/>
      <c r="D592" s="165"/>
      <c r="E592" s="165"/>
    </row>
    <row r="593" spans="1:5">
      <c r="A593" s="163">
        <v>543</v>
      </c>
      <c r="B593" s="164" t="s">
        <v>5034</v>
      </c>
      <c r="C593" s="160"/>
      <c r="D593" s="165"/>
      <c r="E593" s="165"/>
    </row>
    <row r="594" spans="1:5">
      <c r="A594" s="163">
        <v>544</v>
      </c>
      <c r="B594" s="164" t="s">
        <v>5035</v>
      </c>
      <c r="C594" s="160"/>
      <c r="D594" s="165"/>
      <c r="E594" s="165"/>
    </row>
    <row r="595" spans="1:5">
      <c r="A595" s="163">
        <v>103</v>
      </c>
      <c r="B595" s="164" t="s">
        <v>5036</v>
      </c>
      <c r="C595" s="160"/>
      <c r="D595" s="165"/>
      <c r="E595" s="165"/>
    </row>
    <row r="596" spans="1:5">
      <c r="A596" s="163">
        <v>896</v>
      </c>
      <c r="B596" s="164" t="s">
        <v>5037</v>
      </c>
      <c r="C596" s="160"/>
      <c r="D596" s="165"/>
      <c r="E596" s="165"/>
    </row>
    <row r="597" spans="1:5">
      <c r="A597" s="163">
        <v>545</v>
      </c>
      <c r="B597" s="164" t="s">
        <v>5038</v>
      </c>
      <c r="C597" s="160"/>
      <c r="D597" s="165"/>
      <c r="E597" s="165"/>
    </row>
    <row r="598" spans="1:5">
      <c r="A598" s="163">
        <v>546</v>
      </c>
      <c r="B598" s="164" t="s">
        <v>5039</v>
      </c>
      <c r="C598" s="160"/>
      <c r="D598" s="165"/>
      <c r="E598" s="165"/>
    </row>
    <row r="599" spans="1:5">
      <c r="A599" s="163">
        <v>547</v>
      </c>
      <c r="B599" s="164" t="s">
        <v>5040</v>
      </c>
      <c r="C599" s="160"/>
      <c r="D599" s="165"/>
      <c r="E599" s="165"/>
    </row>
    <row r="600" spans="1:5">
      <c r="A600" s="163">
        <v>969</v>
      </c>
      <c r="B600" s="164" t="s">
        <v>5041</v>
      </c>
      <c r="C600" s="160"/>
      <c r="D600" s="165"/>
      <c r="E600" s="165"/>
    </row>
    <row r="601" spans="1:5">
      <c r="A601" s="163">
        <v>931</v>
      </c>
      <c r="B601" s="164" t="s">
        <v>5042</v>
      </c>
      <c r="C601" s="160"/>
      <c r="D601" s="165"/>
      <c r="E601" s="165"/>
    </row>
    <row r="602" spans="1:5">
      <c r="A602" s="163">
        <v>548</v>
      </c>
      <c r="B602" s="164" t="s">
        <v>5043</v>
      </c>
      <c r="C602" s="160"/>
      <c r="D602" s="165"/>
      <c r="E602" s="165"/>
    </row>
    <row r="603" spans="1:5">
      <c r="A603" s="163">
        <v>549</v>
      </c>
      <c r="B603" s="164" t="s">
        <v>5044</v>
      </c>
      <c r="C603" s="160"/>
      <c r="D603" s="165"/>
      <c r="E603" s="165"/>
    </row>
    <row r="604" spans="1:5">
      <c r="A604" s="163">
        <v>550</v>
      </c>
      <c r="B604" s="164" t="s">
        <v>5045</v>
      </c>
      <c r="C604" s="160"/>
      <c r="D604" s="165"/>
      <c r="E604" s="165"/>
    </row>
    <row r="605" spans="1:5">
      <c r="A605" s="163">
        <v>968</v>
      </c>
      <c r="B605" s="164" t="s">
        <v>5046</v>
      </c>
      <c r="C605" s="160"/>
      <c r="D605" s="165"/>
      <c r="E605" s="165"/>
    </row>
    <row r="606" spans="1:5">
      <c r="A606" s="163">
        <v>144</v>
      </c>
      <c r="B606" s="164" t="s">
        <v>5047</v>
      </c>
      <c r="C606" s="160"/>
      <c r="D606" s="165"/>
      <c r="E606" s="165"/>
    </row>
    <row r="607" spans="1:5">
      <c r="A607" s="163">
        <v>932</v>
      </c>
      <c r="B607" s="164" t="s">
        <v>5048</v>
      </c>
      <c r="C607" s="160"/>
      <c r="D607" s="165"/>
      <c r="E607" s="165"/>
    </row>
    <row r="608" spans="1:5">
      <c r="A608" s="163">
        <v>104</v>
      </c>
      <c r="B608" s="164" t="s">
        <v>5049</v>
      </c>
      <c r="C608" s="160"/>
      <c r="D608" s="165"/>
      <c r="E608" s="165"/>
    </row>
    <row r="609" spans="1:5">
      <c r="A609" s="163">
        <v>552</v>
      </c>
      <c r="B609" s="164" t="s">
        <v>3275</v>
      </c>
      <c r="C609" s="160"/>
      <c r="D609" s="165"/>
      <c r="E609" s="165"/>
    </row>
    <row r="610" spans="1:5">
      <c r="A610" s="163">
        <v>553</v>
      </c>
      <c r="B610" s="164" t="s">
        <v>5050</v>
      </c>
      <c r="C610" s="160"/>
      <c r="D610" s="165"/>
      <c r="E610" s="165"/>
    </row>
    <row r="611" spans="1:5">
      <c r="A611" s="163">
        <v>554</v>
      </c>
      <c r="B611" s="164" t="s">
        <v>5051</v>
      </c>
      <c r="C611" s="160"/>
      <c r="D611" s="165"/>
      <c r="E611" s="165"/>
    </row>
    <row r="612" spans="1:5">
      <c r="A612" s="163">
        <v>899</v>
      </c>
      <c r="B612" s="164" t="s">
        <v>5052</v>
      </c>
      <c r="C612" s="160"/>
      <c r="D612" s="165"/>
      <c r="E612" s="165"/>
    </row>
    <row r="613" spans="1:5">
      <c r="A613" s="163">
        <v>556</v>
      </c>
      <c r="B613" s="164" t="s">
        <v>5053</v>
      </c>
      <c r="C613" s="160"/>
      <c r="D613" s="165"/>
      <c r="E613" s="165"/>
    </row>
    <row r="614" spans="1:5">
      <c r="A614" s="163">
        <v>557</v>
      </c>
      <c r="B614" s="164" t="s">
        <v>5054</v>
      </c>
      <c r="C614" s="160"/>
      <c r="D614" s="165"/>
      <c r="E614" s="165"/>
    </row>
    <row r="615" spans="1:5">
      <c r="A615" s="163">
        <v>558</v>
      </c>
      <c r="B615" s="164" t="s">
        <v>5055</v>
      </c>
      <c r="C615" s="160"/>
      <c r="D615" s="165"/>
      <c r="E615" s="165"/>
    </row>
    <row r="616" spans="1:5">
      <c r="A616" s="163">
        <v>555</v>
      </c>
      <c r="B616" s="164" t="s">
        <v>5056</v>
      </c>
      <c r="C616" s="160"/>
      <c r="D616" s="165"/>
      <c r="E616" s="165"/>
    </row>
    <row r="617" spans="1:5">
      <c r="A617" s="163">
        <v>559</v>
      </c>
      <c r="B617" s="164" t="s">
        <v>5057</v>
      </c>
      <c r="C617" s="160"/>
      <c r="D617" s="165"/>
      <c r="E617" s="165"/>
    </row>
    <row r="618" spans="1:5">
      <c r="A618" s="163">
        <v>176</v>
      </c>
      <c r="B618" s="164" t="s">
        <v>3313</v>
      </c>
      <c r="C618" s="160"/>
      <c r="D618" s="165"/>
      <c r="E618" s="165"/>
    </row>
    <row r="619" spans="1:5">
      <c r="A619" s="163">
        <v>560</v>
      </c>
      <c r="B619" s="164" t="s">
        <v>5058</v>
      </c>
      <c r="C619" s="160"/>
      <c r="D619" s="165"/>
      <c r="E619" s="165"/>
    </row>
    <row r="620" spans="1:5">
      <c r="A620" s="163">
        <v>561</v>
      </c>
      <c r="B620" s="164" t="s">
        <v>5059</v>
      </c>
      <c r="C620" s="160"/>
      <c r="D620" s="165"/>
      <c r="E620" s="165"/>
    </row>
    <row r="621" spans="1:5">
      <c r="A621" s="163">
        <v>105</v>
      </c>
      <c r="B621" s="164" t="s">
        <v>5060</v>
      </c>
      <c r="C621" s="160"/>
      <c r="D621" s="165"/>
      <c r="E621" s="165"/>
    </row>
    <row r="622" spans="1:5">
      <c r="A622" s="163">
        <v>562</v>
      </c>
      <c r="B622" s="164" t="s">
        <v>5061</v>
      </c>
      <c r="C622" s="160"/>
      <c r="D622" s="165"/>
      <c r="E622" s="165"/>
    </row>
    <row r="623" spans="1:5">
      <c r="A623" s="163">
        <v>563</v>
      </c>
      <c r="B623" s="164" t="s">
        <v>5062</v>
      </c>
      <c r="C623" s="160"/>
      <c r="D623" s="165"/>
      <c r="E623" s="165"/>
    </row>
    <row r="624" spans="1:5">
      <c r="A624" s="163">
        <v>564</v>
      </c>
      <c r="B624" s="164" t="s">
        <v>5063</v>
      </c>
      <c r="C624" s="160"/>
      <c r="D624" s="165"/>
      <c r="E624" s="165"/>
    </row>
    <row r="625" spans="1:5">
      <c r="A625" s="163">
        <v>565</v>
      </c>
      <c r="B625" s="164" t="s">
        <v>5064</v>
      </c>
      <c r="C625" s="160"/>
      <c r="D625" s="165"/>
      <c r="E625" s="165"/>
    </row>
    <row r="626" spans="1:5">
      <c r="A626" s="163">
        <v>566</v>
      </c>
      <c r="B626" s="164" t="s">
        <v>5065</v>
      </c>
      <c r="C626" s="160"/>
      <c r="D626" s="165"/>
      <c r="E626" s="165"/>
    </row>
    <row r="627" spans="1:5">
      <c r="A627" s="163">
        <v>567</v>
      </c>
      <c r="B627" s="164" t="s">
        <v>5066</v>
      </c>
      <c r="C627" s="160"/>
      <c r="D627" s="165"/>
      <c r="E627" s="165"/>
    </row>
    <row r="628" spans="1:5">
      <c r="A628" s="163">
        <v>568</v>
      </c>
      <c r="B628" s="164" t="s">
        <v>5067</v>
      </c>
      <c r="C628" s="160"/>
      <c r="D628" s="165"/>
      <c r="E628" s="165"/>
    </row>
    <row r="629" spans="1:5">
      <c r="A629" s="163">
        <v>820</v>
      </c>
      <c r="B629" s="164" t="s">
        <v>5068</v>
      </c>
      <c r="C629" s="160"/>
      <c r="D629" s="165"/>
      <c r="E629" s="165"/>
    </row>
    <row r="630" spans="1:5">
      <c r="A630" s="163">
        <v>106</v>
      </c>
      <c r="B630" s="164" t="s">
        <v>5069</v>
      </c>
      <c r="C630" s="160"/>
      <c r="D630" s="165"/>
      <c r="E630" s="165"/>
    </row>
    <row r="631" spans="1:5">
      <c r="A631" s="163">
        <v>821</v>
      </c>
      <c r="B631" s="164" t="s">
        <v>5070</v>
      </c>
      <c r="C631" s="160"/>
      <c r="D631" s="165"/>
      <c r="E631" s="165"/>
    </row>
    <row r="632" spans="1:5">
      <c r="A632" s="163">
        <v>569</v>
      </c>
      <c r="B632" s="164" t="s">
        <v>5071</v>
      </c>
      <c r="C632" s="160"/>
      <c r="D632" s="165"/>
      <c r="E632" s="165"/>
    </row>
    <row r="633" spans="1:5">
      <c r="A633" s="163">
        <v>107</v>
      </c>
      <c r="B633" s="164" t="s">
        <v>5072</v>
      </c>
      <c r="C633" s="160"/>
      <c r="D633" s="165"/>
      <c r="E633" s="165"/>
    </row>
    <row r="634" spans="1:5">
      <c r="A634" s="163">
        <v>570</v>
      </c>
      <c r="B634" s="164" t="s">
        <v>5073</v>
      </c>
      <c r="C634" s="160"/>
      <c r="D634" s="165"/>
      <c r="E634" s="165"/>
    </row>
    <row r="635" spans="1:5">
      <c r="A635" s="163">
        <v>571</v>
      </c>
      <c r="B635" s="164" t="s">
        <v>5074</v>
      </c>
      <c r="C635" s="160"/>
      <c r="D635" s="165"/>
      <c r="E635" s="165"/>
    </row>
    <row r="636" spans="1:5">
      <c r="A636" s="163">
        <v>572</v>
      </c>
      <c r="B636" s="164" t="s">
        <v>5075</v>
      </c>
      <c r="C636" s="160"/>
      <c r="D636" s="165"/>
      <c r="E636" s="165"/>
    </row>
    <row r="637" spans="1:5">
      <c r="A637" s="163">
        <v>573</v>
      </c>
      <c r="B637" s="164" t="s">
        <v>5076</v>
      </c>
      <c r="C637" s="160"/>
      <c r="D637" s="165"/>
      <c r="E637" s="165"/>
    </row>
    <row r="638" spans="1:5">
      <c r="A638" s="163">
        <v>574</v>
      </c>
      <c r="B638" s="164" t="s">
        <v>5077</v>
      </c>
      <c r="C638" s="160"/>
      <c r="D638" s="165"/>
      <c r="E638" s="165"/>
    </row>
    <row r="639" spans="1:5">
      <c r="A639" s="163">
        <v>575</v>
      </c>
      <c r="B639" s="164" t="s">
        <v>5078</v>
      </c>
      <c r="C639" s="160"/>
      <c r="D639" s="165"/>
      <c r="E639" s="165"/>
    </row>
    <row r="640" spans="1:5">
      <c r="A640" s="163">
        <v>576</v>
      </c>
      <c r="B640" s="164" t="s">
        <v>5079</v>
      </c>
      <c r="C640" s="160"/>
      <c r="D640" s="165"/>
      <c r="E640" s="165"/>
    </row>
    <row r="641" spans="1:5">
      <c r="A641" s="163">
        <v>577</v>
      </c>
      <c r="B641" s="164" t="s">
        <v>5080</v>
      </c>
      <c r="C641" s="160"/>
      <c r="D641" s="165"/>
      <c r="E641" s="165"/>
    </row>
    <row r="642" spans="1:5">
      <c r="A642" s="163">
        <v>578</v>
      </c>
      <c r="B642" s="164" t="s">
        <v>5081</v>
      </c>
      <c r="C642" s="160"/>
      <c r="D642" s="165"/>
      <c r="E642" s="165"/>
    </row>
    <row r="643" spans="1:5">
      <c r="A643" s="163">
        <v>579</v>
      </c>
      <c r="B643" s="164" t="s">
        <v>5082</v>
      </c>
      <c r="C643" s="160"/>
      <c r="D643" s="165"/>
      <c r="E643" s="165"/>
    </row>
    <row r="644" spans="1:5">
      <c r="A644" s="163">
        <v>580</v>
      </c>
      <c r="B644" s="164" t="s">
        <v>5083</v>
      </c>
      <c r="C644" s="160"/>
      <c r="D644" s="165"/>
      <c r="E644" s="165"/>
    </row>
    <row r="645" spans="1:5">
      <c r="A645" s="163">
        <v>894</v>
      </c>
      <c r="B645" s="164" t="s">
        <v>5084</v>
      </c>
      <c r="C645" s="160"/>
      <c r="D645" s="165"/>
      <c r="E645" s="165"/>
    </row>
    <row r="646" spans="1:5">
      <c r="A646" s="163">
        <v>108</v>
      </c>
      <c r="B646" s="164" t="s">
        <v>5085</v>
      </c>
      <c r="C646" s="160"/>
      <c r="D646" s="165"/>
      <c r="E646" s="165"/>
    </row>
    <row r="647" spans="1:5">
      <c r="A647" s="163">
        <v>109</v>
      </c>
      <c r="B647" s="164" t="s">
        <v>5086</v>
      </c>
      <c r="C647" s="160"/>
      <c r="D647" s="165"/>
      <c r="E647" s="165"/>
    </row>
    <row r="648" spans="1:5">
      <c r="A648" s="163">
        <v>110</v>
      </c>
      <c r="B648" s="164" t="s">
        <v>5087</v>
      </c>
      <c r="C648" s="160"/>
      <c r="D648" s="165"/>
      <c r="E648" s="165"/>
    </row>
    <row r="649" spans="1:5">
      <c r="A649" s="163">
        <v>581</v>
      </c>
      <c r="B649" s="164" t="s">
        <v>5088</v>
      </c>
      <c r="C649" s="160"/>
      <c r="D649" s="165"/>
      <c r="E649" s="165"/>
    </row>
    <row r="650" spans="1:5">
      <c r="A650" s="163">
        <v>582</v>
      </c>
      <c r="B650" s="164" t="s">
        <v>5089</v>
      </c>
      <c r="C650" s="160"/>
      <c r="D650" s="165"/>
      <c r="E650" s="165"/>
    </row>
    <row r="651" spans="1:5">
      <c r="A651" s="163">
        <v>583</v>
      </c>
      <c r="B651" s="164" t="s">
        <v>5090</v>
      </c>
      <c r="C651" s="160"/>
      <c r="D651" s="165"/>
      <c r="E651" s="165"/>
    </row>
    <row r="652" spans="1:5">
      <c r="A652" s="163">
        <v>111</v>
      </c>
      <c r="B652" s="164" t="s">
        <v>5091</v>
      </c>
      <c r="C652" s="160"/>
      <c r="D652" s="165"/>
      <c r="E652" s="165"/>
    </row>
    <row r="653" spans="1:5">
      <c r="A653" s="163">
        <v>584</v>
      </c>
      <c r="B653" s="164" t="s">
        <v>5092</v>
      </c>
      <c r="C653" s="160"/>
      <c r="D653" s="165"/>
      <c r="E653" s="165"/>
    </row>
    <row r="654" spans="1:5">
      <c r="A654" s="163">
        <v>112</v>
      </c>
      <c r="B654" s="164" t="s">
        <v>5093</v>
      </c>
      <c r="C654" s="160"/>
      <c r="D654" s="165"/>
      <c r="E654" s="165"/>
    </row>
    <row r="655" spans="1:5">
      <c r="A655" s="163">
        <v>113</v>
      </c>
      <c r="B655" s="164" t="s">
        <v>5094</v>
      </c>
      <c r="C655" s="160"/>
      <c r="D655" s="165"/>
      <c r="E655" s="165"/>
    </row>
    <row r="656" spans="1:5">
      <c r="A656" s="163">
        <v>585</v>
      </c>
      <c r="B656" s="164" t="s">
        <v>5095</v>
      </c>
      <c r="C656" s="160"/>
      <c r="D656" s="165"/>
      <c r="E656" s="165"/>
    </row>
    <row r="657" spans="1:5">
      <c r="A657" s="163">
        <v>586</v>
      </c>
      <c r="B657" s="164" t="s">
        <v>5096</v>
      </c>
      <c r="C657" s="160"/>
      <c r="D657" s="165"/>
      <c r="E657" s="165"/>
    </row>
    <row r="658" spans="1:5">
      <c r="A658" s="163">
        <v>587</v>
      </c>
      <c r="B658" s="164" t="s">
        <v>5097</v>
      </c>
      <c r="C658" s="160"/>
      <c r="D658" s="165"/>
      <c r="E658" s="165"/>
    </row>
    <row r="659" spans="1:5">
      <c r="A659" s="163">
        <v>951</v>
      </c>
      <c r="B659" s="164" t="s">
        <v>5098</v>
      </c>
      <c r="C659" s="160"/>
      <c r="D659" s="165"/>
      <c r="E659" s="165"/>
    </row>
    <row r="660" spans="1:5">
      <c r="A660" s="163">
        <v>588</v>
      </c>
      <c r="B660" s="164" t="s">
        <v>5099</v>
      </c>
      <c r="C660" s="160"/>
      <c r="D660" s="165"/>
      <c r="E660" s="165"/>
    </row>
    <row r="661" spans="1:5">
      <c r="A661" s="163">
        <v>589</v>
      </c>
      <c r="B661" s="164" t="s">
        <v>5100</v>
      </c>
      <c r="C661" s="160"/>
      <c r="D661" s="165"/>
      <c r="E661" s="165"/>
    </row>
    <row r="662" spans="1:5">
      <c r="A662" s="163">
        <v>114</v>
      </c>
      <c r="B662" s="164" t="s">
        <v>5101</v>
      </c>
      <c r="C662" s="160"/>
      <c r="D662" s="165"/>
      <c r="E662" s="165"/>
    </row>
    <row r="663" spans="1:5">
      <c r="A663" s="163">
        <v>590</v>
      </c>
      <c r="B663" s="164" t="s">
        <v>5102</v>
      </c>
      <c r="C663" s="160"/>
      <c r="D663" s="165"/>
      <c r="E663" s="165"/>
    </row>
    <row r="664" spans="1:5">
      <c r="A664" s="163">
        <v>591</v>
      </c>
      <c r="B664" s="164" t="s">
        <v>5103</v>
      </c>
      <c r="C664" s="160"/>
      <c r="D664" s="165"/>
      <c r="E664" s="165"/>
    </row>
    <row r="665" spans="1:5">
      <c r="A665" s="163">
        <v>592</v>
      </c>
      <c r="B665" s="164" t="s">
        <v>5104</v>
      </c>
      <c r="C665" s="160"/>
      <c r="D665" s="165"/>
      <c r="E665" s="165"/>
    </row>
    <row r="666" spans="1:5">
      <c r="A666" s="163">
        <v>593</v>
      </c>
      <c r="B666" s="164" t="s">
        <v>5105</v>
      </c>
      <c r="C666" s="160"/>
      <c r="D666" s="165"/>
      <c r="E666" s="165"/>
    </row>
    <row r="667" spans="1:5">
      <c r="A667" s="163">
        <v>594</v>
      </c>
      <c r="B667" s="164" t="s">
        <v>5106</v>
      </c>
      <c r="C667" s="160"/>
      <c r="D667" s="165"/>
      <c r="E667" s="165"/>
    </row>
    <row r="668" spans="1:5">
      <c r="A668" s="163">
        <v>595</v>
      </c>
      <c r="B668" s="164" t="s">
        <v>5107</v>
      </c>
      <c r="C668" s="160"/>
      <c r="D668" s="165"/>
      <c r="E668" s="165"/>
    </row>
    <row r="669" spans="1:5">
      <c r="A669" s="163">
        <v>596</v>
      </c>
      <c r="B669" s="164" t="s">
        <v>5108</v>
      </c>
      <c r="C669" s="160"/>
      <c r="D669" s="165"/>
      <c r="E669" s="165"/>
    </row>
    <row r="670" spans="1:5">
      <c r="A670" s="163">
        <v>597</v>
      </c>
      <c r="B670" s="164" t="s">
        <v>5109</v>
      </c>
      <c r="C670" s="160"/>
      <c r="D670" s="165"/>
      <c r="E670" s="165"/>
    </row>
    <row r="671" spans="1:5">
      <c r="A671" s="163">
        <v>598</v>
      </c>
      <c r="B671" s="164" t="s">
        <v>5110</v>
      </c>
      <c r="C671" s="160"/>
      <c r="D671" s="165"/>
      <c r="E671" s="165"/>
    </row>
    <row r="672" spans="1:5">
      <c r="A672" s="163">
        <v>941</v>
      </c>
      <c r="B672" s="164" t="s">
        <v>5111</v>
      </c>
      <c r="C672" s="160"/>
      <c r="D672" s="165"/>
      <c r="E672" s="165"/>
    </row>
    <row r="673" spans="1:5">
      <c r="A673" s="163">
        <v>599</v>
      </c>
      <c r="B673" s="164" t="s">
        <v>5112</v>
      </c>
      <c r="C673" s="160"/>
      <c r="D673" s="165"/>
      <c r="E673" s="165"/>
    </row>
    <row r="674" spans="1:5">
      <c r="A674" s="163">
        <v>115</v>
      </c>
      <c r="B674" s="164" t="s">
        <v>5113</v>
      </c>
      <c r="C674" s="160"/>
      <c r="D674" s="165"/>
      <c r="E674" s="165"/>
    </row>
    <row r="675" spans="1:5">
      <c r="A675" s="163">
        <v>177</v>
      </c>
      <c r="B675" s="164" t="s">
        <v>5114</v>
      </c>
      <c r="C675" s="160"/>
      <c r="D675" s="165"/>
      <c r="E675" s="165"/>
    </row>
    <row r="676" spans="1:5">
      <c r="A676" s="163">
        <v>600</v>
      </c>
      <c r="B676" s="164" t="s">
        <v>5115</v>
      </c>
      <c r="C676" s="160"/>
      <c r="D676" s="165"/>
      <c r="E676" s="165"/>
    </row>
    <row r="677" spans="1:5">
      <c r="A677" s="163">
        <v>601</v>
      </c>
      <c r="B677" s="164" t="s">
        <v>5116</v>
      </c>
      <c r="C677" s="160"/>
      <c r="D677" s="165"/>
      <c r="E677" s="165"/>
    </row>
    <row r="678" spans="1:5">
      <c r="A678" s="163">
        <v>602</v>
      </c>
      <c r="B678" s="164" t="s">
        <v>5117</v>
      </c>
      <c r="C678" s="160"/>
      <c r="D678" s="165"/>
      <c r="E678" s="165"/>
    </row>
    <row r="679" spans="1:5">
      <c r="A679" s="163">
        <v>831</v>
      </c>
      <c r="B679" s="164" t="s">
        <v>5118</v>
      </c>
      <c r="C679" s="160"/>
      <c r="D679" s="165"/>
      <c r="E679" s="165"/>
    </row>
    <row r="680" spans="1:5">
      <c r="A680" s="163">
        <v>832</v>
      </c>
      <c r="B680" s="164" t="s">
        <v>5119</v>
      </c>
      <c r="C680" s="160"/>
      <c r="D680" s="165"/>
      <c r="E680" s="165"/>
    </row>
    <row r="681" spans="1:5">
      <c r="A681" s="163">
        <v>154</v>
      </c>
      <c r="B681" s="164" t="s">
        <v>5120</v>
      </c>
      <c r="C681" s="160"/>
      <c r="D681" s="165"/>
      <c r="E681" s="165"/>
    </row>
    <row r="682" spans="1:5">
      <c r="A682" s="163">
        <v>117</v>
      </c>
      <c r="B682" s="164" t="s">
        <v>5121</v>
      </c>
      <c r="C682" s="160"/>
      <c r="D682" s="165"/>
      <c r="E682" s="165"/>
    </row>
    <row r="683" spans="1:5">
      <c r="A683" s="163">
        <v>603</v>
      </c>
      <c r="B683" s="164" t="s">
        <v>5122</v>
      </c>
      <c r="C683" s="160"/>
      <c r="D683" s="165"/>
      <c r="E683" s="165"/>
    </row>
    <row r="684" spans="1:5">
      <c r="A684" s="163">
        <v>807</v>
      </c>
      <c r="B684" s="164" t="s">
        <v>5123</v>
      </c>
      <c r="C684" s="160"/>
      <c r="D684" s="165"/>
      <c r="E684" s="165"/>
    </row>
    <row r="685" spans="1:5">
      <c r="A685" s="163">
        <v>604</v>
      </c>
      <c r="B685" s="164" t="s">
        <v>5124</v>
      </c>
      <c r="C685" s="160"/>
      <c r="D685" s="165"/>
      <c r="E685" s="165"/>
    </row>
    <row r="686" spans="1:5">
      <c r="A686" s="163">
        <v>605</v>
      </c>
      <c r="B686" s="164" t="s">
        <v>5125</v>
      </c>
      <c r="C686" s="160"/>
      <c r="D686" s="165"/>
      <c r="E686" s="165"/>
    </row>
    <row r="687" spans="1:5">
      <c r="A687" s="163">
        <v>606</v>
      </c>
      <c r="B687" s="164" t="s">
        <v>5126</v>
      </c>
      <c r="C687" s="160"/>
      <c r="D687" s="165"/>
      <c r="E687" s="165"/>
    </row>
    <row r="688" spans="1:5">
      <c r="A688" s="163">
        <v>607</v>
      </c>
      <c r="B688" s="164" t="s">
        <v>5127</v>
      </c>
      <c r="C688" s="160"/>
      <c r="D688" s="165"/>
      <c r="E688" s="165"/>
    </row>
    <row r="689" spans="1:5">
      <c r="A689" s="163">
        <v>849</v>
      </c>
      <c r="B689" s="164" t="s">
        <v>5128</v>
      </c>
      <c r="C689" s="160"/>
      <c r="D689" s="165"/>
      <c r="E689" s="165"/>
    </row>
    <row r="690" spans="1:5">
      <c r="A690" s="163">
        <v>608</v>
      </c>
      <c r="B690" s="164" t="s">
        <v>5129</v>
      </c>
      <c r="C690" s="160"/>
      <c r="D690" s="165"/>
      <c r="E690" s="165"/>
    </row>
    <row r="691" spans="1:5">
      <c r="A691" s="163">
        <v>609</v>
      </c>
      <c r="B691" s="164" t="s">
        <v>5130</v>
      </c>
      <c r="C691" s="160"/>
      <c r="D691" s="165"/>
      <c r="E691" s="165"/>
    </row>
    <row r="692" spans="1:5">
      <c r="A692" s="163">
        <v>610</v>
      </c>
      <c r="B692" s="164" t="s">
        <v>5131</v>
      </c>
      <c r="C692" s="160"/>
      <c r="D692" s="165"/>
      <c r="E692" s="165"/>
    </row>
    <row r="693" spans="1:5">
      <c r="A693" s="163">
        <v>611</v>
      </c>
      <c r="B693" s="164" t="s">
        <v>5132</v>
      </c>
      <c r="C693" s="160"/>
      <c r="D693" s="165"/>
      <c r="E693" s="165"/>
    </row>
    <row r="694" spans="1:5">
      <c r="A694" s="163">
        <v>935</v>
      </c>
      <c r="B694" s="164" t="s">
        <v>5133</v>
      </c>
      <c r="C694" s="160"/>
      <c r="D694" s="165"/>
      <c r="E694" s="165"/>
    </row>
    <row r="695" spans="1:5">
      <c r="A695" s="163">
        <v>975</v>
      </c>
      <c r="B695" s="164" t="s">
        <v>5134</v>
      </c>
      <c r="C695" s="160"/>
      <c r="D695" s="165"/>
      <c r="E695" s="165"/>
    </row>
    <row r="696" spans="1:5">
      <c r="A696" s="163">
        <v>934</v>
      </c>
      <c r="B696" s="164" t="s">
        <v>5135</v>
      </c>
      <c r="C696" s="160"/>
      <c r="D696" s="165"/>
      <c r="E696" s="165"/>
    </row>
    <row r="697" spans="1:5">
      <c r="A697" s="163">
        <v>850</v>
      </c>
      <c r="B697" s="164" t="s">
        <v>5136</v>
      </c>
      <c r="C697" s="160"/>
      <c r="D697" s="165"/>
      <c r="E697" s="165"/>
    </row>
    <row r="698" spans="1:5">
      <c r="A698" s="163">
        <v>612</v>
      </c>
      <c r="B698" s="164" t="s">
        <v>5137</v>
      </c>
      <c r="C698" s="160"/>
      <c r="D698" s="165"/>
      <c r="E698" s="165"/>
    </row>
    <row r="699" spans="1:5">
      <c r="A699" s="163">
        <v>613</v>
      </c>
      <c r="B699" s="164" t="s">
        <v>5138</v>
      </c>
      <c r="C699" s="160"/>
      <c r="D699" s="165"/>
      <c r="E699" s="165"/>
    </row>
    <row r="700" spans="1:5">
      <c r="A700" s="163">
        <v>614</v>
      </c>
      <c r="B700" s="164" t="s">
        <v>5139</v>
      </c>
      <c r="C700" s="160"/>
      <c r="D700" s="165"/>
      <c r="E700" s="165"/>
    </row>
    <row r="701" spans="1:5">
      <c r="A701" s="163">
        <v>615</v>
      </c>
      <c r="B701" s="164" t="s">
        <v>5140</v>
      </c>
      <c r="C701" s="160"/>
      <c r="D701" s="165"/>
      <c r="E701" s="165"/>
    </row>
    <row r="702" spans="1:5">
      <c r="A702" s="163">
        <v>616</v>
      </c>
      <c r="B702" s="164" t="s">
        <v>5141</v>
      </c>
      <c r="C702" s="160"/>
      <c r="D702" s="165"/>
      <c r="E702" s="165"/>
    </row>
    <row r="703" spans="1:5">
      <c r="A703" s="163">
        <v>617</v>
      </c>
      <c r="B703" s="164" t="s">
        <v>5142</v>
      </c>
      <c r="C703" s="160"/>
      <c r="D703" s="165"/>
      <c r="E703" s="165"/>
    </row>
    <row r="704" spans="1:5">
      <c r="A704" s="163">
        <v>618</v>
      </c>
      <c r="B704" s="164" t="s">
        <v>5143</v>
      </c>
      <c r="C704" s="160"/>
      <c r="D704" s="165"/>
      <c r="E704" s="165"/>
    </row>
    <row r="705" spans="1:5">
      <c r="A705" s="163">
        <v>619</v>
      </c>
      <c r="B705" s="164" t="s">
        <v>5144</v>
      </c>
      <c r="C705" s="160"/>
      <c r="D705" s="165"/>
      <c r="E705" s="165"/>
    </row>
    <row r="706" spans="1:5">
      <c r="A706" s="163">
        <v>620</v>
      </c>
      <c r="B706" s="164" t="s">
        <v>5145</v>
      </c>
      <c r="C706" s="160"/>
      <c r="D706" s="165"/>
      <c r="E706" s="165"/>
    </row>
    <row r="707" spans="1:5">
      <c r="A707" s="163">
        <v>621</v>
      </c>
      <c r="B707" s="164" t="s">
        <v>5146</v>
      </c>
      <c r="C707" s="160"/>
      <c r="D707" s="165"/>
      <c r="E707" s="165"/>
    </row>
    <row r="708" spans="1:5">
      <c r="A708" s="163">
        <v>622</v>
      </c>
      <c r="B708" s="164" t="s">
        <v>5147</v>
      </c>
      <c r="C708" s="160"/>
      <c r="D708" s="165"/>
      <c r="E708" s="165"/>
    </row>
    <row r="709" spans="1:5">
      <c r="A709" s="163">
        <v>891</v>
      </c>
      <c r="B709" s="164" t="s">
        <v>5148</v>
      </c>
      <c r="C709" s="160"/>
      <c r="D709" s="165"/>
      <c r="E709" s="165"/>
    </row>
    <row r="710" spans="1:5">
      <c r="A710" s="163">
        <v>623</v>
      </c>
      <c r="B710" s="164" t="s">
        <v>5149</v>
      </c>
      <c r="C710" s="160"/>
      <c r="D710" s="165"/>
      <c r="E710" s="165"/>
    </row>
    <row r="711" spans="1:5">
      <c r="A711" s="163">
        <v>624</v>
      </c>
      <c r="B711" s="164" t="s">
        <v>5150</v>
      </c>
      <c r="C711" s="160"/>
      <c r="D711" s="165"/>
      <c r="E711" s="165"/>
    </row>
    <row r="712" spans="1:5">
      <c r="A712" s="163">
        <v>625</v>
      </c>
      <c r="B712" s="164" t="s">
        <v>5151</v>
      </c>
      <c r="C712" s="160"/>
      <c r="D712" s="165"/>
      <c r="E712" s="165"/>
    </row>
    <row r="713" spans="1:5">
      <c r="A713" s="163">
        <v>626</v>
      </c>
      <c r="B713" s="164" t="s">
        <v>5152</v>
      </c>
      <c r="C713" s="160"/>
      <c r="D713" s="165"/>
      <c r="E713" s="165"/>
    </row>
    <row r="714" spans="1:5">
      <c r="A714" s="163">
        <v>627</v>
      </c>
      <c r="B714" s="164" t="s">
        <v>5153</v>
      </c>
      <c r="C714" s="160"/>
      <c r="D714" s="165"/>
      <c r="E714" s="165"/>
    </row>
    <row r="715" spans="1:5">
      <c r="A715" s="163">
        <v>628</v>
      </c>
      <c r="B715" s="164" t="s">
        <v>5154</v>
      </c>
      <c r="C715" s="160"/>
      <c r="D715" s="165"/>
      <c r="E715" s="165"/>
    </row>
    <row r="716" spans="1:5">
      <c r="A716" s="163">
        <v>629</v>
      </c>
      <c r="B716" s="164" t="s">
        <v>5155</v>
      </c>
      <c r="C716" s="160"/>
      <c r="D716" s="165"/>
      <c r="E716" s="165"/>
    </row>
    <row r="717" spans="1:5">
      <c r="A717" s="163">
        <v>630</v>
      </c>
      <c r="B717" s="164" t="s">
        <v>5156</v>
      </c>
      <c r="C717" s="160"/>
      <c r="D717" s="165"/>
      <c r="E717" s="165"/>
    </row>
    <row r="718" spans="1:5">
      <c r="A718" s="163">
        <v>631</v>
      </c>
      <c r="B718" s="164" t="s">
        <v>5157</v>
      </c>
      <c r="C718" s="160"/>
      <c r="D718" s="165"/>
      <c r="E718" s="165"/>
    </row>
    <row r="719" spans="1:5">
      <c r="A719" s="163">
        <v>632</v>
      </c>
      <c r="B719" s="164" t="s">
        <v>5158</v>
      </c>
      <c r="C719" s="160"/>
      <c r="D719" s="165"/>
      <c r="E719" s="165"/>
    </row>
    <row r="720" spans="1:5">
      <c r="A720" s="163">
        <v>873</v>
      </c>
      <c r="B720" s="164" t="s">
        <v>5159</v>
      </c>
      <c r="C720" s="160"/>
      <c r="D720" s="165"/>
      <c r="E720" s="165"/>
    </row>
    <row r="721" spans="1:5">
      <c r="A721" s="163">
        <v>851</v>
      </c>
      <c r="B721" s="164" t="s">
        <v>5160</v>
      </c>
      <c r="C721" s="160"/>
      <c r="D721" s="165"/>
      <c r="E721" s="165"/>
    </row>
    <row r="722" spans="1:5">
      <c r="A722" s="163">
        <v>633</v>
      </c>
      <c r="B722" s="164" t="s">
        <v>5161</v>
      </c>
      <c r="C722" s="160"/>
      <c r="D722" s="165"/>
      <c r="E722" s="165"/>
    </row>
    <row r="723" spans="1:5">
      <c r="A723" s="163">
        <v>634</v>
      </c>
      <c r="B723" s="164" t="s">
        <v>5162</v>
      </c>
      <c r="C723" s="160"/>
      <c r="D723" s="165"/>
      <c r="E723" s="165"/>
    </row>
    <row r="724" spans="1:5">
      <c r="A724" s="163">
        <v>635</v>
      </c>
      <c r="B724" s="164" t="s">
        <v>5163</v>
      </c>
      <c r="C724" s="160"/>
      <c r="D724" s="165"/>
      <c r="E724" s="165"/>
    </row>
    <row r="725" spans="1:5">
      <c r="A725" s="163">
        <v>636</v>
      </c>
      <c r="B725" s="164" t="s">
        <v>5164</v>
      </c>
      <c r="C725" s="160"/>
      <c r="D725" s="165"/>
      <c r="E725" s="165"/>
    </row>
    <row r="726" spans="1:5">
      <c r="A726" s="163">
        <v>637</v>
      </c>
      <c r="B726" s="164" t="s">
        <v>5165</v>
      </c>
      <c r="C726" s="160"/>
      <c r="D726" s="165"/>
      <c r="E726" s="165"/>
    </row>
    <row r="727" spans="1:5">
      <c r="A727" s="163">
        <v>638</v>
      </c>
      <c r="B727" s="164" t="s">
        <v>5166</v>
      </c>
      <c r="C727" s="160"/>
      <c r="D727" s="165"/>
      <c r="E727" s="165"/>
    </row>
    <row r="728" spans="1:5">
      <c r="A728" s="163">
        <v>639</v>
      </c>
      <c r="B728" s="164" t="s">
        <v>5167</v>
      </c>
      <c r="C728" s="160"/>
      <c r="D728" s="165"/>
      <c r="E728" s="165"/>
    </row>
    <row r="729" spans="1:5">
      <c r="A729" s="163">
        <v>640</v>
      </c>
      <c r="B729" s="164" t="s">
        <v>5168</v>
      </c>
      <c r="C729" s="160"/>
      <c r="D729" s="165"/>
      <c r="E729" s="165"/>
    </row>
    <row r="730" spans="1:5">
      <c r="A730" s="163">
        <v>860</v>
      </c>
      <c r="B730" s="164" t="s">
        <v>5169</v>
      </c>
      <c r="C730" s="160"/>
      <c r="D730" s="165"/>
      <c r="E730" s="165"/>
    </row>
    <row r="731" spans="1:5">
      <c r="A731" s="163">
        <v>120</v>
      </c>
      <c r="B731" s="164" t="s">
        <v>5170</v>
      </c>
      <c r="C731" s="160"/>
      <c r="D731" s="165"/>
      <c r="E731" s="165"/>
    </row>
    <row r="732" spans="1:5">
      <c r="A732" s="163">
        <v>641</v>
      </c>
      <c r="B732" s="164" t="s">
        <v>5171</v>
      </c>
      <c r="C732" s="160"/>
      <c r="D732" s="165"/>
      <c r="E732" s="165"/>
    </row>
    <row r="733" spans="1:5">
      <c r="A733" s="163">
        <v>642</v>
      </c>
      <c r="B733" s="164" t="s">
        <v>5172</v>
      </c>
      <c r="C733" s="160"/>
      <c r="D733" s="165"/>
      <c r="E733" s="165"/>
    </row>
    <row r="734" spans="1:5">
      <c r="A734" s="163">
        <v>643</v>
      </c>
      <c r="B734" s="164" t="s">
        <v>5173</v>
      </c>
      <c r="C734" s="160"/>
      <c r="D734" s="165"/>
      <c r="E734" s="165"/>
    </row>
    <row r="735" spans="1:5">
      <c r="A735" s="163">
        <v>942</v>
      </c>
      <c r="B735" s="164" t="s">
        <v>5174</v>
      </c>
      <c r="C735" s="160"/>
      <c r="D735" s="165"/>
      <c r="E735" s="165"/>
    </row>
    <row r="736" spans="1:5">
      <c r="A736" s="163">
        <v>644</v>
      </c>
      <c r="B736" s="164" t="s">
        <v>5175</v>
      </c>
      <c r="C736" s="160"/>
      <c r="D736" s="165"/>
      <c r="E736" s="165"/>
    </row>
    <row r="737" spans="1:5">
      <c r="A737" s="163">
        <v>645</v>
      </c>
      <c r="B737" s="164" t="s">
        <v>5176</v>
      </c>
      <c r="C737" s="160"/>
      <c r="D737" s="165"/>
      <c r="E737" s="165"/>
    </row>
    <row r="738" spans="1:5">
      <c r="A738" s="163">
        <v>646</v>
      </c>
      <c r="B738" s="164" t="s">
        <v>5177</v>
      </c>
      <c r="C738" s="160"/>
      <c r="D738" s="165"/>
      <c r="E738" s="165"/>
    </row>
    <row r="739" spans="1:5">
      <c r="A739" s="163">
        <v>647</v>
      </c>
      <c r="B739" s="164" t="s">
        <v>5178</v>
      </c>
      <c r="C739" s="160"/>
      <c r="D739" s="165"/>
      <c r="E739" s="165"/>
    </row>
    <row r="740" spans="1:5">
      <c r="A740" s="163">
        <v>648</v>
      </c>
      <c r="B740" s="164" t="s">
        <v>5179</v>
      </c>
      <c r="C740" s="160"/>
      <c r="D740" s="165"/>
      <c r="E740" s="165"/>
    </row>
    <row r="741" spans="1:5">
      <c r="A741" s="163">
        <v>649</v>
      </c>
      <c r="B741" s="164" t="s">
        <v>5180</v>
      </c>
      <c r="C741" s="160"/>
      <c r="D741" s="165"/>
      <c r="E741" s="165"/>
    </row>
    <row r="742" spans="1:5">
      <c r="A742" s="163">
        <v>650</v>
      </c>
      <c r="B742" s="164" t="s">
        <v>5181</v>
      </c>
      <c r="C742" s="160"/>
      <c r="D742" s="165"/>
      <c r="E742" s="165"/>
    </row>
    <row r="743" spans="1:5">
      <c r="A743" s="163">
        <v>651</v>
      </c>
      <c r="B743" s="164" t="s">
        <v>5182</v>
      </c>
      <c r="C743" s="160"/>
      <c r="D743" s="165"/>
      <c r="E743" s="165"/>
    </row>
    <row r="744" spans="1:5">
      <c r="A744" s="163">
        <v>652</v>
      </c>
      <c r="B744" s="164" t="s">
        <v>5183</v>
      </c>
      <c r="C744" s="160"/>
      <c r="D744" s="165"/>
      <c r="E744" s="165"/>
    </row>
    <row r="745" spans="1:5">
      <c r="A745" s="163">
        <v>122</v>
      </c>
      <c r="B745" s="164" t="s">
        <v>5184</v>
      </c>
      <c r="C745" s="160"/>
      <c r="D745" s="165"/>
      <c r="E745" s="165"/>
    </row>
    <row r="746" spans="1:5">
      <c r="A746" s="163">
        <v>653</v>
      </c>
      <c r="B746" s="164" t="s">
        <v>5185</v>
      </c>
      <c r="C746" s="160"/>
      <c r="D746" s="165"/>
      <c r="E746" s="165"/>
    </row>
    <row r="747" spans="1:5">
      <c r="A747" s="163">
        <v>654</v>
      </c>
      <c r="B747" s="164" t="s">
        <v>5186</v>
      </c>
      <c r="C747" s="160"/>
      <c r="D747" s="165"/>
      <c r="E747" s="165"/>
    </row>
    <row r="748" spans="1:5">
      <c r="A748" s="163">
        <v>655</v>
      </c>
      <c r="B748" s="164" t="s">
        <v>5187</v>
      </c>
      <c r="C748" s="160"/>
      <c r="D748" s="165"/>
      <c r="E748" s="165"/>
    </row>
    <row r="749" spans="1:5">
      <c r="A749" s="163">
        <v>928</v>
      </c>
      <c r="B749" s="164" t="s">
        <v>5188</v>
      </c>
      <c r="C749" s="160"/>
      <c r="D749" s="165"/>
      <c r="E749" s="165"/>
    </row>
    <row r="750" spans="1:5">
      <c r="A750" s="163">
        <v>656</v>
      </c>
      <c r="B750" s="164" t="s">
        <v>5189</v>
      </c>
      <c r="C750" s="160"/>
      <c r="D750" s="165"/>
      <c r="E750" s="165"/>
    </row>
    <row r="751" spans="1:5">
      <c r="A751" s="163">
        <v>657</v>
      </c>
      <c r="B751" s="164" t="s">
        <v>5190</v>
      </c>
      <c r="C751" s="160"/>
      <c r="D751" s="165"/>
      <c r="E751" s="165"/>
    </row>
    <row r="752" spans="1:5">
      <c r="A752" s="163">
        <v>658</v>
      </c>
      <c r="B752" s="164" t="s">
        <v>5191</v>
      </c>
      <c r="C752" s="160"/>
      <c r="D752" s="165"/>
      <c r="E752" s="165"/>
    </row>
    <row r="753" spans="1:5">
      <c r="A753" s="163">
        <v>659</v>
      </c>
      <c r="B753" s="164" t="s">
        <v>5192</v>
      </c>
      <c r="C753" s="160"/>
      <c r="D753" s="165"/>
      <c r="E753" s="165"/>
    </row>
    <row r="754" spans="1:5">
      <c r="A754" s="163">
        <v>660</v>
      </c>
      <c r="B754" s="164" t="s">
        <v>5193</v>
      </c>
      <c r="C754" s="160"/>
      <c r="D754" s="165"/>
      <c r="E754" s="165"/>
    </row>
    <row r="755" spans="1:5">
      <c r="A755" s="163">
        <v>661</v>
      </c>
      <c r="B755" s="164" t="s">
        <v>5194</v>
      </c>
      <c r="C755" s="160"/>
      <c r="D755" s="165"/>
      <c r="E755" s="165"/>
    </row>
    <row r="756" spans="1:5">
      <c r="A756" s="163">
        <v>123</v>
      </c>
      <c r="B756" s="164" t="s">
        <v>5195</v>
      </c>
      <c r="C756" s="160"/>
      <c r="D756" s="165"/>
      <c r="E756" s="165"/>
    </row>
    <row r="757" spans="1:5">
      <c r="A757" s="163">
        <v>662</v>
      </c>
      <c r="B757" s="164" t="s">
        <v>5196</v>
      </c>
      <c r="C757" s="160"/>
      <c r="D757" s="165"/>
      <c r="E757" s="165"/>
    </row>
    <row r="758" spans="1:5">
      <c r="A758" s="163">
        <v>663</v>
      </c>
      <c r="B758" s="164" t="s">
        <v>5197</v>
      </c>
      <c r="C758" s="160"/>
      <c r="D758" s="165"/>
      <c r="E758" s="165"/>
    </row>
    <row r="759" spans="1:5">
      <c r="A759" s="163">
        <v>664</v>
      </c>
      <c r="B759" s="164" t="s">
        <v>5198</v>
      </c>
      <c r="C759" s="160"/>
      <c r="D759" s="165"/>
      <c r="E759" s="165"/>
    </row>
    <row r="760" spans="1:5">
      <c r="A760" s="163">
        <v>665</v>
      </c>
      <c r="B760" s="164" t="s">
        <v>5199</v>
      </c>
      <c r="C760" s="160"/>
      <c r="D760" s="165"/>
      <c r="E760" s="165"/>
    </row>
    <row r="761" spans="1:5">
      <c r="A761" s="163">
        <v>666</v>
      </c>
      <c r="B761" s="164" t="s">
        <v>5200</v>
      </c>
      <c r="C761" s="160"/>
      <c r="D761" s="165"/>
      <c r="E761" s="165"/>
    </row>
    <row r="762" spans="1:5">
      <c r="A762" s="163">
        <v>827</v>
      </c>
      <c r="B762" s="164" t="s">
        <v>5201</v>
      </c>
      <c r="C762" s="160"/>
      <c r="D762" s="165"/>
      <c r="E762" s="165"/>
    </row>
    <row r="763" spans="1:5">
      <c r="A763" s="163">
        <v>667</v>
      </c>
      <c r="B763" s="164" t="s">
        <v>5202</v>
      </c>
      <c r="C763" s="160"/>
      <c r="D763" s="165"/>
      <c r="E763" s="165"/>
    </row>
    <row r="764" spans="1:5">
      <c r="A764" s="163">
        <v>892</v>
      </c>
      <c r="B764" s="164" t="s">
        <v>5203</v>
      </c>
      <c r="C764" s="160"/>
      <c r="D764" s="165"/>
      <c r="E764" s="165"/>
    </row>
    <row r="765" spans="1:5">
      <c r="A765" s="163">
        <v>668</v>
      </c>
      <c r="B765" s="164" t="s">
        <v>5204</v>
      </c>
      <c r="C765" s="160"/>
      <c r="D765" s="165"/>
      <c r="E765" s="165"/>
    </row>
    <row r="766" spans="1:5">
      <c r="A766" s="163">
        <v>669</v>
      </c>
      <c r="B766" s="164" t="s">
        <v>5205</v>
      </c>
      <c r="C766" s="160"/>
      <c r="D766" s="165"/>
      <c r="E766" s="165"/>
    </row>
    <row r="767" spans="1:5">
      <c r="A767" s="163">
        <v>670</v>
      </c>
      <c r="B767" s="164" t="s">
        <v>5206</v>
      </c>
      <c r="C767" s="160"/>
      <c r="D767" s="165"/>
      <c r="E767" s="165"/>
    </row>
    <row r="768" spans="1:5">
      <c r="A768" s="163">
        <v>124</v>
      </c>
      <c r="B768" s="164" t="s">
        <v>5207</v>
      </c>
      <c r="C768" s="160"/>
      <c r="D768" s="165"/>
      <c r="E768" s="165"/>
    </row>
    <row r="769" spans="1:5">
      <c r="A769" s="163">
        <v>671</v>
      </c>
      <c r="B769" s="164" t="s">
        <v>5208</v>
      </c>
      <c r="C769" s="160"/>
      <c r="D769" s="165"/>
      <c r="E769" s="165"/>
    </row>
    <row r="770" spans="1:5">
      <c r="A770" s="163">
        <v>672</v>
      </c>
      <c r="B770" s="164" t="s">
        <v>5209</v>
      </c>
      <c r="C770" s="160"/>
      <c r="D770" s="165"/>
      <c r="E770" s="165"/>
    </row>
    <row r="771" spans="1:5">
      <c r="A771" s="163">
        <v>673</v>
      </c>
      <c r="B771" s="164" t="s">
        <v>5210</v>
      </c>
      <c r="C771" s="160"/>
      <c r="D771" s="165"/>
      <c r="E771" s="165"/>
    </row>
    <row r="772" spans="1:5">
      <c r="A772" s="163">
        <v>674</v>
      </c>
      <c r="B772" s="164" t="s">
        <v>5211</v>
      </c>
      <c r="C772" s="160"/>
      <c r="D772" s="165"/>
      <c r="E772" s="165"/>
    </row>
    <row r="773" spans="1:5">
      <c r="A773" s="163">
        <v>675</v>
      </c>
      <c r="B773" s="164" t="s">
        <v>5212</v>
      </c>
      <c r="C773" s="160"/>
      <c r="D773" s="165"/>
      <c r="E773" s="165"/>
    </row>
    <row r="774" spans="1:5">
      <c r="A774" s="163">
        <v>178</v>
      </c>
      <c r="B774" s="164" t="s">
        <v>5213</v>
      </c>
      <c r="C774" s="160"/>
      <c r="D774" s="165"/>
      <c r="E774" s="165"/>
    </row>
    <row r="775" spans="1:5">
      <c r="A775" s="163">
        <v>676</v>
      </c>
      <c r="B775" s="164" t="s">
        <v>5214</v>
      </c>
      <c r="C775" s="160"/>
      <c r="D775" s="165"/>
      <c r="E775" s="165"/>
    </row>
    <row r="776" spans="1:5">
      <c r="A776" s="163">
        <v>677</v>
      </c>
      <c r="B776" s="164" t="s">
        <v>5215</v>
      </c>
      <c r="C776" s="160"/>
      <c r="D776" s="165"/>
      <c r="E776" s="165"/>
    </row>
    <row r="777" spans="1:5">
      <c r="A777" s="163">
        <v>125</v>
      </c>
      <c r="B777" s="164" t="s">
        <v>5216</v>
      </c>
      <c r="C777" s="160"/>
      <c r="D777" s="165"/>
      <c r="E777" s="165"/>
    </row>
    <row r="778" spans="1:5">
      <c r="A778" s="163">
        <v>974</v>
      </c>
      <c r="B778" s="164" t="s">
        <v>5217</v>
      </c>
      <c r="C778" s="160"/>
      <c r="D778" s="165"/>
      <c r="E778" s="165"/>
    </row>
    <row r="779" spans="1:5">
      <c r="A779" s="163">
        <v>126</v>
      </c>
      <c r="B779" s="164" t="s">
        <v>5218</v>
      </c>
      <c r="C779" s="160"/>
      <c r="D779" s="165"/>
      <c r="E779" s="165"/>
    </row>
    <row r="780" spans="1:5">
      <c r="A780" s="163">
        <v>678</v>
      </c>
      <c r="B780" s="164" t="s">
        <v>5219</v>
      </c>
      <c r="C780" s="160"/>
      <c r="D780" s="165"/>
      <c r="E780" s="165"/>
    </row>
    <row r="781" spans="1:5">
      <c r="A781" s="163">
        <v>679</v>
      </c>
      <c r="B781" s="164" t="s">
        <v>5220</v>
      </c>
      <c r="C781" s="160"/>
      <c r="D781" s="165"/>
      <c r="E781" s="165"/>
    </row>
    <row r="782" spans="1:5">
      <c r="A782" s="163">
        <v>971</v>
      </c>
      <c r="B782" s="164" t="s">
        <v>5221</v>
      </c>
      <c r="C782" s="160"/>
      <c r="D782" s="165"/>
      <c r="E782" s="165"/>
    </row>
    <row r="783" spans="1:5">
      <c r="A783" s="163">
        <v>680</v>
      </c>
      <c r="B783" s="164" t="s">
        <v>5222</v>
      </c>
      <c r="C783" s="160"/>
      <c r="D783" s="165"/>
      <c r="E783" s="165"/>
    </row>
    <row r="784" spans="1:5">
      <c r="A784" s="163">
        <v>681</v>
      </c>
      <c r="B784" s="164" t="s">
        <v>5223</v>
      </c>
      <c r="C784" s="160"/>
      <c r="D784" s="165"/>
      <c r="E784" s="165"/>
    </row>
    <row r="785" spans="1:5">
      <c r="A785" s="163">
        <v>682</v>
      </c>
      <c r="B785" s="164" t="s">
        <v>5224</v>
      </c>
      <c r="C785" s="160"/>
      <c r="D785" s="165"/>
      <c r="E785" s="165"/>
    </row>
    <row r="786" spans="1:5">
      <c r="A786" s="163">
        <v>683</v>
      </c>
      <c r="B786" s="164" t="s">
        <v>5225</v>
      </c>
      <c r="C786" s="160"/>
      <c r="D786" s="165"/>
      <c r="E786" s="165"/>
    </row>
    <row r="787" spans="1:5">
      <c r="A787" s="163">
        <v>684</v>
      </c>
      <c r="B787" s="164" t="s">
        <v>5226</v>
      </c>
      <c r="C787" s="160"/>
      <c r="D787" s="165"/>
      <c r="E787" s="165"/>
    </row>
    <row r="788" spans="1:5">
      <c r="A788" s="163">
        <v>685</v>
      </c>
      <c r="B788" s="164" t="s">
        <v>5227</v>
      </c>
      <c r="C788" s="160"/>
      <c r="D788" s="165"/>
      <c r="E788" s="165"/>
    </row>
    <row r="789" spans="1:5">
      <c r="A789" s="163">
        <v>686</v>
      </c>
      <c r="B789" s="164" t="s">
        <v>5228</v>
      </c>
      <c r="C789" s="160"/>
      <c r="D789" s="165"/>
      <c r="E789" s="165"/>
    </row>
    <row r="790" spans="1:5">
      <c r="A790" s="163">
        <v>687</v>
      </c>
      <c r="B790" s="164" t="s">
        <v>5229</v>
      </c>
      <c r="C790" s="160"/>
      <c r="D790" s="165"/>
      <c r="E790" s="165"/>
    </row>
    <row r="791" spans="1:5">
      <c r="A791" s="163">
        <v>688</v>
      </c>
      <c r="B791" s="164" t="s">
        <v>5230</v>
      </c>
      <c r="C791" s="160"/>
      <c r="D791" s="165"/>
      <c r="E791" s="165"/>
    </row>
    <row r="792" spans="1:5">
      <c r="A792" s="163">
        <v>957</v>
      </c>
      <c r="B792" s="164" t="s">
        <v>5231</v>
      </c>
      <c r="C792" s="160"/>
      <c r="D792" s="165"/>
      <c r="E792" s="165"/>
    </row>
    <row r="793" spans="1:5">
      <c r="A793" s="163">
        <v>874</v>
      </c>
      <c r="B793" s="164" t="s">
        <v>5232</v>
      </c>
      <c r="C793" s="160"/>
      <c r="D793" s="165"/>
      <c r="E793" s="165"/>
    </row>
    <row r="794" spans="1:5">
      <c r="A794" s="163">
        <v>127</v>
      </c>
      <c r="B794" s="164" t="s">
        <v>5233</v>
      </c>
      <c r="C794" s="160"/>
      <c r="D794" s="165"/>
      <c r="E794" s="165"/>
    </row>
    <row r="795" spans="1:5">
      <c r="A795" s="163">
        <v>689</v>
      </c>
      <c r="B795" s="164" t="s">
        <v>5234</v>
      </c>
      <c r="C795" s="160"/>
      <c r="D795" s="165"/>
      <c r="E795" s="165"/>
    </row>
    <row r="796" spans="1:5">
      <c r="A796" s="163">
        <v>690</v>
      </c>
      <c r="B796" s="164" t="s">
        <v>5235</v>
      </c>
      <c r="C796" s="160"/>
      <c r="D796" s="165"/>
      <c r="E796" s="165"/>
    </row>
    <row r="797" spans="1:5">
      <c r="A797" s="163">
        <v>128</v>
      </c>
      <c r="B797" s="164" t="s">
        <v>5236</v>
      </c>
      <c r="C797" s="160"/>
      <c r="D797" s="165"/>
      <c r="E797" s="165"/>
    </row>
    <row r="798" spans="1:5">
      <c r="A798" s="163">
        <v>691</v>
      </c>
      <c r="B798" s="164" t="s">
        <v>5237</v>
      </c>
      <c r="C798" s="160"/>
      <c r="D798" s="165"/>
      <c r="E798" s="165"/>
    </row>
    <row r="799" spans="1:5">
      <c r="A799" s="163">
        <v>692</v>
      </c>
      <c r="B799" s="164" t="s">
        <v>5238</v>
      </c>
      <c r="C799" s="160"/>
      <c r="D799" s="165"/>
      <c r="E799" s="165"/>
    </row>
    <row r="800" spans="1:5">
      <c r="A800" s="163">
        <v>693</v>
      </c>
      <c r="B800" s="164" t="s">
        <v>5239</v>
      </c>
      <c r="C800" s="160"/>
      <c r="D800" s="165"/>
      <c r="E800" s="165"/>
    </row>
    <row r="801" spans="1:5">
      <c r="A801" s="163">
        <v>694</v>
      </c>
      <c r="B801" s="164" t="s">
        <v>5240</v>
      </c>
      <c r="C801" s="160"/>
      <c r="D801" s="165"/>
      <c r="E801" s="165"/>
    </row>
    <row r="802" spans="1:5">
      <c r="A802" s="163">
        <v>929</v>
      </c>
      <c r="B802" s="164" t="s">
        <v>5241</v>
      </c>
      <c r="C802" s="160"/>
      <c r="D802" s="165"/>
      <c r="E802" s="165"/>
    </row>
    <row r="803" spans="1:5">
      <c r="A803" s="163">
        <v>179</v>
      </c>
      <c r="B803" s="164" t="s">
        <v>5242</v>
      </c>
      <c r="C803" s="160"/>
      <c r="D803" s="165"/>
      <c r="E803" s="165"/>
    </row>
    <row r="804" spans="1:5">
      <c r="A804" s="163">
        <v>695</v>
      </c>
      <c r="B804" s="164" t="s">
        <v>5243</v>
      </c>
      <c r="C804" s="160"/>
      <c r="D804" s="165"/>
      <c r="E804" s="165"/>
    </row>
    <row r="805" spans="1:5">
      <c r="A805" s="163">
        <v>180</v>
      </c>
      <c r="B805" s="164" t="s">
        <v>5244</v>
      </c>
      <c r="C805" s="160"/>
      <c r="D805" s="165"/>
      <c r="E805" s="165"/>
    </row>
    <row r="806" spans="1:5">
      <c r="A806" s="163">
        <v>922</v>
      </c>
      <c r="B806" s="164" t="s">
        <v>5245</v>
      </c>
      <c r="C806" s="160"/>
      <c r="D806" s="165"/>
      <c r="E806" s="165"/>
    </row>
    <row r="807" spans="1:5">
      <c r="A807" s="163">
        <v>696</v>
      </c>
      <c r="B807" s="164" t="s">
        <v>5246</v>
      </c>
      <c r="C807" s="160"/>
      <c r="D807" s="165"/>
      <c r="E807" s="165"/>
    </row>
    <row r="808" spans="1:5">
      <c r="A808" s="163">
        <v>697</v>
      </c>
      <c r="B808" s="164" t="s">
        <v>5247</v>
      </c>
      <c r="C808" s="160"/>
      <c r="D808" s="165"/>
      <c r="E808" s="165"/>
    </row>
    <row r="809" spans="1:5">
      <c r="A809" s="163">
        <v>698</v>
      </c>
      <c r="B809" s="164" t="s">
        <v>5248</v>
      </c>
      <c r="C809" s="160"/>
      <c r="D809" s="165"/>
      <c r="E809" s="165"/>
    </row>
    <row r="810" spans="1:5">
      <c r="A810" s="163">
        <v>699</v>
      </c>
      <c r="B810" s="164" t="s">
        <v>5249</v>
      </c>
      <c r="C810" s="160"/>
      <c r="D810" s="165"/>
      <c r="E810" s="165"/>
    </row>
    <row r="811" spans="1:5">
      <c r="A811" s="163">
        <v>700</v>
      </c>
      <c r="B811" s="164" t="s">
        <v>5250</v>
      </c>
      <c r="C811" s="160"/>
      <c r="D811" s="165"/>
      <c r="E811" s="165"/>
    </row>
    <row r="812" spans="1:5">
      <c r="A812" s="163">
        <v>701</v>
      </c>
      <c r="B812" s="164" t="s">
        <v>5251</v>
      </c>
      <c r="C812" s="160"/>
      <c r="D812" s="165"/>
      <c r="E812" s="165"/>
    </row>
    <row r="813" spans="1:5">
      <c r="A813" s="163">
        <v>912</v>
      </c>
      <c r="B813" s="164" t="s">
        <v>5252</v>
      </c>
      <c r="C813" s="160"/>
      <c r="D813" s="165"/>
      <c r="E813" s="165"/>
    </row>
    <row r="814" spans="1:5">
      <c r="A814" s="163">
        <v>702</v>
      </c>
      <c r="B814" s="164" t="s">
        <v>5253</v>
      </c>
      <c r="C814" s="160"/>
      <c r="D814" s="165"/>
      <c r="E814" s="165"/>
    </row>
    <row r="815" spans="1:5">
      <c r="A815" s="163">
        <v>703</v>
      </c>
      <c r="B815" s="164" t="s">
        <v>5254</v>
      </c>
      <c r="C815" s="160"/>
      <c r="D815" s="165"/>
      <c r="E815" s="165"/>
    </row>
    <row r="816" spans="1:5">
      <c r="A816" s="163">
        <v>704</v>
      </c>
      <c r="B816" s="164" t="s">
        <v>5255</v>
      </c>
      <c r="C816" s="160"/>
      <c r="D816" s="165"/>
      <c r="E816" s="165"/>
    </row>
    <row r="817" spans="1:5">
      <c r="A817" s="163">
        <v>705</v>
      </c>
      <c r="B817" s="164" t="s">
        <v>5256</v>
      </c>
      <c r="C817" s="160"/>
      <c r="D817" s="165"/>
      <c r="E817" s="165"/>
    </row>
    <row r="818" spans="1:5">
      <c r="A818" s="163">
        <v>706</v>
      </c>
      <c r="B818" s="164" t="s">
        <v>5257</v>
      </c>
      <c r="C818" s="160"/>
      <c r="D818" s="165"/>
      <c r="E818" s="165"/>
    </row>
    <row r="819" spans="1:5">
      <c r="A819" s="163">
        <v>707</v>
      </c>
      <c r="B819" s="164" t="s">
        <v>5258</v>
      </c>
      <c r="C819" s="160"/>
      <c r="D819" s="165"/>
      <c r="E819" s="165"/>
    </row>
    <row r="820" spans="1:5">
      <c r="A820" s="163">
        <v>708</v>
      </c>
      <c r="B820" s="164" t="s">
        <v>5259</v>
      </c>
      <c r="C820" s="160"/>
      <c r="D820" s="165"/>
      <c r="E820" s="165"/>
    </row>
    <row r="821" spans="1:5">
      <c r="A821" s="163">
        <v>709</v>
      </c>
      <c r="B821" s="164" t="s">
        <v>5260</v>
      </c>
      <c r="C821" s="160"/>
      <c r="D821" s="165"/>
      <c r="E821" s="165"/>
    </row>
    <row r="822" spans="1:5">
      <c r="A822" s="163">
        <v>130</v>
      </c>
      <c r="B822" s="164" t="s">
        <v>5261</v>
      </c>
      <c r="C822" s="160"/>
      <c r="D822" s="165"/>
      <c r="E822" s="165"/>
    </row>
    <row r="823" spans="1:5">
      <c r="A823" s="163">
        <v>710</v>
      </c>
      <c r="B823" s="164" t="s">
        <v>5262</v>
      </c>
      <c r="C823" s="160"/>
      <c r="D823" s="165"/>
      <c r="E823" s="165"/>
    </row>
    <row r="824" spans="1:5">
      <c r="A824" s="163">
        <v>711</v>
      </c>
      <c r="B824" s="164" t="s">
        <v>5263</v>
      </c>
      <c r="C824" s="160"/>
      <c r="D824" s="165"/>
      <c r="E824" s="165"/>
    </row>
    <row r="825" spans="1:5">
      <c r="A825" s="163">
        <v>712</v>
      </c>
      <c r="B825" s="164" t="s">
        <v>5264</v>
      </c>
      <c r="C825" s="160"/>
      <c r="D825" s="165"/>
      <c r="E825" s="165"/>
    </row>
    <row r="826" spans="1:5">
      <c r="A826" s="163">
        <v>166</v>
      </c>
      <c r="B826" s="164" t="s">
        <v>5265</v>
      </c>
      <c r="C826" s="160"/>
      <c r="D826" s="165"/>
      <c r="E826" s="165"/>
    </row>
    <row r="827" spans="1:5">
      <c r="A827" s="163">
        <v>806</v>
      </c>
      <c r="B827" s="164" t="s">
        <v>5266</v>
      </c>
      <c r="C827" s="160"/>
      <c r="D827" s="165"/>
      <c r="E827" s="165"/>
    </row>
    <row r="828" spans="1:5">
      <c r="A828" s="163">
        <v>713</v>
      </c>
      <c r="B828" s="164" t="s">
        <v>5267</v>
      </c>
      <c r="C828" s="160"/>
      <c r="D828" s="165"/>
      <c r="E828" s="165"/>
    </row>
    <row r="829" spans="1:5">
      <c r="A829" s="163">
        <v>714</v>
      </c>
      <c r="B829" s="164" t="s">
        <v>5268</v>
      </c>
      <c r="C829" s="160"/>
      <c r="D829" s="165"/>
      <c r="E829" s="165"/>
    </row>
    <row r="830" spans="1:5">
      <c r="A830" s="163">
        <v>715</v>
      </c>
      <c r="B830" s="164" t="s">
        <v>5269</v>
      </c>
      <c r="C830" s="160"/>
      <c r="D830" s="165"/>
      <c r="E830" s="165"/>
    </row>
    <row r="831" spans="1:5">
      <c r="A831" s="163">
        <v>716</v>
      </c>
      <c r="B831" s="164" t="s">
        <v>5270</v>
      </c>
      <c r="C831" s="160"/>
      <c r="D831" s="165"/>
      <c r="E831" s="165"/>
    </row>
    <row r="832" spans="1:5">
      <c r="A832" s="163">
        <v>837</v>
      </c>
      <c r="B832" s="164" t="s">
        <v>5271</v>
      </c>
      <c r="C832" s="160"/>
      <c r="D832" s="165"/>
      <c r="E832" s="165"/>
    </row>
    <row r="833" spans="1:5">
      <c r="A833" s="163">
        <v>717</v>
      </c>
      <c r="B833" s="164" t="s">
        <v>5272</v>
      </c>
      <c r="C833" s="160"/>
      <c r="D833" s="165"/>
      <c r="E833" s="165"/>
    </row>
    <row r="834" spans="1:5">
      <c r="A834" s="163">
        <v>718</v>
      </c>
      <c r="B834" s="164" t="s">
        <v>5273</v>
      </c>
      <c r="C834" s="160"/>
      <c r="D834" s="165"/>
      <c r="E834" s="165"/>
    </row>
    <row r="835" spans="1:5">
      <c r="A835" s="163">
        <v>167</v>
      </c>
      <c r="B835" s="164" t="s">
        <v>5274</v>
      </c>
      <c r="C835" s="160"/>
      <c r="D835" s="165"/>
      <c r="E835" s="165"/>
    </row>
    <row r="836" spans="1:5">
      <c r="A836" s="163">
        <v>719</v>
      </c>
      <c r="B836" s="164" t="s">
        <v>5275</v>
      </c>
      <c r="C836" s="160"/>
      <c r="D836" s="165"/>
      <c r="E836" s="165"/>
    </row>
    <row r="837" spans="1:5">
      <c r="A837" s="163">
        <v>853</v>
      </c>
      <c r="B837" s="164" t="s">
        <v>5276</v>
      </c>
      <c r="C837" s="160"/>
      <c r="D837" s="165"/>
      <c r="E837" s="165"/>
    </row>
    <row r="838" spans="1:5">
      <c r="A838" s="163">
        <v>720</v>
      </c>
      <c r="B838" s="164" t="s">
        <v>5277</v>
      </c>
      <c r="C838" s="160"/>
      <c r="D838" s="165"/>
      <c r="E838" s="165"/>
    </row>
    <row r="839" spans="1:5">
      <c r="A839" s="163">
        <v>721</v>
      </c>
      <c r="B839" s="164" t="s">
        <v>5278</v>
      </c>
      <c r="C839" s="160"/>
      <c r="D839" s="165"/>
      <c r="E839" s="165"/>
    </row>
    <row r="840" spans="1:5">
      <c r="A840" s="163">
        <v>156</v>
      </c>
      <c r="B840" s="164" t="s">
        <v>5279</v>
      </c>
      <c r="C840" s="160"/>
      <c r="D840" s="165"/>
      <c r="E840" s="165"/>
    </row>
    <row r="841" spans="1:5">
      <c r="A841" s="163">
        <v>722</v>
      </c>
      <c r="B841" s="164" t="s">
        <v>5280</v>
      </c>
      <c r="C841" s="160"/>
      <c r="D841" s="165"/>
      <c r="E841" s="165"/>
    </row>
    <row r="842" spans="1:5">
      <c r="A842" s="163">
        <v>723</v>
      </c>
      <c r="B842" s="164" t="s">
        <v>5281</v>
      </c>
      <c r="C842" s="160"/>
      <c r="D842" s="165"/>
      <c r="E842" s="165"/>
    </row>
    <row r="843" spans="1:5">
      <c r="A843" s="163">
        <v>724</v>
      </c>
      <c r="B843" s="164" t="s">
        <v>5282</v>
      </c>
      <c r="C843" s="160"/>
      <c r="D843" s="165"/>
      <c r="E843" s="165"/>
    </row>
    <row r="844" spans="1:5">
      <c r="A844" s="163">
        <v>725</v>
      </c>
      <c r="B844" s="164" t="s">
        <v>5283</v>
      </c>
      <c r="C844" s="160"/>
      <c r="D844" s="165"/>
      <c r="E844" s="165"/>
    </row>
    <row r="845" spans="1:5">
      <c r="A845" s="163">
        <v>726</v>
      </c>
      <c r="B845" s="164" t="s">
        <v>4119</v>
      </c>
      <c r="C845" s="160"/>
      <c r="D845" s="165"/>
      <c r="E845" s="165"/>
    </row>
    <row r="846" spans="1:5">
      <c r="A846" s="163">
        <v>727</v>
      </c>
      <c r="B846" s="164" t="s">
        <v>5284</v>
      </c>
      <c r="C846" s="160"/>
      <c r="D846" s="165"/>
      <c r="E846" s="165"/>
    </row>
    <row r="847" spans="1:5">
      <c r="A847" s="163">
        <v>728</v>
      </c>
      <c r="B847" s="164" t="s">
        <v>5285</v>
      </c>
      <c r="C847" s="160"/>
      <c r="D847" s="165"/>
      <c r="E847" s="165"/>
    </row>
    <row r="848" spans="1:5">
      <c r="A848" s="163">
        <v>729</v>
      </c>
      <c r="B848" s="164" t="s">
        <v>5286</v>
      </c>
      <c r="C848" s="160"/>
      <c r="D848" s="165"/>
      <c r="E848" s="165"/>
    </row>
    <row r="849" spans="1:5">
      <c r="A849" s="163">
        <v>730</v>
      </c>
      <c r="B849" s="164" t="s">
        <v>5287</v>
      </c>
      <c r="C849" s="160"/>
      <c r="D849" s="165"/>
      <c r="E849" s="165"/>
    </row>
    <row r="850" spans="1:5">
      <c r="A850" s="163">
        <v>731</v>
      </c>
      <c r="B850" s="164" t="s">
        <v>5288</v>
      </c>
      <c r="C850" s="160"/>
      <c r="D850" s="165"/>
      <c r="E850" s="165"/>
    </row>
    <row r="851" spans="1:5">
      <c r="A851" s="163">
        <v>732</v>
      </c>
      <c r="B851" s="164" t="s">
        <v>5289</v>
      </c>
      <c r="C851" s="160"/>
      <c r="D851" s="165"/>
      <c r="E851" s="165"/>
    </row>
    <row r="852" spans="1:5">
      <c r="A852" s="163">
        <v>733</v>
      </c>
      <c r="B852" s="164" t="s">
        <v>5290</v>
      </c>
      <c r="C852" s="160"/>
      <c r="D852" s="165"/>
      <c r="E852" s="165"/>
    </row>
    <row r="853" spans="1:5">
      <c r="A853" s="163">
        <v>734</v>
      </c>
      <c r="B853" s="164" t="s">
        <v>5291</v>
      </c>
      <c r="C853" s="160"/>
      <c r="D853" s="165"/>
      <c r="E853" s="165"/>
    </row>
    <row r="854" spans="1:5">
      <c r="A854" s="163">
        <v>159</v>
      </c>
      <c r="B854" s="164" t="s">
        <v>5292</v>
      </c>
      <c r="C854" s="160"/>
      <c r="D854" s="165"/>
      <c r="E854" s="165"/>
    </row>
    <row r="855" spans="1:5">
      <c r="A855" s="163">
        <v>187</v>
      </c>
      <c r="B855" s="164" t="s">
        <v>5293</v>
      </c>
      <c r="C855" s="160"/>
      <c r="D855" s="165"/>
      <c r="E855" s="165"/>
    </row>
    <row r="856" spans="1:5">
      <c r="A856" s="163">
        <v>158</v>
      </c>
      <c r="B856" s="164" t="s">
        <v>5294</v>
      </c>
      <c r="C856" s="160"/>
      <c r="D856" s="165"/>
      <c r="E856" s="165"/>
    </row>
    <row r="857" spans="1:5">
      <c r="A857" s="163">
        <v>735</v>
      </c>
      <c r="B857" s="164" t="s">
        <v>5295</v>
      </c>
      <c r="C857" s="160"/>
      <c r="D857" s="165"/>
      <c r="E857" s="165"/>
    </row>
    <row r="858" spans="1:5">
      <c r="A858" s="163">
        <v>736</v>
      </c>
      <c r="B858" s="164" t="s">
        <v>5296</v>
      </c>
      <c r="C858" s="160"/>
      <c r="D858" s="165"/>
      <c r="E858" s="165"/>
    </row>
    <row r="859" spans="1:5">
      <c r="A859" s="163">
        <v>737</v>
      </c>
      <c r="B859" s="164" t="s">
        <v>5297</v>
      </c>
      <c r="C859" s="160"/>
      <c r="D859" s="165"/>
      <c r="E859" s="165"/>
    </row>
    <row r="860" spans="1:5">
      <c r="A860" s="163">
        <v>738</v>
      </c>
      <c r="B860" s="164" t="s">
        <v>5298</v>
      </c>
      <c r="C860" s="160"/>
      <c r="D860" s="165"/>
      <c r="E860" s="165"/>
    </row>
    <row r="861" spans="1:5">
      <c r="A861" s="163">
        <v>946</v>
      </c>
      <c r="B861" s="164" t="s">
        <v>5299</v>
      </c>
      <c r="C861" s="160"/>
      <c r="D861" s="165"/>
      <c r="E861" s="165"/>
    </row>
    <row r="862" spans="1:5">
      <c r="A862" s="163">
        <v>924</v>
      </c>
      <c r="B862" s="164" t="s">
        <v>5300</v>
      </c>
      <c r="C862" s="160"/>
      <c r="D862" s="165"/>
      <c r="E862" s="165"/>
    </row>
    <row r="863" spans="1:5">
      <c r="A863" s="163">
        <v>739</v>
      </c>
      <c r="B863" s="164" t="s">
        <v>5301</v>
      </c>
      <c r="C863" s="160"/>
      <c r="D863" s="165"/>
      <c r="E863" s="165"/>
    </row>
    <row r="864" spans="1:5">
      <c r="A864" s="163">
        <v>131</v>
      </c>
      <c r="B864" s="164" t="s">
        <v>5302</v>
      </c>
      <c r="C864" s="160"/>
      <c r="D864" s="165"/>
      <c r="E864" s="165"/>
    </row>
    <row r="865" spans="1:5">
      <c r="A865" s="163">
        <v>132</v>
      </c>
      <c r="B865" s="164" t="s">
        <v>5303</v>
      </c>
      <c r="C865" s="160"/>
      <c r="D865" s="165"/>
      <c r="E865" s="165"/>
    </row>
    <row r="866" spans="1:5">
      <c r="A866" s="163">
        <v>145</v>
      </c>
      <c r="B866" s="164" t="s">
        <v>5304</v>
      </c>
      <c r="C866" s="160"/>
      <c r="D866" s="165"/>
      <c r="E866" s="165"/>
    </row>
    <row r="867" spans="1:5">
      <c r="A867" s="163">
        <v>740</v>
      </c>
      <c r="B867" s="164" t="s">
        <v>5305</v>
      </c>
      <c r="C867" s="160"/>
      <c r="D867" s="165"/>
      <c r="E867" s="165"/>
    </row>
    <row r="868" spans="1:5">
      <c r="A868" s="163">
        <v>910</v>
      </c>
      <c r="B868" s="164" t="s">
        <v>5306</v>
      </c>
      <c r="C868" s="160"/>
      <c r="D868" s="165"/>
      <c r="E868" s="165"/>
    </row>
    <row r="869" spans="1:5">
      <c r="A869" s="163">
        <v>169</v>
      </c>
      <c r="B869" s="164" t="s">
        <v>5307</v>
      </c>
      <c r="C869" s="160"/>
      <c r="D869" s="165"/>
      <c r="E869" s="165"/>
    </row>
    <row r="870" spans="1:5">
      <c r="A870" s="163">
        <v>133</v>
      </c>
      <c r="B870" s="164" t="s">
        <v>5308</v>
      </c>
      <c r="C870" s="160"/>
      <c r="D870" s="165"/>
      <c r="E870" s="165"/>
    </row>
    <row r="871" spans="1:5">
      <c r="A871" s="163">
        <v>741</v>
      </c>
      <c r="B871" s="164" t="s">
        <v>5309</v>
      </c>
      <c r="C871" s="160"/>
      <c r="D871" s="165"/>
      <c r="E871" s="165"/>
    </row>
    <row r="872" spans="1:5">
      <c r="A872" s="163">
        <v>852</v>
      </c>
      <c r="B872" s="164" t="s">
        <v>5310</v>
      </c>
      <c r="C872" s="160"/>
      <c r="D872" s="165"/>
      <c r="E872" s="165"/>
    </row>
    <row r="873" spans="1:5">
      <c r="A873" s="163">
        <v>742</v>
      </c>
      <c r="B873" s="164" t="s">
        <v>5311</v>
      </c>
      <c r="C873" s="160"/>
      <c r="D873" s="165"/>
      <c r="E873" s="165"/>
    </row>
    <row r="874" spans="1:5">
      <c r="A874" s="163">
        <v>863</v>
      </c>
      <c r="B874" s="164" t="s">
        <v>5312</v>
      </c>
      <c r="C874" s="160"/>
      <c r="D874" s="165"/>
      <c r="E874" s="165"/>
    </row>
    <row r="875" spans="1:5">
      <c r="A875" s="163">
        <v>864</v>
      </c>
      <c r="B875" s="164" t="s">
        <v>5313</v>
      </c>
      <c r="C875" s="160"/>
      <c r="D875" s="165"/>
      <c r="E875" s="165"/>
    </row>
    <row r="876" spans="1:5">
      <c r="A876" s="163">
        <v>743</v>
      </c>
      <c r="B876" s="164" t="s">
        <v>5314</v>
      </c>
      <c r="C876" s="160"/>
      <c r="D876" s="165"/>
      <c r="E876" s="165"/>
    </row>
    <row r="877" spans="1:5">
      <c r="A877" s="163">
        <v>744</v>
      </c>
      <c r="B877" s="164" t="s">
        <v>4292</v>
      </c>
      <c r="C877" s="160"/>
      <c r="D877" s="165"/>
      <c r="E877" s="165"/>
    </row>
    <row r="878" spans="1:5">
      <c r="A878" s="163">
        <v>745</v>
      </c>
      <c r="B878" s="164" t="s">
        <v>5315</v>
      </c>
      <c r="C878" s="160"/>
      <c r="D878" s="165"/>
      <c r="E878" s="165"/>
    </row>
    <row r="879" spans="1:5">
      <c r="A879" s="163">
        <v>746</v>
      </c>
      <c r="B879" s="164" t="s">
        <v>5316</v>
      </c>
      <c r="C879" s="160"/>
      <c r="D879" s="165"/>
      <c r="E879" s="165"/>
    </row>
    <row r="880" spans="1:5">
      <c r="A880" s="163">
        <v>748</v>
      </c>
      <c r="B880" s="164" t="s">
        <v>5317</v>
      </c>
      <c r="C880" s="160"/>
      <c r="D880" s="165"/>
      <c r="E880" s="165"/>
    </row>
    <row r="881" spans="1:5">
      <c r="A881" s="163">
        <v>749</v>
      </c>
      <c r="B881" s="164" t="s">
        <v>5318</v>
      </c>
      <c r="C881" s="160"/>
      <c r="D881" s="165"/>
      <c r="E881" s="165"/>
    </row>
    <row r="882" spans="1:5">
      <c r="A882" s="163">
        <v>750</v>
      </c>
      <c r="B882" s="164" t="s">
        <v>5319</v>
      </c>
      <c r="C882" s="160"/>
      <c r="D882" s="165"/>
      <c r="E882" s="165"/>
    </row>
    <row r="883" spans="1:5">
      <c r="A883" s="163">
        <v>751</v>
      </c>
      <c r="B883" s="164" t="s">
        <v>5320</v>
      </c>
      <c r="C883" s="160"/>
      <c r="D883" s="165"/>
      <c r="E883" s="165"/>
    </row>
    <row r="884" spans="1:5">
      <c r="A884" s="163">
        <v>752</v>
      </c>
      <c r="B884" s="164" t="s">
        <v>5321</v>
      </c>
      <c r="C884" s="160"/>
      <c r="D884" s="165"/>
      <c r="E884" s="165"/>
    </row>
    <row r="885" spans="1:5">
      <c r="A885" s="163">
        <v>753</v>
      </c>
      <c r="B885" s="164" t="s">
        <v>5322</v>
      </c>
      <c r="C885" s="160"/>
      <c r="D885" s="165"/>
      <c r="E885" s="165"/>
    </row>
    <row r="886" spans="1:5">
      <c r="A886" s="163">
        <v>155</v>
      </c>
      <c r="B886" s="164" t="s">
        <v>5323</v>
      </c>
      <c r="C886" s="160"/>
      <c r="D886" s="165"/>
      <c r="E886" s="165"/>
    </row>
    <row r="887" spans="1:5">
      <c r="A887" s="163">
        <v>754</v>
      </c>
      <c r="B887" s="164" t="s">
        <v>5324</v>
      </c>
      <c r="C887" s="160"/>
      <c r="D887" s="165"/>
      <c r="E887" s="165"/>
    </row>
    <row r="888" spans="1:5">
      <c r="A888" s="163">
        <v>755</v>
      </c>
      <c r="B888" s="164" t="s">
        <v>5325</v>
      </c>
      <c r="C888" s="160"/>
      <c r="D888" s="165"/>
      <c r="E888" s="165"/>
    </row>
    <row r="889" spans="1:5">
      <c r="A889" s="163">
        <v>756</v>
      </c>
      <c r="B889" s="164" t="s">
        <v>5326</v>
      </c>
      <c r="C889" s="160"/>
      <c r="D889" s="165"/>
      <c r="E889" s="165"/>
    </row>
    <row r="890" spans="1:5">
      <c r="A890" s="163">
        <v>828</v>
      </c>
      <c r="B890" s="164" t="s">
        <v>5327</v>
      </c>
      <c r="C890" s="160"/>
      <c r="D890" s="165"/>
      <c r="E890" s="165"/>
    </row>
    <row r="891" spans="1:5">
      <c r="A891" s="163">
        <v>757</v>
      </c>
      <c r="B891" s="164" t="s">
        <v>5328</v>
      </c>
      <c r="C891" s="160"/>
      <c r="D891" s="165"/>
      <c r="E891" s="165"/>
    </row>
    <row r="892" spans="1:5">
      <c r="A892" s="163">
        <v>758</v>
      </c>
      <c r="B892" s="164" t="s">
        <v>5329</v>
      </c>
      <c r="C892" s="160"/>
      <c r="D892" s="165"/>
      <c r="E892" s="165"/>
    </row>
    <row r="893" spans="1:5">
      <c r="A893" s="163">
        <v>759</v>
      </c>
      <c r="B893" s="164" t="s">
        <v>5330</v>
      </c>
      <c r="C893" s="160"/>
      <c r="D893" s="165"/>
      <c r="E893" s="165"/>
    </row>
    <row r="894" spans="1:5">
      <c r="A894" s="163">
        <v>760</v>
      </c>
      <c r="B894" s="164" t="s">
        <v>5331</v>
      </c>
      <c r="C894" s="160"/>
      <c r="D894" s="165"/>
      <c r="E894" s="165"/>
    </row>
    <row r="895" spans="1:5">
      <c r="A895" s="163">
        <v>761</v>
      </c>
      <c r="B895" s="164" t="s">
        <v>5332</v>
      </c>
      <c r="C895" s="160"/>
      <c r="D895" s="165"/>
      <c r="E895" s="165"/>
    </row>
    <row r="896" spans="1:5">
      <c r="A896" s="163">
        <v>134</v>
      </c>
      <c r="B896" s="164" t="s">
        <v>5333</v>
      </c>
      <c r="C896" s="160"/>
      <c r="D896" s="165"/>
      <c r="E896" s="165"/>
    </row>
    <row r="897" spans="1:5">
      <c r="A897" s="163">
        <v>762</v>
      </c>
      <c r="B897" s="164" t="s">
        <v>5334</v>
      </c>
      <c r="C897" s="160"/>
      <c r="D897" s="165"/>
      <c r="E897" s="165"/>
    </row>
    <row r="898" spans="1:5">
      <c r="A898" s="163">
        <v>763</v>
      </c>
      <c r="B898" s="164" t="s">
        <v>5335</v>
      </c>
      <c r="C898" s="160"/>
      <c r="D898" s="165"/>
      <c r="E898" s="165"/>
    </row>
    <row r="899" spans="1:5">
      <c r="A899" s="163">
        <v>135</v>
      </c>
      <c r="B899" s="164" t="s">
        <v>5336</v>
      </c>
      <c r="C899" s="160"/>
      <c r="D899" s="165"/>
      <c r="E899" s="165"/>
    </row>
    <row r="900" spans="1:5">
      <c r="A900" s="163">
        <v>764</v>
      </c>
      <c r="B900" s="164" t="s">
        <v>5337</v>
      </c>
      <c r="C900" s="160"/>
      <c r="D900" s="165"/>
      <c r="E900" s="165"/>
    </row>
    <row r="901" spans="1:5">
      <c r="A901" s="163">
        <v>765</v>
      </c>
      <c r="B901" s="164" t="s">
        <v>5338</v>
      </c>
      <c r="C901" s="160"/>
      <c r="D901" s="165"/>
      <c r="E901" s="165"/>
    </row>
    <row r="902" spans="1:5">
      <c r="A902" s="163">
        <v>766</v>
      </c>
      <c r="B902" s="164" t="s">
        <v>5339</v>
      </c>
      <c r="C902" s="160"/>
      <c r="D902" s="165"/>
      <c r="E902" s="165"/>
    </row>
    <row r="903" spans="1:5">
      <c r="A903" s="163">
        <v>767</v>
      </c>
      <c r="B903" s="164" t="s">
        <v>5340</v>
      </c>
      <c r="C903" s="160"/>
      <c r="D903" s="165"/>
      <c r="E903" s="165"/>
    </row>
    <row r="904" spans="1:5">
      <c r="A904" s="163">
        <v>768</v>
      </c>
      <c r="B904" s="164" t="s">
        <v>5341</v>
      </c>
      <c r="C904" s="160"/>
      <c r="D904" s="165"/>
      <c r="E904" s="165"/>
    </row>
    <row r="905" spans="1:5">
      <c r="A905" s="163">
        <v>769</v>
      </c>
      <c r="B905" s="164" t="s">
        <v>5342</v>
      </c>
      <c r="C905" s="160"/>
      <c r="D905" s="165"/>
      <c r="E905" s="165"/>
    </row>
    <row r="906" spans="1:5">
      <c r="A906" s="163">
        <v>976</v>
      </c>
      <c r="B906" s="164" t="s">
        <v>5343</v>
      </c>
      <c r="C906" s="160"/>
      <c r="D906" s="165"/>
      <c r="E906" s="165"/>
    </row>
    <row r="907" spans="1:5">
      <c r="A907" s="163">
        <v>770</v>
      </c>
      <c r="B907" s="164" t="s">
        <v>4379</v>
      </c>
      <c r="C907" s="160"/>
      <c r="D907" s="165"/>
      <c r="E907" s="165"/>
    </row>
    <row r="908" spans="1:5">
      <c r="A908" s="163">
        <v>136</v>
      </c>
      <c r="B908" s="164" t="s">
        <v>5344</v>
      </c>
      <c r="C908" s="160"/>
      <c r="D908" s="165"/>
      <c r="E908" s="165"/>
    </row>
    <row r="909" spans="1:5">
      <c r="A909" s="163">
        <v>771</v>
      </c>
      <c r="B909" s="164" t="s">
        <v>5345</v>
      </c>
      <c r="C909" s="160"/>
      <c r="D909" s="165"/>
      <c r="E909" s="165"/>
    </row>
    <row r="910" spans="1:5">
      <c r="A910" s="163">
        <v>772</v>
      </c>
      <c r="B910" s="164" t="s">
        <v>5346</v>
      </c>
      <c r="C910" s="160"/>
      <c r="D910" s="165"/>
      <c r="E910" s="165"/>
    </row>
    <row r="911" spans="1:5">
      <c r="A911" s="163">
        <v>773</v>
      </c>
      <c r="B911" s="164" t="s">
        <v>5347</v>
      </c>
      <c r="C911" s="160"/>
      <c r="D911" s="165"/>
      <c r="E911" s="165"/>
    </row>
    <row r="912" spans="1:5">
      <c r="A912" s="163">
        <v>774</v>
      </c>
      <c r="B912" s="164" t="s">
        <v>5348</v>
      </c>
      <c r="C912" s="160"/>
      <c r="D912" s="165"/>
      <c r="E912" s="165"/>
    </row>
    <row r="913" spans="1:5">
      <c r="A913" s="163">
        <v>775</v>
      </c>
      <c r="B913" s="164" t="s">
        <v>5349</v>
      </c>
      <c r="C913" s="160"/>
      <c r="D913" s="165"/>
      <c r="E913" s="165"/>
    </row>
    <row r="914" spans="1:5">
      <c r="A914" s="163">
        <v>776</v>
      </c>
      <c r="B914" s="164" t="s">
        <v>5350</v>
      </c>
      <c r="C914" s="160"/>
      <c r="D914" s="165"/>
      <c r="E914" s="165"/>
    </row>
    <row r="915" spans="1:5">
      <c r="A915" s="163">
        <v>777</v>
      </c>
      <c r="B915" s="164" t="s">
        <v>5351</v>
      </c>
      <c r="C915" s="160"/>
      <c r="D915" s="165"/>
      <c r="E915" s="165"/>
    </row>
    <row r="916" spans="1:5">
      <c r="A916" s="163">
        <v>778</v>
      </c>
      <c r="B916" s="164" t="s">
        <v>5352</v>
      </c>
      <c r="C916" s="160"/>
      <c r="D916" s="165"/>
      <c r="E916" s="165"/>
    </row>
    <row r="917" spans="1:5">
      <c r="A917" s="163">
        <v>779</v>
      </c>
      <c r="B917" s="164" t="s">
        <v>5353</v>
      </c>
      <c r="C917" s="160"/>
      <c r="D917" s="165"/>
      <c r="E917" s="165"/>
    </row>
    <row r="918" spans="1:5">
      <c r="A918" s="163">
        <v>137</v>
      </c>
      <c r="B918" s="164" t="s">
        <v>5354</v>
      </c>
      <c r="C918" s="160"/>
      <c r="D918" s="165"/>
      <c r="E918" s="165"/>
    </row>
    <row r="919" spans="1:5">
      <c r="A919" s="163">
        <v>780</v>
      </c>
      <c r="B919" s="164" t="s">
        <v>5355</v>
      </c>
      <c r="C919" s="160"/>
      <c r="D919" s="165"/>
      <c r="E919" s="165"/>
    </row>
    <row r="920" spans="1:5">
      <c r="A920" s="163">
        <v>781</v>
      </c>
      <c r="B920" s="164" t="s">
        <v>5356</v>
      </c>
      <c r="C920" s="160"/>
      <c r="D920" s="165"/>
      <c r="E920" s="165"/>
    </row>
    <row r="921" spans="1:5">
      <c r="A921" s="163">
        <v>782</v>
      </c>
      <c r="B921" s="164" t="s">
        <v>5357</v>
      </c>
      <c r="C921" s="160"/>
      <c r="D921" s="165"/>
      <c r="E921" s="165"/>
    </row>
    <row r="922" spans="1:5">
      <c r="A922" s="163">
        <v>783</v>
      </c>
      <c r="B922" s="164" t="s">
        <v>5358</v>
      </c>
      <c r="C922" s="160"/>
      <c r="D922" s="165"/>
      <c r="E922" s="165"/>
    </row>
    <row r="923" spans="1:5">
      <c r="A923" s="163">
        <v>784</v>
      </c>
      <c r="B923" s="164" t="s">
        <v>5359</v>
      </c>
      <c r="C923" s="160"/>
      <c r="D923" s="165"/>
      <c r="E923" s="165"/>
    </row>
    <row r="924" spans="1:5">
      <c r="A924" s="163">
        <v>785</v>
      </c>
      <c r="B924" s="164" t="s">
        <v>5360</v>
      </c>
      <c r="C924" s="160"/>
      <c r="D924" s="165"/>
      <c r="E924" s="165"/>
    </row>
    <row r="925" spans="1:5">
      <c r="A925" s="163">
        <v>786</v>
      </c>
      <c r="B925" s="164" t="s">
        <v>5361</v>
      </c>
      <c r="C925" s="160"/>
      <c r="D925" s="165"/>
      <c r="E925" s="165"/>
    </row>
    <row r="926" spans="1:5">
      <c r="A926" s="163">
        <v>880</v>
      </c>
      <c r="B926" s="164" t="s">
        <v>5362</v>
      </c>
      <c r="C926" s="160"/>
      <c r="D926" s="165"/>
      <c r="E926" s="165"/>
    </row>
    <row r="927" spans="1:5">
      <c r="A927" s="163">
        <v>787</v>
      </c>
      <c r="B927" s="164" t="s">
        <v>5363</v>
      </c>
      <c r="C927" s="160"/>
      <c r="D927" s="165"/>
      <c r="E927" s="165"/>
    </row>
    <row r="928" spans="1:5">
      <c r="A928" s="163">
        <v>788</v>
      </c>
      <c r="B928" s="164" t="s">
        <v>5364</v>
      </c>
      <c r="C928" s="160"/>
      <c r="D928" s="165"/>
      <c r="E928" s="165"/>
    </row>
    <row r="929" spans="1:5">
      <c r="A929" s="163">
        <v>789</v>
      </c>
      <c r="B929" s="164" t="s">
        <v>5365</v>
      </c>
      <c r="C929" s="160"/>
      <c r="D929" s="165"/>
      <c r="E929" s="165"/>
    </row>
    <row r="930" spans="1:5">
      <c r="A930" s="163">
        <v>790</v>
      </c>
      <c r="B930" s="164" t="s">
        <v>5366</v>
      </c>
      <c r="C930" s="160"/>
      <c r="D930" s="165"/>
      <c r="E930" s="165"/>
    </row>
    <row r="931" spans="1:5">
      <c r="A931" s="163">
        <v>791</v>
      </c>
      <c r="B931" s="164" t="s">
        <v>5367</v>
      </c>
      <c r="C931" s="160"/>
      <c r="D931" s="165"/>
      <c r="E931" s="165"/>
    </row>
    <row r="932" spans="1:5">
      <c r="A932" s="163">
        <v>792</v>
      </c>
      <c r="B932" s="164" t="s">
        <v>5368</v>
      </c>
      <c r="C932" s="160"/>
      <c r="D932" s="165"/>
      <c r="E932" s="165"/>
    </row>
    <row r="933" spans="1:5">
      <c r="A933" s="163">
        <v>793</v>
      </c>
      <c r="B933" s="164" t="s">
        <v>5369</v>
      </c>
      <c r="C933" s="160"/>
      <c r="D933" s="165"/>
      <c r="E933" s="165"/>
    </row>
    <row r="934" spans="1:5">
      <c r="A934" s="163">
        <v>794</v>
      </c>
      <c r="B934" s="164" t="s">
        <v>5370</v>
      </c>
      <c r="C934" s="160"/>
      <c r="D934" s="165"/>
      <c r="E934" s="165"/>
    </row>
    <row r="935" spans="1:5">
      <c r="A935" s="163">
        <v>877</v>
      </c>
      <c r="B935" s="164" t="s">
        <v>5371</v>
      </c>
      <c r="C935" s="160"/>
      <c r="D935" s="165"/>
      <c r="E935" s="165"/>
    </row>
    <row r="936" spans="1:5">
      <c r="A936" s="163">
        <v>795</v>
      </c>
      <c r="B936" s="164" t="s">
        <v>5372</v>
      </c>
      <c r="C936" s="160"/>
      <c r="D936" s="165"/>
      <c r="E936" s="165"/>
    </row>
    <row r="937" spans="1:5">
      <c r="A937" s="163">
        <v>796</v>
      </c>
      <c r="B937" s="164" t="s">
        <v>5373</v>
      </c>
      <c r="C937" s="160"/>
      <c r="D937" s="165"/>
      <c r="E937" s="165"/>
    </row>
    <row r="938" spans="1:5">
      <c r="A938" s="163">
        <v>878</v>
      </c>
      <c r="B938" s="164" t="s">
        <v>5374</v>
      </c>
      <c r="C938" s="160"/>
      <c r="D938" s="165"/>
      <c r="E938" s="165"/>
    </row>
    <row r="939" spans="1:5">
      <c r="A939" s="163">
        <v>797</v>
      </c>
      <c r="B939" s="164" t="s">
        <v>5375</v>
      </c>
      <c r="C939" s="160"/>
      <c r="D939" s="165"/>
      <c r="E939" s="165"/>
    </row>
    <row r="940" spans="1:5">
      <c r="A940" s="166"/>
      <c r="B940" s="167"/>
      <c r="C940" s="160"/>
    </row>
    <row r="941" spans="1:5">
      <c r="A941" s="166"/>
      <c r="B941" s="167"/>
      <c r="C941" s="160"/>
    </row>
    <row r="942" spans="1:5">
      <c r="A942" s="166"/>
      <c r="B942" s="167"/>
      <c r="C942" s="160"/>
    </row>
    <row r="943" spans="1:5">
      <c r="A943" s="166"/>
      <c r="B943" s="167"/>
      <c r="C943" s="160"/>
    </row>
    <row r="944" spans="1:5">
      <c r="A944" s="166"/>
      <c r="B944" s="167"/>
      <c r="C944" s="160"/>
    </row>
    <row r="945" spans="1:3">
      <c r="A945" s="166"/>
      <c r="B945" s="167"/>
      <c r="C945" s="160"/>
    </row>
    <row r="946" spans="1:3">
      <c r="A946" s="166"/>
      <c r="B946" s="167"/>
      <c r="C946" s="160"/>
    </row>
    <row r="947" spans="1:3">
      <c r="A947" s="166"/>
      <c r="B947" s="167"/>
      <c r="C947" s="160"/>
    </row>
    <row r="948" spans="1:3">
      <c r="A948" s="166"/>
      <c r="B948" s="167"/>
      <c r="C948" s="160"/>
    </row>
    <row r="949" spans="1:3">
      <c r="A949" s="166"/>
      <c r="B949" s="167"/>
      <c r="C949" s="160"/>
    </row>
    <row r="950" spans="1:3">
      <c r="A950" s="166"/>
      <c r="B950" s="167"/>
      <c r="C950" s="160"/>
    </row>
    <row r="951" spans="1:3">
      <c r="A951" s="166"/>
      <c r="B951" s="167"/>
      <c r="C951" s="160"/>
    </row>
    <row r="952" spans="1:3">
      <c r="A952" s="166"/>
      <c r="B952" s="167"/>
      <c r="C952" s="160"/>
    </row>
    <row r="953" spans="1:3">
      <c r="A953" s="166"/>
      <c r="B953" s="167"/>
      <c r="C953" s="160"/>
    </row>
    <row r="954" spans="1:3">
      <c r="A954" s="166"/>
      <c r="B954" s="167"/>
      <c r="C954" s="160"/>
    </row>
    <row r="955" spans="1:3">
      <c r="A955" s="166"/>
      <c r="B955" s="167"/>
      <c r="C955" s="160"/>
    </row>
    <row r="956" spans="1:3">
      <c r="A956" s="166"/>
      <c r="B956" s="167"/>
      <c r="C956" s="160"/>
    </row>
    <row r="957" spans="1:3">
      <c r="A957" s="166"/>
      <c r="B957" s="167"/>
      <c r="C957" s="160"/>
    </row>
    <row r="958" spans="1:3">
      <c r="A958" s="166"/>
      <c r="B958" s="167"/>
      <c r="C958" s="160"/>
    </row>
    <row r="959" spans="1:3">
      <c r="A959" s="166"/>
      <c r="B959" s="167"/>
      <c r="C959" s="160"/>
    </row>
    <row r="960" spans="1:3">
      <c r="A960" s="166"/>
      <c r="B960" s="167"/>
      <c r="C960" s="160"/>
    </row>
    <row r="961" spans="1:3">
      <c r="A961" s="166"/>
      <c r="B961" s="167"/>
      <c r="C961" s="160"/>
    </row>
    <row r="962" spans="1:3">
      <c r="A962" s="166"/>
      <c r="B962" s="167"/>
      <c r="C962" s="160"/>
    </row>
    <row r="963" spans="1:3">
      <c r="A963" s="166"/>
      <c r="B963" s="167"/>
      <c r="C963" s="160"/>
    </row>
    <row r="964" spans="1:3">
      <c r="A964" s="166"/>
      <c r="B964" s="167"/>
      <c r="C964" s="160"/>
    </row>
    <row r="965" spans="1:3">
      <c r="A965" s="166"/>
      <c r="B965" s="167"/>
      <c r="C965" s="160"/>
    </row>
    <row r="966" spans="1:3">
      <c r="A966" s="166"/>
      <c r="B966" s="167"/>
      <c r="C966" s="160"/>
    </row>
    <row r="967" spans="1:3">
      <c r="A967" s="166"/>
      <c r="B967" s="167"/>
      <c r="C967" s="160"/>
    </row>
    <row r="968" spans="1:3">
      <c r="A968" s="166"/>
      <c r="B968" s="167"/>
      <c r="C968" s="160"/>
    </row>
    <row r="969" spans="1:3">
      <c r="A969" s="166"/>
      <c r="B969" s="167"/>
      <c r="C969" s="160"/>
    </row>
    <row r="970" spans="1:3">
      <c r="A970" s="166"/>
      <c r="B970" s="167"/>
      <c r="C970" s="160"/>
    </row>
    <row r="971" spans="1:3">
      <c r="A971" s="166"/>
      <c r="B971" s="167"/>
      <c r="C971" s="160"/>
    </row>
    <row r="972" spans="1:3">
      <c r="A972" s="166"/>
      <c r="B972" s="167"/>
      <c r="C972" s="160"/>
    </row>
    <row r="973" spans="1:3">
      <c r="A973" s="166"/>
      <c r="B973" s="167"/>
      <c r="C973" s="160"/>
    </row>
    <row r="974" spans="1:3">
      <c r="A974" s="166"/>
      <c r="B974" s="167"/>
      <c r="C974" s="160"/>
    </row>
    <row r="975" spans="1:3">
      <c r="A975" s="166"/>
      <c r="B975" s="167"/>
      <c r="C975" s="160"/>
    </row>
    <row r="976" spans="1:3">
      <c r="A976" s="166"/>
      <c r="B976" s="167"/>
      <c r="C976" s="160"/>
    </row>
    <row r="977" spans="1:3">
      <c r="A977" s="166"/>
      <c r="B977" s="167"/>
      <c r="C977" s="160"/>
    </row>
    <row r="978" spans="1:3">
      <c r="A978" s="166"/>
      <c r="B978" s="167"/>
      <c r="C978" s="160"/>
    </row>
    <row r="979" spans="1:3">
      <c r="A979" s="166"/>
      <c r="B979" s="167"/>
      <c r="C979" s="160"/>
    </row>
    <row r="980" spans="1:3">
      <c r="A980" s="166"/>
      <c r="B980" s="167"/>
      <c r="C980" s="160"/>
    </row>
    <row r="981" spans="1:3">
      <c r="A981" s="166"/>
      <c r="B981" s="167"/>
      <c r="C981" s="160"/>
    </row>
    <row r="982" spans="1:3">
      <c r="A982" s="166"/>
      <c r="B982" s="167"/>
      <c r="C982" s="160"/>
    </row>
    <row r="983" spans="1:3">
      <c r="A983" s="166"/>
      <c r="B983" s="167"/>
      <c r="C983" s="160"/>
    </row>
    <row r="984" spans="1:3">
      <c r="A984" s="166"/>
      <c r="B984" s="167"/>
      <c r="C984" s="160"/>
    </row>
    <row r="985" spans="1:3">
      <c r="A985" s="166"/>
      <c r="B985" s="167"/>
      <c r="C985" s="160"/>
    </row>
    <row r="986" spans="1:3">
      <c r="A986" s="166"/>
      <c r="B986" s="167"/>
      <c r="C986" s="160"/>
    </row>
    <row r="987" spans="1:3">
      <c r="A987" s="166"/>
      <c r="B987" s="167"/>
      <c r="C987" s="160"/>
    </row>
    <row r="988" spans="1:3">
      <c r="A988" s="166"/>
      <c r="B988" s="167"/>
      <c r="C988" s="160"/>
    </row>
    <row r="989" spans="1:3">
      <c r="A989" s="166"/>
      <c r="B989" s="167"/>
      <c r="C989" s="160"/>
    </row>
    <row r="990" spans="1:3">
      <c r="A990" s="166"/>
      <c r="B990" s="167"/>
      <c r="C990" s="160"/>
    </row>
    <row r="991" spans="1:3">
      <c r="A991" s="166"/>
      <c r="B991" s="167"/>
      <c r="C991" s="160"/>
    </row>
    <row r="992" spans="1:3">
      <c r="A992" s="166"/>
      <c r="B992" s="167"/>
      <c r="C992" s="160"/>
    </row>
    <row r="993" spans="1:3">
      <c r="A993" s="166"/>
      <c r="B993" s="167"/>
      <c r="C993" s="160"/>
    </row>
    <row r="994" spans="1:3">
      <c r="A994" s="166"/>
      <c r="B994" s="167"/>
      <c r="C994" s="160"/>
    </row>
    <row r="995" spans="1:3">
      <c r="A995" s="166"/>
      <c r="B995" s="167"/>
      <c r="C995" s="160"/>
    </row>
    <row r="996" spans="1:3">
      <c r="A996" s="166"/>
      <c r="B996" s="167"/>
      <c r="C996" s="160"/>
    </row>
    <row r="997" spans="1:3">
      <c r="A997" s="166"/>
      <c r="B997" s="167"/>
      <c r="C997" s="160"/>
    </row>
    <row r="998" spans="1:3">
      <c r="A998" s="166"/>
      <c r="B998" s="167"/>
      <c r="C998" s="160"/>
    </row>
    <row r="999" spans="1:3">
      <c r="A999" s="166"/>
      <c r="B999" s="167"/>
      <c r="C999" s="160"/>
    </row>
    <row r="1000" spans="1:3">
      <c r="A1000" s="166"/>
      <c r="B1000" s="167"/>
      <c r="C1000" s="160"/>
    </row>
    <row r="1001" spans="1:3">
      <c r="A1001" s="166"/>
      <c r="B1001" s="167"/>
      <c r="C1001" s="160"/>
    </row>
    <row r="1002" spans="1:3">
      <c r="A1002" s="166"/>
      <c r="B1002" s="167"/>
      <c r="C1002" s="160"/>
    </row>
    <row r="1003" spans="1:3">
      <c r="A1003" s="166"/>
      <c r="B1003" s="167"/>
      <c r="C1003" s="160"/>
    </row>
    <row r="1004" spans="1:3">
      <c r="A1004" s="166"/>
      <c r="B1004" s="167"/>
      <c r="C1004" s="160"/>
    </row>
    <row r="1005" spans="1:3">
      <c r="A1005" s="166"/>
      <c r="B1005" s="167"/>
      <c r="C1005" s="160"/>
    </row>
    <row r="1006" spans="1:3">
      <c r="A1006" s="166"/>
      <c r="B1006" s="167"/>
      <c r="C1006" s="160"/>
    </row>
    <row r="1007" spans="1:3">
      <c r="A1007" s="166"/>
      <c r="B1007" s="167"/>
      <c r="C1007" s="160"/>
    </row>
    <row r="1008" spans="1:3">
      <c r="A1008" s="166"/>
      <c r="B1008" s="167"/>
      <c r="C1008" s="160"/>
    </row>
    <row r="1009" spans="1:3">
      <c r="A1009" s="166"/>
      <c r="B1009" s="167"/>
      <c r="C1009" s="160"/>
    </row>
    <row r="1010" spans="1:3">
      <c r="A1010" s="166"/>
      <c r="B1010" s="167"/>
      <c r="C1010" s="160"/>
    </row>
    <row r="1011" spans="1:3">
      <c r="A1011" s="166"/>
      <c r="B1011" s="167"/>
      <c r="C1011" s="160"/>
    </row>
    <row r="1012" spans="1:3">
      <c r="A1012" s="166"/>
      <c r="B1012" s="167"/>
      <c r="C1012" s="160"/>
    </row>
    <row r="1013" spans="1:3">
      <c r="A1013" s="166"/>
      <c r="B1013" s="167"/>
      <c r="C1013" s="160"/>
    </row>
    <row r="1014" spans="1:3">
      <c r="A1014" s="166"/>
      <c r="B1014" s="167"/>
      <c r="C1014" s="160"/>
    </row>
    <row r="1015" spans="1:3">
      <c r="A1015" s="166"/>
      <c r="B1015" s="167"/>
      <c r="C1015" s="160"/>
    </row>
    <row r="1016" spans="1:3">
      <c r="A1016" s="166"/>
      <c r="B1016" s="167"/>
      <c r="C1016" s="160"/>
    </row>
    <row r="1017" spans="1:3">
      <c r="A1017" s="166"/>
      <c r="B1017" s="167"/>
      <c r="C1017" s="160"/>
    </row>
    <row r="1018" spans="1:3">
      <c r="A1018" s="166"/>
      <c r="B1018" s="167"/>
      <c r="C1018" s="160"/>
    </row>
    <row r="1019" spans="1:3">
      <c r="A1019" s="166"/>
      <c r="B1019" s="167"/>
      <c r="C1019" s="160"/>
    </row>
    <row r="1020" spans="1:3">
      <c r="A1020" s="166"/>
      <c r="B1020" s="167"/>
      <c r="C1020" s="160"/>
    </row>
    <row r="1021" spans="1:3">
      <c r="A1021" s="166"/>
      <c r="B1021" s="167"/>
      <c r="C1021" s="160"/>
    </row>
    <row r="1022" spans="1:3">
      <c r="A1022" s="166"/>
      <c r="B1022" s="167"/>
      <c r="C1022" s="160"/>
    </row>
    <row r="1023" spans="1:3">
      <c r="A1023" s="166"/>
      <c r="B1023" s="167"/>
      <c r="C1023" s="160"/>
    </row>
    <row r="1024" spans="1:3">
      <c r="A1024" s="166"/>
      <c r="B1024" s="167"/>
      <c r="C1024" s="160"/>
    </row>
    <row r="1025" spans="1:3">
      <c r="A1025" s="166"/>
      <c r="B1025" s="167"/>
      <c r="C1025" s="160"/>
    </row>
    <row r="1026" spans="1:3">
      <c r="A1026" s="166"/>
      <c r="B1026" s="167"/>
      <c r="C1026" s="160"/>
    </row>
    <row r="1027" spans="1:3">
      <c r="A1027" s="166"/>
      <c r="B1027" s="167"/>
      <c r="C1027" s="160"/>
    </row>
    <row r="1028" spans="1:3">
      <c r="A1028" s="166"/>
      <c r="B1028" s="167"/>
      <c r="C1028" s="160"/>
    </row>
    <row r="1029" spans="1:3">
      <c r="A1029" s="166"/>
      <c r="B1029" s="167"/>
      <c r="C1029" s="160"/>
    </row>
    <row r="1030" spans="1:3">
      <c r="A1030" s="166"/>
      <c r="B1030" s="167"/>
      <c r="C1030" s="160"/>
    </row>
    <row r="1031" spans="1:3">
      <c r="A1031" s="166"/>
      <c r="B1031" s="167"/>
      <c r="C1031" s="160"/>
    </row>
    <row r="1032" spans="1:3">
      <c r="A1032" s="166"/>
      <c r="B1032" s="167"/>
      <c r="C1032" s="160"/>
    </row>
    <row r="1033" spans="1:3">
      <c r="A1033" s="166"/>
      <c r="B1033" s="167"/>
      <c r="C1033" s="160"/>
    </row>
    <row r="1034" spans="1:3">
      <c r="A1034" s="166"/>
      <c r="B1034" s="167"/>
      <c r="C1034" s="160"/>
    </row>
    <row r="1035" spans="1:3">
      <c r="A1035" s="166"/>
      <c r="B1035" s="167"/>
      <c r="C1035" s="160"/>
    </row>
    <row r="1036" spans="1:3">
      <c r="A1036" s="166"/>
      <c r="B1036" s="167"/>
      <c r="C1036" s="160"/>
    </row>
    <row r="1037" spans="1:3">
      <c r="A1037" s="166"/>
      <c r="B1037" s="167"/>
      <c r="C1037" s="160"/>
    </row>
    <row r="1038" spans="1:3">
      <c r="A1038" s="166"/>
      <c r="B1038" s="167"/>
      <c r="C1038" s="160"/>
    </row>
    <row r="1039" spans="1:3">
      <c r="A1039" s="166"/>
      <c r="B1039" s="167"/>
      <c r="C1039" s="160"/>
    </row>
    <row r="1040" spans="1:3">
      <c r="A1040" s="166"/>
      <c r="B1040" s="167"/>
      <c r="C1040" s="160"/>
    </row>
    <row r="1041" spans="1:3">
      <c r="A1041" s="166"/>
      <c r="B1041" s="167"/>
      <c r="C1041" s="160"/>
    </row>
    <row r="1042" spans="1:3">
      <c r="A1042" s="166"/>
      <c r="B1042" s="167"/>
      <c r="C1042" s="160"/>
    </row>
    <row r="1043" spans="1:3">
      <c r="A1043" s="166"/>
      <c r="B1043" s="167"/>
      <c r="C1043" s="160"/>
    </row>
    <row r="1044" spans="1:3">
      <c r="A1044" s="166"/>
      <c r="B1044" s="167"/>
      <c r="C1044" s="160"/>
    </row>
    <row r="1045" spans="1:3">
      <c r="A1045" s="166"/>
      <c r="B1045" s="167"/>
      <c r="C1045" s="160"/>
    </row>
    <row r="1046" spans="1:3">
      <c r="A1046" s="166"/>
      <c r="B1046" s="167"/>
      <c r="C1046" s="160"/>
    </row>
    <row r="1047" spans="1:3">
      <c r="A1047" s="166"/>
      <c r="B1047" s="167"/>
      <c r="C1047" s="160"/>
    </row>
    <row r="1048" spans="1:3">
      <c r="A1048" s="166"/>
      <c r="B1048" s="167"/>
      <c r="C1048" s="160"/>
    </row>
    <row r="1049" spans="1:3">
      <c r="A1049" s="166"/>
      <c r="B1049" s="167"/>
      <c r="C1049" s="160"/>
    </row>
    <row r="1050" spans="1:3">
      <c r="A1050" s="166"/>
      <c r="B1050" s="167"/>
      <c r="C1050" s="160"/>
    </row>
    <row r="1051" spans="1:3">
      <c r="A1051" s="166"/>
      <c r="B1051" s="167"/>
      <c r="C1051" s="160"/>
    </row>
    <row r="1052" spans="1:3">
      <c r="A1052" s="166"/>
      <c r="B1052" s="167"/>
      <c r="C1052" s="160"/>
    </row>
    <row r="1053" spans="1:3">
      <c r="A1053" s="166"/>
      <c r="B1053" s="167"/>
      <c r="C1053" s="160"/>
    </row>
    <row r="1054" spans="1:3">
      <c r="A1054" s="166"/>
      <c r="B1054" s="167"/>
      <c r="C1054" s="160"/>
    </row>
    <row r="1055" spans="1:3">
      <c r="A1055" s="166"/>
      <c r="B1055" s="167"/>
      <c r="C1055" s="160"/>
    </row>
    <row r="1056" spans="1:3">
      <c r="A1056" s="166"/>
      <c r="B1056" s="167"/>
      <c r="C1056" s="160"/>
    </row>
    <row r="1057" spans="1:3">
      <c r="A1057" s="166"/>
      <c r="B1057" s="167"/>
      <c r="C1057" s="160"/>
    </row>
    <row r="1058" spans="1:3">
      <c r="A1058" s="166"/>
      <c r="B1058" s="167"/>
      <c r="C1058" s="160"/>
    </row>
    <row r="1059" spans="1:3">
      <c r="A1059" s="166"/>
      <c r="B1059" s="167"/>
      <c r="C1059" s="160"/>
    </row>
    <row r="1060" spans="1:3">
      <c r="A1060" s="166"/>
      <c r="B1060" s="167"/>
      <c r="C1060" s="160"/>
    </row>
    <row r="1061" spans="1:3">
      <c r="A1061" s="166"/>
      <c r="B1061" s="167"/>
      <c r="C1061" s="160"/>
    </row>
    <row r="1062" spans="1:3">
      <c r="A1062" s="166"/>
      <c r="B1062" s="167"/>
      <c r="C1062" s="160"/>
    </row>
    <row r="1063" spans="1:3">
      <c r="A1063" s="166"/>
      <c r="B1063" s="167"/>
      <c r="C1063" s="160"/>
    </row>
    <row r="1064" spans="1:3">
      <c r="A1064" s="166"/>
      <c r="B1064" s="167"/>
      <c r="C1064" s="160"/>
    </row>
    <row r="1065" spans="1:3">
      <c r="A1065" s="166"/>
      <c r="B1065" s="167"/>
      <c r="C1065" s="160"/>
    </row>
    <row r="1066" spans="1:3">
      <c r="A1066" s="166"/>
      <c r="B1066" s="167"/>
      <c r="C1066" s="160"/>
    </row>
    <row r="1067" spans="1:3">
      <c r="A1067" s="166"/>
      <c r="B1067" s="167"/>
      <c r="C1067" s="160"/>
    </row>
    <row r="1068" spans="1:3">
      <c r="A1068" s="166"/>
      <c r="B1068" s="167"/>
      <c r="C1068" s="160"/>
    </row>
    <row r="1069" spans="1:3">
      <c r="A1069" s="166"/>
      <c r="B1069" s="167"/>
      <c r="C1069" s="160"/>
    </row>
    <row r="1070" spans="1:3">
      <c r="A1070" s="166"/>
      <c r="B1070" s="167"/>
      <c r="C1070" s="160"/>
    </row>
    <row r="1071" spans="1:3">
      <c r="A1071" s="166"/>
      <c r="B1071" s="167"/>
      <c r="C1071" s="160"/>
    </row>
    <row r="1072" spans="1:3">
      <c r="A1072" s="166"/>
      <c r="B1072" s="167"/>
      <c r="C1072" s="160"/>
    </row>
    <row r="1073" spans="1:3">
      <c r="A1073" s="166"/>
      <c r="B1073" s="167"/>
      <c r="C1073" s="160"/>
    </row>
    <row r="1074" spans="1:3">
      <c r="A1074" s="166"/>
      <c r="B1074" s="167"/>
      <c r="C1074" s="160"/>
    </row>
    <row r="1075" spans="1:3">
      <c r="A1075" s="166"/>
      <c r="B1075" s="167"/>
      <c r="C1075" s="160"/>
    </row>
    <row r="1076" spans="1:3">
      <c r="A1076" s="166"/>
      <c r="B1076" s="167"/>
      <c r="C1076" s="160"/>
    </row>
    <row r="1077" spans="1:3">
      <c r="A1077" s="166"/>
      <c r="B1077" s="167"/>
      <c r="C1077" s="160"/>
    </row>
    <row r="1078" spans="1:3">
      <c r="A1078" s="166"/>
      <c r="B1078" s="167"/>
      <c r="C1078" s="160"/>
    </row>
    <row r="1079" spans="1:3">
      <c r="A1079" s="166"/>
      <c r="B1079" s="167"/>
      <c r="C1079" s="160"/>
    </row>
    <row r="1080" spans="1:3">
      <c r="A1080" s="166"/>
      <c r="B1080" s="167"/>
      <c r="C1080" s="160"/>
    </row>
    <row r="1081" spans="1:3">
      <c r="A1081" s="166"/>
      <c r="B1081" s="167"/>
      <c r="C1081" s="160"/>
    </row>
    <row r="1082" spans="1:3">
      <c r="A1082" s="166"/>
      <c r="B1082" s="167"/>
      <c r="C1082" s="160"/>
    </row>
    <row r="1083" spans="1:3">
      <c r="A1083" s="166"/>
      <c r="B1083" s="167"/>
      <c r="C1083" s="160"/>
    </row>
    <row r="1084" spans="1:3">
      <c r="A1084" s="166"/>
      <c r="B1084" s="167"/>
      <c r="C1084" s="160"/>
    </row>
    <row r="1085" spans="1:3">
      <c r="A1085" s="166"/>
      <c r="B1085" s="167"/>
      <c r="C1085" s="160"/>
    </row>
    <row r="1086" spans="1:3">
      <c r="A1086" s="166"/>
      <c r="B1086" s="167"/>
      <c r="C1086" s="160"/>
    </row>
    <row r="1087" spans="1:3">
      <c r="A1087" s="166"/>
      <c r="B1087" s="167"/>
      <c r="C1087" s="160"/>
    </row>
    <row r="1088" spans="1:3">
      <c r="A1088" s="166"/>
      <c r="B1088" s="167"/>
      <c r="C1088" s="160"/>
    </row>
    <row r="1089" spans="1:3">
      <c r="A1089" s="166"/>
      <c r="B1089" s="167"/>
      <c r="C1089" s="160"/>
    </row>
    <row r="1090" spans="1:3">
      <c r="A1090" s="166"/>
      <c r="B1090" s="167"/>
      <c r="C1090" s="160"/>
    </row>
    <row r="1091" spans="1:3">
      <c r="A1091" s="166"/>
      <c r="B1091" s="167"/>
      <c r="C1091" s="160"/>
    </row>
    <row r="1092" spans="1:3">
      <c r="A1092" s="166"/>
      <c r="B1092" s="167"/>
      <c r="C1092" s="160"/>
    </row>
    <row r="1093" spans="1:3">
      <c r="A1093" s="166"/>
      <c r="B1093" s="167"/>
      <c r="C1093" s="160"/>
    </row>
    <row r="1094" spans="1:3">
      <c r="A1094" s="166"/>
      <c r="B1094" s="167"/>
      <c r="C1094" s="160"/>
    </row>
    <row r="1095" spans="1:3">
      <c r="A1095" s="166"/>
      <c r="B1095" s="167"/>
      <c r="C1095" s="160"/>
    </row>
    <row r="1096" spans="1:3">
      <c r="A1096" s="166"/>
      <c r="B1096" s="167"/>
      <c r="C1096" s="160"/>
    </row>
    <row r="1097" spans="1:3">
      <c r="A1097" s="166"/>
      <c r="B1097" s="167"/>
      <c r="C1097" s="160"/>
    </row>
    <row r="1098" spans="1:3">
      <c r="A1098" s="166"/>
      <c r="B1098" s="167"/>
      <c r="C1098" s="160"/>
    </row>
    <row r="1099" spans="1:3">
      <c r="A1099" s="166"/>
      <c r="B1099" s="167"/>
      <c r="C1099" s="160"/>
    </row>
    <row r="1100" spans="1:3">
      <c r="A1100" s="166"/>
      <c r="B1100" s="167"/>
      <c r="C1100" s="160"/>
    </row>
    <row r="1101" spans="1:3">
      <c r="A1101" s="166"/>
      <c r="B1101" s="167"/>
      <c r="C1101" s="160"/>
    </row>
    <row r="1102" spans="1:3">
      <c r="A1102" s="166"/>
      <c r="B1102" s="167"/>
      <c r="C1102" s="160"/>
    </row>
    <row r="1103" spans="1:3">
      <c r="A1103" s="166"/>
      <c r="B1103" s="167"/>
      <c r="C1103" s="160"/>
    </row>
    <row r="1104" spans="1:3">
      <c r="A1104" s="166"/>
      <c r="B1104" s="167"/>
      <c r="C1104" s="160"/>
    </row>
    <row r="1105" spans="1:3">
      <c r="A1105" s="166"/>
      <c r="B1105" s="167"/>
      <c r="C1105" s="160"/>
    </row>
    <row r="1106" spans="1:3">
      <c r="A1106" s="166"/>
      <c r="B1106" s="167"/>
      <c r="C1106" s="160"/>
    </row>
    <row r="1107" spans="1:3">
      <c r="A1107" s="166"/>
      <c r="B1107" s="167"/>
      <c r="C1107" s="160"/>
    </row>
    <row r="1108" spans="1:3">
      <c r="A1108" s="166"/>
      <c r="B1108" s="167"/>
      <c r="C1108" s="160"/>
    </row>
    <row r="1109" spans="1:3">
      <c r="A1109" s="166"/>
      <c r="B1109" s="167"/>
      <c r="C1109" s="160"/>
    </row>
    <row r="1110" spans="1:3">
      <c r="A1110" s="166"/>
      <c r="B1110" s="167"/>
      <c r="C1110" s="160"/>
    </row>
    <row r="1111" spans="1:3">
      <c r="A1111" s="166"/>
      <c r="B1111" s="167"/>
      <c r="C1111" s="160"/>
    </row>
    <row r="1112" spans="1:3">
      <c r="A1112" s="166"/>
      <c r="B1112" s="167"/>
      <c r="C1112" s="160"/>
    </row>
    <row r="1113" spans="1:3">
      <c r="A1113" s="166"/>
      <c r="B1113" s="167"/>
      <c r="C1113" s="160"/>
    </row>
    <row r="1114" spans="1:3">
      <c r="A1114" s="166"/>
      <c r="B1114" s="167"/>
      <c r="C1114" s="160"/>
    </row>
    <row r="1115" spans="1:3">
      <c r="A1115" s="166"/>
      <c r="B1115" s="167"/>
      <c r="C1115" s="160"/>
    </row>
    <row r="1116" spans="1:3">
      <c r="A1116" s="166"/>
      <c r="B1116" s="167"/>
      <c r="C1116" s="160"/>
    </row>
    <row r="1117" spans="1:3">
      <c r="A1117" s="166"/>
      <c r="B1117" s="167"/>
      <c r="C1117" s="160"/>
    </row>
    <row r="1118" spans="1:3">
      <c r="A1118" s="166"/>
      <c r="B1118" s="167"/>
      <c r="C1118" s="160"/>
    </row>
    <row r="1119" spans="1:3">
      <c r="A1119" s="166"/>
      <c r="B1119" s="167"/>
      <c r="C1119" s="160"/>
    </row>
    <row r="1120" spans="1:3">
      <c r="A1120" s="166"/>
      <c r="B1120" s="167"/>
      <c r="C1120" s="160"/>
    </row>
    <row r="1121" spans="1:3">
      <c r="A1121" s="166"/>
      <c r="B1121" s="167"/>
      <c r="C1121" s="160"/>
    </row>
    <row r="1122" spans="1:3">
      <c r="A1122" s="166"/>
      <c r="B1122" s="167"/>
      <c r="C1122" s="160"/>
    </row>
    <row r="1123" spans="1:3">
      <c r="A1123" s="166"/>
      <c r="B1123" s="167"/>
      <c r="C1123" s="160"/>
    </row>
    <row r="1124" spans="1:3">
      <c r="A1124" s="166"/>
      <c r="B1124" s="167"/>
      <c r="C1124" s="160"/>
    </row>
    <row r="1125" spans="1:3">
      <c r="A1125" s="166"/>
      <c r="B1125" s="167"/>
      <c r="C1125" s="160"/>
    </row>
    <row r="1126" spans="1:3">
      <c r="A1126" s="166"/>
      <c r="B1126" s="167"/>
      <c r="C1126" s="160"/>
    </row>
    <row r="1127" spans="1:3">
      <c r="A1127" s="166"/>
      <c r="B1127" s="167"/>
      <c r="C1127" s="160"/>
    </row>
    <row r="1128" spans="1:3">
      <c r="A1128" s="166"/>
      <c r="B1128" s="167"/>
      <c r="C1128" s="160"/>
    </row>
    <row r="1129" spans="1:3">
      <c r="A1129" s="166"/>
      <c r="B1129" s="167"/>
      <c r="C1129" s="160"/>
    </row>
    <row r="1130" spans="1:3">
      <c r="A1130" s="166"/>
      <c r="B1130" s="167"/>
      <c r="C1130" s="160"/>
    </row>
    <row r="1131" spans="1:3">
      <c r="A1131" s="166"/>
      <c r="B1131" s="167"/>
      <c r="C1131" s="160"/>
    </row>
    <row r="1132" spans="1:3">
      <c r="A1132" s="166"/>
      <c r="B1132" s="167"/>
      <c r="C1132" s="160"/>
    </row>
    <row r="1133" spans="1:3">
      <c r="A1133" s="166"/>
      <c r="B1133" s="167"/>
      <c r="C1133" s="160"/>
    </row>
    <row r="1134" spans="1:3">
      <c r="A1134" s="166"/>
      <c r="B1134" s="167"/>
      <c r="C1134" s="160"/>
    </row>
    <row r="1135" spans="1:3">
      <c r="A1135" s="166"/>
      <c r="B1135" s="167"/>
      <c r="C1135" s="160"/>
    </row>
    <row r="1136" spans="1:3">
      <c r="A1136" s="166"/>
      <c r="B1136" s="167"/>
      <c r="C1136" s="160"/>
    </row>
    <row r="1137" spans="1:3">
      <c r="A1137" s="166"/>
      <c r="B1137" s="167"/>
      <c r="C1137" s="160"/>
    </row>
    <row r="1138" spans="1:3">
      <c r="A1138" s="166"/>
      <c r="B1138" s="167"/>
      <c r="C1138" s="160"/>
    </row>
    <row r="1139" spans="1:3">
      <c r="A1139" s="166"/>
      <c r="B1139" s="167"/>
      <c r="C1139" s="160"/>
    </row>
    <row r="1140" spans="1:3">
      <c r="A1140" s="166"/>
      <c r="B1140" s="167"/>
      <c r="C1140" s="160"/>
    </row>
    <row r="1141" spans="1:3">
      <c r="A1141" s="166"/>
      <c r="B1141" s="167"/>
      <c r="C1141" s="160"/>
    </row>
    <row r="1142" spans="1:3">
      <c r="A1142" s="166"/>
      <c r="B1142" s="167"/>
      <c r="C1142" s="160"/>
    </row>
    <row r="1143" spans="1:3">
      <c r="A1143" s="166"/>
      <c r="B1143" s="167"/>
      <c r="C1143" s="160"/>
    </row>
    <row r="1144" spans="1:3">
      <c r="A1144" s="166"/>
      <c r="B1144" s="167"/>
      <c r="C1144" s="160"/>
    </row>
    <row r="1145" spans="1:3">
      <c r="A1145" s="166"/>
      <c r="B1145" s="167"/>
      <c r="C1145" s="160"/>
    </row>
    <row r="1146" spans="1:3">
      <c r="A1146" s="166"/>
      <c r="B1146" s="167"/>
      <c r="C1146" s="160"/>
    </row>
    <row r="1147" spans="1:3">
      <c r="A1147" s="166"/>
      <c r="B1147" s="167"/>
      <c r="C1147" s="160"/>
    </row>
    <row r="1148" spans="1:3">
      <c r="A1148" s="166"/>
      <c r="B1148" s="167"/>
      <c r="C1148" s="160"/>
    </row>
    <row r="1149" spans="1:3">
      <c r="A1149" s="166"/>
      <c r="B1149" s="167"/>
      <c r="C1149" s="160"/>
    </row>
    <row r="1150" spans="1:3">
      <c r="A1150" s="166"/>
      <c r="B1150" s="167"/>
      <c r="C1150" s="160"/>
    </row>
    <row r="1151" spans="1:3">
      <c r="A1151" s="166"/>
      <c r="B1151" s="167"/>
      <c r="C1151" s="160"/>
    </row>
    <row r="1152" spans="1:3">
      <c r="A1152" s="166"/>
      <c r="B1152" s="167"/>
      <c r="C1152" s="160"/>
    </row>
    <row r="1153" spans="1:3">
      <c r="A1153" s="166"/>
      <c r="B1153" s="167"/>
      <c r="C1153" s="160"/>
    </row>
    <row r="1154" spans="1:3">
      <c r="A1154" s="166"/>
      <c r="B1154" s="167"/>
      <c r="C1154" s="160"/>
    </row>
    <row r="1155" spans="1:3">
      <c r="A1155" s="166"/>
      <c r="B1155" s="167"/>
      <c r="C1155" s="160"/>
    </row>
    <row r="1156" spans="1:3">
      <c r="A1156" s="166"/>
      <c r="B1156" s="167"/>
      <c r="C1156" s="160"/>
    </row>
    <row r="1157" spans="1:3">
      <c r="A1157" s="166"/>
      <c r="B1157" s="167"/>
      <c r="C1157" s="160"/>
    </row>
    <row r="1158" spans="1:3">
      <c r="A1158" s="166"/>
      <c r="B1158" s="167"/>
      <c r="C1158" s="160"/>
    </row>
    <row r="1159" spans="1:3">
      <c r="A1159" s="166"/>
      <c r="B1159" s="167"/>
      <c r="C1159" s="160"/>
    </row>
    <row r="1160" spans="1:3">
      <c r="A1160" s="166"/>
      <c r="B1160" s="167"/>
      <c r="C1160" s="160"/>
    </row>
    <row r="1161" spans="1:3">
      <c r="A1161" s="166"/>
      <c r="B1161" s="167"/>
      <c r="C1161" s="160"/>
    </row>
    <row r="1162" spans="1:3">
      <c r="A1162" s="166"/>
      <c r="B1162" s="167"/>
      <c r="C1162" s="160"/>
    </row>
    <row r="1163" spans="1:3">
      <c r="A1163" s="166"/>
      <c r="B1163" s="167"/>
      <c r="C1163" s="160"/>
    </row>
    <row r="1164" spans="1:3">
      <c r="A1164" s="166"/>
      <c r="B1164" s="167"/>
      <c r="C1164" s="160"/>
    </row>
    <row r="1165" spans="1:3">
      <c r="A1165" s="166"/>
      <c r="B1165" s="167"/>
      <c r="C1165" s="160"/>
    </row>
    <row r="1166" spans="1:3">
      <c r="A1166" s="166"/>
      <c r="B1166" s="167"/>
      <c r="C1166" s="160"/>
    </row>
    <row r="1167" spans="1:3">
      <c r="A1167" s="166"/>
      <c r="B1167" s="167"/>
      <c r="C1167" s="160"/>
    </row>
    <row r="1168" spans="1:3">
      <c r="A1168" s="166"/>
      <c r="B1168" s="167"/>
      <c r="C1168" s="160"/>
    </row>
    <row r="1169" spans="1:3">
      <c r="A1169" s="166"/>
      <c r="B1169" s="167"/>
      <c r="C1169" s="160"/>
    </row>
    <row r="1170" spans="1:3">
      <c r="A1170" s="166"/>
      <c r="B1170" s="167"/>
      <c r="C1170" s="160"/>
    </row>
    <row r="1171" spans="1:3">
      <c r="A1171" s="166"/>
      <c r="B1171" s="167"/>
      <c r="C1171" s="160"/>
    </row>
    <row r="1172" spans="1:3">
      <c r="A1172" s="166"/>
      <c r="B1172" s="167"/>
      <c r="C1172" s="160"/>
    </row>
    <row r="1173" spans="1:3">
      <c r="A1173" s="166"/>
      <c r="B1173" s="167"/>
      <c r="C1173" s="160"/>
    </row>
    <row r="1174" spans="1:3">
      <c r="A1174" s="166"/>
      <c r="B1174" s="167"/>
      <c r="C1174" s="160"/>
    </row>
    <row r="1175" spans="1:3">
      <c r="A1175" s="166"/>
      <c r="B1175" s="167"/>
      <c r="C1175" s="160"/>
    </row>
    <row r="1176" spans="1:3">
      <c r="A1176" s="166"/>
      <c r="B1176" s="167"/>
      <c r="C1176" s="160"/>
    </row>
    <row r="1177" spans="1:3">
      <c r="A1177" s="166"/>
      <c r="B1177" s="167"/>
      <c r="C1177" s="160"/>
    </row>
    <row r="1178" spans="1:3">
      <c r="A1178" s="166"/>
      <c r="B1178" s="167"/>
      <c r="C1178" s="160"/>
    </row>
    <row r="1179" spans="1:3">
      <c r="A1179" s="166"/>
      <c r="B1179" s="167"/>
      <c r="C1179" s="160"/>
    </row>
    <row r="1180" spans="1:3">
      <c r="A1180" s="166"/>
      <c r="B1180" s="167"/>
      <c r="C1180" s="160"/>
    </row>
    <row r="1181" spans="1:3">
      <c r="A1181" s="166"/>
      <c r="B1181" s="167"/>
      <c r="C1181" s="160"/>
    </row>
    <row r="1182" spans="1:3">
      <c r="A1182" s="166"/>
      <c r="B1182" s="167"/>
      <c r="C1182" s="160"/>
    </row>
    <row r="1183" spans="1:3">
      <c r="A1183" s="166"/>
      <c r="B1183" s="167"/>
      <c r="C1183" s="160"/>
    </row>
    <row r="1184" spans="1:3">
      <c r="A1184" s="166"/>
      <c r="B1184" s="167"/>
      <c r="C1184" s="160"/>
    </row>
    <row r="1185" spans="1:3">
      <c r="A1185" s="166"/>
      <c r="B1185" s="167"/>
      <c r="C1185" s="160"/>
    </row>
    <row r="1186" spans="1:3">
      <c r="A1186" s="166"/>
      <c r="B1186" s="167"/>
      <c r="C1186" s="160"/>
    </row>
    <row r="1187" spans="1:3">
      <c r="A1187" s="166"/>
      <c r="B1187" s="167"/>
      <c r="C1187" s="160"/>
    </row>
    <row r="1188" spans="1:3">
      <c r="A1188" s="166"/>
      <c r="B1188" s="167"/>
      <c r="C1188" s="160"/>
    </row>
    <row r="1189" spans="1:3">
      <c r="A1189" s="166"/>
      <c r="B1189" s="167"/>
      <c r="C1189" s="160"/>
    </row>
    <row r="1190" spans="1:3">
      <c r="A1190" s="166"/>
      <c r="B1190" s="167"/>
      <c r="C1190" s="160"/>
    </row>
    <row r="1191" spans="1:3">
      <c r="A1191" s="166"/>
      <c r="B1191" s="167"/>
      <c r="C1191" s="160"/>
    </row>
    <row r="1192" spans="1:3">
      <c r="A1192" s="166"/>
      <c r="B1192" s="167"/>
      <c r="C1192" s="160"/>
    </row>
    <row r="1193" spans="1:3">
      <c r="A1193" s="166"/>
      <c r="B1193" s="167"/>
      <c r="C1193" s="160"/>
    </row>
    <row r="1194" spans="1:3">
      <c r="A1194" s="166"/>
      <c r="B1194" s="167"/>
      <c r="C1194" s="160"/>
    </row>
    <row r="1195" spans="1:3">
      <c r="A1195" s="166"/>
      <c r="B1195" s="167"/>
      <c r="C1195" s="160"/>
    </row>
    <row r="1196" spans="1:3">
      <c r="A1196" s="166"/>
      <c r="B1196" s="167"/>
      <c r="C1196" s="160"/>
    </row>
    <row r="1197" spans="1:3">
      <c r="A1197" s="166"/>
      <c r="B1197" s="167"/>
      <c r="C1197" s="160"/>
    </row>
    <row r="1198" spans="1:3">
      <c r="A1198" s="166"/>
      <c r="B1198" s="167"/>
      <c r="C1198" s="160"/>
    </row>
    <row r="1199" spans="1:3">
      <c r="A1199" s="166"/>
      <c r="B1199" s="167"/>
      <c r="C1199" s="160"/>
    </row>
    <row r="1200" spans="1:3">
      <c r="A1200" s="166"/>
      <c r="B1200" s="167"/>
      <c r="C1200" s="160"/>
    </row>
    <row r="1201" spans="1:3">
      <c r="A1201" s="166"/>
      <c r="B1201" s="167"/>
      <c r="C1201" s="160"/>
    </row>
    <row r="1202" spans="1:3">
      <c r="A1202" s="166"/>
      <c r="B1202" s="167"/>
      <c r="C1202" s="160"/>
    </row>
    <row r="1203" spans="1:3">
      <c r="A1203" s="166"/>
      <c r="B1203" s="167"/>
      <c r="C1203" s="160"/>
    </row>
    <row r="1204" spans="1:3">
      <c r="A1204" s="166"/>
      <c r="B1204" s="167"/>
      <c r="C1204" s="160"/>
    </row>
    <row r="1205" spans="1:3">
      <c r="A1205" s="166"/>
      <c r="B1205" s="167"/>
      <c r="C1205" s="160"/>
    </row>
    <row r="1206" spans="1:3">
      <c r="A1206" s="166"/>
      <c r="B1206" s="167"/>
      <c r="C1206" s="160"/>
    </row>
    <row r="1207" spans="1:3">
      <c r="A1207" s="166"/>
      <c r="B1207" s="167"/>
      <c r="C1207" s="160"/>
    </row>
    <row r="1208" spans="1:3">
      <c r="A1208" s="166"/>
      <c r="B1208" s="167"/>
      <c r="C1208" s="160"/>
    </row>
    <row r="1209" spans="1:3">
      <c r="A1209" s="166"/>
      <c r="B1209" s="167"/>
      <c r="C1209" s="160"/>
    </row>
    <row r="1210" spans="1:3">
      <c r="A1210" s="166"/>
      <c r="B1210" s="167"/>
      <c r="C1210" s="160"/>
    </row>
    <row r="1211" spans="1:3">
      <c r="A1211" s="166"/>
      <c r="B1211" s="167"/>
      <c r="C1211" s="160"/>
    </row>
    <row r="1212" spans="1:3">
      <c r="A1212" s="166"/>
      <c r="B1212" s="167"/>
      <c r="C1212" s="160"/>
    </row>
    <row r="1213" spans="1:3">
      <c r="A1213" s="166"/>
      <c r="B1213" s="167"/>
      <c r="C1213" s="160"/>
    </row>
    <row r="1214" spans="1:3">
      <c r="A1214" s="166"/>
      <c r="B1214" s="167"/>
      <c r="C1214" s="160"/>
    </row>
    <row r="1215" spans="1:3">
      <c r="A1215" s="166"/>
      <c r="B1215" s="167"/>
      <c r="C1215" s="160"/>
    </row>
    <row r="1216" spans="1:3">
      <c r="A1216" s="166"/>
      <c r="B1216" s="167"/>
      <c r="C1216" s="160"/>
    </row>
    <row r="1217" spans="1:3">
      <c r="A1217" s="166"/>
      <c r="B1217" s="167"/>
      <c r="C1217" s="160"/>
    </row>
    <row r="1218" spans="1:3">
      <c r="A1218" s="166"/>
      <c r="B1218" s="167"/>
      <c r="C1218" s="160"/>
    </row>
    <row r="1219" spans="1:3">
      <c r="A1219" s="166"/>
      <c r="B1219" s="167"/>
      <c r="C1219" s="160"/>
    </row>
    <row r="1220" spans="1:3">
      <c r="A1220" s="166"/>
      <c r="B1220" s="167"/>
      <c r="C1220" s="160"/>
    </row>
    <row r="1221" spans="1:3">
      <c r="A1221" s="166"/>
      <c r="B1221" s="167"/>
      <c r="C1221" s="160"/>
    </row>
    <row r="1222" spans="1:3">
      <c r="A1222" s="166"/>
      <c r="B1222" s="167"/>
      <c r="C1222" s="160"/>
    </row>
    <row r="1223" spans="1:3">
      <c r="A1223" s="166"/>
      <c r="B1223" s="167"/>
      <c r="C1223" s="160"/>
    </row>
    <row r="1224" spans="1:3">
      <c r="A1224" s="166"/>
      <c r="B1224" s="167"/>
      <c r="C1224" s="160"/>
    </row>
    <row r="1225" spans="1:3">
      <c r="A1225" s="166"/>
      <c r="B1225" s="167"/>
      <c r="C1225" s="160"/>
    </row>
    <row r="1226" spans="1:3">
      <c r="A1226" s="166"/>
      <c r="B1226" s="167"/>
      <c r="C1226" s="160"/>
    </row>
    <row r="1227" spans="1:3">
      <c r="A1227" s="166"/>
      <c r="B1227" s="167"/>
      <c r="C1227" s="160"/>
    </row>
    <row r="1228" spans="1:3">
      <c r="A1228" s="166"/>
      <c r="B1228" s="167"/>
      <c r="C1228" s="160"/>
    </row>
    <row r="1229" spans="1:3">
      <c r="A1229" s="166"/>
      <c r="B1229" s="167"/>
      <c r="C1229" s="160"/>
    </row>
    <row r="1230" spans="1:3">
      <c r="A1230" s="166"/>
      <c r="B1230" s="167"/>
      <c r="C1230" s="160"/>
    </row>
    <row r="1231" spans="1:3">
      <c r="A1231" s="166"/>
      <c r="B1231" s="167"/>
      <c r="C1231" s="160"/>
    </row>
    <row r="1232" spans="1:3">
      <c r="A1232" s="166"/>
      <c r="B1232" s="167"/>
      <c r="C1232" s="160"/>
    </row>
    <row r="1233" spans="1:3">
      <c r="A1233" s="166"/>
      <c r="B1233" s="167"/>
      <c r="C1233" s="160"/>
    </row>
    <row r="1234" spans="1:3">
      <c r="A1234" s="166"/>
      <c r="B1234" s="167"/>
      <c r="C1234" s="160"/>
    </row>
    <row r="1235" spans="1:3">
      <c r="A1235" s="166"/>
      <c r="B1235" s="167"/>
      <c r="C1235" s="160"/>
    </row>
    <row r="1236" spans="1:3">
      <c r="A1236" s="166"/>
      <c r="B1236" s="167"/>
      <c r="C1236" s="160"/>
    </row>
    <row r="1237" spans="1:3">
      <c r="A1237" s="166"/>
      <c r="B1237" s="167"/>
      <c r="C1237" s="160"/>
    </row>
    <row r="1238" spans="1:3">
      <c r="A1238" s="166"/>
      <c r="B1238" s="167"/>
      <c r="C1238" s="160"/>
    </row>
    <row r="1239" spans="1:3">
      <c r="A1239" s="166"/>
      <c r="B1239" s="167"/>
      <c r="C1239" s="160"/>
    </row>
    <row r="1240" spans="1:3">
      <c r="A1240" s="166"/>
      <c r="B1240" s="167"/>
      <c r="C1240" s="160"/>
    </row>
    <row r="1241" spans="1:3">
      <c r="A1241" s="166"/>
      <c r="B1241" s="167"/>
      <c r="C1241" s="160"/>
    </row>
    <row r="1242" spans="1:3">
      <c r="A1242" s="166"/>
      <c r="B1242" s="167"/>
      <c r="C1242" s="160"/>
    </row>
    <row r="1243" spans="1:3">
      <c r="A1243" s="166"/>
      <c r="B1243" s="167"/>
      <c r="C1243" s="160"/>
    </row>
    <row r="1244" spans="1:3">
      <c r="A1244" s="166"/>
      <c r="B1244" s="167"/>
      <c r="C1244" s="160"/>
    </row>
    <row r="1245" spans="1:3">
      <c r="A1245" s="166"/>
      <c r="B1245" s="167"/>
      <c r="C1245" s="160"/>
    </row>
    <row r="1246" spans="1:3">
      <c r="A1246" s="166"/>
      <c r="B1246" s="167"/>
      <c r="C1246" s="160"/>
    </row>
    <row r="1247" spans="1:3">
      <c r="A1247" s="166"/>
      <c r="B1247" s="167"/>
      <c r="C1247" s="160"/>
    </row>
    <row r="1248" spans="1:3">
      <c r="A1248" s="166"/>
      <c r="B1248" s="167"/>
      <c r="C1248" s="160"/>
    </row>
    <row r="1249" spans="1:3">
      <c r="A1249" s="166"/>
      <c r="B1249" s="167"/>
      <c r="C1249" s="160"/>
    </row>
    <row r="1250" spans="1:3">
      <c r="A1250" s="166"/>
      <c r="B1250" s="167"/>
      <c r="C1250" s="160"/>
    </row>
    <row r="1251" spans="1:3">
      <c r="A1251" s="166"/>
      <c r="B1251" s="167"/>
      <c r="C1251" s="160"/>
    </row>
    <row r="1252" spans="1:3">
      <c r="A1252" s="166"/>
      <c r="B1252" s="167"/>
      <c r="C1252" s="160"/>
    </row>
    <row r="1253" spans="1:3">
      <c r="A1253" s="166"/>
      <c r="B1253" s="167"/>
      <c r="C1253" s="160"/>
    </row>
    <row r="1254" spans="1:3">
      <c r="A1254" s="166"/>
      <c r="B1254" s="167"/>
      <c r="C1254" s="160"/>
    </row>
    <row r="1255" spans="1:3">
      <c r="A1255" s="166"/>
      <c r="B1255" s="167"/>
      <c r="C1255" s="160"/>
    </row>
    <row r="1256" spans="1:3">
      <c r="A1256" s="166"/>
      <c r="B1256" s="167"/>
      <c r="C1256" s="160"/>
    </row>
    <row r="1257" spans="1:3">
      <c r="A1257" s="166"/>
      <c r="B1257" s="167"/>
      <c r="C1257" s="160"/>
    </row>
    <row r="1258" spans="1:3">
      <c r="A1258" s="166"/>
      <c r="B1258" s="167"/>
      <c r="C1258" s="160"/>
    </row>
    <row r="1259" spans="1:3">
      <c r="A1259" s="166"/>
      <c r="B1259" s="167"/>
      <c r="C1259" s="160"/>
    </row>
    <row r="1260" spans="1:3">
      <c r="A1260" s="166"/>
      <c r="B1260" s="167"/>
      <c r="C1260" s="160"/>
    </row>
    <row r="1261" spans="1:3">
      <c r="A1261" s="166"/>
      <c r="B1261" s="167"/>
      <c r="C1261" s="160"/>
    </row>
    <row r="1262" spans="1:3">
      <c r="A1262" s="166"/>
      <c r="B1262" s="167"/>
      <c r="C1262" s="160"/>
    </row>
    <row r="1263" spans="1:3">
      <c r="A1263" s="166"/>
      <c r="B1263" s="167"/>
      <c r="C1263" s="160"/>
    </row>
    <row r="1264" spans="1:3">
      <c r="A1264" s="166"/>
      <c r="B1264" s="167"/>
      <c r="C1264" s="160"/>
    </row>
    <row r="1265" spans="1:3">
      <c r="A1265" s="166"/>
      <c r="B1265" s="167"/>
      <c r="C1265" s="160"/>
    </row>
    <row r="1266" spans="1:3">
      <c r="A1266" s="166"/>
      <c r="B1266" s="167"/>
      <c r="C1266" s="160"/>
    </row>
    <row r="1267" spans="1:3">
      <c r="A1267" s="166"/>
      <c r="B1267" s="167"/>
      <c r="C1267" s="160"/>
    </row>
    <row r="1268" spans="1:3">
      <c r="A1268" s="166"/>
      <c r="B1268" s="167"/>
      <c r="C1268" s="160"/>
    </row>
    <row r="1269" spans="1:3">
      <c r="A1269" s="166"/>
      <c r="B1269" s="167"/>
      <c r="C1269" s="160"/>
    </row>
    <row r="1270" spans="1:3">
      <c r="A1270" s="166"/>
      <c r="B1270" s="167"/>
      <c r="C1270" s="160"/>
    </row>
    <row r="1271" spans="1:3">
      <c r="A1271" s="166"/>
      <c r="B1271" s="167"/>
      <c r="C1271" s="160"/>
    </row>
    <row r="1272" spans="1:3">
      <c r="A1272" s="166"/>
      <c r="B1272" s="167"/>
      <c r="C1272" s="160"/>
    </row>
    <row r="1273" spans="1:3">
      <c r="A1273" s="166"/>
      <c r="B1273" s="167"/>
      <c r="C1273" s="160"/>
    </row>
    <row r="1274" spans="1:3">
      <c r="A1274" s="166"/>
      <c r="B1274" s="167"/>
      <c r="C1274" s="160"/>
    </row>
    <row r="1275" spans="1:3">
      <c r="A1275" s="166"/>
      <c r="B1275" s="167"/>
      <c r="C1275" s="160"/>
    </row>
    <row r="1276" spans="1:3">
      <c r="A1276" s="166"/>
      <c r="B1276" s="167"/>
      <c r="C1276" s="160"/>
    </row>
    <row r="1277" spans="1:3">
      <c r="A1277" s="166"/>
      <c r="B1277" s="167"/>
      <c r="C1277" s="160"/>
    </row>
    <row r="1278" spans="1:3">
      <c r="A1278" s="166"/>
      <c r="B1278" s="167"/>
      <c r="C1278" s="160"/>
    </row>
    <row r="1279" spans="1:3">
      <c r="A1279" s="166"/>
      <c r="B1279" s="167"/>
      <c r="C1279" s="160"/>
    </row>
    <row r="1280" spans="1:3">
      <c r="A1280" s="166"/>
      <c r="B1280" s="167"/>
      <c r="C1280" s="160"/>
    </row>
    <row r="1281" spans="1:3">
      <c r="A1281" s="166"/>
      <c r="B1281" s="167"/>
      <c r="C1281" s="160"/>
    </row>
    <row r="1282" spans="1:3">
      <c r="A1282" s="166"/>
      <c r="B1282" s="167"/>
      <c r="C1282" s="160"/>
    </row>
    <row r="1283" spans="1:3">
      <c r="A1283" s="166"/>
      <c r="B1283" s="167"/>
      <c r="C1283" s="160"/>
    </row>
    <row r="1284" spans="1:3">
      <c r="A1284" s="166"/>
      <c r="B1284" s="167"/>
      <c r="C1284" s="160"/>
    </row>
    <row r="1285" spans="1:3">
      <c r="A1285" s="166"/>
      <c r="B1285" s="167"/>
      <c r="C1285" s="160"/>
    </row>
    <row r="1286" spans="1:3">
      <c r="A1286" s="166"/>
      <c r="B1286" s="167"/>
      <c r="C1286" s="160"/>
    </row>
    <row r="1287" spans="1:3">
      <c r="A1287" s="166"/>
      <c r="B1287" s="167"/>
      <c r="C1287" s="160"/>
    </row>
    <row r="1288" spans="1:3">
      <c r="A1288" s="166"/>
      <c r="B1288" s="167"/>
      <c r="C1288" s="160"/>
    </row>
    <row r="1289" spans="1:3">
      <c r="A1289" s="166"/>
      <c r="B1289" s="167"/>
      <c r="C1289" s="160"/>
    </row>
    <row r="1290" spans="1:3">
      <c r="A1290" s="166"/>
      <c r="B1290" s="167"/>
      <c r="C1290" s="160"/>
    </row>
    <row r="1291" spans="1:3">
      <c r="A1291" s="166"/>
      <c r="B1291" s="167"/>
      <c r="C1291" s="160"/>
    </row>
    <row r="1292" spans="1:3">
      <c r="A1292" s="166"/>
      <c r="B1292" s="167"/>
      <c r="C1292" s="160"/>
    </row>
    <row r="1293" spans="1:3">
      <c r="A1293" s="166"/>
      <c r="B1293" s="167"/>
      <c r="C1293" s="160"/>
    </row>
    <row r="1294" spans="1:3">
      <c r="A1294" s="166"/>
      <c r="B1294" s="167"/>
      <c r="C1294" s="160"/>
    </row>
    <row r="1295" spans="1:3">
      <c r="A1295" s="166"/>
      <c r="B1295" s="167"/>
      <c r="C1295" s="160"/>
    </row>
    <row r="1296" spans="1:3">
      <c r="A1296" s="166"/>
      <c r="B1296" s="167"/>
      <c r="C1296" s="160"/>
    </row>
    <row r="1297" spans="1:3">
      <c r="A1297" s="166"/>
      <c r="B1297" s="167"/>
      <c r="C1297" s="160"/>
    </row>
    <row r="1298" spans="1:3">
      <c r="A1298" s="166"/>
      <c r="B1298" s="167"/>
      <c r="C1298" s="160"/>
    </row>
    <row r="1299" spans="1:3">
      <c r="A1299" s="166"/>
      <c r="B1299" s="167"/>
      <c r="C1299" s="160"/>
    </row>
    <row r="1300" spans="1:3">
      <c r="A1300" s="166"/>
      <c r="B1300" s="167"/>
      <c r="C1300" s="160"/>
    </row>
    <row r="1301" spans="1:3">
      <c r="A1301" s="166"/>
      <c r="B1301" s="167"/>
      <c r="C1301" s="160"/>
    </row>
    <row r="1302" spans="1:3">
      <c r="A1302" s="166"/>
      <c r="B1302" s="167"/>
      <c r="C1302" s="160"/>
    </row>
    <row r="1303" spans="1:3">
      <c r="A1303" s="166"/>
      <c r="B1303" s="167"/>
      <c r="C1303" s="160"/>
    </row>
    <row r="1304" spans="1:3">
      <c r="A1304" s="166"/>
      <c r="B1304" s="167"/>
      <c r="C1304" s="160"/>
    </row>
    <row r="1305" spans="1:3">
      <c r="A1305" s="166"/>
      <c r="B1305" s="167"/>
      <c r="C1305" s="160"/>
    </row>
    <row r="1306" spans="1:3">
      <c r="A1306" s="166"/>
      <c r="B1306" s="167"/>
      <c r="C1306" s="160"/>
    </row>
    <row r="1307" spans="1:3">
      <c r="A1307" s="166"/>
      <c r="B1307" s="167"/>
      <c r="C1307" s="160"/>
    </row>
    <row r="1308" spans="1:3">
      <c r="A1308" s="166"/>
      <c r="B1308" s="167"/>
      <c r="C1308" s="160"/>
    </row>
    <row r="1309" spans="1:3">
      <c r="A1309" s="166"/>
      <c r="B1309" s="167"/>
      <c r="C1309" s="160"/>
    </row>
    <row r="1310" spans="1:3">
      <c r="A1310" s="166"/>
      <c r="B1310" s="167"/>
      <c r="C1310" s="160"/>
    </row>
    <row r="1311" spans="1:3">
      <c r="A1311" s="166"/>
      <c r="B1311" s="167"/>
      <c r="C1311" s="160"/>
    </row>
    <row r="1312" spans="1:3">
      <c r="A1312" s="166"/>
      <c r="B1312" s="167"/>
      <c r="C1312" s="160"/>
    </row>
    <row r="1313" spans="1:3">
      <c r="A1313" s="166"/>
      <c r="B1313" s="167"/>
      <c r="C1313" s="160"/>
    </row>
    <row r="1314" spans="1:3">
      <c r="A1314" s="166"/>
      <c r="B1314" s="167"/>
      <c r="C1314" s="160"/>
    </row>
    <row r="1315" spans="1:3">
      <c r="A1315" s="166"/>
      <c r="B1315" s="167"/>
      <c r="C1315" s="160"/>
    </row>
    <row r="1316" spans="1:3">
      <c r="A1316" s="166"/>
      <c r="B1316" s="167"/>
      <c r="C1316" s="160"/>
    </row>
    <row r="1317" spans="1:3">
      <c r="A1317" s="166"/>
      <c r="B1317" s="167"/>
      <c r="C1317" s="160"/>
    </row>
    <row r="1318" spans="1:3">
      <c r="A1318" s="166"/>
      <c r="B1318" s="167"/>
      <c r="C1318" s="160"/>
    </row>
    <row r="1319" spans="1:3">
      <c r="A1319" s="166"/>
      <c r="B1319" s="167"/>
      <c r="C1319" s="160"/>
    </row>
    <row r="1320" spans="1:3">
      <c r="A1320" s="166"/>
      <c r="B1320" s="167"/>
      <c r="C1320" s="160"/>
    </row>
    <row r="1321" spans="1:3">
      <c r="A1321" s="166"/>
      <c r="B1321" s="167"/>
      <c r="C1321" s="160"/>
    </row>
    <row r="1322" spans="1:3">
      <c r="A1322" s="166"/>
      <c r="B1322" s="167"/>
      <c r="C1322" s="160"/>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381"/>
  <sheetViews>
    <sheetView workbookViewId="0">
      <selection activeCell="H16" sqref="H16"/>
    </sheetView>
  </sheetViews>
  <sheetFormatPr defaultColWidth="8.85546875" defaultRowHeight="15"/>
  <cols>
    <col min="1" max="1" width="13.42578125" style="168" bestFit="1" customWidth="1"/>
    <col min="2" max="2" width="52.42578125" style="169" customWidth="1"/>
    <col min="3" max="3" width="8.85546875" style="162"/>
    <col min="4" max="4" width="43.85546875" style="162" customWidth="1"/>
    <col min="5" max="5" width="30.7109375" style="162" customWidth="1"/>
    <col min="6" max="16384" width="8.85546875" style="162"/>
  </cols>
  <sheetData>
    <row r="1" spans="1:5" s="155" customFormat="1" ht="79.5" customHeight="1" thickBot="1">
      <c r="A1" s="153" t="s">
        <v>550</v>
      </c>
      <c r="B1" s="154" t="s">
        <v>294</v>
      </c>
      <c r="D1" s="156" t="s">
        <v>551</v>
      </c>
      <c r="E1" s="157" t="s">
        <v>4466</v>
      </c>
    </row>
    <row r="2" spans="1:5">
      <c r="A2" s="158" t="s">
        <v>5515</v>
      </c>
      <c r="B2" s="171" t="s">
        <v>5516</v>
      </c>
      <c r="C2" s="160"/>
      <c r="D2" s="177">
        <v>70</v>
      </c>
      <c r="E2" s="161"/>
    </row>
    <row r="3" spans="1:5">
      <c r="A3" s="163" t="s">
        <v>5513</v>
      </c>
      <c r="B3" s="170" t="s">
        <v>5514</v>
      </c>
      <c r="C3" s="160"/>
      <c r="D3" s="178">
        <v>84</v>
      </c>
      <c r="E3" s="165"/>
    </row>
    <row r="4" spans="1:5">
      <c r="A4" s="163" t="s">
        <v>5511</v>
      </c>
      <c r="B4" s="170" t="s">
        <v>5512</v>
      </c>
      <c r="C4" s="160"/>
      <c r="D4" s="178">
        <v>78</v>
      </c>
      <c r="E4" s="165"/>
    </row>
    <row r="5" spans="1:5">
      <c r="A5" s="163" t="s">
        <v>5509</v>
      </c>
      <c r="B5" s="170" t="s">
        <v>5510</v>
      </c>
      <c r="C5" s="160"/>
      <c r="D5" s="178">
        <v>83</v>
      </c>
      <c r="E5" s="165"/>
    </row>
    <row r="6" spans="1:5">
      <c r="A6" s="163" t="s">
        <v>5507</v>
      </c>
      <c r="B6" s="170" t="s">
        <v>5508</v>
      </c>
      <c r="C6" s="160"/>
      <c r="D6" s="178">
        <v>2</v>
      </c>
      <c r="E6" s="165"/>
    </row>
    <row r="7" spans="1:5">
      <c r="A7" s="163" t="s">
        <v>5505</v>
      </c>
      <c r="B7" s="170" t="s">
        <v>5506</v>
      </c>
      <c r="C7" s="160"/>
      <c r="D7" s="178">
        <v>71</v>
      </c>
      <c r="E7" s="165"/>
    </row>
    <row r="8" spans="1:5">
      <c r="A8" s="163" t="s">
        <v>5503</v>
      </c>
      <c r="B8" s="170" t="s">
        <v>5504</v>
      </c>
      <c r="C8" s="160"/>
      <c r="D8" s="178">
        <v>48</v>
      </c>
      <c r="E8" s="165"/>
    </row>
    <row r="9" spans="1:5">
      <c r="A9" s="163" t="s">
        <v>483</v>
      </c>
      <c r="B9" s="170" t="s">
        <v>5502</v>
      </c>
      <c r="C9" s="160"/>
      <c r="D9" s="178">
        <v>3</v>
      </c>
      <c r="E9" s="165"/>
    </row>
    <row r="10" spans="1:5">
      <c r="A10" s="163" t="s">
        <v>5500</v>
      </c>
      <c r="B10" s="170" t="s">
        <v>5501</v>
      </c>
      <c r="C10" s="160"/>
      <c r="D10" s="178">
        <v>4</v>
      </c>
      <c r="E10" s="165"/>
    </row>
    <row r="11" spans="1:5">
      <c r="A11" s="163" t="s">
        <v>5498</v>
      </c>
      <c r="B11" s="170" t="s">
        <v>5499</v>
      </c>
      <c r="C11" s="160"/>
      <c r="D11" s="178">
        <v>5</v>
      </c>
      <c r="E11" s="165"/>
    </row>
    <row r="12" spans="1:5">
      <c r="A12" s="163" t="s">
        <v>494</v>
      </c>
      <c r="B12" s="170" t="s">
        <v>5497</v>
      </c>
      <c r="C12" s="160"/>
      <c r="D12" s="178">
        <v>86</v>
      </c>
      <c r="E12" s="165"/>
    </row>
    <row r="13" spans="1:5">
      <c r="A13" s="163" t="s">
        <v>5495</v>
      </c>
      <c r="B13" s="170" t="s">
        <v>5496</v>
      </c>
      <c r="C13" s="160"/>
      <c r="D13" s="178">
        <v>6</v>
      </c>
      <c r="E13" s="165"/>
    </row>
    <row r="14" spans="1:5">
      <c r="A14" s="163" t="s">
        <v>5493</v>
      </c>
      <c r="B14" s="170" t="s">
        <v>5494</v>
      </c>
      <c r="C14" s="160"/>
      <c r="D14" s="178">
        <v>7</v>
      </c>
      <c r="E14" s="165"/>
    </row>
    <row r="15" spans="1:5">
      <c r="A15" s="163" t="s">
        <v>5491</v>
      </c>
      <c r="B15" s="170" t="s">
        <v>5492</v>
      </c>
      <c r="C15" s="160"/>
      <c r="D15" s="178">
        <v>8</v>
      </c>
      <c r="E15" s="165"/>
    </row>
    <row r="16" spans="1:5">
      <c r="A16" s="163" t="s">
        <v>5489</v>
      </c>
      <c r="B16" s="170" t="s">
        <v>5490</v>
      </c>
      <c r="C16" s="160"/>
      <c r="D16" s="178">
        <v>49</v>
      </c>
      <c r="E16" s="165"/>
    </row>
    <row r="17" spans="1:5">
      <c r="A17" s="163" t="s">
        <v>5487</v>
      </c>
      <c r="B17" s="170" t="s">
        <v>5488</v>
      </c>
      <c r="C17" s="160"/>
      <c r="D17" s="178">
        <v>9</v>
      </c>
      <c r="E17" s="165"/>
    </row>
    <row r="18" spans="1:5">
      <c r="A18" s="163" t="s">
        <v>5485</v>
      </c>
      <c r="B18" s="170" t="s">
        <v>5486</v>
      </c>
      <c r="C18" s="160"/>
      <c r="D18" s="178">
        <v>10</v>
      </c>
      <c r="E18" s="165"/>
    </row>
    <row r="19" spans="1:5">
      <c r="A19" s="163" t="s">
        <v>5483</v>
      </c>
      <c r="B19" s="170" t="s">
        <v>5484</v>
      </c>
      <c r="C19" s="160"/>
      <c r="D19" s="178">
        <v>11</v>
      </c>
      <c r="E19" s="165"/>
    </row>
    <row r="20" spans="1:5">
      <c r="A20" s="163" t="s">
        <v>5481</v>
      </c>
      <c r="B20" s="170" t="s">
        <v>5482</v>
      </c>
      <c r="C20" s="160"/>
      <c r="D20" s="178">
        <v>12</v>
      </c>
      <c r="E20" s="165"/>
    </row>
    <row r="21" spans="1:5">
      <c r="A21" s="163" t="s">
        <v>5479</v>
      </c>
      <c r="B21" s="170" t="s">
        <v>5480</v>
      </c>
      <c r="C21" s="160"/>
      <c r="D21" s="178">
        <v>166</v>
      </c>
      <c r="E21" s="165"/>
    </row>
    <row r="22" spans="1:5">
      <c r="A22" s="163" t="s">
        <v>5477</v>
      </c>
      <c r="B22" s="170" t="s">
        <v>5478</v>
      </c>
      <c r="C22" s="160"/>
      <c r="D22" s="178">
        <v>13</v>
      </c>
      <c r="E22" s="165"/>
    </row>
    <row r="23" spans="1:5">
      <c r="A23" s="163" t="s">
        <v>5475</v>
      </c>
      <c r="B23" s="170" t="s">
        <v>5476</v>
      </c>
      <c r="C23" s="160"/>
      <c r="D23" s="178">
        <v>154</v>
      </c>
      <c r="E23" s="165"/>
    </row>
    <row r="24" spans="1:5">
      <c r="A24" s="163" t="s">
        <v>5473</v>
      </c>
      <c r="B24" s="170" t="s">
        <v>5474</v>
      </c>
      <c r="C24" s="160"/>
      <c r="D24" s="178">
        <v>14</v>
      </c>
      <c r="E24" s="165"/>
    </row>
    <row r="25" spans="1:5">
      <c r="A25" s="163" t="s">
        <v>5471</v>
      </c>
      <c r="B25" s="170" t="s">
        <v>5472</v>
      </c>
      <c r="C25" s="160"/>
      <c r="D25" s="178">
        <v>15</v>
      </c>
      <c r="E25" s="165"/>
    </row>
    <row r="26" spans="1:5">
      <c r="A26" s="163" t="s">
        <v>5469</v>
      </c>
      <c r="B26" s="170" t="s">
        <v>5470</v>
      </c>
      <c r="C26" s="160"/>
      <c r="D26" s="178">
        <v>16</v>
      </c>
      <c r="E26" s="165"/>
    </row>
    <row r="27" spans="1:5">
      <c r="A27" s="163" t="s">
        <v>5467</v>
      </c>
      <c r="B27" s="170" t="s">
        <v>5468</v>
      </c>
      <c r="C27" s="160"/>
      <c r="D27" s="178">
        <v>17</v>
      </c>
      <c r="E27" s="165"/>
    </row>
    <row r="28" spans="1:5">
      <c r="A28" s="163" t="s">
        <v>5465</v>
      </c>
      <c r="B28" s="170" t="s">
        <v>5466</v>
      </c>
      <c r="C28" s="160"/>
      <c r="D28" s="178">
        <v>57</v>
      </c>
      <c r="E28" s="165"/>
    </row>
    <row r="29" spans="1:5">
      <c r="A29" s="163" t="s">
        <v>5463</v>
      </c>
      <c r="B29" s="170" t="s">
        <v>5464</v>
      </c>
      <c r="C29" s="160"/>
      <c r="D29" s="178">
        <v>18</v>
      </c>
      <c r="E29" s="165"/>
    </row>
    <row r="30" spans="1:5">
      <c r="A30" s="163" t="s">
        <v>5461</v>
      </c>
      <c r="B30" s="170" t="s">
        <v>5462</v>
      </c>
      <c r="C30" s="160"/>
      <c r="D30" s="178">
        <v>19</v>
      </c>
      <c r="E30" s="165"/>
    </row>
    <row r="31" spans="1:5">
      <c r="A31" s="163" t="s">
        <v>5459</v>
      </c>
      <c r="B31" s="170" t="s">
        <v>5460</v>
      </c>
      <c r="C31" s="160"/>
      <c r="D31" s="178">
        <v>21</v>
      </c>
      <c r="E31" s="165"/>
    </row>
    <row r="32" spans="1:5">
      <c r="A32" s="163" t="s">
        <v>5457</v>
      </c>
      <c r="B32" s="170" t="s">
        <v>5458</v>
      </c>
      <c r="C32" s="160"/>
      <c r="D32" s="178">
        <v>79</v>
      </c>
      <c r="E32" s="165"/>
    </row>
    <row r="33" spans="1:5">
      <c r="A33" s="163" t="s">
        <v>5455</v>
      </c>
      <c r="B33" s="170" t="s">
        <v>5456</v>
      </c>
      <c r="C33" s="160"/>
      <c r="D33" s="178">
        <v>80</v>
      </c>
      <c r="E33" s="165"/>
    </row>
    <row r="34" spans="1:5">
      <c r="A34" s="163" t="s">
        <v>5453</v>
      </c>
      <c r="B34" s="170" t="s">
        <v>5454</v>
      </c>
      <c r="C34" s="160"/>
      <c r="D34" s="178">
        <v>22</v>
      </c>
      <c r="E34" s="165"/>
    </row>
    <row r="35" spans="1:5">
      <c r="A35" s="163" t="s">
        <v>5451</v>
      </c>
      <c r="B35" s="170" t="s">
        <v>5452</v>
      </c>
      <c r="C35" s="160"/>
      <c r="D35" s="178">
        <v>23</v>
      </c>
      <c r="E35" s="165"/>
    </row>
    <row r="36" spans="1:5">
      <c r="A36" s="163" t="s">
        <v>5449</v>
      </c>
      <c r="B36" s="170" t="s">
        <v>5450</v>
      </c>
      <c r="C36" s="160"/>
      <c r="D36" s="178">
        <v>61</v>
      </c>
      <c r="E36" s="165"/>
    </row>
    <row r="37" spans="1:5">
      <c r="A37" s="163" t="s">
        <v>5447</v>
      </c>
      <c r="B37" s="170" t="s">
        <v>5448</v>
      </c>
      <c r="C37" s="160"/>
      <c r="D37" s="178">
        <v>62</v>
      </c>
      <c r="E37" s="165"/>
    </row>
    <row r="38" spans="1:5">
      <c r="A38" s="163" t="s">
        <v>5445</v>
      </c>
      <c r="B38" s="170" t="s">
        <v>5446</v>
      </c>
      <c r="C38" s="160"/>
      <c r="D38" s="178">
        <v>24</v>
      </c>
      <c r="E38" s="165"/>
    </row>
    <row r="39" spans="1:5">
      <c r="A39" s="163" t="s">
        <v>5443</v>
      </c>
      <c r="B39" s="170" t="s">
        <v>5444</v>
      </c>
      <c r="C39" s="160"/>
      <c r="D39" s="178">
        <v>25</v>
      </c>
      <c r="E39" s="165"/>
    </row>
    <row r="40" spans="1:5">
      <c r="A40" s="163" t="s">
        <v>5442</v>
      </c>
      <c r="B40" s="170" t="s">
        <v>5435</v>
      </c>
      <c r="C40" s="160"/>
      <c r="D40" s="178">
        <v>999</v>
      </c>
      <c r="E40" s="165"/>
    </row>
    <row r="41" spans="1:5">
      <c r="A41" s="163" t="s">
        <v>5441</v>
      </c>
      <c r="B41" s="170" t="s">
        <v>5435</v>
      </c>
      <c r="C41" s="160"/>
      <c r="D41" s="178">
        <v>999</v>
      </c>
      <c r="E41" s="165"/>
    </row>
    <row r="42" spans="1:5">
      <c r="A42" s="163" t="s">
        <v>5440</v>
      </c>
      <c r="B42" s="170" t="s">
        <v>5435</v>
      </c>
      <c r="C42" s="160"/>
      <c r="D42" s="178">
        <v>999</v>
      </c>
      <c r="E42" s="165"/>
    </row>
    <row r="43" spans="1:5">
      <c r="A43" s="163" t="s">
        <v>5439</v>
      </c>
      <c r="B43" s="170" t="s">
        <v>5435</v>
      </c>
      <c r="C43" s="160"/>
      <c r="D43" s="178">
        <v>999</v>
      </c>
      <c r="E43" s="165"/>
    </row>
    <row r="44" spans="1:5">
      <c r="A44" s="163" t="s">
        <v>5438</v>
      </c>
      <c r="B44" s="170" t="s">
        <v>5435</v>
      </c>
      <c r="C44" s="160"/>
      <c r="D44" s="178">
        <v>999</v>
      </c>
      <c r="E44" s="165"/>
    </row>
    <row r="45" spans="1:5">
      <c r="A45" s="163" t="s">
        <v>5437</v>
      </c>
      <c r="B45" s="170" t="s">
        <v>5435</v>
      </c>
      <c r="C45" s="160"/>
      <c r="D45" s="178">
        <v>999</v>
      </c>
      <c r="E45" s="165"/>
    </row>
    <row r="46" spans="1:5">
      <c r="A46" s="163" t="s">
        <v>5436</v>
      </c>
      <c r="B46" s="170" t="s">
        <v>5435</v>
      </c>
      <c r="C46" s="160"/>
      <c r="D46" s="178">
        <v>999</v>
      </c>
      <c r="E46" s="165"/>
    </row>
    <row r="47" spans="1:5">
      <c r="A47" s="163" t="s">
        <v>5434</v>
      </c>
      <c r="B47" s="170" t="s">
        <v>5435</v>
      </c>
      <c r="C47" s="160"/>
      <c r="D47" s="178">
        <v>999</v>
      </c>
      <c r="E47" s="165"/>
    </row>
    <row r="48" spans="1:5">
      <c r="A48" s="163" t="s">
        <v>5432</v>
      </c>
      <c r="B48" s="170" t="s">
        <v>5433</v>
      </c>
      <c r="C48" s="160"/>
      <c r="D48" s="178">
        <v>103</v>
      </c>
      <c r="E48" s="165"/>
    </row>
    <row r="49" spans="1:5">
      <c r="A49" s="163" t="s">
        <v>5430</v>
      </c>
      <c r="B49" s="170" t="s">
        <v>5431</v>
      </c>
      <c r="C49" s="160"/>
      <c r="D49" s="178">
        <v>26</v>
      </c>
      <c r="E49" s="165"/>
    </row>
    <row r="50" spans="1:5">
      <c r="A50" s="163" t="s">
        <v>5428</v>
      </c>
      <c r="B50" s="170" t="s">
        <v>5429</v>
      </c>
      <c r="C50" s="160"/>
      <c r="D50" s="178">
        <v>27</v>
      </c>
      <c r="E50" s="165"/>
    </row>
    <row r="51" spans="1:5">
      <c r="A51" s="163" t="s">
        <v>5426</v>
      </c>
      <c r="B51" s="170" t="s">
        <v>5427</v>
      </c>
      <c r="C51" s="160"/>
      <c r="D51" s="178">
        <v>28</v>
      </c>
      <c r="E51" s="165"/>
    </row>
    <row r="52" spans="1:5">
      <c r="A52" s="163" t="s">
        <v>5424</v>
      </c>
      <c r="B52" s="170" t="s">
        <v>5425</v>
      </c>
      <c r="C52" s="160"/>
      <c r="D52" s="178">
        <v>29</v>
      </c>
      <c r="E52" s="165"/>
    </row>
    <row r="53" spans="1:5">
      <c r="A53" s="163" t="s">
        <v>5422</v>
      </c>
      <c r="B53" s="170" t="s">
        <v>5423</v>
      </c>
      <c r="C53" s="160"/>
      <c r="D53" s="178">
        <v>74</v>
      </c>
      <c r="E53" s="165"/>
    </row>
    <row r="54" spans="1:5">
      <c r="A54" s="163" t="s">
        <v>5420</v>
      </c>
      <c r="B54" s="170" t="s">
        <v>5421</v>
      </c>
      <c r="C54" s="160"/>
      <c r="D54" s="178">
        <v>30</v>
      </c>
      <c r="E54" s="165"/>
    </row>
    <row r="55" spans="1:5">
      <c r="A55" s="163" t="s">
        <v>5418</v>
      </c>
      <c r="B55" s="170" t="s">
        <v>5419</v>
      </c>
      <c r="C55" s="160"/>
      <c r="D55" s="178">
        <v>165</v>
      </c>
      <c r="E55" s="165"/>
    </row>
    <row r="56" spans="1:5">
      <c r="A56" s="163" t="s">
        <v>5416</v>
      </c>
      <c r="B56" s="170" t="s">
        <v>5417</v>
      </c>
      <c r="C56" s="160"/>
      <c r="D56" s="178">
        <v>31</v>
      </c>
      <c r="E56" s="165"/>
    </row>
    <row r="57" spans="1:5">
      <c r="A57" s="163" t="s">
        <v>5414</v>
      </c>
      <c r="B57" s="170" t="s">
        <v>5415</v>
      </c>
      <c r="C57" s="160"/>
      <c r="D57" s="178">
        <v>35</v>
      </c>
      <c r="E57" s="165"/>
    </row>
    <row r="58" spans="1:5">
      <c r="A58" s="163" t="s">
        <v>5412</v>
      </c>
      <c r="B58" s="170" t="s">
        <v>5413</v>
      </c>
      <c r="C58" s="160"/>
      <c r="D58" s="178">
        <v>32</v>
      </c>
      <c r="E58" s="165"/>
    </row>
    <row r="59" spans="1:5">
      <c r="A59" s="163" t="s">
        <v>5410</v>
      </c>
      <c r="B59" s="170" t="s">
        <v>5411</v>
      </c>
      <c r="C59" s="160"/>
      <c r="D59" s="178">
        <v>33</v>
      </c>
      <c r="E59" s="165"/>
    </row>
    <row r="60" spans="1:5">
      <c r="A60" s="163" t="s">
        <v>5408</v>
      </c>
      <c r="B60" s="170" t="s">
        <v>5409</v>
      </c>
      <c r="C60" s="160"/>
      <c r="D60" s="178">
        <v>34</v>
      </c>
      <c r="E60" s="165"/>
    </row>
    <row r="61" spans="1:5">
      <c r="A61" s="163" t="s">
        <v>5406</v>
      </c>
      <c r="B61" s="170" t="s">
        <v>5407</v>
      </c>
      <c r="C61" s="160"/>
      <c r="D61" s="178">
        <v>124</v>
      </c>
      <c r="E61" s="165"/>
    </row>
    <row r="62" spans="1:5">
      <c r="A62" s="163" t="s">
        <v>5404</v>
      </c>
      <c r="B62" s="170" t="s">
        <v>5405</v>
      </c>
      <c r="C62" s="160"/>
      <c r="D62" s="178">
        <v>36</v>
      </c>
      <c r="E62" s="165"/>
    </row>
    <row r="63" spans="1:5">
      <c r="A63" s="163" t="s">
        <v>5402</v>
      </c>
      <c r="B63" s="170" t="s">
        <v>5403</v>
      </c>
      <c r="C63" s="160"/>
      <c r="D63" s="178">
        <v>37</v>
      </c>
      <c r="E63" s="165"/>
    </row>
    <row r="64" spans="1:5">
      <c r="A64" s="163" t="s">
        <v>5400</v>
      </c>
      <c r="B64" s="170" t="s">
        <v>5401</v>
      </c>
      <c r="C64" s="160"/>
      <c r="D64" s="178">
        <v>38</v>
      </c>
      <c r="E64" s="165"/>
    </row>
    <row r="65" spans="1:5">
      <c r="A65" s="163" t="s">
        <v>5398</v>
      </c>
      <c r="B65" s="170" t="s">
        <v>5399</v>
      </c>
      <c r="C65" s="160"/>
      <c r="D65" s="178">
        <v>75</v>
      </c>
      <c r="E65" s="165"/>
    </row>
    <row r="66" spans="1:5">
      <c r="A66" s="163" t="s">
        <v>5396</v>
      </c>
      <c r="B66" s="170" t="s">
        <v>5397</v>
      </c>
      <c r="C66" s="160"/>
      <c r="D66" s="178">
        <v>39</v>
      </c>
      <c r="E66" s="165"/>
    </row>
    <row r="67" spans="1:5">
      <c r="A67" s="163" t="s">
        <v>5394</v>
      </c>
      <c r="B67" s="170" t="s">
        <v>5395</v>
      </c>
      <c r="C67" s="160"/>
      <c r="D67" s="178">
        <v>40</v>
      </c>
      <c r="E67" s="165"/>
    </row>
    <row r="68" spans="1:5">
      <c r="A68" s="163" t="s">
        <v>5392</v>
      </c>
      <c r="B68" s="170" t="s">
        <v>5393</v>
      </c>
      <c r="C68" s="160"/>
      <c r="D68" s="178">
        <v>41</v>
      </c>
      <c r="E68" s="165"/>
    </row>
    <row r="69" spans="1:5">
      <c r="A69" s="163" t="s">
        <v>5390</v>
      </c>
      <c r="B69" s="170" t="s">
        <v>5391</v>
      </c>
      <c r="C69" s="160"/>
      <c r="D69" s="178">
        <v>42</v>
      </c>
      <c r="E69" s="165"/>
    </row>
    <row r="70" spans="1:5">
      <c r="A70" s="163" t="s">
        <v>5388</v>
      </c>
      <c r="B70" s="170" t="s">
        <v>5389</v>
      </c>
      <c r="C70" s="160"/>
      <c r="D70" s="178">
        <v>43</v>
      </c>
      <c r="E70" s="165"/>
    </row>
    <row r="71" spans="1:5">
      <c r="A71" s="163" t="s">
        <v>5386</v>
      </c>
      <c r="B71" s="170" t="s">
        <v>5387</v>
      </c>
      <c r="C71" s="160"/>
      <c r="D71" s="178">
        <v>102</v>
      </c>
      <c r="E71" s="165"/>
    </row>
    <row r="72" spans="1:5">
      <c r="A72" s="163" t="s">
        <v>5384</v>
      </c>
      <c r="B72" s="170" t="s">
        <v>5385</v>
      </c>
      <c r="C72" s="160"/>
      <c r="D72" s="178">
        <v>45</v>
      </c>
      <c r="E72" s="165"/>
    </row>
    <row r="73" spans="1:5">
      <c r="A73" s="163" t="s">
        <v>5382</v>
      </c>
      <c r="B73" s="170" t="s">
        <v>5383</v>
      </c>
      <c r="C73" s="160"/>
      <c r="D73" s="178">
        <v>76</v>
      </c>
      <c r="E73" s="165"/>
    </row>
    <row r="74" spans="1:5">
      <c r="A74" s="163" t="s">
        <v>5380</v>
      </c>
      <c r="B74" s="170" t="s">
        <v>5381</v>
      </c>
      <c r="C74" s="160"/>
      <c r="D74" s="178">
        <v>77</v>
      </c>
      <c r="E74" s="165"/>
    </row>
    <row r="75" spans="1:5">
      <c r="A75" s="163" t="s">
        <v>5378</v>
      </c>
      <c r="B75" s="170" t="s">
        <v>5379</v>
      </c>
      <c r="C75" s="160"/>
      <c r="D75" s="178">
        <v>46</v>
      </c>
      <c r="E75" s="165"/>
    </row>
    <row r="76" spans="1:5">
      <c r="A76" s="163" t="s">
        <v>5376</v>
      </c>
      <c r="B76" s="170" t="s">
        <v>5377</v>
      </c>
      <c r="C76" s="160"/>
      <c r="D76" s="178">
        <v>47</v>
      </c>
      <c r="E76" s="165"/>
    </row>
    <row r="77" spans="1:5">
      <c r="A77" s="166"/>
      <c r="B77" s="167"/>
      <c r="C77" s="160"/>
    </row>
    <row r="78" spans="1:5">
      <c r="A78" s="166"/>
      <c r="B78" s="167"/>
      <c r="C78" s="160"/>
    </row>
    <row r="79" spans="1:5">
      <c r="A79" s="166"/>
      <c r="B79" s="167"/>
      <c r="C79" s="160"/>
    </row>
    <row r="80" spans="1:5">
      <c r="A80" s="166"/>
      <c r="B80" s="167"/>
      <c r="C80" s="160"/>
    </row>
    <row r="81" spans="1:3">
      <c r="A81" s="166"/>
      <c r="B81" s="167"/>
      <c r="C81" s="160"/>
    </row>
    <row r="82" spans="1:3">
      <c r="A82" s="166"/>
      <c r="B82" s="167"/>
      <c r="C82" s="160"/>
    </row>
    <row r="83" spans="1:3">
      <c r="A83" s="166"/>
      <c r="B83" s="167"/>
      <c r="C83" s="160"/>
    </row>
    <row r="84" spans="1:3">
      <c r="A84" s="166"/>
      <c r="B84" s="167"/>
      <c r="C84" s="160"/>
    </row>
    <row r="85" spans="1:3">
      <c r="A85" s="166"/>
      <c r="B85" s="167"/>
      <c r="C85" s="160"/>
    </row>
    <row r="86" spans="1:3">
      <c r="A86" s="166"/>
      <c r="B86" s="167"/>
      <c r="C86" s="160"/>
    </row>
    <row r="87" spans="1:3">
      <c r="A87" s="166"/>
      <c r="B87" s="167"/>
      <c r="C87" s="160"/>
    </row>
    <row r="88" spans="1:3">
      <c r="A88" s="166"/>
      <c r="B88" s="167"/>
      <c r="C88" s="160"/>
    </row>
    <row r="89" spans="1:3">
      <c r="A89" s="166"/>
      <c r="B89" s="167"/>
      <c r="C89" s="160"/>
    </row>
    <row r="90" spans="1:3">
      <c r="A90" s="166"/>
      <c r="B90" s="167"/>
      <c r="C90" s="160"/>
    </row>
    <row r="91" spans="1:3">
      <c r="A91" s="166"/>
      <c r="B91" s="167"/>
      <c r="C91" s="160"/>
    </row>
    <row r="92" spans="1:3">
      <c r="A92" s="166"/>
      <c r="B92" s="167"/>
      <c r="C92" s="160"/>
    </row>
    <row r="93" spans="1:3">
      <c r="A93" s="166"/>
      <c r="B93" s="167"/>
      <c r="C93" s="160"/>
    </row>
    <row r="94" spans="1:3">
      <c r="A94" s="166"/>
      <c r="B94" s="167"/>
      <c r="C94" s="160"/>
    </row>
    <row r="95" spans="1:3">
      <c r="A95" s="166"/>
      <c r="B95" s="167"/>
      <c r="C95" s="160"/>
    </row>
    <row r="96" spans="1:3">
      <c r="A96" s="166"/>
      <c r="B96" s="167"/>
      <c r="C96" s="160"/>
    </row>
    <row r="97" spans="1:3">
      <c r="A97" s="166"/>
      <c r="B97" s="167"/>
      <c r="C97" s="160"/>
    </row>
    <row r="98" spans="1:3">
      <c r="A98" s="166"/>
      <c r="B98" s="167"/>
      <c r="C98" s="160"/>
    </row>
    <row r="99" spans="1:3">
      <c r="A99" s="166"/>
      <c r="B99" s="167"/>
      <c r="C99" s="160"/>
    </row>
    <row r="100" spans="1:3">
      <c r="A100" s="166"/>
      <c r="B100" s="167"/>
      <c r="C100" s="160"/>
    </row>
    <row r="101" spans="1:3">
      <c r="A101" s="166"/>
      <c r="B101" s="167"/>
      <c r="C101" s="160"/>
    </row>
    <row r="102" spans="1:3">
      <c r="A102" s="166"/>
      <c r="B102" s="167"/>
      <c r="C102" s="160"/>
    </row>
    <row r="103" spans="1:3">
      <c r="A103" s="166"/>
      <c r="B103" s="167"/>
      <c r="C103" s="160"/>
    </row>
    <row r="104" spans="1:3">
      <c r="A104" s="166"/>
      <c r="B104" s="167"/>
      <c r="C104" s="160"/>
    </row>
    <row r="105" spans="1:3">
      <c r="A105" s="166"/>
      <c r="B105" s="167"/>
      <c r="C105" s="160"/>
    </row>
    <row r="106" spans="1:3">
      <c r="A106" s="166"/>
      <c r="B106" s="167"/>
      <c r="C106" s="160"/>
    </row>
    <row r="107" spans="1:3">
      <c r="A107" s="166"/>
      <c r="B107" s="167"/>
      <c r="C107" s="160"/>
    </row>
    <row r="108" spans="1:3">
      <c r="A108" s="166"/>
      <c r="B108" s="167"/>
      <c r="C108" s="160"/>
    </row>
    <row r="109" spans="1:3">
      <c r="A109" s="166"/>
      <c r="B109" s="167"/>
      <c r="C109" s="160"/>
    </row>
    <row r="110" spans="1:3">
      <c r="A110" s="166"/>
      <c r="B110" s="167"/>
      <c r="C110" s="160"/>
    </row>
    <row r="111" spans="1:3">
      <c r="A111" s="166"/>
      <c r="B111" s="167"/>
      <c r="C111" s="160"/>
    </row>
    <row r="112" spans="1:3">
      <c r="A112" s="166"/>
      <c r="B112" s="167"/>
      <c r="C112" s="160"/>
    </row>
    <row r="113" spans="1:3">
      <c r="A113" s="166"/>
      <c r="B113" s="167"/>
      <c r="C113" s="160"/>
    </row>
    <row r="114" spans="1:3">
      <c r="A114" s="166"/>
      <c r="B114" s="167"/>
      <c r="C114" s="160"/>
    </row>
    <row r="115" spans="1:3">
      <c r="A115" s="166"/>
      <c r="B115" s="167"/>
      <c r="C115" s="160"/>
    </row>
    <row r="116" spans="1:3">
      <c r="A116" s="166"/>
      <c r="B116" s="167"/>
      <c r="C116" s="160"/>
    </row>
    <row r="117" spans="1:3">
      <c r="A117" s="166"/>
      <c r="B117" s="167"/>
      <c r="C117" s="160"/>
    </row>
    <row r="118" spans="1:3">
      <c r="A118" s="166"/>
      <c r="B118" s="167"/>
      <c r="C118" s="160"/>
    </row>
    <row r="119" spans="1:3">
      <c r="A119" s="166"/>
      <c r="B119" s="167"/>
      <c r="C119" s="160"/>
    </row>
    <row r="120" spans="1:3">
      <c r="A120" s="166"/>
      <c r="B120" s="167"/>
      <c r="C120" s="160"/>
    </row>
    <row r="121" spans="1:3">
      <c r="A121" s="166"/>
      <c r="B121" s="167"/>
      <c r="C121" s="160"/>
    </row>
    <row r="122" spans="1:3">
      <c r="A122" s="166"/>
      <c r="B122" s="167"/>
      <c r="C122" s="160"/>
    </row>
    <row r="123" spans="1:3">
      <c r="A123" s="166"/>
      <c r="B123" s="167"/>
      <c r="C123" s="160"/>
    </row>
    <row r="124" spans="1:3">
      <c r="A124" s="166"/>
      <c r="B124" s="167"/>
      <c r="C124" s="160"/>
    </row>
    <row r="125" spans="1:3">
      <c r="A125" s="166"/>
      <c r="B125" s="167"/>
      <c r="C125" s="160"/>
    </row>
    <row r="126" spans="1:3">
      <c r="A126" s="166"/>
      <c r="B126" s="167"/>
      <c r="C126" s="160"/>
    </row>
    <row r="127" spans="1:3">
      <c r="A127" s="166"/>
      <c r="B127" s="167"/>
      <c r="C127" s="160"/>
    </row>
    <row r="128" spans="1:3">
      <c r="A128" s="166"/>
      <c r="B128" s="167"/>
      <c r="C128" s="160"/>
    </row>
    <row r="129" spans="1:3">
      <c r="A129" s="166"/>
      <c r="B129" s="167"/>
      <c r="C129" s="160"/>
    </row>
    <row r="130" spans="1:3">
      <c r="A130" s="166"/>
      <c r="B130" s="167"/>
      <c r="C130" s="160"/>
    </row>
    <row r="131" spans="1:3">
      <c r="A131" s="166"/>
      <c r="B131" s="167"/>
      <c r="C131" s="160"/>
    </row>
    <row r="132" spans="1:3">
      <c r="A132" s="166"/>
      <c r="B132" s="167"/>
      <c r="C132" s="160"/>
    </row>
    <row r="133" spans="1:3">
      <c r="A133" s="166"/>
      <c r="B133" s="167"/>
      <c r="C133" s="160"/>
    </row>
    <row r="134" spans="1:3">
      <c r="A134" s="166"/>
      <c r="B134" s="167"/>
      <c r="C134" s="160"/>
    </row>
    <row r="135" spans="1:3">
      <c r="A135" s="166"/>
      <c r="B135" s="167"/>
      <c r="C135" s="160"/>
    </row>
    <row r="136" spans="1:3">
      <c r="A136" s="166"/>
      <c r="B136" s="167"/>
      <c r="C136" s="160"/>
    </row>
    <row r="137" spans="1:3">
      <c r="A137" s="166"/>
      <c r="B137" s="167"/>
      <c r="C137" s="160"/>
    </row>
    <row r="138" spans="1:3">
      <c r="A138" s="166"/>
      <c r="B138" s="167"/>
      <c r="C138" s="160"/>
    </row>
    <row r="139" spans="1:3">
      <c r="A139" s="166"/>
      <c r="B139" s="167"/>
      <c r="C139" s="160"/>
    </row>
    <row r="140" spans="1:3">
      <c r="A140" s="166"/>
      <c r="B140" s="167"/>
      <c r="C140" s="160"/>
    </row>
    <row r="141" spans="1:3">
      <c r="A141" s="166"/>
      <c r="B141" s="167"/>
      <c r="C141" s="160"/>
    </row>
    <row r="142" spans="1:3">
      <c r="A142" s="166"/>
      <c r="B142" s="167"/>
      <c r="C142" s="160"/>
    </row>
    <row r="143" spans="1:3">
      <c r="A143" s="166"/>
      <c r="B143" s="167"/>
      <c r="C143" s="160"/>
    </row>
    <row r="144" spans="1:3">
      <c r="A144" s="166"/>
      <c r="B144" s="167"/>
      <c r="C144" s="160"/>
    </row>
    <row r="145" spans="1:3">
      <c r="A145" s="166"/>
      <c r="B145" s="167"/>
      <c r="C145" s="160"/>
    </row>
    <row r="146" spans="1:3">
      <c r="A146" s="166"/>
      <c r="B146" s="167"/>
      <c r="C146" s="160"/>
    </row>
    <row r="147" spans="1:3">
      <c r="A147" s="166"/>
      <c r="B147" s="167"/>
      <c r="C147" s="160"/>
    </row>
    <row r="148" spans="1:3">
      <c r="A148" s="166"/>
      <c r="B148" s="167"/>
      <c r="C148" s="160"/>
    </row>
    <row r="149" spans="1:3">
      <c r="A149" s="166"/>
      <c r="B149" s="167"/>
      <c r="C149" s="160"/>
    </row>
    <row r="150" spans="1:3">
      <c r="A150" s="166"/>
      <c r="B150" s="167"/>
      <c r="C150" s="160"/>
    </row>
    <row r="151" spans="1:3">
      <c r="A151" s="166"/>
      <c r="B151" s="167"/>
      <c r="C151" s="160"/>
    </row>
    <row r="152" spans="1:3">
      <c r="A152" s="166"/>
      <c r="B152" s="167"/>
      <c r="C152" s="160"/>
    </row>
    <row r="153" spans="1:3">
      <c r="A153" s="166"/>
      <c r="B153" s="167"/>
      <c r="C153" s="160"/>
    </row>
    <row r="154" spans="1:3">
      <c r="A154" s="166"/>
      <c r="B154" s="167"/>
      <c r="C154" s="160"/>
    </row>
    <row r="155" spans="1:3">
      <c r="A155" s="166"/>
      <c r="B155" s="167"/>
      <c r="C155" s="160"/>
    </row>
    <row r="156" spans="1:3">
      <c r="A156" s="166"/>
      <c r="B156" s="167"/>
      <c r="C156" s="160"/>
    </row>
    <row r="157" spans="1:3">
      <c r="A157" s="166"/>
      <c r="B157" s="167"/>
      <c r="C157" s="160"/>
    </row>
    <row r="158" spans="1:3">
      <c r="A158" s="166"/>
      <c r="B158" s="167"/>
      <c r="C158" s="160"/>
    </row>
    <row r="159" spans="1:3">
      <c r="A159" s="166"/>
      <c r="B159" s="167"/>
      <c r="C159" s="160"/>
    </row>
    <row r="160" spans="1:3">
      <c r="A160" s="166"/>
      <c r="B160" s="167"/>
      <c r="C160" s="160"/>
    </row>
    <row r="161" spans="1:3">
      <c r="A161" s="166"/>
      <c r="B161" s="167"/>
      <c r="C161" s="160"/>
    </row>
    <row r="162" spans="1:3">
      <c r="A162" s="166"/>
      <c r="B162" s="167"/>
      <c r="C162" s="160"/>
    </row>
    <row r="163" spans="1:3">
      <c r="A163" s="166"/>
      <c r="B163" s="167"/>
      <c r="C163" s="160"/>
    </row>
    <row r="164" spans="1:3">
      <c r="A164" s="166"/>
      <c r="B164" s="167"/>
      <c r="C164" s="160"/>
    </row>
    <row r="165" spans="1:3">
      <c r="A165" s="166"/>
      <c r="B165" s="167"/>
      <c r="C165" s="160"/>
    </row>
    <row r="166" spans="1:3">
      <c r="A166" s="166"/>
      <c r="B166" s="167"/>
      <c r="C166" s="160"/>
    </row>
    <row r="167" spans="1:3">
      <c r="A167" s="166"/>
      <c r="B167" s="167"/>
      <c r="C167" s="160"/>
    </row>
    <row r="168" spans="1:3">
      <c r="A168" s="166"/>
      <c r="B168" s="167"/>
      <c r="C168" s="160"/>
    </row>
    <row r="169" spans="1:3">
      <c r="A169" s="166"/>
      <c r="B169" s="167"/>
      <c r="C169" s="160"/>
    </row>
    <row r="170" spans="1:3">
      <c r="A170" s="166"/>
      <c r="B170" s="167"/>
      <c r="C170" s="160"/>
    </row>
    <row r="171" spans="1:3">
      <c r="A171" s="166"/>
      <c r="B171" s="167"/>
      <c r="C171" s="160"/>
    </row>
    <row r="172" spans="1:3">
      <c r="A172" s="166"/>
      <c r="B172" s="167"/>
      <c r="C172" s="160"/>
    </row>
    <row r="173" spans="1:3">
      <c r="A173" s="166"/>
      <c r="B173" s="167"/>
      <c r="C173" s="160"/>
    </row>
    <row r="174" spans="1:3">
      <c r="A174" s="166"/>
      <c r="B174" s="167"/>
      <c r="C174" s="160"/>
    </row>
    <row r="175" spans="1:3">
      <c r="A175" s="166"/>
      <c r="B175" s="167"/>
      <c r="C175" s="160"/>
    </row>
    <row r="176" spans="1:3">
      <c r="A176" s="166"/>
      <c r="B176" s="167"/>
      <c r="C176" s="160"/>
    </row>
    <row r="177" spans="1:3">
      <c r="A177" s="166"/>
      <c r="B177" s="167"/>
      <c r="C177" s="160"/>
    </row>
    <row r="178" spans="1:3">
      <c r="A178" s="166"/>
      <c r="B178" s="167"/>
      <c r="C178" s="160"/>
    </row>
    <row r="179" spans="1:3">
      <c r="A179" s="166"/>
      <c r="B179" s="167"/>
      <c r="C179" s="160"/>
    </row>
    <row r="180" spans="1:3">
      <c r="A180" s="166"/>
      <c r="B180" s="167"/>
      <c r="C180" s="160"/>
    </row>
    <row r="181" spans="1:3">
      <c r="A181" s="166"/>
      <c r="B181" s="167"/>
      <c r="C181" s="160"/>
    </row>
    <row r="182" spans="1:3">
      <c r="A182" s="166"/>
      <c r="B182" s="167"/>
      <c r="C182" s="160"/>
    </row>
    <row r="183" spans="1:3">
      <c r="A183" s="166"/>
      <c r="B183" s="167"/>
      <c r="C183" s="160"/>
    </row>
    <row r="184" spans="1:3">
      <c r="A184" s="166"/>
      <c r="B184" s="167"/>
      <c r="C184" s="160"/>
    </row>
    <row r="185" spans="1:3">
      <c r="A185" s="166"/>
      <c r="B185" s="167"/>
      <c r="C185" s="160"/>
    </row>
    <row r="186" spans="1:3">
      <c r="A186" s="166"/>
      <c r="B186" s="167"/>
      <c r="C186" s="160"/>
    </row>
    <row r="187" spans="1:3">
      <c r="A187" s="166"/>
      <c r="B187" s="167"/>
      <c r="C187" s="160"/>
    </row>
    <row r="188" spans="1:3">
      <c r="A188" s="166"/>
      <c r="B188" s="167"/>
      <c r="C188" s="160"/>
    </row>
    <row r="189" spans="1:3">
      <c r="A189" s="166"/>
      <c r="B189" s="167"/>
      <c r="C189" s="160"/>
    </row>
    <row r="190" spans="1:3">
      <c r="A190" s="166"/>
      <c r="B190" s="167"/>
      <c r="C190" s="160"/>
    </row>
    <row r="191" spans="1:3">
      <c r="A191" s="166"/>
      <c r="B191" s="167"/>
      <c r="C191" s="160"/>
    </row>
    <row r="192" spans="1:3">
      <c r="A192" s="166"/>
      <c r="B192" s="167"/>
      <c r="C192" s="160"/>
    </row>
    <row r="193" spans="1:3">
      <c r="A193" s="166"/>
      <c r="B193" s="167"/>
      <c r="C193" s="160"/>
    </row>
    <row r="194" spans="1:3">
      <c r="A194" s="166"/>
      <c r="B194" s="167"/>
      <c r="C194" s="160"/>
    </row>
    <row r="195" spans="1:3">
      <c r="A195" s="166"/>
      <c r="B195" s="167"/>
      <c r="C195" s="160"/>
    </row>
    <row r="196" spans="1:3">
      <c r="A196" s="166"/>
      <c r="B196" s="167"/>
      <c r="C196" s="160"/>
    </row>
    <row r="197" spans="1:3">
      <c r="A197" s="166"/>
      <c r="B197" s="167"/>
      <c r="C197" s="160"/>
    </row>
    <row r="198" spans="1:3">
      <c r="A198" s="166"/>
      <c r="B198" s="167"/>
      <c r="C198" s="160"/>
    </row>
    <row r="199" spans="1:3">
      <c r="A199" s="166"/>
      <c r="B199" s="167"/>
      <c r="C199" s="160"/>
    </row>
    <row r="200" spans="1:3">
      <c r="A200" s="166"/>
      <c r="B200" s="167"/>
      <c r="C200" s="160"/>
    </row>
    <row r="201" spans="1:3">
      <c r="A201" s="166"/>
      <c r="B201" s="167"/>
      <c r="C201" s="160"/>
    </row>
    <row r="202" spans="1:3">
      <c r="A202" s="166"/>
      <c r="B202" s="167"/>
      <c r="C202" s="160"/>
    </row>
    <row r="203" spans="1:3">
      <c r="A203" s="166"/>
      <c r="B203" s="167"/>
      <c r="C203" s="160"/>
    </row>
    <row r="204" spans="1:3">
      <c r="A204" s="166"/>
      <c r="B204" s="167"/>
      <c r="C204" s="160"/>
    </row>
    <row r="205" spans="1:3">
      <c r="A205" s="166"/>
      <c r="B205" s="167"/>
      <c r="C205" s="160"/>
    </row>
    <row r="206" spans="1:3">
      <c r="A206" s="166"/>
      <c r="B206" s="167"/>
      <c r="C206" s="160"/>
    </row>
    <row r="207" spans="1:3">
      <c r="A207" s="166"/>
      <c r="B207" s="167"/>
      <c r="C207" s="160"/>
    </row>
    <row r="208" spans="1:3">
      <c r="A208" s="166"/>
      <c r="B208" s="167"/>
      <c r="C208" s="160"/>
    </row>
    <row r="209" spans="1:3">
      <c r="A209" s="166"/>
      <c r="B209" s="167"/>
      <c r="C209" s="160"/>
    </row>
    <row r="210" spans="1:3">
      <c r="A210" s="166"/>
      <c r="B210" s="167"/>
      <c r="C210" s="160"/>
    </row>
    <row r="211" spans="1:3">
      <c r="A211" s="166"/>
      <c r="B211" s="167"/>
      <c r="C211" s="160"/>
    </row>
    <row r="212" spans="1:3">
      <c r="A212" s="166"/>
      <c r="B212" s="167"/>
      <c r="C212" s="160"/>
    </row>
    <row r="213" spans="1:3">
      <c r="A213" s="166"/>
      <c r="B213" s="167"/>
      <c r="C213" s="160"/>
    </row>
    <row r="214" spans="1:3">
      <c r="A214" s="166"/>
      <c r="B214" s="167"/>
      <c r="C214" s="160"/>
    </row>
    <row r="215" spans="1:3">
      <c r="A215" s="166"/>
      <c r="B215" s="167"/>
      <c r="C215" s="160"/>
    </row>
    <row r="216" spans="1:3">
      <c r="A216" s="166"/>
      <c r="B216" s="167"/>
      <c r="C216" s="160"/>
    </row>
    <row r="217" spans="1:3">
      <c r="A217" s="166"/>
      <c r="B217" s="167"/>
      <c r="C217" s="160"/>
    </row>
    <row r="218" spans="1:3">
      <c r="A218" s="166"/>
      <c r="B218" s="167"/>
      <c r="C218" s="160"/>
    </row>
    <row r="219" spans="1:3">
      <c r="A219" s="166"/>
      <c r="B219" s="167"/>
      <c r="C219" s="160"/>
    </row>
    <row r="220" spans="1:3">
      <c r="A220" s="166"/>
      <c r="B220" s="167"/>
      <c r="C220" s="160"/>
    </row>
    <row r="221" spans="1:3">
      <c r="A221" s="166"/>
      <c r="B221" s="167"/>
      <c r="C221" s="160"/>
    </row>
    <row r="222" spans="1:3">
      <c r="A222" s="166"/>
      <c r="B222" s="167"/>
      <c r="C222" s="160"/>
    </row>
    <row r="223" spans="1:3">
      <c r="A223" s="166"/>
      <c r="B223" s="167"/>
      <c r="C223" s="160"/>
    </row>
    <row r="224" spans="1:3">
      <c r="A224" s="166"/>
      <c r="B224" s="167"/>
      <c r="C224" s="160"/>
    </row>
    <row r="225" spans="1:3">
      <c r="A225" s="166"/>
      <c r="B225" s="167"/>
      <c r="C225" s="160"/>
    </row>
    <row r="226" spans="1:3">
      <c r="A226" s="166"/>
      <c r="B226" s="167"/>
      <c r="C226" s="160"/>
    </row>
    <row r="227" spans="1:3">
      <c r="A227" s="166"/>
      <c r="B227" s="167"/>
      <c r="C227" s="160"/>
    </row>
    <row r="228" spans="1:3">
      <c r="A228" s="166"/>
      <c r="B228" s="167"/>
      <c r="C228" s="160"/>
    </row>
    <row r="229" spans="1:3">
      <c r="A229" s="166"/>
      <c r="B229" s="167"/>
      <c r="C229" s="160"/>
    </row>
    <row r="230" spans="1:3">
      <c r="A230" s="166"/>
      <c r="B230" s="167"/>
      <c r="C230" s="160"/>
    </row>
    <row r="231" spans="1:3">
      <c r="A231" s="166"/>
      <c r="B231" s="167"/>
      <c r="C231" s="160"/>
    </row>
    <row r="232" spans="1:3">
      <c r="A232" s="166"/>
      <c r="B232" s="167"/>
      <c r="C232" s="160"/>
    </row>
    <row r="233" spans="1:3">
      <c r="A233" s="166"/>
      <c r="B233" s="167"/>
      <c r="C233" s="160"/>
    </row>
    <row r="234" spans="1:3">
      <c r="A234" s="166"/>
      <c r="B234" s="167"/>
      <c r="C234" s="160"/>
    </row>
    <row r="235" spans="1:3">
      <c r="A235" s="166"/>
      <c r="B235" s="167"/>
      <c r="C235" s="160"/>
    </row>
    <row r="236" spans="1:3">
      <c r="A236" s="166"/>
      <c r="B236" s="167"/>
      <c r="C236" s="160"/>
    </row>
    <row r="237" spans="1:3">
      <c r="A237" s="166"/>
      <c r="B237" s="167"/>
      <c r="C237" s="160"/>
    </row>
    <row r="238" spans="1:3">
      <c r="A238" s="166"/>
      <c r="B238" s="167"/>
      <c r="C238" s="160"/>
    </row>
    <row r="239" spans="1:3">
      <c r="A239" s="166"/>
      <c r="B239" s="167"/>
      <c r="C239" s="160"/>
    </row>
    <row r="240" spans="1:3">
      <c r="A240" s="166"/>
      <c r="B240" s="167"/>
      <c r="C240" s="160"/>
    </row>
    <row r="241" spans="1:3">
      <c r="A241" s="166"/>
      <c r="B241" s="167"/>
      <c r="C241" s="160"/>
    </row>
    <row r="242" spans="1:3">
      <c r="A242" s="166"/>
      <c r="B242" s="167"/>
      <c r="C242" s="160"/>
    </row>
    <row r="243" spans="1:3">
      <c r="A243" s="166"/>
      <c r="B243" s="167"/>
      <c r="C243" s="160"/>
    </row>
    <row r="244" spans="1:3">
      <c r="A244" s="166"/>
      <c r="B244" s="167"/>
      <c r="C244" s="160"/>
    </row>
    <row r="245" spans="1:3">
      <c r="A245" s="166"/>
      <c r="B245" s="167"/>
      <c r="C245" s="160"/>
    </row>
    <row r="246" spans="1:3">
      <c r="A246" s="166"/>
      <c r="B246" s="167"/>
      <c r="C246" s="160"/>
    </row>
    <row r="247" spans="1:3">
      <c r="A247" s="166"/>
      <c r="B247" s="167"/>
      <c r="C247" s="160"/>
    </row>
    <row r="248" spans="1:3">
      <c r="A248" s="166"/>
      <c r="B248" s="167"/>
      <c r="C248" s="160"/>
    </row>
    <row r="249" spans="1:3">
      <c r="A249" s="166"/>
      <c r="B249" s="167"/>
      <c r="C249" s="160"/>
    </row>
    <row r="250" spans="1:3">
      <c r="A250" s="166"/>
      <c r="B250" s="167"/>
      <c r="C250" s="160"/>
    </row>
    <row r="251" spans="1:3">
      <c r="A251" s="166"/>
      <c r="B251" s="167"/>
      <c r="C251" s="160"/>
    </row>
    <row r="252" spans="1:3">
      <c r="A252" s="166"/>
      <c r="B252" s="167"/>
      <c r="C252" s="160"/>
    </row>
    <row r="253" spans="1:3">
      <c r="A253" s="166"/>
      <c r="B253" s="167"/>
      <c r="C253" s="160"/>
    </row>
    <row r="254" spans="1:3">
      <c r="A254" s="166"/>
      <c r="B254" s="167"/>
      <c r="C254" s="160"/>
    </row>
    <row r="255" spans="1:3">
      <c r="A255" s="166"/>
      <c r="B255" s="167"/>
      <c r="C255" s="160"/>
    </row>
    <row r="256" spans="1:3">
      <c r="A256" s="166"/>
      <c r="B256" s="167"/>
      <c r="C256" s="160"/>
    </row>
    <row r="257" spans="1:3">
      <c r="A257" s="166"/>
      <c r="B257" s="167"/>
      <c r="C257" s="160"/>
    </row>
    <row r="258" spans="1:3">
      <c r="A258" s="166"/>
      <c r="B258" s="167"/>
      <c r="C258" s="160"/>
    </row>
    <row r="259" spans="1:3">
      <c r="A259" s="166"/>
      <c r="B259" s="167"/>
      <c r="C259" s="160"/>
    </row>
    <row r="260" spans="1:3">
      <c r="A260" s="166"/>
      <c r="B260" s="167"/>
      <c r="C260" s="160"/>
    </row>
    <row r="261" spans="1:3">
      <c r="A261" s="166"/>
      <c r="B261" s="167"/>
      <c r="C261" s="160"/>
    </row>
    <row r="262" spans="1:3">
      <c r="A262" s="166"/>
      <c r="B262" s="167"/>
      <c r="C262" s="160"/>
    </row>
    <row r="263" spans="1:3">
      <c r="A263" s="166"/>
      <c r="B263" s="167"/>
      <c r="C263" s="160"/>
    </row>
    <row r="264" spans="1:3">
      <c r="A264" s="166"/>
      <c r="B264" s="167"/>
      <c r="C264" s="160"/>
    </row>
    <row r="265" spans="1:3">
      <c r="A265" s="166"/>
      <c r="B265" s="167"/>
      <c r="C265" s="160"/>
    </row>
    <row r="266" spans="1:3">
      <c r="A266" s="166"/>
      <c r="B266" s="167"/>
      <c r="C266" s="160"/>
    </row>
    <row r="267" spans="1:3">
      <c r="A267" s="166"/>
      <c r="B267" s="167"/>
      <c r="C267" s="160"/>
    </row>
    <row r="268" spans="1:3">
      <c r="A268" s="166"/>
      <c r="B268" s="167"/>
      <c r="C268" s="160"/>
    </row>
    <row r="269" spans="1:3">
      <c r="A269" s="166"/>
      <c r="B269" s="167"/>
      <c r="C269" s="160"/>
    </row>
    <row r="270" spans="1:3">
      <c r="A270" s="166"/>
      <c r="B270" s="167"/>
      <c r="C270" s="160"/>
    </row>
    <row r="271" spans="1:3">
      <c r="A271" s="166"/>
      <c r="B271" s="167"/>
      <c r="C271" s="160"/>
    </row>
    <row r="272" spans="1:3">
      <c r="A272" s="166"/>
      <c r="B272" s="167"/>
      <c r="C272" s="160"/>
    </row>
    <row r="273" spans="1:3">
      <c r="A273" s="166"/>
      <c r="B273" s="167"/>
      <c r="C273" s="160"/>
    </row>
    <row r="274" spans="1:3">
      <c r="A274" s="166"/>
      <c r="B274" s="167"/>
      <c r="C274" s="160"/>
    </row>
    <row r="275" spans="1:3">
      <c r="A275" s="166"/>
      <c r="B275" s="167"/>
      <c r="C275" s="160"/>
    </row>
    <row r="276" spans="1:3">
      <c r="A276" s="166"/>
      <c r="B276" s="167"/>
      <c r="C276" s="160"/>
    </row>
    <row r="277" spans="1:3">
      <c r="A277" s="166"/>
      <c r="B277" s="167"/>
      <c r="C277" s="160"/>
    </row>
    <row r="278" spans="1:3">
      <c r="A278" s="166"/>
      <c r="B278" s="167"/>
      <c r="C278" s="160"/>
    </row>
    <row r="279" spans="1:3">
      <c r="A279" s="166"/>
      <c r="B279" s="167"/>
      <c r="C279" s="160"/>
    </row>
    <row r="280" spans="1:3">
      <c r="A280" s="166"/>
      <c r="B280" s="167"/>
      <c r="C280" s="160"/>
    </row>
    <row r="281" spans="1:3">
      <c r="A281" s="166"/>
      <c r="B281" s="167"/>
      <c r="C281" s="160"/>
    </row>
    <row r="282" spans="1:3">
      <c r="A282" s="166"/>
      <c r="B282" s="167"/>
      <c r="C282" s="160"/>
    </row>
    <row r="283" spans="1:3">
      <c r="A283" s="166"/>
      <c r="B283" s="167"/>
      <c r="C283" s="160"/>
    </row>
    <row r="284" spans="1:3">
      <c r="A284" s="166"/>
      <c r="B284" s="167"/>
      <c r="C284" s="160"/>
    </row>
    <row r="285" spans="1:3">
      <c r="A285" s="166"/>
      <c r="B285" s="167"/>
      <c r="C285" s="160"/>
    </row>
    <row r="286" spans="1:3">
      <c r="A286" s="166"/>
      <c r="B286" s="167"/>
      <c r="C286" s="160"/>
    </row>
    <row r="287" spans="1:3">
      <c r="A287" s="166"/>
      <c r="B287" s="167"/>
      <c r="C287" s="160"/>
    </row>
    <row r="288" spans="1:3">
      <c r="A288" s="166"/>
      <c r="B288" s="167"/>
      <c r="C288" s="160"/>
    </row>
    <row r="289" spans="1:3">
      <c r="A289" s="166"/>
      <c r="B289" s="167"/>
      <c r="C289" s="160"/>
    </row>
    <row r="290" spans="1:3">
      <c r="A290" s="166"/>
      <c r="B290" s="167"/>
      <c r="C290" s="160"/>
    </row>
    <row r="291" spans="1:3">
      <c r="A291" s="166"/>
      <c r="B291" s="167"/>
      <c r="C291" s="160"/>
    </row>
    <row r="292" spans="1:3">
      <c r="A292" s="166"/>
      <c r="B292" s="167"/>
      <c r="C292" s="160"/>
    </row>
    <row r="293" spans="1:3">
      <c r="A293" s="166"/>
      <c r="B293" s="167"/>
      <c r="C293" s="160"/>
    </row>
    <row r="294" spans="1:3">
      <c r="A294" s="166"/>
      <c r="B294" s="167"/>
      <c r="C294" s="160"/>
    </row>
    <row r="295" spans="1:3">
      <c r="A295" s="166"/>
      <c r="B295" s="167"/>
      <c r="C295" s="160"/>
    </row>
    <row r="296" spans="1:3">
      <c r="A296" s="166"/>
      <c r="B296" s="167"/>
      <c r="C296" s="160"/>
    </row>
    <row r="297" spans="1:3">
      <c r="A297" s="166"/>
      <c r="B297" s="167"/>
      <c r="C297" s="160"/>
    </row>
    <row r="298" spans="1:3">
      <c r="A298" s="166"/>
      <c r="B298" s="167"/>
      <c r="C298" s="160"/>
    </row>
    <row r="299" spans="1:3">
      <c r="A299" s="166"/>
      <c r="B299" s="167"/>
      <c r="C299" s="160"/>
    </row>
    <row r="300" spans="1:3">
      <c r="A300" s="166"/>
      <c r="B300" s="167"/>
      <c r="C300" s="160"/>
    </row>
    <row r="301" spans="1:3">
      <c r="A301" s="166"/>
      <c r="B301" s="167"/>
      <c r="C301" s="160"/>
    </row>
    <row r="302" spans="1:3">
      <c r="A302" s="166"/>
      <c r="B302" s="167"/>
      <c r="C302" s="160"/>
    </row>
    <row r="303" spans="1:3">
      <c r="A303" s="166"/>
      <c r="B303" s="167"/>
      <c r="C303" s="160"/>
    </row>
    <row r="304" spans="1:3">
      <c r="A304" s="166"/>
      <c r="B304" s="167"/>
      <c r="C304" s="160"/>
    </row>
    <row r="305" spans="1:3">
      <c r="A305" s="166"/>
      <c r="B305" s="167"/>
      <c r="C305" s="160"/>
    </row>
    <row r="306" spans="1:3">
      <c r="A306" s="166"/>
      <c r="B306" s="167"/>
      <c r="C306" s="160"/>
    </row>
    <row r="307" spans="1:3">
      <c r="A307" s="166"/>
      <c r="B307" s="167"/>
      <c r="C307" s="160"/>
    </row>
    <row r="308" spans="1:3">
      <c r="A308" s="166"/>
      <c r="B308" s="167"/>
      <c r="C308" s="160"/>
    </row>
    <row r="309" spans="1:3">
      <c r="A309" s="166"/>
      <c r="B309" s="167"/>
      <c r="C309" s="160"/>
    </row>
    <row r="310" spans="1:3">
      <c r="A310" s="166"/>
      <c r="B310" s="167"/>
      <c r="C310" s="160"/>
    </row>
    <row r="311" spans="1:3">
      <c r="A311" s="166"/>
      <c r="B311" s="167"/>
      <c r="C311" s="160"/>
    </row>
    <row r="312" spans="1:3">
      <c r="A312" s="166"/>
      <c r="B312" s="167"/>
      <c r="C312" s="160"/>
    </row>
    <row r="313" spans="1:3">
      <c r="A313" s="166"/>
      <c r="B313" s="167"/>
      <c r="C313" s="160"/>
    </row>
    <row r="314" spans="1:3">
      <c r="A314" s="166"/>
      <c r="B314" s="167"/>
      <c r="C314" s="160"/>
    </row>
    <row r="315" spans="1:3">
      <c r="A315" s="166"/>
      <c r="B315" s="167"/>
      <c r="C315" s="160"/>
    </row>
    <row r="316" spans="1:3">
      <c r="A316" s="166"/>
      <c r="B316" s="167"/>
      <c r="C316" s="160"/>
    </row>
    <row r="317" spans="1:3">
      <c r="A317" s="166"/>
      <c r="B317" s="167"/>
      <c r="C317" s="160"/>
    </row>
    <row r="318" spans="1:3">
      <c r="A318" s="166"/>
      <c r="B318" s="167"/>
      <c r="C318" s="160"/>
    </row>
    <row r="319" spans="1:3">
      <c r="A319" s="166"/>
      <c r="B319" s="167"/>
      <c r="C319" s="160"/>
    </row>
    <row r="320" spans="1:3">
      <c r="A320" s="166"/>
      <c r="B320" s="167"/>
      <c r="C320" s="160"/>
    </row>
    <row r="321" spans="1:3">
      <c r="A321" s="166"/>
      <c r="B321" s="167"/>
      <c r="C321" s="160"/>
    </row>
    <row r="322" spans="1:3">
      <c r="A322" s="166"/>
      <c r="B322" s="167"/>
      <c r="C322" s="160"/>
    </row>
    <row r="323" spans="1:3">
      <c r="A323" s="166"/>
      <c r="B323" s="167"/>
      <c r="C323" s="160"/>
    </row>
    <row r="324" spans="1:3">
      <c r="A324" s="166"/>
      <c r="B324" s="167"/>
      <c r="C324" s="160"/>
    </row>
    <row r="325" spans="1:3">
      <c r="A325" s="166"/>
      <c r="B325" s="167"/>
      <c r="C325" s="160"/>
    </row>
    <row r="326" spans="1:3">
      <c r="A326" s="166"/>
      <c r="B326" s="167"/>
      <c r="C326" s="160"/>
    </row>
    <row r="327" spans="1:3">
      <c r="A327" s="166"/>
      <c r="B327" s="167"/>
      <c r="C327" s="160"/>
    </row>
    <row r="328" spans="1:3">
      <c r="A328" s="166"/>
      <c r="B328" s="167"/>
      <c r="C328" s="160"/>
    </row>
    <row r="329" spans="1:3">
      <c r="A329" s="166"/>
      <c r="B329" s="167"/>
      <c r="C329" s="160"/>
    </row>
    <row r="330" spans="1:3">
      <c r="A330" s="166"/>
      <c r="B330" s="167"/>
      <c r="C330" s="160"/>
    </row>
    <row r="331" spans="1:3">
      <c r="A331" s="166"/>
      <c r="B331" s="167"/>
      <c r="C331" s="160"/>
    </row>
    <row r="332" spans="1:3">
      <c r="A332" s="166"/>
      <c r="B332" s="167"/>
      <c r="C332" s="160"/>
    </row>
    <row r="333" spans="1:3">
      <c r="A333" s="166"/>
      <c r="B333" s="167"/>
      <c r="C333" s="160"/>
    </row>
    <row r="334" spans="1:3">
      <c r="A334" s="166"/>
      <c r="B334" s="167"/>
      <c r="C334" s="160"/>
    </row>
    <row r="335" spans="1:3">
      <c r="A335" s="166"/>
      <c r="B335" s="167"/>
      <c r="C335" s="160"/>
    </row>
    <row r="336" spans="1:3">
      <c r="A336" s="166"/>
      <c r="B336" s="167"/>
      <c r="C336" s="160"/>
    </row>
    <row r="337" spans="1:3">
      <c r="A337" s="166"/>
      <c r="B337" s="167"/>
      <c r="C337" s="160"/>
    </row>
    <row r="338" spans="1:3">
      <c r="A338" s="166"/>
      <c r="B338" s="167"/>
      <c r="C338" s="160"/>
    </row>
    <row r="339" spans="1:3">
      <c r="A339" s="166"/>
      <c r="B339" s="167"/>
      <c r="C339" s="160"/>
    </row>
    <row r="340" spans="1:3">
      <c r="A340" s="166"/>
      <c r="B340" s="167"/>
      <c r="C340" s="160"/>
    </row>
    <row r="341" spans="1:3">
      <c r="A341" s="166"/>
      <c r="B341" s="167"/>
      <c r="C341" s="160"/>
    </row>
    <row r="342" spans="1:3">
      <c r="A342" s="166"/>
      <c r="B342" s="167"/>
      <c r="C342" s="160"/>
    </row>
    <row r="343" spans="1:3">
      <c r="A343" s="166"/>
      <c r="B343" s="167"/>
      <c r="C343" s="160"/>
    </row>
    <row r="344" spans="1:3">
      <c r="A344" s="166"/>
      <c r="B344" s="167"/>
      <c r="C344" s="160"/>
    </row>
    <row r="345" spans="1:3">
      <c r="A345" s="166"/>
      <c r="B345" s="167"/>
      <c r="C345" s="160"/>
    </row>
    <row r="346" spans="1:3">
      <c r="A346" s="166"/>
      <c r="B346" s="167"/>
      <c r="C346" s="160"/>
    </row>
    <row r="347" spans="1:3">
      <c r="A347" s="166"/>
      <c r="B347" s="167"/>
      <c r="C347" s="160"/>
    </row>
    <row r="348" spans="1:3">
      <c r="A348" s="166"/>
      <c r="B348" s="167"/>
      <c r="C348" s="160"/>
    </row>
    <row r="349" spans="1:3">
      <c r="A349" s="166"/>
      <c r="B349" s="167"/>
      <c r="C349" s="160"/>
    </row>
    <row r="350" spans="1:3">
      <c r="A350" s="166"/>
      <c r="B350" s="167"/>
      <c r="C350" s="160"/>
    </row>
    <row r="351" spans="1:3">
      <c r="A351" s="166"/>
      <c r="B351" s="167"/>
      <c r="C351" s="160"/>
    </row>
    <row r="352" spans="1:3">
      <c r="A352" s="166"/>
      <c r="B352" s="167"/>
      <c r="C352" s="160"/>
    </row>
    <row r="353" spans="1:3">
      <c r="A353" s="166"/>
      <c r="B353" s="167"/>
      <c r="C353" s="160"/>
    </row>
    <row r="354" spans="1:3">
      <c r="A354" s="166"/>
      <c r="B354" s="167"/>
      <c r="C354" s="160"/>
    </row>
    <row r="355" spans="1:3">
      <c r="A355" s="166"/>
      <c r="B355" s="167"/>
      <c r="C355" s="160"/>
    </row>
    <row r="356" spans="1:3">
      <c r="A356" s="166"/>
      <c r="B356" s="167"/>
      <c r="C356" s="160"/>
    </row>
    <row r="357" spans="1:3">
      <c r="A357" s="166"/>
      <c r="B357" s="167"/>
      <c r="C357" s="160"/>
    </row>
    <row r="358" spans="1:3">
      <c r="A358" s="166"/>
      <c r="B358" s="167"/>
      <c r="C358" s="160"/>
    </row>
    <row r="359" spans="1:3">
      <c r="A359" s="166"/>
      <c r="B359" s="167"/>
      <c r="C359" s="160"/>
    </row>
    <row r="360" spans="1:3">
      <c r="A360" s="166"/>
      <c r="B360" s="167"/>
      <c r="C360" s="160"/>
    </row>
    <row r="361" spans="1:3">
      <c r="A361" s="166"/>
      <c r="B361" s="167"/>
      <c r="C361" s="160"/>
    </row>
    <row r="362" spans="1:3">
      <c r="A362" s="166"/>
      <c r="B362" s="167"/>
      <c r="C362" s="160"/>
    </row>
    <row r="363" spans="1:3">
      <c r="A363" s="166"/>
      <c r="B363" s="167"/>
      <c r="C363" s="160"/>
    </row>
    <row r="364" spans="1:3">
      <c r="A364" s="166"/>
      <c r="B364" s="167"/>
      <c r="C364" s="160"/>
    </row>
    <row r="365" spans="1:3">
      <c r="A365" s="166"/>
      <c r="B365" s="167"/>
      <c r="C365" s="160"/>
    </row>
    <row r="366" spans="1:3">
      <c r="A366" s="166"/>
      <c r="B366" s="167"/>
      <c r="C366" s="160"/>
    </row>
    <row r="367" spans="1:3">
      <c r="A367" s="166"/>
      <c r="B367" s="167"/>
      <c r="C367" s="160"/>
    </row>
    <row r="368" spans="1:3">
      <c r="A368" s="166"/>
      <c r="B368" s="167"/>
      <c r="C368" s="160"/>
    </row>
    <row r="369" spans="1:3">
      <c r="A369" s="166"/>
      <c r="B369" s="167"/>
      <c r="C369" s="160"/>
    </row>
    <row r="370" spans="1:3">
      <c r="A370" s="166"/>
      <c r="B370" s="167"/>
      <c r="C370" s="160"/>
    </row>
    <row r="371" spans="1:3">
      <c r="A371" s="166"/>
      <c r="B371" s="167"/>
      <c r="C371" s="160"/>
    </row>
    <row r="372" spans="1:3">
      <c r="A372" s="166"/>
      <c r="B372" s="167"/>
      <c r="C372" s="160"/>
    </row>
    <row r="373" spans="1:3">
      <c r="A373" s="166"/>
      <c r="B373" s="167"/>
      <c r="C373" s="160"/>
    </row>
    <row r="374" spans="1:3">
      <c r="A374" s="166"/>
      <c r="B374" s="167"/>
      <c r="C374" s="160"/>
    </row>
    <row r="375" spans="1:3">
      <c r="A375" s="166"/>
      <c r="B375" s="167"/>
      <c r="C375" s="160"/>
    </row>
    <row r="376" spans="1:3">
      <c r="A376" s="166"/>
      <c r="B376" s="167"/>
      <c r="C376" s="160"/>
    </row>
    <row r="377" spans="1:3">
      <c r="A377" s="166"/>
      <c r="B377" s="167"/>
      <c r="C377" s="160"/>
    </row>
    <row r="378" spans="1:3">
      <c r="A378" s="166"/>
      <c r="B378" s="167"/>
      <c r="C378" s="160"/>
    </row>
    <row r="379" spans="1:3">
      <c r="A379" s="166"/>
      <c r="B379" s="167"/>
      <c r="C379" s="160"/>
    </row>
    <row r="380" spans="1:3">
      <c r="A380" s="166"/>
      <c r="B380" s="167"/>
      <c r="C380" s="160"/>
    </row>
    <row r="381" spans="1:3">
      <c r="A381" s="166"/>
      <c r="B381" s="167"/>
      <c r="C381" s="160"/>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68" bestFit="1" customWidth="1"/>
    <col min="2" max="2" width="52.42578125" style="169" customWidth="1"/>
    <col min="3" max="3" width="8.85546875" style="162"/>
    <col min="4" max="4" width="43.85546875" style="162" customWidth="1"/>
    <col min="5" max="5" width="30.7109375" style="162" customWidth="1"/>
    <col min="6" max="16384" width="8.85546875" style="162"/>
  </cols>
  <sheetData>
    <row r="1" spans="1:5" s="155" customFormat="1" ht="79.5" customHeight="1" thickBot="1">
      <c r="A1" s="153" t="s">
        <v>550</v>
      </c>
      <c r="B1" s="154" t="s">
        <v>294</v>
      </c>
      <c r="D1" s="156" t="s">
        <v>551</v>
      </c>
      <c r="E1" s="157" t="s">
        <v>4466</v>
      </c>
    </row>
    <row r="2" spans="1:5">
      <c r="A2" s="158" t="s">
        <v>5526</v>
      </c>
      <c r="B2" s="159" t="s">
        <v>5613</v>
      </c>
      <c r="C2" s="160"/>
      <c r="D2" s="161"/>
      <c r="E2" s="161"/>
    </row>
    <row r="3" spans="1:5">
      <c r="A3" s="163" t="s">
        <v>5527</v>
      </c>
      <c r="B3" s="164" t="s">
        <v>5614</v>
      </c>
      <c r="C3" s="160"/>
      <c r="D3" s="165"/>
      <c r="E3" s="165"/>
    </row>
    <row r="4" spans="1:5">
      <c r="A4" s="163" t="s">
        <v>5528</v>
      </c>
      <c r="B4" s="164" t="s">
        <v>5615</v>
      </c>
      <c r="C4" s="160"/>
      <c r="D4" s="165"/>
      <c r="E4" s="165"/>
    </row>
    <row r="5" spans="1:5">
      <c r="A5" s="163" t="s">
        <v>5529</v>
      </c>
      <c r="B5" s="164" t="s">
        <v>5616</v>
      </c>
      <c r="C5" s="160"/>
      <c r="D5" s="165"/>
      <c r="E5" s="165"/>
    </row>
    <row r="6" spans="1:5">
      <c r="A6" s="163" t="s">
        <v>5530</v>
      </c>
      <c r="B6" s="164" t="s">
        <v>5617</v>
      </c>
      <c r="C6" s="160"/>
      <c r="D6" s="165"/>
      <c r="E6" s="165"/>
    </row>
    <row r="7" spans="1:5">
      <c r="A7" s="163" t="s">
        <v>5531</v>
      </c>
      <c r="B7" s="164" t="s">
        <v>5618</v>
      </c>
      <c r="C7" s="160"/>
      <c r="D7" s="165"/>
      <c r="E7" s="165"/>
    </row>
    <row r="8" spans="1:5">
      <c r="A8" s="163" t="s">
        <v>5532</v>
      </c>
      <c r="B8" s="164" t="s">
        <v>5619</v>
      </c>
      <c r="C8" s="160"/>
      <c r="D8" s="165"/>
      <c r="E8" s="165"/>
    </row>
    <row r="9" spans="1:5">
      <c r="A9" s="163" t="s">
        <v>5533</v>
      </c>
      <c r="B9" s="164" t="s">
        <v>5620</v>
      </c>
      <c r="C9" s="160"/>
      <c r="D9" s="165"/>
      <c r="E9" s="165"/>
    </row>
    <row r="10" spans="1:5">
      <c r="A10" s="163" t="s">
        <v>5534</v>
      </c>
      <c r="B10" s="164" t="s">
        <v>5621</v>
      </c>
      <c r="C10" s="160"/>
      <c r="D10" s="165"/>
      <c r="E10" s="165"/>
    </row>
    <row r="11" spans="1:5">
      <c r="A11" s="163" t="s">
        <v>5535</v>
      </c>
      <c r="B11" s="164" t="s">
        <v>5622</v>
      </c>
      <c r="C11" s="160"/>
      <c r="D11" s="165"/>
      <c r="E11" s="165"/>
    </row>
    <row r="12" spans="1:5">
      <c r="A12" s="163" t="s">
        <v>5536</v>
      </c>
      <c r="B12" s="164" t="s">
        <v>5623</v>
      </c>
      <c r="C12" s="160"/>
      <c r="D12" s="165"/>
      <c r="E12" s="165"/>
    </row>
    <row r="13" spans="1:5">
      <c r="A13" s="163" t="s">
        <v>5537</v>
      </c>
      <c r="B13" s="164" t="s">
        <v>5624</v>
      </c>
      <c r="C13" s="160"/>
      <c r="D13" s="165"/>
      <c r="E13" s="165"/>
    </row>
    <row r="14" spans="1:5">
      <c r="A14" s="163" t="s">
        <v>5538</v>
      </c>
      <c r="B14" s="164" t="s">
        <v>5625</v>
      </c>
      <c r="C14" s="160"/>
      <c r="D14" s="165"/>
      <c r="E14" s="165"/>
    </row>
    <row r="15" spans="1:5">
      <c r="A15" s="163" t="s">
        <v>5539</v>
      </c>
      <c r="B15" s="164" t="s">
        <v>5626</v>
      </c>
      <c r="C15" s="160"/>
      <c r="D15" s="165"/>
      <c r="E15" s="165"/>
    </row>
    <row r="16" spans="1:5">
      <c r="A16" s="163" t="s">
        <v>5540</v>
      </c>
      <c r="B16" s="164" t="s">
        <v>5627</v>
      </c>
      <c r="C16" s="160"/>
      <c r="D16" s="165"/>
      <c r="E16" s="165"/>
    </row>
    <row r="17" spans="1:5">
      <c r="A17" s="163" t="s">
        <v>5541</v>
      </c>
      <c r="B17" s="164" t="s">
        <v>5628</v>
      </c>
      <c r="C17" s="160"/>
      <c r="D17" s="165"/>
      <c r="E17" s="165"/>
    </row>
    <row r="18" spans="1:5">
      <c r="A18" s="163" t="s">
        <v>5542</v>
      </c>
      <c r="B18" s="164" t="s">
        <v>5629</v>
      </c>
      <c r="C18" s="160"/>
      <c r="D18" s="165"/>
      <c r="E18" s="165"/>
    </row>
    <row r="19" spans="1:5">
      <c r="A19" s="163" t="s">
        <v>5543</v>
      </c>
      <c r="B19" s="164" t="s">
        <v>5630</v>
      </c>
      <c r="C19" s="160"/>
      <c r="D19" s="165"/>
      <c r="E19" s="165"/>
    </row>
    <row r="20" spans="1:5">
      <c r="A20" s="163" t="s">
        <v>5544</v>
      </c>
      <c r="B20" s="164" t="s">
        <v>5631</v>
      </c>
      <c r="C20" s="160"/>
      <c r="D20" s="165"/>
      <c r="E20" s="165"/>
    </row>
    <row r="21" spans="1:5">
      <c r="A21" s="163" t="s">
        <v>5545</v>
      </c>
      <c r="B21" s="164" t="s">
        <v>5632</v>
      </c>
      <c r="C21" s="160"/>
      <c r="D21" s="165"/>
      <c r="E21" s="165"/>
    </row>
    <row r="22" spans="1:5">
      <c r="A22" s="163" t="s">
        <v>5546</v>
      </c>
      <c r="B22" s="164" t="s">
        <v>5633</v>
      </c>
      <c r="C22" s="160"/>
      <c r="D22" s="165"/>
      <c r="E22" s="165"/>
    </row>
    <row r="23" spans="1:5">
      <c r="A23" s="163" t="s">
        <v>5547</v>
      </c>
      <c r="B23" s="164" t="s">
        <v>5634</v>
      </c>
      <c r="C23" s="160"/>
      <c r="D23" s="165"/>
      <c r="E23" s="165"/>
    </row>
    <row r="24" spans="1:5">
      <c r="A24" s="163" t="s">
        <v>5548</v>
      </c>
      <c r="B24" s="164" t="s">
        <v>5635</v>
      </c>
      <c r="C24" s="160"/>
      <c r="D24" s="165"/>
      <c r="E24" s="165"/>
    </row>
    <row r="25" spans="1:5">
      <c r="A25" s="163" t="s">
        <v>5549</v>
      </c>
      <c r="B25" s="164" t="s">
        <v>5636</v>
      </c>
      <c r="C25" s="160"/>
      <c r="D25" s="165"/>
      <c r="E25" s="165"/>
    </row>
    <row r="26" spans="1:5">
      <c r="A26" s="163" t="s">
        <v>5550</v>
      </c>
      <c r="B26" s="164" t="s">
        <v>5637</v>
      </c>
      <c r="C26" s="160"/>
      <c r="D26" s="165"/>
      <c r="E26" s="165"/>
    </row>
    <row r="27" spans="1:5">
      <c r="A27" s="163" t="s">
        <v>5551</v>
      </c>
      <c r="B27" s="164" t="s">
        <v>5638</v>
      </c>
      <c r="C27" s="160"/>
      <c r="D27" s="165"/>
      <c r="E27" s="165"/>
    </row>
    <row r="28" spans="1:5">
      <c r="A28" s="163" t="s">
        <v>5552</v>
      </c>
      <c r="B28" s="164" t="s">
        <v>5639</v>
      </c>
      <c r="C28" s="160"/>
      <c r="D28" s="165"/>
      <c r="E28" s="165"/>
    </row>
    <row r="29" spans="1:5">
      <c r="A29" s="163" t="s">
        <v>5553</v>
      </c>
      <c r="B29" s="164" t="s">
        <v>5640</v>
      </c>
      <c r="C29" s="160"/>
      <c r="D29" s="165"/>
      <c r="E29" s="165"/>
    </row>
    <row r="30" spans="1:5">
      <c r="A30" s="163" t="s">
        <v>5554</v>
      </c>
      <c r="B30" s="164" t="s">
        <v>5641</v>
      </c>
      <c r="C30" s="160"/>
      <c r="D30" s="165"/>
      <c r="E30" s="165"/>
    </row>
    <row r="31" spans="1:5">
      <c r="A31" s="163" t="s">
        <v>5555</v>
      </c>
      <c r="B31" s="164" t="s">
        <v>5642</v>
      </c>
      <c r="C31" s="160"/>
      <c r="D31" s="165"/>
      <c r="E31" s="165"/>
    </row>
    <row r="32" spans="1:5">
      <c r="A32" s="163" t="s">
        <v>5556</v>
      </c>
      <c r="B32" s="164" t="s">
        <v>5643</v>
      </c>
      <c r="C32" s="160"/>
      <c r="D32" s="165"/>
      <c r="E32" s="165"/>
    </row>
    <row r="33" spans="1:5">
      <c r="A33" s="163" t="s">
        <v>5557</v>
      </c>
      <c r="B33" s="164" t="s">
        <v>5644</v>
      </c>
      <c r="C33" s="160"/>
      <c r="D33" s="165"/>
      <c r="E33" s="165"/>
    </row>
    <row r="34" spans="1:5">
      <c r="A34" s="163" t="s">
        <v>5558</v>
      </c>
      <c r="B34" s="164" t="s">
        <v>5645</v>
      </c>
      <c r="C34" s="160"/>
      <c r="D34" s="165"/>
      <c r="E34" s="165"/>
    </row>
    <row r="35" spans="1:5">
      <c r="A35" s="163" t="s">
        <v>5559</v>
      </c>
      <c r="B35" s="164" t="s">
        <v>5646</v>
      </c>
      <c r="C35" s="160"/>
      <c r="D35" s="165"/>
      <c r="E35" s="165"/>
    </row>
    <row r="36" spans="1:5">
      <c r="A36" s="163" t="s">
        <v>5560</v>
      </c>
      <c r="B36" s="164" t="s">
        <v>5647</v>
      </c>
      <c r="C36" s="160"/>
      <c r="D36" s="165"/>
      <c r="E36" s="165"/>
    </row>
    <row r="37" spans="1:5">
      <c r="A37" s="163" t="s">
        <v>5561</v>
      </c>
      <c r="B37" s="164" t="s">
        <v>5648</v>
      </c>
      <c r="C37" s="160"/>
      <c r="D37" s="165"/>
      <c r="E37" s="165"/>
    </row>
    <row r="38" spans="1:5">
      <c r="A38" s="163" t="s">
        <v>5562</v>
      </c>
      <c r="B38" s="164" t="s">
        <v>5649</v>
      </c>
      <c r="C38" s="160"/>
      <c r="D38" s="165"/>
      <c r="E38" s="165"/>
    </row>
    <row r="39" spans="1:5">
      <c r="A39" s="163" t="s">
        <v>5563</v>
      </c>
      <c r="B39" s="164" t="s">
        <v>5650</v>
      </c>
      <c r="C39" s="160"/>
      <c r="D39" s="165"/>
      <c r="E39" s="165"/>
    </row>
    <row r="40" spans="1:5">
      <c r="A40" s="163" t="s">
        <v>5564</v>
      </c>
      <c r="B40" s="164" t="s">
        <v>5651</v>
      </c>
      <c r="C40" s="160"/>
      <c r="D40" s="165"/>
      <c r="E40" s="165"/>
    </row>
    <row r="41" spans="1:5">
      <c r="A41" s="163" t="s">
        <v>5565</v>
      </c>
      <c r="B41" s="164" t="s">
        <v>5652</v>
      </c>
      <c r="C41" s="160"/>
      <c r="D41" s="165"/>
      <c r="E41" s="165"/>
    </row>
    <row r="42" spans="1:5">
      <c r="A42" s="163" t="s">
        <v>5566</v>
      </c>
      <c r="B42" s="164" t="s">
        <v>5653</v>
      </c>
      <c r="C42" s="160"/>
      <c r="D42" s="165"/>
      <c r="E42" s="165"/>
    </row>
    <row r="43" spans="1:5">
      <c r="A43" s="163" t="s">
        <v>5567</v>
      </c>
      <c r="B43" s="164" t="s">
        <v>5654</v>
      </c>
      <c r="C43" s="160"/>
      <c r="D43" s="165"/>
      <c r="E43" s="165"/>
    </row>
    <row r="44" spans="1:5">
      <c r="A44" s="163" t="s">
        <v>5568</v>
      </c>
      <c r="B44" s="164" t="s">
        <v>5655</v>
      </c>
      <c r="C44" s="160"/>
      <c r="D44" s="165"/>
      <c r="E44" s="165"/>
    </row>
    <row r="45" spans="1:5">
      <c r="A45" s="163" t="s">
        <v>5569</v>
      </c>
      <c r="B45" s="164" t="s">
        <v>5656</v>
      </c>
      <c r="C45" s="160"/>
      <c r="D45" s="165"/>
      <c r="E45" s="165"/>
    </row>
    <row r="46" spans="1:5">
      <c r="A46" s="163" t="s">
        <v>5570</v>
      </c>
      <c r="B46" s="164" t="s">
        <v>5657</v>
      </c>
      <c r="C46" s="160"/>
      <c r="D46" s="165"/>
      <c r="E46" s="165"/>
    </row>
    <row r="47" spans="1:5">
      <c r="A47" s="163" t="s">
        <v>5571</v>
      </c>
      <c r="B47" s="164" t="s">
        <v>5658</v>
      </c>
      <c r="C47" s="160"/>
      <c r="D47" s="165"/>
      <c r="E47" s="165"/>
    </row>
    <row r="48" spans="1:5">
      <c r="A48" s="163" t="s">
        <v>5572</v>
      </c>
      <c r="B48" s="164" t="s">
        <v>5659</v>
      </c>
      <c r="C48" s="160"/>
      <c r="D48" s="165"/>
      <c r="E48" s="165"/>
    </row>
    <row r="49" spans="1:5">
      <c r="A49" s="163" t="s">
        <v>5573</v>
      </c>
      <c r="B49" s="164" t="s">
        <v>5660</v>
      </c>
      <c r="C49" s="160"/>
      <c r="D49" s="165"/>
      <c r="E49" s="165"/>
    </row>
    <row r="50" spans="1:5">
      <c r="A50" s="163" t="s">
        <v>5574</v>
      </c>
      <c r="B50" s="164" t="s">
        <v>5661</v>
      </c>
      <c r="C50" s="160"/>
      <c r="D50" s="165"/>
      <c r="E50" s="165"/>
    </row>
    <row r="51" spans="1:5">
      <c r="A51" s="163" t="s">
        <v>5575</v>
      </c>
      <c r="B51" s="164" t="s">
        <v>5662</v>
      </c>
      <c r="C51" s="160"/>
      <c r="D51" s="165"/>
      <c r="E51" s="165"/>
    </row>
    <row r="52" spans="1:5">
      <c r="A52" s="163" t="s">
        <v>5576</v>
      </c>
      <c r="B52" s="164" t="s">
        <v>5663</v>
      </c>
      <c r="C52" s="160"/>
      <c r="D52" s="165"/>
      <c r="E52" s="165"/>
    </row>
    <row r="53" spans="1:5">
      <c r="A53" s="163" t="s">
        <v>5577</v>
      </c>
      <c r="B53" s="164" t="s">
        <v>5664</v>
      </c>
      <c r="C53" s="160"/>
      <c r="D53" s="165"/>
      <c r="E53" s="165"/>
    </row>
    <row r="54" spans="1:5">
      <c r="A54" s="163" t="s">
        <v>5578</v>
      </c>
      <c r="B54" s="164" t="s">
        <v>5665</v>
      </c>
      <c r="C54" s="160"/>
      <c r="D54" s="165"/>
      <c r="E54" s="165"/>
    </row>
    <row r="55" spans="1:5">
      <c r="A55" s="163" t="s">
        <v>5579</v>
      </c>
      <c r="B55" s="164" t="s">
        <v>5666</v>
      </c>
      <c r="C55" s="160"/>
      <c r="D55" s="165"/>
      <c r="E55" s="165"/>
    </row>
    <row r="56" spans="1:5">
      <c r="A56" s="163" t="s">
        <v>5580</v>
      </c>
      <c r="B56" s="164" t="s">
        <v>5667</v>
      </c>
      <c r="C56" s="160"/>
      <c r="D56" s="165"/>
      <c r="E56" s="165"/>
    </row>
    <row r="57" spans="1:5">
      <c r="A57" s="163" t="s">
        <v>5581</v>
      </c>
      <c r="B57" s="164" t="s">
        <v>5668</v>
      </c>
      <c r="C57" s="160"/>
      <c r="D57" s="165"/>
      <c r="E57" s="165"/>
    </row>
    <row r="58" spans="1:5">
      <c r="A58" s="163" t="s">
        <v>5582</v>
      </c>
      <c r="B58" s="164" t="s">
        <v>5669</v>
      </c>
      <c r="C58" s="160"/>
      <c r="D58" s="165"/>
      <c r="E58" s="165"/>
    </row>
    <row r="59" spans="1:5">
      <c r="A59" s="163" t="s">
        <v>5583</v>
      </c>
      <c r="B59" s="164" t="s">
        <v>5670</v>
      </c>
      <c r="C59" s="160"/>
      <c r="D59" s="165"/>
      <c r="E59" s="165"/>
    </row>
    <row r="60" spans="1:5">
      <c r="A60" s="163" t="s">
        <v>5584</v>
      </c>
      <c r="B60" s="164" t="s">
        <v>5671</v>
      </c>
      <c r="C60" s="160"/>
      <c r="D60" s="165"/>
      <c r="E60" s="165"/>
    </row>
    <row r="61" spans="1:5">
      <c r="A61" s="163" t="s">
        <v>5585</v>
      </c>
      <c r="B61" s="164" t="s">
        <v>5672</v>
      </c>
      <c r="C61" s="160"/>
      <c r="D61" s="165"/>
      <c r="E61" s="165"/>
    </row>
    <row r="62" spans="1:5">
      <c r="A62" s="163" t="s">
        <v>5586</v>
      </c>
      <c r="B62" s="164" t="s">
        <v>5673</v>
      </c>
      <c r="C62" s="160"/>
      <c r="D62" s="165"/>
      <c r="E62" s="165"/>
    </row>
    <row r="63" spans="1:5">
      <c r="A63" s="163" t="s">
        <v>5587</v>
      </c>
      <c r="B63" s="164" t="s">
        <v>5674</v>
      </c>
      <c r="C63" s="160"/>
      <c r="D63" s="165"/>
      <c r="E63" s="165"/>
    </row>
    <row r="64" spans="1:5">
      <c r="A64" s="163" t="s">
        <v>5588</v>
      </c>
      <c r="B64" s="164" t="s">
        <v>5675</v>
      </c>
      <c r="C64" s="160"/>
      <c r="D64" s="165"/>
      <c r="E64" s="165"/>
    </row>
    <row r="65" spans="1:5">
      <c r="A65" s="163" t="s">
        <v>5589</v>
      </c>
      <c r="B65" s="164" t="s">
        <v>5676</v>
      </c>
      <c r="C65" s="160"/>
      <c r="D65" s="165"/>
      <c r="E65" s="165"/>
    </row>
    <row r="66" spans="1:5">
      <c r="A66" s="163" t="s">
        <v>5590</v>
      </c>
      <c r="B66" s="164" t="s">
        <v>5677</v>
      </c>
      <c r="C66" s="160"/>
      <c r="D66" s="165"/>
      <c r="E66" s="165"/>
    </row>
    <row r="67" spans="1:5">
      <c r="A67" s="163" t="s">
        <v>5591</v>
      </c>
      <c r="B67" s="164" t="s">
        <v>5678</v>
      </c>
      <c r="C67" s="160"/>
      <c r="D67" s="165"/>
      <c r="E67" s="165"/>
    </row>
    <row r="68" spans="1:5">
      <c r="A68" s="163" t="s">
        <v>5592</v>
      </c>
      <c r="B68" s="164" t="s">
        <v>5679</v>
      </c>
      <c r="C68" s="160"/>
      <c r="D68" s="165"/>
      <c r="E68" s="165"/>
    </row>
    <row r="69" spans="1:5">
      <c r="A69" s="163" t="s">
        <v>5593</v>
      </c>
      <c r="B69" s="164" t="s">
        <v>5680</v>
      </c>
      <c r="C69" s="160"/>
      <c r="D69" s="165"/>
      <c r="E69" s="165"/>
    </row>
    <row r="70" spans="1:5">
      <c r="A70" s="163" t="s">
        <v>5594</v>
      </c>
      <c r="B70" s="164" t="s">
        <v>5681</v>
      </c>
      <c r="C70" s="160"/>
      <c r="D70" s="165"/>
      <c r="E70" s="165"/>
    </row>
    <row r="71" spans="1:5">
      <c r="A71" s="163" t="s">
        <v>5595</v>
      </c>
      <c r="B71" s="164" t="s">
        <v>5682</v>
      </c>
      <c r="C71" s="160"/>
      <c r="D71" s="165"/>
      <c r="E71" s="165"/>
    </row>
    <row r="72" spans="1:5">
      <c r="A72" s="163" t="s">
        <v>5596</v>
      </c>
      <c r="B72" s="164" t="s">
        <v>5683</v>
      </c>
      <c r="C72" s="160"/>
      <c r="D72" s="165"/>
      <c r="E72" s="165"/>
    </row>
    <row r="73" spans="1:5">
      <c r="A73" s="163" t="s">
        <v>5597</v>
      </c>
      <c r="B73" s="164" t="s">
        <v>5684</v>
      </c>
      <c r="C73" s="160"/>
      <c r="D73" s="165"/>
      <c r="E73" s="165"/>
    </row>
    <row r="74" spans="1:5">
      <c r="A74" s="163" t="s">
        <v>5598</v>
      </c>
      <c r="B74" s="164" t="s">
        <v>5685</v>
      </c>
      <c r="C74" s="160"/>
      <c r="D74" s="165"/>
      <c r="E74" s="165"/>
    </row>
    <row r="75" spans="1:5">
      <c r="A75" s="163" t="s">
        <v>5599</v>
      </c>
      <c r="B75" s="164" t="s">
        <v>5686</v>
      </c>
      <c r="C75" s="160"/>
      <c r="D75" s="165"/>
      <c r="E75" s="165"/>
    </row>
    <row r="76" spans="1:5">
      <c r="A76" s="163" t="s">
        <v>5600</v>
      </c>
      <c r="B76" s="164" t="s">
        <v>5687</v>
      </c>
      <c r="C76" s="160"/>
      <c r="D76" s="165"/>
      <c r="E76" s="165"/>
    </row>
    <row r="77" spans="1:5">
      <c r="A77" s="163" t="s">
        <v>5601</v>
      </c>
      <c r="B77" s="164" t="s">
        <v>5688</v>
      </c>
      <c r="C77" s="160"/>
      <c r="D77" s="165"/>
      <c r="E77" s="165"/>
    </row>
    <row r="78" spans="1:5">
      <c r="A78" s="163" t="s">
        <v>5602</v>
      </c>
      <c r="B78" s="164" t="s">
        <v>5689</v>
      </c>
      <c r="C78" s="160"/>
      <c r="D78" s="165"/>
      <c r="E78" s="165"/>
    </row>
    <row r="79" spans="1:5">
      <c r="A79" s="163" t="s">
        <v>5603</v>
      </c>
      <c r="B79" s="164" t="s">
        <v>5690</v>
      </c>
      <c r="C79" s="160"/>
      <c r="D79" s="165"/>
      <c r="E79" s="165"/>
    </row>
    <row r="80" spans="1:5">
      <c r="A80" s="163" t="s">
        <v>5604</v>
      </c>
      <c r="B80" s="164" t="s">
        <v>5691</v>
      </c>
      <c r="C80" s="160"/>
      <c r="D80" s="165"/>
      <c r="E80" s="165"/>
    </row>
    <row r="81" spans="1:5">
      <c r="A81" s="163" t="s">
        <v>5605</v>
      </c>
      <c r="B81" s="164" t="s">
        <v>5692</v>
      </c>
      <c r="C81" s="160"/>
      <c r="D81" s="165"/>
      <c r="E81" s="165"/>
    </row>
    <row r="82" spans="1:5">
      <c r="A82" s="163" t="s">
        <v>5606</v>
      </c>
      <c r="B82" s="164" t="s">
        <v>5693</v>
      </c>
      <c r="C82" s="160"/>
      <c r="D82" s="165"/>
      <c r="E82" s="165"/>
    </row>
    <row r="83" spans="1:5">
      <c r="A83" s="163" t="s">
        <v>5607</v>
      </c>
      <c r="B83" s="164" t="s">
        <v>5694</v>
      </c>
      <c r="C83" s="160"/>
      <c r="D83" s="165"/>
      <c r="E83" s="165"/>
    </row>
    <row r="84" spans="1:5">
      <c r="A84" s="163" t="s">
        <v>5608</v>
      </c>
      <c r="B84" s="164" t="s">
        <v>5695</v>
      </c>
      <c r="C84" s="160"/>
      <c r="D84" s="165"/>
      <c r="E84" s="165"/>
    </row>
    <row r="85" spans="1:5">
      <c r="A85" s="163" t="s">
        <v>5609</v>
      </c>
      <c r="B85" s="164" t="s">
        <v>5696</v>
      </c>
      <c r="C85" s="160"/>
      <c r="D85" s="165"/>
      <c r="E85" s="165"/>
    </row>
    <row r="86" spans="1:5">
      <c r="A86" s="163" t="s">
        <v>5610</v>
      </c>
      <c r="B86" s="164" t="s">
        <v>5697</v>
      </c>
      <c r="C86" s="160"/>
      <c r="D86" s="165"/>
      <c r="E86" s="165"/>
    </row>
    <row r="87" spans="1:5">
      <c r="A87" s="163" t="s">
        <v>5611</v>
      </c>
      <c r="B87" s="164" t="s">
        <v>5698</v>
      </c>
      <c r="C87" s="160"/>
      <c r="D87" s="165"/>
      <c r="E87" s="165"/>
    </row>
    <row r="88" spans="1:5">
      <c r="A88" s="163" t="s">
        <v>5612</v>
      </c>
      <c r="B88" s="164" t="s">
        <v>5699</v>
      </c>
      <c r="C88" s="160"/>
      <c r="D88" s="165"/>
      <c r="E88" s="165"/>
    </row>
    <row r="89" spans="1:5">
      <c r="A89" s="166"/>
      <c r="B89" s="167"/>
      <c r="C89" s="160"/>
    </row>
    <row r="90" spans="1:5">
      <c r="A90" s="166"/>
      <c r="B90" s="167"/>
      <c r="C90" s="160"/>
    </row>
    <row r="91" spans="1:5">
      <c r="A91" s="166"/>
      <c r="B91" s="167"/>
      <c r="C91" s="160"/>
    </row>
    <row r="92" spans="1:5">
      <c r="A92" s="166"/>
      <c r="B92" s="167"/>
      <c r="C92" s="160"/>
    </row>
    <row r="93" spans="1:5">
      <c r="A93" s="166"/>
      <c r="B93" s="167"/>
      <c r="C93" s="160"/>
    </row>
    <row r="94" spans="1:5">
      <c r="A94" s="166"/>
      <c r="B94" s="167"/>
      <c r="C94" s="160"/>
    </row>
    <row r="95" spans="1:5">
      <c r="A95" s="166"/>
      <c r="B95" s="167"/>
      <c r="C95" s="160"/>
    </row>
    <row r="96" spans="1:5">
      <c r="A96" s="166"/>
      <c r="B96" s="167"/>
      <c r="C96" s="160"/>
    </row>
    <row r="97" spans="1:3">
      <c r="A97" s="166"/>
      <c r="B97" s="167"/>
      <c r="C97" s="160"/>
    </row>
    <row r="98" spans="1:3">
      <c r="A98" s="166"/>
      <c r="B98" s="167"/>
      <c r="C98" s="160"/>
    </row>
    <row r="99" spans="1:3">
      <c r="A99" s="166"/>
      <c r="B99" s="167"/>
      <c r="C99" s="160"/>
    </row>
    <row r="100" spans="1:3">
      <c r="A100" s="166"/>
      <c r="B100" s="167"/>
      <c r="C100" s="160"/>
    </row>
    <row r="101" spans="1:3">
      <c r="A101" s="166"/>
      <c r="B101" s="167"/>
      <c r="C101" s="160"/>
    </row>
    <row r="102" spans="1:3">
      <c r="A102" s="166"/>
      <c r="B102" s="167"/>
      <c r="C102" s="160"/>
    </row>
    <row r="103" spans="1:3">
      <c r="A103" s="166"/>
      <c r="B103" s="167"/>
      <c r="C103" s="160"/>
    </row>
    <row r="104" spans="1:3">
      <c r="A104" s="166"/>
      <c r="B104" s="167"/>
      <c r="C104" s="160"/>
    </row>
    <row r="105" spans="1:3">
      <c r="A105" s="166"/>
      <c r="B105" s="167"/>
      <c r="C105" s="160"/>
    </row>
    <row r="106" spans="1:3">
      <c r="A106" s="166"/>
      <c r="B106" s="167"/>
      <c r="C106" s="160"/>
    </row>
    <row r="107" spans="1:3">
      <c r="A107" s="166"/>
      <c r="B107" s="167"/>
      <c r="C107" s="160"/>
    </row>
    <row r="108" spans="1:3">
      <c r="A108" s="166"/>
      <c r="B108" s="167"/>
      <c r="C108" s="160"/>
    </row>
    <row r="109" spans="1:3">
      <c r="A109" s="166"/>
      <c r="B109" s="167"/>
      <c r="C109" s="160"/>
    </row>
    <row r="110" spans="1:3">
      <c r="A110" s="166"/>
      <c r="B110" s="167"/>
      <c r="C110" s="160"/>
    </row>
    <row r="111" spans="1:3">
      <c r="A111" s="166"/>
      <c r="B111" s="167"/>
      <c r="C111" s="160"/>
    </row>
    <row r="112" spans="1:3">
      <c r="A112" s="166"/>
      <c r="B112" s="167"/>
      <c r="C112" s="160"/>
    </row>
    <row r="113" spans="1:3">
      <c r="A113" s="166"/>
      <c r="B113" s="167"/>
      <c r="C113" s="160"/>
    </row>
    <row r="114" spans="1:3">
      <c r="A114" s="166"/>
      <c r="B114" s="167"/>
      <c r="C114" s="160"/>
    </row>
    <row r="115" spans="1:3">
      <c r="A115" s="166"/>
      <c r="B115" s="167"/>
      <c r="C115" s="160"/>
    </row>
    <row r="116" spans="1:3">
      <c r="A116" s="166"/>
      <c r="B116" s="167"/>
      <c r="C116" s="160"/>
    </row>
    <row r="117" spans="1:3">
      <c r="A117" s="166"/>
      <c r="B117" s="167"/>
      <c r="C117" s="160"/>
    </row>
    <row r="118" spans="1:3">
      <c r="A118" s="166"/>
      <c r="B118" s="167"/>
      <c r="C118" s="160"/>
    </row>
    <row r="119" spans="1:3">
      <c r="A119" s="166"/>
      <c r="B119" s="167"/>
      <c r="C119" s="160"/>
    </row>
    <row r="120" spans="1:3">
      <c r="A120" s="166"/>
      <c r="B120" s="167"/>
      <c r="C120" s="160"/>
    </row>
    <row r="121" spans="1:3">
      <c r="A121" s="166"/>
      <c r="B121" s="167"/>
      <c r="C121" s="160"/>
    </row>
    <row r="122" spans="1:3">
      <c r="A122" s="166"/>
      <c r="B122" s="167"/>
      <c r="C122" s="160"/>
    </row>
    <row r="123" spans="1:3">
      <c r="A123" s="166"/>
      <c r="B123" s="167"/>
      <c r="C123" s="160"/>
    </row>
    <row r="124" spans="1:3">
      <c r="A124" s="166"/>
      <c r="B124" s="167"/>
      <c r="C124" s="160"/>
    </row>
    <row r="125" spans="1:3">
      <c r="A125" s="166"/>
      <c r="B125" s="167"/>
      <c r="C125" s="160"/>
    </row>
    <row r="126" spans="1:3">
      <c r="A126" s="166"/>
      <c r="B126" s="167"/>
      <c r="C126" s="160"/>
    </row>
    <row r="127" spans="1:3">
      <c r="A127" s="166"/>
      <c r="B127" s="167"/>
      <c r="C127" s="160"/>
    </row>
    <row r="128" spans="1:3">
      <c r="A128" s="166"/>
      <c r="B128" s="167"/>
      <c r="C128" s="160"/>
    </row>
    <row r="129" spans="1:3">
      <c r="A129" s="166"/>
      <c r="B129" s="167"/>
      <c r="C129" s="160"/>
    </row>
    <row r="130" spans="1:3">
      <c r="A130" s="166"/>
      <c r="B130" s="167"/>
      <c r="C130" s="160"/>
    </row>
    <row r="131" spans="1:3">
      <c r="A131" s="166"/>
      <c r="B131" s="167"/>
      <c r="C131" s="160"/>
    </row>
    <row r="132" spans="1:3">
      <c r="A132" s="166"/>
      <c r="B132" s="167"/>
      <c r="C132" s="160"/>
    </row>
    <row r="133" spans="1:3">
      <c r="A133" s="166"/>
      <c r="B133" s="167"/>
      <c r="C133" s="160"/>
    </row>
    <row r="134" spans="1:3">
      <c r="A134" s="166"/>
      <c r="B134" s="167"/>
      <c r="C134" s="160"/>
    </row>
    <row r="135" spans="1:3">
      <c r="A135" s="166"/>
      <c r="B135" s="167"/>
      <c r="C135" s="160"/>
    </row>
    <row r="136" spans="1:3">
      <c r="A136" s="166"/>
      <c r="B136" s="167"/>
      <c r="C136" s="160"/>
    </row>
    <row r="137" spans="1:3">
      <c r="A137" s="166"/>
      <c r="B137" s="167"/>
      <c r="C137" s="160"/>
    </row>
    <row r="138" spans="1:3">
      <c r="A138" s="166"/>
      <c r="B138" s="167"/>
      <c r="C138" s="160"/>
    </row>
    <row r="139" spans="1:3">
      <c r="A139" s="166"/>
      <c r="B139" s="167"/>
      <c r="C139" s="160"/>
    </row>
    <row r="140" spans="1:3">
      <c r="A140" s="166"/>
      <c r="B140" s="167"/>
      <c r="C140" s="160"/>
    </row>
    <row r="141" spans="1:3">
      <c r="A141" s="166"/>
      <c r="B141" s="167"/>
      <c r="C141" s="160"/>
    </row>
    <row r="142" spans="1:3">
      <c r="A142" s="166"/>
      <c r="B142" s="167"/>
      <c r="C142" s="160"/>
    </row>
    <row r="143" spans="1:3">
      <c r="A143" s="166"/>
      <c r="B143" s="167"/>
      <c r="C143" s="160"/>
    </row>
    <row r="144" spans="1:3">
      <c r="A144" s="166"/>
      <c r="B144" s="167"/>
      <c r="C144" s="160"/>
    </row>
    <row r="145" spans="1:3">
      <c r="A145" s="166"/>
      <c r="B145" s="167"/>
      <c r="C145" s="160"/>
    </row>
    <row r="146" spans="1:3">
      <c r="A146" s="166"/>
      <c r="B146" s="167"/>
      <c r="C146" s="160"/>
    </row>
    <row r="147" spans="1:3">
      <c r="A147" s="166"/>
      <c r="B147" s="167"/>
      <c r="C147" s="160"/>
    </row>
    <row r="148" spans="1:3">
      <c r="A148" s="166"/>
      <c r="B148" s="167"/>
      <c r="C148" s="160"/>
    </row>
    <row r="149" spans="1:3">
      <c r="A149" s="166"/>
      <c r="B149" s="167"/>
      <c r="C149" s="160"/>
    </row>
    <row r="150" spans="1:3">
      <c r="A150" s="166"/>
      <c r="B150" s="167"/>
      <c r="C150" s="160"/>
    </row>
    <row r="151" spans="1:3">
      <c r="A151" s="166"/>
      <c r="B151" s="167"/>
      <c r="C151" s="160"/>
    </row>
    <row r="152" spans="1:3">
      <c r="A152" s="166"/>
      <c r="B152" s="167"/>
      <c r="C152" s="160"/>
    </row>
    <row r="153" spans="1:3">
      <c r="A153" s="166"/>
      <c r="B153" s="167"/>
      <c r="C153" s="160"/>
    </row>
    <row r="154" spans="1:3">
      <c r="A154" s="166"/>
      <c r="B154" s="167"/>
      <c r="C154" s="160"/>
    </row>
    <row r="155" spans="1:3">
      <c r="A155" s="166"/>
      <c r="B155" s="167"/>
      <c r="C155" s="160"/>
    </row>
    <row r="156" spans="1:3">
      <c r="A156" s="166"/>
      <c r="B156" s="167"/>
      <c r="C156" s="160"/>
    </row>
    <row r="157" spans="1:3">
      <c r="A157" s="166"/>
      <c r="B157" s="167"/>
      <c r="C157" s="160"/>
    </row>
    <row r="158" spans="1:3">
      <c r="A158" s="166"/>
      <c r="B158" s="167"/>
      <c r="C158" s="160"/>
    </row>
    <row r="159" spans="1:3">
      <c r="A159" s="166"/>
      <c r="B159" s="167"/>
      <c r="C159" s="160"/>
    </row>
    <row r="160" spans="1:3">
      <c r="A160" s="166"/>
      <c r="B160" s="167"/>
      <c r="C160" s="160"/>
    </row>
    <row r="161" spans="1:3">
      <c r="A161" s="166"/>
      <c r="B161" s="167"/>
      <c r="C161" s="160"/>
    </row>
    <row r="162" spans="1:3">
      <c r="A162" s="166"/>
      <c r="B162" s="167"/>
      <c r="C162" s="160"/>
    </row>
    <row r="163" spans="1:3">
      <c r="A163" s="166"/>
      <c r="B163" s="167"/>
      <c r="C163" s="160"/>
    </row>
    <row r="164" spans="1:3">
      <c r="A164" s="166"/>
      <c r="B164" s="167"/>
      <c r="C164" s="160"/>
    </row>
    <row r="165" spans="1:3">
      <c r="A165" s="166"/>
      <c r="B165" s="167"/>
      <c r="C165" s="160"/>
    </row>
    <row r="166" spans="1:3">
      <c r="A166" s="166"/>
      <c r="B166" s="167"/>
      <c r="C166" s="160"/>
    </row>
    <row r="167" spans="1:3">
      <c r="A167" s="166"/>
      <c r="B167" s="167"/>
      <c r="C167" s="160"/>
    </row>
    <row r="168" spans="1:3">
      <c r="A168" s="166"/>
      <c r="B168" s="167"/>
      <c r="C168" s="160"/>
    </row>
    <row r="169" spans="1:3">
      <c r="A169" s="166"/>
      <c r="B169" s="167"/>
      <c r="C169" s="160"/>
    </row>
    <row r="170" spans="1:3">
      <c r="A170" s="166"/>
      <c r="B170" s="167"/>
      <c r="C170" s="160"/>
    </row>
    <row r="171" spans="1:3">
      <c r="A171" s="166"/>
      <c r="B171" s="167"/>
      <c r="C171" s="160"/>
    </row>
    <row r="172" spans="1:3">
      <c r="A172" s="166"/>
      <c r="B172" s="167"/>
      <c r="C172" s="160"/>
    </row>
    <row r="173" spans="1:3">
      <c r="A173" s="166"/>
      <c r="B173" s="167"/>
      <c r="C173" s="160"/>
    </row>
    <row r="174" spans="1:3">
      <c r="A174" s="166"/>
      <c r="B174" s="167"/>
      <c r="C174" s="160"/>
    </row>
    <row r="175" spans="1:3">
      <c r="A175" s="166"/>
      <c r="B175" s="167"/>
      <c r="C175" s="160"/>
    </row>
    <row r="176" spans="1:3">
      <c r="A176" s="166"/>
      <c r="B176" s="167"/>
      <c r="C176" s="160"/>
    </row>
    <row r="177" spans="1:3">
      <c r="A177" s="166"/>
      <c r="B177" s="167"/>
      <c r="C177" s="160"/>
    </row>
    <row r="178" spans="1:3">
      <c r="A178" s="166"/>
      <c r="B178" s="167"/>
      <c r="C178" s="160"/>
    </row>
    <row r="179" spans="1:3">
      <c r="A179" s="166"/>
      <c r="B179" s="167"/>
      <c r="C179" s="160"/>
    </row>
    <row r="180" spans="1:3">
      <c r="A180" s="166"/>
      <c r="B180" s="167"/>
      <c r="C180" s="160"/>
    </row>
    <row r="181" spans="1:3">
      <c r="A181" s="166"/>
      <c r="B181" s="167"/>
      <c r="C181" s="160"/>
    </row>
    <row r="182" spans="1:3">
      <c r="A182" s="166"/>
      <c r="B182" s="167"/>
      <c r="C182" s="160"/>
    </row>
    <row r="183" spans="1:3">
      <c r="A183" s="166"/>
      <c r="B183" s="167"/>
      <c r="C183" s="160"/>
    </row>
    <row r="184" spans="1:3">
      <c r="A184" s="166"/>
      <c r="B184" s="167"/>
      <c r="C184" s="160"/>
    </row>
    <row r="185" spans="1:3">
      <c r="A185" s="166"/>
      <c r="B185" s="167"/>
      <c r="C185" s="160"/>
    </row>
    <row r="186" spans="1:3">
      <c r="A186" s="166"/>
      <c r="B186" s="167"/>
      <c r="C186" s="160"/>
    </row>
    <row r="187" spans="1:3">
      <c r="A187" s="166"/>
      <c r="B187" s="167"/>
      <c r="C187" s="160"/>
    </row>
    <row r="188" spans="1:3">
      <c r="A188" s="166"/>
      <c r="B188" s="167"/>
      <c r="C188" s="160"/>
    </row>
    <row r="189" spans="1:3">
      <c r="A189" s="166"/>
      <c r="B189" s="167"/>
      <c r="C189" s="160"/>
    </row>
    <row r="190" spans="1:3">
      <c r="A190" s="166"/>
      <c r="B190" s="167"/>
      <c r="C190" s="160"/>
    </row>
    <row r="191" spans="1:3">
      <c r="A191" s="166"/>
      <c r="B191" s="167"/>
      <c r="C191" s="160"/>
    </row>
    <row r="192" spans="1:3">
      <c r="A192" s="166"/>
      <c r="B192" s="167"/>
      <c r="C192" s="160"/>
    </row>
    <row r="193" spans="1:3">
      <c r="A193" s="166"/>
      <c r="B193" s="167"/>
      <c r="C193" s="160"/>
    </row>
    <row r="194" spans="1:3">
      <c r="A194" s="166"/>
      <c r="B194" s="167"/>
      <c r="C194" s="160"/>
    </row>
    <row r="195" spans="1:3">
      <c r="A195" s="166"/>
      <c r="B195" s="167"/>
      <c r="C195" s="160"/>
    </row>
    <row r="196" spans="1:3">
      <c r="A196" s="166"/>
      <c r="B196" s="167"/>
      <c r="C196" s="160"/>
    </row>
    <row r="197" spans="1:3">
      <c r="A197" s="166"/>
      <c r="B197" s="167"/>
      <c r="C197" s="160"/>
    </row>
    <row r="198" spans="1:3">
      <c r="A198" s="166"/>
      <c r="B198" s="167"/>
      <c r="C198" s="160"/>
    </row>
    <row r="199" spans="1:3">
      <c r="A199" s="166"/>
      <c r="B199" s="167"/>
      <c r="C199" s="160"/>
    </row>
    <row r="200" spans="1:3">
      <c r="A200" s="166"/>
      <c r="B200" s="167"/>
      <c r="C200" s="160"/>
    </row>
    <row r="201" spans="1:3">
      <c r="A201" s="166"/>
      <c r="B201" s="167"/>
      <c r="C201" s="160"/>
    </row>
    <row r="202" spans="1:3">
      <c r="A202" s="166"/>
      <c r="B202" s="167"/>
      <c r="C202" s="160"/>
    </row>
    <row r="203" spans="1:3">
      <c r="A203" s="166"/>
      <c r="B203" s="167"/>
      <c r="C203" s="160"/>
    </row>
    <row r="204" spans="1:3">
      <c r="A204" s="166"/>
      <c r="B204" s="167"/>
      <c r="C204" s="160"/>
    </row>
    <row r="205" spans="1:3">
      <c r="A205" s="166"/>
      <c r="B205" s="167"/>
      <c r="C205" s="160"/>
    </row>
    <row r="206" spans="1:3">
      <c r="A206" s="166"/>
      <c r="B206" s="167"/>
      <c r="C206" s="160"/>
    </row>
    <row r="207" spans="1:3">
      <c r="A207" s="166"/>
      <c r="B207" s="167"/>
      <c r="C207" s="160"/>
    </row>
    <row r="208" spans="1:3">
      <c r="A208" s="166"/>
      <c r="B208" s="167"/>
      <c r="C208" s="160"/>
    </row>
    <row r="209" spans="1:3">
      <c r="A209" s="166"/>
      <c r="B209" s="167"/>
      <c r="C209" s="160"/>
    </row>
    <row r="210" spans="1:3">
      <c r="A210" s="166"/>
      <c r="B210" s="167"/>
      <c r="C210" s="160"/>
    </row>
    <row r="211" spans="1:3">
      <c r="A211" s="166"/>
      <c r="B211" s="167"/>
      <c r="C211" s="160"/>
    </row>
    <row r="212" spans="1:3">
      <c r="A212" s="166"/>
      <c r="B212" s="167"/>
      <c r="C212" s="160"/>
    </row>
    <row r="213" spans="1:3">
      <c r="A213" s="166"/>
      <c r="B213" s="167"/>
      <c r="C213" s="160"/>
    </row>
    <row r="214" spans="1:3">
      <c r="A214" s="166"/>
      <c r="B214" s="167"/>
      <c r="C214" s="160"/>
    </row>
    <row r="215" spans="1:3">
      <c r="A215" s="166"/>
      <c r="B215" s="167"/>
      <c r="C215" s="160"/>
    </row>
    <row r="216" spans="1:3">
      <c r="A216" s="166"/>
      <c r="B216" s="167"/>
      <c r="C216" s="160"/>
    </row>
    <row r="217" spans="1:3">
      <c r="A217" s="166"/>
      <c r="B217" s="167"/>
      <c r="C217" s="160"/>
    </row>
    <row r="218" spans="1:3">
      <c r="A218" s="166"/>
      <c r="B218" s="167"/>
      <c r="C218" s="160"/>
    </row>
    <row r="219" spans="1:3">
      <c r="A219" s="166"/>
      <c r="B219" s="167"/>
      <c r="C219" s="160"/>
    </row>
    <row r="220" spans="1:3">
      <c r="A220" s="166"/>
      <c r="B220" s="167"/>
      <c r="C220" s="160"/>
    </row>
    <row r="221" spans="1:3">
      <c r="A221" s="166"/>
      <c r="B221" s="167"/>
      <c r="C221" s="160"/>
    </row>
    <row r="222" spans="1:3">
      <c r="A222" s="166"/>
      <c r="B222" s="167"/>
      <c r="C222" s="160"/>
    </row>
    <row r="223" spans="1:3">
      <c r="A223" s="166"/>
      <c r="B223" s="167"/>
      <c r="C223" s="160"/>
    </row>
    <row r="224" spans="1:3">
      <c r="A224" s="166"/>
      <c r="B224" s="167"/>
      <c r="C224" s="160"/>
    </row>
    <row r="225" spans="1:3">
      <c r="A225" s="166"/>
      <c r="B225" s="167"/>
      <c r="C225" s="160"/>
    </row>
    <row r="226" spans="1:3">
      <c r="A226" s="166"/>
      <c r="B226" s="167"/>
      <c r="C226" s="160"/>
    </row>
    <row r="227" spans="1:3">
      <c r="A227" s="166"/>
      <c r="B227" s="167"/>
      <c r="C227" s="160"/>
    </row>
    <row r="228" spans="1:3">
      <c r="A228" s="166"/>
      <c r="B228" s="167"/>
      <c r="C228" s="160"/>
    </row>
    <row r="229" spans="1:3">
      <c r="A229" s="166"/>
      <c r="B229" s="167"/>
      <c r="C229" s="160"/>
    </row>
    <row r="230" spans="1:3">
      <c r="A230" s="166"/>
      <c r="B230" s="167"/>
      <c r="C230" s="160"/>
    </row>
    <row r="231" spans="1:3">
      <c r="A231" s="166"/>
      <c r="B231" s="167"/>
      <c r="C231" s="160"/>
    </row>
    <row r="232" spans="1:3">
      <c r="A232" s="166"/>
      <c r="B232" s="167"/>
      <c r="C232" s="160"/>
    </row>
    <row r="233" spans="1:3">
      <c r="A233" s="166"/>
      <c r="B233" s="167"/>
      <c r="C233" s="160"/>
    </row>
    <row r="234" spans="1:3">
      <c r="A234" s="166"/>
      <c r="B234" s="167"/>
      <c r="C234" s="160"/>
    </row>
    <row r="235" spans="1:3">
      <c r="A235" s="166"/>
      <c r="B235" s="167"/>
      <c r="C235" s="160"/>
    </row>
    <row r="236" spans="1:3">
      <c r="A236" s="166"/>
      <c r="B236" s="167"/>
      <c r="C236" s="160"/>
    </row>
    <row r="237" spans="1:3">
      <c r="A237" s="166"/>
      <c r="B237" s="167"/>
      <c r="C237" s="160"/>
    </row>
    <row r="238" spans="1:3">
      <c r="A238" s="166"/>
      <c r="B238" s="167"/>
      <c r="C238" s="160"/>
    </row>
    <row r="239" spans="1:3">
      <c r="A239" s="166"/>
      <c r="B239" s="167"/>
      <c r="C239" s="160"/>
    </row>
    <row r="240" spans="1:3">
      <c r="A240" s="166"/>
      <c r="B240" s="167"/>
      <c r="C240" s="160"/>
    </row>
    <row r="241" spans="1:3">
      <c r="A241" s="166"/>
      <c r="B241" s="167"/>
      <c r="C241" s="160"/>
    </row>
    <row r="242" spans="1:3">
      <c r="A242" s="166"/>
      <c r="B242" s="167"/>
      <c r="C242" s="160"/>
    </row>
    <row r="243" spans="1:3">
      <c r="A243" s="166"/>
      <c r="B243" s="167"/>
      <c r="C243" s="160"/>
    </row>
    <row r="244" spans="1:3">
      <c r="A244" s="166"/>
      <c r="B244" s="167"/>
      <c r="C244" s="160"/>
    </row>
    <row r="245" spans="1:3">
      <c r="A245" s="166"/>
      <c r="B245" s="167"/>
      <c r="C245" s="160"/>
    </row>
    <row r="246" spans="1:3">
      <c r="A246" s="166"/>
      <c r="B246" s="167"/>
      <c r="C246" s="160"/>
    </row>
    <row r="247" spans="1:3">
      <c r="A247" s="166"/>
      <c r="B247" s="167"/>
      <c r="C247" s="160"/>
    </row>
    <row r="248" spans="1:3">
      <c r="A248" s="166"/>
      <c r="B248" s="167"/>
      <c r="C248" s="160"/>
    </row>
    <row r="249" spans="1:3">
      <c r="A249" s="166"/>
      <c r="B249" s="167"/>
      <c r="C249" s="160"/>
    </row>
    <row r="250" spans="1:3">
      <c r="A250" s="166"/>
      <c r="B250" s="167"/>
      <c r="C250" s="160"/>
    </row>
    <row r="251" spans="1:3">
      <c r="A251" s="166"/>
      <c r="B251" s="167"/>
      <c r="C251" s="160"/>
    </row>
    <row r="252" spans="1:3">
      <c r="A252" s="166"/>
      <c r="B252" s="167"/>
      <c r="C252" s="160"/>
    </row>
    <row r="253" spans="1:3">
      <c r="A253" s="166"/>
      <c r="B253" s="167"/>
      <c r="C253" s="160"/>
    </row>
    <row r="254" spans="1:3">
      <c r="A254" s="166"/>
      <c r="B254" s="167"/>
      <c r="C254" s="160"/>
    </row>
    <row r="255" spans="1:3">
      <c r="A255" s="166"/>
      <c r="B255" s="167"/>
      <c r="C255" s="160"/>
    </row>
    <row r="256" spans="1:3">
      <c r="A256" s="166"/>
      <c r="B256" s="167"/>
      <c r="C256" s="160"/>
    </row>
    <row r="257" spans="1:3">
      <c r="A257" s="166"/>
      <c r="B257" s="167"/>
      <c r="C257" s="160"/>
    </row>
    <row r="258" spans="1:3">
      <c r="A258" s="166"/>
      <c r="B258" s="167"/>
      <c r="C258" s="160"/>
    </row>
    <row r="259" spans="1:3">
      <c r="A259" s="166"/>
      <c r="B259" s="167"/>
      <c r="C259" s="160"/>
    </row>
    <row r="260" spans="1:3">
      <c r="A260" s="166"/>
      <c r="B260" s="167"/>
      <c r="C260" s="160"/>
    </row>
    <row r="261" spans="1:3">
      <c r="A261" s="166"/>
      <c r="B261" s="167"/>
      <c r="C261" s="160"/>
    </row>
    <row r="262" spans="1:3">
      <c r="A262" s="166"/>
      <c r="B262" s="167"/>
      <c r="C262" s="160"/>
    </row>
    <row r="263" spans="1:3">
      <c r="A263" s="166"/>
      <c r="B263" s="167"/>
      <c r="C263" s="160"/>
    </row>
    <row r="264" spans="1:3">
      <c r="A264" s="166"/>
      <c r="B264" s="167"/>
      <c r="C264" s="160"/>
    </row>
    <row r="265" spans="1:3">
      <c r="A265" s="166"/>
      <c r="B265" s="167"/>
      <c r="C265" s="160"/>
    </row>
    <row r="266" spans="1:3">
      <c r="A266" s="166"/>
      <c r="B266" s="167"/>
      <c r="C266" s="160"/>
    </row>
    <row r="267" spans="1:3">
      <c r="A267" s="166"/>
      <c r="B267" s="167"/>
      <c r="C267" s="160"/>
    </row>
    <row r="268" spans="1:3">
      <c r="A268" s="166"/>
      <c r="B268" s="167"/>
      <c r="C268" s="160"/>
    </row>
    <row r="269" spans="1:3">
      <c r="A269" s="166"/>
      <c r="B269" s="167"/>
      <c r="C269" s="160"/>
    </row>
    <row r="270" spans="1:3">
      <c r="A270" s="166"/>
      <c r="B270" s="167"/>
      <c r="C270" s="160"/>
    </row>
    <row r="271" spans="1:3">
      <c r="A271" s="166"/>
      <c r="B271" s="167"/>
      <c r="C271" s="160"/>
    </row>
    <row r="272" spans="1:3">
      <c r="A272" s="166"/>
      <c r="B272" s="167"/>
      <c r="C272" s="160"/>
    </row>
    <row r="273" spans="1:3">
      <c r="A273" s="166"/>
      <c r="B273" s="167"/>
      <c r="C273" s="160"/>
    </row>
    <row r="274" spans="1:3">
      <c r="A274" s="166"/>
      <c r="B274" s="167"/>
      <c r="C274" s="160"/>
    </row>
    <row r="275" spans="1:3">
      <c r="A275" s="166"/>
      <c r="B275" s="167"/>
      <c r="C275" s="160"/>
    </row>
    <row r="276" spans="1:3">
      <c r="A276" s="166"/>
      <c r="B276" s="167"/>
      <c r="C276" s="160"/>
    </row>
    <row r="277" spans="1:3">
      <c r="A277" s="166"/>
      <c r="B277" s="167"/>
      <c r="C277" s="160"/>
    </row>
    <row r="278" spans="1:3">
      <c r="A278" s="166"/>
      <c r="B278" s="167"/>
      <c r="C278" s="160"/>
    </row>
    <row r="279" spans="1:3">
      <c r="A279" s="166"/>
      <c r="B279" s="167"/>
      <c r="C279" s="160"/>
    </row>
    <row r="280" spans="1:3">
      <c r="A280" s="166"/>
      <c r="B280" s="167"/>
      <c r="C280" s="160"/>
    </row>
    <row r="281" spans="1:3">
      <c r="A281" s="166"/>
      <c r="B281" s="167"/>
      <c r="C281" s="160"/>
    </row>
    <row r="282" spans="1:3">
      <c r="A282" s="166"/>
      <c r="B282" s="167"/>
      <c r="C282" s="160"/>
    </row>
    <row r="283" spans="1:3">
      <c r="A283" s="166"/>
      <c r="B283" s="167"/>
      <c r="C283" s="160"/>
    </row>
    <row r="284" spans="1:3">
      <c r="A284" s="166"/>
      <c r="B284" s="167"/>
      <c r="C284" s="160"/>
    </row>
    <row r="285" spans="1:3">
      <c r="A285" s="166"/>
      <c r="B285" s="167"/>
      <c r="C285" s="160"/>
    </row>
    <row r="286" spans="1:3">
      <c r="A286" s="166"/>
      <c r="B286" s="167"/>
      <c r="C286" s="160"/>
    </row>
    <row r="287" spans="1:3">
      <c r="A287" s="166"/>
      <c r="B287" s="167"/>
      <c r="C287" s="160"/>
    </row>
    <row r="288" spans="1:3">
      <c r="A288" s="166"/>
      <c r="B288" s="167"/>
      <c r="C288" s="160"/>
    </row>
    <row r="289" spans="1:3">
      <c r="A289" s="166"/>
      <c r="B289" s="167"/>
      <c r="C289" s="160"/>
    </row>
    <row r="290" spans="1:3">
      <c r="A290" s="166"/>
      <c r="B290" s="167"/>
      <c r="C290" s="160"/>
    </row>
    <row r="291" spans="1:3">
      <c r="A291" s="166"/>
      <c r="B291" s="167"/>
      <c r="C291" s="160"/>
    </row>
    <row r="292" spans="1:3">
      <c r="A292" s="166"/>
      <c r="B292" s="167"/>
      <c r="C292" s="160"/>
    </row>
    <row r="293" spans="1:3">
      <c r="A293" s="166"/>
      <c r="B293" s="167"/>
      <c r="C293" s="160"/>
    </row>
    <row r="294" spans="1:3">
      <c r="A294" s="166"/>
      <c r="B294" s="167"/>
      <c r="C294" s="160"/>
    </row>
    <row r="295" spans="1:3">
      <c r="A295" s="166"/>
      <c r="B295" s="167"/>
      <c r="C295" s="160"/>
    </row>
    <row r="296" spans="1:3">
      <c r="A296" s="166"/>
      <c r="B296" s="167"/>
      <c r="C296" s="160"/>
    </row>
    <row r="297" spans="1:3">
      <c r="A297" s="166"/>
      <c r="B297" s="167"/>
      <c r="C297" s="160"/>
    </row>
    <row r="298" spans="1:3">
      <c r="A298" s="166"/>
      <c r="B298" s="167"/>
      <c r="C298" s="160"/>
    </row>
    <row r="299" spans="1:3">
      <c r="A299" s="166"/>
      <c r="B299" s="167"/>
      <c r="C299" s="160"/>
    </row>
    <row r="300" spans="1:3">
      <c r="A300" s="166"/>
      <c r="B300" s="167"/>
      <c r="C300" s="160"/>
    </row>
    <row r="301" spans="1:3">
      <c r="A301" s="166"/>
      <c r="B301" s="167"/>
      <c r="C301" s="160"/>
    </row>
    <row r="302" spans="1:3">
      <c r="A302" s="166"/>
      <c r="B302" s="167"/>
      <c r="C302" s="160"/>
    </row>
    <row r="303" spans="1:3">
      <c r="A303" s="166"/>
      <c r="B303" s="167"/>
      <c r="C303" s="160"/>
    </row>
    <row r="304" spans="1:3">
      <c r="A304" s="166"/>
      <c r="B304" s="167"/>
      <c r="C304" s="160"/>
    </row>
    <row r="305" spans="1:3">
      <c r="A305" s="166"/>
      <c r="B305" s="167"/>
      <c r="C305" s="160"/>
    </row>
    <row r="306" spans="1:3">
      <c r="A306" s="166"/>
      <c r="B306" s="167"/>
      <c r="C306" s="160"/>
    </row>
    <row r="307" spans="1:3">
      <c r="A307" s="166"/>
      <c r="B307" s="167"/>
      <c r="C307" s="160"/>
    </row>
    <row r="308" spans="1:3">
      <c r="A308" s="166"/>
      <c r="B308" s="167"/>
      <c r="C308" s="160"/>
    </row>
    <row r="309" spans="1:3">
      <c r="A309" s="166"/>
      <c r="B309" s="167"/>
      <c r="C309" s="160"/>
    </row>
    <row r="310" spans="1:3">
      <c r="A310" s="166"/>
      <c r="B310" s="167"/>
      <c r="C310" s="160"/>
    </row>
    <row r="311" spans="1:3">
      <c r="A311" s="166"/>
      <c r="B311" s="167"/>
      <c r="C311" s="160"/>
    </row>
    <row r="312" spans="1:3">
      <c r="A312" s="166"/>
      <c r="B312" s="167"/>
      <c r="C312" s="160"/>
    </row>
    <row r="313" spans="1:3">
      <c r="A313" s="166"/>
      <c r="B313" s="167"/>
      <c r="C313" s="160"/>
    </row>
    <row r="314" spans="1:3">
      <c r="A314" s="166"/>
      <c r="B314" s="167"/>
      <c r="C314" s="160"/>
    </row>
    <row r="315" spans="1:3">
      <c r="A315" s="166"/>
      <c r="B315" s="167"/>
      <c r="C315" s="160"/>
    </row>
    <row r="316" spans="1:3">
      <c r="A316" s="166"/>
      <c r="B316" s="167"/>
      <c r="C316" s="160"/>
    </row>
    <row r="317" spans="1:3">
      <c r="A317" s="166"/>
      <c r="B317" s="167"/>
      <c r="C317" s="160"/>
    </row>
    <row r="318" spans="1:3">
      <c r="A318" s="166"/>
      <c r="B318" s="167"/>
      <c r="C318" s="160"/>
    </row>
    <row r="319" spans="1:3">
      <c r="A319" s="166"/>
      <c r="B319" s="167"/>
      <c r="C319" s="160"/>
    </row>
    <row r="320" spans="1:3">
      <c r="A320" s="166"/>
      <c r="B320" s="167"/>
      <c r="C320" s="160"/>
    </row>
    <row r="321" spans="1:3">
      <c r="A321" s="166"/>
      <c r="B321" s="167"/>
      <c r="C321" s="160"/>
    </row>
    <row r="322" spans="1:3">
      <c r="A322" s="166"/>
      <c r="B322" s="167"/>
      <c r="C322" s="160"/>
    </row>
    <row r="323" spans="1:3">
      <c r="A323" s="166"/>
      <c r="B323" s="167"/>
      <c r="C323" s="160"/>
    </row>
    <row r="324" spans="1:3">
      <c r="A324" s="166"/>
      <c r="B324" s="167"/>
      <c r="C324" s="160"/>
    </row>
    <row r="325" spans="1:3">
      <c r="A325" s="166"/>
      <c r="B325" s="167"/>
      <c r="C325" s="160"/>
    </row>
    <row r="326" spans="1:3">
      <c r="A326" s="166"/>
      <c r="B326" s="167"/>
      <c r="C326" s="160"/>
    </row>
    <row r="327" spans="1:3">
      <c r="A327" s="166"/>
      <c r="B327" s="167"/>
      <c r="C327" s="160"/>
    </row>
    <row r="328" spans="1:3">
      <c r="A328" s="166"/>
      <c r="B328" s="167"/>
      <c r="C328" s="160"/>
    </row>
    <row r="329" spans="1:3">
      <c r="A329" s="166"/>
      <c r="B329" s="167"/>
      <c r="C329" s="160"/>
    </row>
    <row r="330" spans="1:3">
      <c r="A330" s="166"/>
      <c r="B330" s="167"/>
      <c r="C330" s="160"/>
    </row>
    <row r="331" spans="1:3">
      <c r="A331" s="166"/>
      <c r="B331" s="167"/>
      <c r="C331" s="160"/>
    </row>
    <row r="332" spans="1:3">
      <c r="A332" s="166"/>
      <c r="B332" s="167"/>
      <c r="C332" s="160"/>
    </row>
    <row r="333" spans="1:3">
      <c r="A333" s="166"/>
      <c r="B333" s="167"/>
      <c r="C333" s="160"/>
    </row>
    <row r="334" spans="1:3">
      <c r="A334" s="166"/>
      <c r="B334" s="167"/>
      <c r="C334" s="160"/>
    </row>
    <row r="335" spans="1:3">
      <c r="A335" s="166"/>
      <c r="B335" s="167"/>
      <c r="C335" s="160"/>
    </row>
    <row r="336" spans="1:3">
      <c r="A336" s="166"/>
      <c r="B336" s="167"/>
      <c r="C336" s="160"/>
    </row>
    <row r="337" spans="1:3">
      <c r="A337" s="166"/>
      <c r="B337" s="167"/>
      <c r="C337" s="160"/>
    </row>
    <row r="338" spans="1:3">
      <c r="A338" s="166"/>
      <c r="B338" s="167"/>
      <c r="C338" s="160"/>
    </row>
    <row r="339" spans="1:3">
      <c r="A339" s="166"/>
      <c r="B339" s="167"/>
      <c r="C339" s="160"/>
    </row>
    <row r="340" spans="1:3">
      <c r="A340" s="166"/>
      <c r="B340" s="167"/>
      <c r="C340" s="160"/>
    </row>
    <row r="341" spans="1:3">
      <c r="A341" s="166"/>
      <c r="B341" s="167"/>
      <c r="C341" s="160"/>
    </row>
    <row r="342" spans="1:3">
      <c r="A342" s="166"/>
      <c r="B342" s="167"/>
      <c r="C342" s="160"/>
    </row>
    <row r="343" spans="1:3">
      <c r="A343" s="166"/>
      <c r="B343" s="167"/>
      <c r="C343" s="160"/>
    </row>
    <row r="344" spans="1:3">
      <c r="A344" s="166"/>
      <c r="B344" s="167"/>
      <c r="C344" s="160"/>
    </row>
    <row r="345" spans="1:3">
      <c r="A345" s="166"/>
      <c r="B345" s="167"/>
      <c r="C345" s="160"/>
    </row>
    <row r="346" spans="1:3">
      <c r="A346" s="166"/>
      <c r="B346" s="167"/>
      <c r="C346" s="160"/>
    </row>
    <row r="347" spans="1:3">
      <c r="A347" s="166"/>
      <c r="B347" s="167"/>
      <c r="C347" s="160"/>
    </row>
    <row r="348" spans="1:3">
      <c r="A348" s="166"/>
      <c r="B348" s="167"/>
      <c r="C348" s="160"/>
    </row>
    <row r="349" spans="1:3">
      <c r="A349" s="166"/>
      <c r="B349" s="167"/>
      <c r="C349" s="160"/>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85" bestFit="1" customWidth="1"/>
    <col min="2" max="2" width="12.85546875" style="286" customWidth="1"/>
    <col min="3" max="16384" width="8.85546875" style="282"/>
  </cols>
  <sheetData>
    <row r="1" spans="1:9" s="279" customFormat="1" ht="79.5" customHeight="1" thickBot="1">
      <c r="A1" s="277" t="s">
        <v>5827</v>
      </c>
      <c r="B1" s="278" t="s">
        <v>5828</v>
      </c>
      <c r="C1" s="278" t="s">
        <v>5829</v>
      </c>
      <c r="D1" s="278" t="s">
        <v>145</v>
      </c>
      <c r="E1" s="278" t="s">
        <v>147</v>
      </c>
      <c r="F1" s="278" t="s">
        <v>5830</v>
      </c>
      <c r="G1" s="278" t="s">
        <v>5831</v>
      </c>
      <c r="H1" s="278" t="s">
        <v>151</v>
      </c>
      <c r="I1" s="278" t="s">
        <v>5832</v>
      </c>
    </row>
    <row r="2" spans="1:9">
      <c r="A2" s="271">
        <v>39056402</v>
      </c>
      <c r="B2" s="280" t="s">
        <v>5804</v>
      </c>
      <c r="C2" s="280" t="s">
        <v>5833</v>
      </c>
      <c r="D2" s="280" t="s">
        <v>5833</v>
      </c>
      <c r="E2" s="280" t="s">
        <v>5833</v>
      </c>
      <c r="F2" s="280" t="s">
        <v>5833</v>
      </c>
      <c r="G2" s="280" t="s">
        <v>5833</v>
      </c>
      <c r="H2" s="280" t="s">
        <v>5833</v>
      </c>
      <c r="I2" s="280" t="s">
        <v>5833</v>
      </c>
    </row>
    <row r="3" spans="1:9">
      <c r="A3" s="271" t="s">
        <v>5809</v>
      </c>
      <c r="B3" s="270" t="s">
        <v>5808</v>
      </c>
      <c r="C3" s="280" t="s">
        <v>5834</v>
      </c>
      <c r="D3" s="280" t="s">
        <v>3846</v>
      </c>
      <c r="E3" s="280" t="s">
        <v>5835</v>
      </c>
      <c r="F3" s="280" t="s">
        <v>5836</v>
      </c>
      <c r="G3" s="280" t="s">
        <v>5833</v>
      </c>
      <c r="H3" s="280" t="s">
        <v>5833</v>
      </c>
      <c r="I3" s="280" t="s">
        <v>448</v>
      </c>
    </row>
    <row r="4" spans="1:9">
      <c r="A4" s="283"/>
      <c r="B4" s="284"/>
      <c r="C4" s="281"/>
    </row>
    <row r="5" spans="1:9">
      <c r="A5" s="283"/>
      <c r="B5" s="284"/>
      <c r="C5" s="281"/>
    </row>
    <row r="6" spans="1:9">
      <c r="A6" s="283"/>
      <c r="B6" s="284"/>
      <c r="C6" s="281"/>
    </row>
    <row r="7" spans="1:9">
      <c r="A7" s="283"/>
      <c r="B7" s="284"/>
      <c r="C7" s="281"/>
    </row>
    <row r="8" spans="1:9">
      <c r="A8" s="283"/>
      <c r="B8" s="284"/>
      <c r="C8" s="281"/>
    </row>
    <row r="9" spans="1:9">
      <c r="A9" s="283"/>
      <c r="B9" s="284"/>
      <c r="C9" s="281"/>
    </row>
    <row r="10" spans="1:9">
      <c r="A10" s="283"/>
      <c r="B10" s="284"/>
      <c r="C10" s="281"/>
    </row>
    <row r="11" spans="1:9">
      <c r="A11" s="283"/>
      <c r="B11" s="284"/>
      <c r="C11" s="281"/>
    </row>
    <row r="12" spans="1:9">
      <c r="A12" s="283"/>
      <c r="B12" s="284"/>
      <c r="C12" s="281"/>
    </row>
    <row r="13" spans="1:9">
      <c r="A13" s="283"/>
      <c r="B13" s="284"/>
      <c r="C13" s="281"/>
    </row>
    <row r="14" spans="1:9">
      <c r="A14" s="283"/>
      <c r="B14" s="284"/>
      <c r="C14" s="281"/>
    </row>
    <row r="15" spans="1:9">
      <c r="A15" s="283"/>
      <c r="B15" s="284"/>
      <c r="C15" s="281"/>
    </row>
    <row r="16" spans="1:9">
      <c r="A16" s="283"/>
      <c r="B16" s="284"/>
      <c r="C16" s="281"/>
    </row>
    <row r="17" spans="1:3">
      <c r="A17" s="283"/>
      <c r="B17" s="284"/>
      <c r="C17" s="281"/>
    </row>
    <row r="18" spans="1:3">
      <c r="A18" s="283"/>
      <c r="B18" s="284"/>
      <c r="C18" s="281"/>
    </row>
    <row r="19" spans="1:3">
      <c r="A19" s="283"/>
      <c r="B19" s="284"/>
      <c r="C19" s="281"/>
    </row>
    <row r="20" spans="1:3">
      <c r="A20" s="283"/>
      <c r="B20" s="284"/>
      <c r="C20" s="281"/>
    </row>
    <row r="21" spans="1:3">
      <c r="A21" s="283"/>
      <c r="B21" s="284"/>
      <c r="C21" s="281"/>
    </row>
    <row r="22" spans="1:3">
      <c r="A22" s="283"/>
      <c r="B22" s="284"/>
      <c r="C22" s="281"/>
    </row>
    <row r="23" spans="1:3">
      <c r="A23" s="283"/>
      <c r="B23" s="284"/>
      <c r="C23" s="281"/>
    </row>
    <row r="24" spans="1:3">
      <c r="A24" s="283"/>
      <c r="B24" s="284"/>
      <c r="C24" s="281"/>
    </row>
    <row r="25" spans="1:3">
      <c r="A25" s="283"/>
      <c r="B25" s="284"/>
      <c r="C25" s="281"/>
    </row>
    <row r="26" spans="1:3">
      <c r="A26" s="283"/>
      <c r="B26" s="284"/>
      <c r="C26" s="281"/>
    </row>
    <row r="27" spans="1:3">
      <c r="A27" s="283"/>
      <c r="B27" s="284"/>
      <c r="C27" s="281"/>
    </row>
    <row r="28" spans="1:3">
      <c r="A28" s="283"/>
      <c r="B28" s="284"/>
      <c r="C28" s="281"/>
    </row>
    <row r="29" spans="1:3">
      <c r="A29" s="283"/>
      <c r="B29" s="284"/>
      <c r="C29" s="281"/>
    </row>
    <row r="30" spans="1:3">
      <c r="A30" s="283"/>
      <c r="B30" s="284"/>
      <c r="C30" s="281"/>
    </row>
    <row r="31" spans="1:3">
      <c r="A31" s="283"/>
      <c r="B31" s="284"/>
      <c r="C31" s="281"/>
    </row>
    <row r="32" spans="1:3">
      <c r="A32" s="283"/>
      <c r="B32" s="284"/>
      <c r="C32" s="281"/>
    </row>
    <row r="33" spans="1:3">
      <c r="A33" s="283"/>
      <c r="B33" s="284"/>
      <c r="C33" s="281"/>
    </row>
    <row r="34" spans="1:3">
      <c r="A34" s="283"/>
      <c r="B34" s="284"/>
      <c r="C34" s="281"/>
    </row>
    <row r="35" spans="1:3">
      <c r="A35" s="283"/>
      <c r="B35" s="284"/>
      <c r="C35" s="281"/>
    </row>
    <row r="36" spans="1:3">
      <c r="A36" s="283"/>
      <c r="B36" s="284"/>
      <c r="C36" s="281"/>
    </row>
    <row r="37" spans="1:3">
      <c r="A37" s="283"/>
      <c r="B37" s="284"/>
      <c r="C37" s="281"/>
    </row>
    <row r="38" spans="1:3">
      <c r="A38" s="283"/>
      <c r="B38" s="284"/>
      <c r="C38" s="281"/>
    </row>
    <row r="39" spans="1:3">
      <c r="A39" s="283"/>
      <c r="B39" s="284"/>
      <c r="C39" s="281"/>
    </row>
    <row r="40" spans="1:3">
      <c r="A40" s="283"/>
      <c r="B40" s="284"/>
      <c r="C40" s="281"/>
    </row>
    <row r="41" spans="1:3">
      <c r="A41" s="283"/>
      <c r="B41" s="284"/>
      <c r="C41" s="281"/>
    </row>
    <row r="42" spans="1:3">
      <c r="A42" s="283"/>
      <c r="B42" s="284"/>
      <c r="C42" s="281"/>
    </row>
    <row r="43" spans="1:3">
      <c r="A43" s="283"/>
      <c r="B43" s="284"/>
      <c r="C43" s="281"/>
    </row>
    <row r="44" spans="1:3">
      <c r="A44" s="283"/>
      <c r="B44" s="284"/>
      <c r="C44" s="281"/>
    </row>
    <row r="45" spans="1:3">
      <c r="A45" s="283"/>
      <c r="B45" s="284"/>
      <c r="C45" s="281"/>
    </row>
    <row r="46" spans="1:3">
      <c r="A46" s="283"/>
      <c r="B46" s="284"/>
      <c r="C46" s="281"/>
    </row>
    <row r="47" spans="1:3">
      <c r="A47" s="283"/>
      <c r="B47" s="284"/>
      <c r="C47" s="281"/>
    </row>
    <row r="48" spans="1:3">
      <c r="A48" s="283"/>
      <c r="B48" s="284"/>
      <c r="C48" s="281"/>
    </row>
    <row r="49" spans="1:3">
      <c r="A49" s="283"/>
      <c r="B49" s="284"/>
      <c r="C49" s="281"/>
    </row>
    <row r="50" spans="1:3">
      <c r="A50" s="283"/>
      <c r="B50" s="284"/>
      <c r="C50" s="281"/>
    </row>
    <row r="51" spans="1:3">
      <c r="A51" s="283"/>
      <c r="B51" s="284"/>
      <c r="C51" s="281"/>
    </row>
    <row r="52" spans="1:3">
      <c r="A52" s="283"/>
      <c r="B52" s="284"/>
      <c r="C52" s="281"/>
    </row>
    <row r="53" spans="1:3">
      <c r="A53" s="283"/>
      <c r="B53" s="284"/>
      <c r="C53" s="281"/>
    </row>
    <row r="54" spans="1:3">
      <c r="A54" s="283"/>
      <c r="B54" s="284"/>
      <c r="C54" s="281"/>
    </row>
    <row r="55" spans="1:3">
      <c r="A55" s="283"/>
      <c r="B55" s="284"/>
      <c r="C55" s="281"/>
    </row>
    <row r="56" spans="1:3">
      <c r="A56" s="283"/>
      <c r="B56" s="284"/>
      <c r="C56" s="281"/>
    </row>
    <row r="57" spans="1:3">
      <c r="A57" s="283"/>
      <c r="B57" s="284"/>
      <c r="C57" s="281"/>
    </row>
    <row r="58" spans="1:3">
      <c r="A58" s="283"/>
      <c r="B58" s="284"/>
      <c r="C58" s="281"/>
    </row>
    <row r="59" spans="1:3">
      <c r="A59" s="283"/>
      <c r="B59" s="284"/>
      <c r="C59" s="281"/>
    </row>
    <row r="60" spans="1:3">
      <c r="A60" s="283"/>
      <c r="B60" s="284"/>
      <c r="C60" s="281"/>
    </row>
    <row r="61" spans="1:3">
      <c r="A61" s="283"/>
      <c r="B61" s="284"/>
      <c r="C61" s="281"/>
    </row>
    <row r="62" spans="1:3">
      <c r="A62" s="283"/>
      <c r="B62" s="284"/>
      <c r="C62" s="281"/>
    </row>
    <row r="63" spans="1:3">
      <c r="A63" s="283"/>
      <c r="B63" s="284"/>
      <c r="C63" s="281"/>
    </row>
    <row r="64" spans="1:3">
      <c r="A64" s="283"/>
      <c r="B64" s="284"/>
      <c r="C64" s="281"/>
    </row>
    <row r="65" spans="1:3">
      <c r="A65" s="283"/>
      <c r="B65" s="284"/>
      <c r="C65" s="281"/>
    </row>
    <row r="66" spans="1:3">
      <c r="A66" s="283"/>
      <c r="B66" s="284"/>
      <c r="C66" s="281"/>
    </row>
    <row r="67" spans="1:3">
      <c r="A67" s="283"/>
      <c r="B67" s="284"/>
      <c r="C67" s="281"/>
    </row>
    <row r="68" spans="1:3">
      <c r="A68" s="283"/>
      <c r="B68" s="284"/>
      <c r="C68" s="281"/>
    </row>
    <row r="69" spans="1:3">
      <c r="A69" s="283"/>
      <c r="B69" s="284"/>
      <c r="C69" s="281"/>
    </row>
    <row r="70" spans="1:3">
      <c r="A70" s="283"/>
      <c r="B70" s="284"/>
      <c r="C70" s="281"/>
    </row>
    <row r="71" spans="1:3">
      <c r="A71" s="283"/>
      <c r="B71" s="284"/>
      <c r="C71" s="281"/>
    </row>
    <row r="72" spans="1:3">
      <c r="A72" s="283"/>
      <c r="B72" s="284"/>
      <c r="C72" s="281"/>
    </row>
    <row r="73" spans="1:3">
      <c r="A73" s="283"/>
      <c r="B73" s="284"/>
      <c r="C73" s="281"/>
    </row>
    <row r="74" spans="1:3">
      <c r="A74" s="283"/>
      <c r="B74" s="284"/>
      <c r="C74" s="281"/>
    </row>
    <row r="75" spans="1:3">
      <c r="A75" s="283"/>
      <c r="B75" s="284"/>
      <c r="C75" s="281"/>
    </row>
    <row r="76" spans="1:3">
      <c r="A76" s="283"/>
      <c r="B76" s="284"/>
      <c r="C76" s="281"/>
    </row>
    <row r="77" spans="1:3">
      <c r="A77" s="283"/>
      <c r="B77" s="284"/>
      <c r="C77" s="281"/>
    </row>
    <row r="78" spans="1:3">
      <c r="A78" s="283"/>
      <c r="B78" s="284"/>
      <c r="C78" s="281"/>
    </row>
    <row r="79" spans="1:3">
      <c r="A79" s="283"/>
      <c r="B79" s="284"/>
      <c r="C79" s="281"/>
    </row>
    <row r="80" spans="1:3">
      <c r="A80" s="283"/>
      <c r="B80" s="284"/>
      <c r="C80" s="281"/>
    </row>
    <row r="81" spans="1:3">
      <c r="A81" s="283"/>
      <c r="B81" s="284"/>
      <c r="C81" s="281"/>
    </row>
    <row r="82" spans="1:3">
      <c r="A82" s="283"/>
      <c r="B82" s="284"/>
      <c r="C82" s="281"/>
    </row>
    <row r="83" spans="1:3">
      <c r="A83" s="283"/>
      <c r="B83" s="284"/>
      <c r="C83" s="281"/>
    </row>
    <row r="84" spans="1:3">
      <c r="A84" s="283"/>
      <c r="B84" s="284"/>
      <c r="C84" s="281"/>
    </row>
    <row r="85" spans="1:3">
      <c r="A85" s="283"/>
      <c r="B85" s="284"/>
      <c r="C85" s="281"/>
    </row>
    <row r="86" spans="1:3">
      <c r="A86" s="283"/>
      <c r="B86" s="284"/>
      <c r="C86" s="281"/>
    </row>
    <row r="87" spans="1:3">
      <c r="A87" s="283"/>
      <c r="B87" s="284"/>
      <c r="C87" s="281"/>
    </row>
    <row r="88" spans="1:3">
      <c r="A88" s="283"/>
      <c r="B88" s="284"/>
      <c r="C88" s="281"/>
    </row>
    <row r="89" spans="1:3">
      <c r="A89" s="283"/>
      <c r="B89" s="284"/>
      <c r="C89" s="281"/>
    </row>
    <row r="90" spans="1:3">
      <c r="A90" s="283"/>
      <c r="B90" s="284"/>
      <c r="C90" s="281"/>
    </row>
    <row r="91" spans="1:3">
      <c r="A91" s="283"/>
      <c r="B91" s="284"/>
      <c r="C91" s="281"/>
    </row>
    <row r="92" spans="1:3">
      <c r="A92" s="283"/>
      <c r="B92" s="284"/>
      <c r="C92" s="281"/>
    </row>
    <row r="93" spans="1:3">
      <c r="A93" s="283"/>
      <c r="B93" s="284"/>
      <c r="C93" s="281"/>
    </row>
    <row r="94" spans="1:3">
      <c r="A94" s="283"/>
      <c r="B94" s="284"/>
      <c r="C94" s="281"/>
    </row>
    <row r="95" spans="1:3">
      <c r="A95" s="283"/>
      <c r="B95" s="284"/>
      <c r="C95" s="281"/>
    </row>
    <row r="96" spans="1:3">
      <c r="A96" s="283"/>
      <c r="B96" s="284"/>
      <c r="C96" s="281"/>
    </row>
    <row r="97" spans="1:3">
      <c r="A97" s="283"/>
      <c r="B97" s="284"/>
      <c r="C97" s="281"/>
    </row>
    <row r="98" spans="1:3">
      <c r="A98" s="283"/>
      <c r="B98" s="284"/>
      <c r="C98" s="281"/>
    </row>
    <row r="99" spans="1:3">
      <c r="A99" s="283"/>
      <c r="B99" s="284"/>
      <c r="C99" s="281"/>
    </row>
    <row r="100" spans="1:3">
      <c r="A100" s="283"/>
      <c r="B100" s="284"/>
      <c r="C100" s="281"/>
    </row>
    <row r="101" spans="1:3">
      <c r="A101" s="283"/>
      <c r="B101" s="284"/>
      <c r="C101" s="281"/>
    </row>
    <row r="102" spans="1:3">
      <c r="A102" s="283"/>
      <c r="B102" s="284"/>
      <c r="C102" s="281"/>
    </row>
    <row r="103" spans="1:3">
      <c r="A103" s="283"/>
      <c r="B103" s="284"/>
      <c r="C103" s="281"/>
    </row>
    <row r="104" spans="1:3">
      <c r="A104" s="283"/>
      <c r="B104" s="284"/>
      <c r="C104" s="281"/>
    </row>
    <row r="105" spans="1:3">
      <c r="A105" s="283"/>
      <c r="B105" s="284"/>
      <c r="C105" s="281"/>
    </row>
    <row r="106" spans="1:3">
      <c r="A106" s="283"/>
      <c r="B106" s="284"/>
      <c r="C106" s="281"/>
    </row>
    <row r="107" spans="1:3">
      <c r="A107" s="283"/>
      <c r="B107" s="284"/>
      <c r="C107" s="281"/>
    </row>
    <row r="108" spans="1:3">
      <c r="A108" s="283"/>
      <c r="B108" s="284"/>
      <c r="C108" s="281"/>
    </row>
    <row r="109" spans="1:3">
      <c r="A109" s="283"/>
      <c r="B109" s="284"/>
      <c r="C109" s="281"/>
    </row>
    <row r="110" spans="1:3">
      <c r="A110" s="283"/>
      <c r="B110" s="284"/>
      <c r="C110" s="281"/>
    </row>
    <row r="111" spans="1:3">
      <c r="A111" s="283"/>
      <c r="B111" s="284"/>
      <c r="C111" s="281"/>
    </row>
    <row r="112" spans="1:3">
      <c r="A112" s="283"/>
      <c r="B112" s="284"/>
      <c r="C112" s="281"/>
    </row>
    <row r="113" spans="1:3">
      <c r="A113" s="283"/>
      <c r="B113" s="284"/>
      <c r="C113" s="281"/>
    </row>
    <row r="114" spans="1:3">
      <c r="A114" s="283"/>
      <c r="B114" s="284"/>
      <c r="C114" s="281"/>
    </row>
    <row r="115" spans="1:3">
      <c r="A115" s="283"/>
      <c r="B115" s="284"/>
      <c r="C115" s="281"/>
    </row>
    <row r="116" spans="1:3">
      <c r="A116" s="283"/>
      <c r="B116" s="284"/>
      <c r="C116" s="281"/>
    </row>
    <row r="117" spans="1:3">
      <c r="A117" s="283"/>
      <c r="B117" s="284"/>
      <c r="C117" s="281"/>
    </row>
    <row r="118" spans="1:3">
      <c r="A118" s="283"/>
      <c r="B118" s="284"/>
      <c r="C118" s="281"/>
    </row>
    <row r="119" spans="1:3">
      <c r="A119" s="283"/>
      <c r="B119" s="284"/>
      <c r="C119" s="281"/>
    </row>
    <row r="120" spans="1:3">
      <c r="A120" s="283"/>
      <c r="B120" s="284"/>
      <c r="C120" s="281"/>
    </row>
    <row r="121" spans="1:3">
      <c r="A121" s="283"/>
      <c r="B121" s="284"/>
      <c r="C121" s="281"/>
    </row>
    <row r="122" spans="1:3">
      <c r="A122" s="283"/>
      <c r="B122" s="284"/>
      <c r="C122" s="281"/>
    </row>
    <row r="123" spans="1:3">
      <c r="A123" s="283"/>
      <c r="B123" s="284"/>
      <c r="C123" s="281"/>
    </row>
    <row r="124" spans="1:3">
      <c r="A124" s="283"/>
      <c r="B124" s="284"/>
      <c r="C124" s="281"/>
    </row>
    <row r="125" spans="1:3">
      <c r="A125" s="283"/>
      <c r="B125" s="284"/>
      <c r="C125" s="281"/>
    </row>
    <row r="126" spans="1:3">
      <c r="A126" s="283"/>
      <c r="B126" s="284"/>
      <c r="C126" s="281"/>
    </row>
    <row r="127" spans="1:3">
      <c r="A127" s="283"/>
      <c r="B127" s="284"/>
      <c r="C127" s="281"/>
    </row>
    <row r="128" spans="1:3">
      <c r="A128" s="283"/>
      <c r="B128" s="284"/>
      <c r="C128" s="281"/>
    </row>
    <row r="129" spans="1:3">
      <c r="A129" s="283"/>
      <c r="B129" s="284"/>
      <c r="C129" s="281"/>
    </row>
    <row r="130" spans="1:3">
      <c r="A130" s="283"/>
      <c r="B130" s="284"/>
      <c r="C130" s="281"/>
    </row>
    <row r="131" spans="1:3">
      <c r="A131" s="283"/>
      <c r="B131" s="284"/>
      <c r="C131" s="281"/>
    </row>
    <row r="132" spans="1:3">
      <c r="A132" s="283"/>
      <c r="B132" s="284"/>
      <c r="C132" s="281"/>
    </row>
    <row r="133" spans="1:3">
      <c r="A133" s="283"/>
      <c r="B133" s="284"/>
      <c r="C133" s="281"/>
    </row>
    <row r="134" spans="1:3">
      <c r="A134" s="283"/>
      <c r="B134" s="284"/>
      <c r="C134" s="281"/>
    </row>
    <row r="135" spans="1:3">
      <c r="A135" s="283"/>
      <c r="B135" s="284"/>
      <c r="C135" s="281"/>
    </row>
    <row r="136" spans="1:3">
      <c r="A136" s="283"/>
      <c r="B136" s="284"/>
      <c r="C136" s="281"/>
    </row>
    <row r="137" spans="1:3">
      <c r="A137" s="283"/>
      <c r="B137" s="284"/>
      <c r="C137" s="281"/>
    </row>
    <row r="138" spans="1:3">
      <c r="A138" s="283"/>
      <c r="B138" s="284"/>
      <c r="C138" s="281"/>
    </row>
    <row r="139" spans="1:3">
      <c r="A139" s="283"/>
      <c r="B139" s="284"/>
      <c r="C139" s="281"/>
    </row>
    <row r="140" spans="1:3">
      <c r="A140" s="283"/>
      <c r="B140" s="284"/>
      <c r="C140" s="281"/>
    </row>
    <row r="141" spans="1:3">
      <c r="A141" s="283"/>
      <c r="B141" s="284"/>
      <c r="C141" s="281"/>
    </row>
    <row r="142" spans="1:3">
      <c r="A142" s="283"/>
      <c r="B142" s="284"/>
      <c r="C142" s="281"/>
    </row>
    <row r="143" spans="1:3">
      <c r="A143" s="283"/>
      <c r="B143" s="284"/>
      <c r="C143" s="281"/>
    </row>
    <row r="144" spans="1:3">
      <c r="A144" s="283"/>
      <c r="B144" s="284"/>
      <c r="C144" s="281"/>
    </row>
    <row r="145" spans="1:3">
      <c r="A145" s="283"/>
      <c r="B145" s="284"/>
      <c r="C145" s="281"/>
    </row>
    <row r="146" spans="1:3">
      <c r="A146" s="283"/>
      <c r="B146" s="284"/>
      <c r="C146" s="281"/>
    </row>
    <row r="147" spans="1:3">
      <c r="A147" s="283"/>
      <c r="B147" s="284"/>
      <c r="C147" s="281"/>
    </row>
    <row r="148" spans="1:3">
      <c r="A148" s="283"/>
      <c r="B148" s="284"/>
      <c r="C148" s="281"/>
    </row>
    <row r="149" spans="1:3">
      <c r="A149" s="283"/>
      <c r="B149" s="284"/>
      <c r="C149" s="281"/>
    </row>
    <row r="150" spans="1:3">
      <c r="A150" s="283"/>
      <c r="B150" s="284"/>
      <c r="C150" s="281"/>
    </row>
    <row r="151" spans="1:3">
      <c r="A151" s="283"/>
      <c r="B151" s="284"/>
      <c r="C151" s="281"/>
    </row>
    <row r="152" spans="1:3">
      <c r="A152" s="283"/>
      <c r="B152" s="284"/>
      <c r="C152" s="281"/>
    </row>
    <row r="153" spans="1:3">
      <c r="A153" s="283"/>
      <c r="B153" s="284"/>
      <c r="C153" s="281"/>
    </row>
    <row r="154" spans="1:3">
      <c r="A154" s="283"/>
      <c r="B154" s="284"/>
      <c r="C154" s="281"/>
    </row>
    <row r="155" spans="1:3">
      <c r="A155" s="283"/>
      <c r="B155" s="284"/>
      <c r="C155" s="281"/>
    </row>
    <row r="156" spans="1:3">
      <c r="A156" s="283"/>
      <c r="B156" s="284"/>
      <c r="C156" s="281"/>
    </row>
    <row r="157" spans="1:3">
      <c r="A157" s="283"/>
      <c r="B157" s="284"/>
      <c r="C157" s="281"/>
    </row>
    <row r="158" spans="1:3">
      <c r="A158" s="283"/>
      <c r="B158" s="284"/>
      <c r="C158" s="281"/>
    </row>
    <row r="159" spans="1:3">
      <c r="A159" s="283"/>
      <c r="B159" s="284"/>
      <c r="C159" s="281"/>
    </row>
    <row r="160" spans="1:3">
      <c r="A160" s="283"/>
      <c r="B160" s="284"/>
      <c r="C160" s="281"/>
    </row>
    <row r="161" spans="1:3">
      <c r="A161" s="283"/>
      <c r="B161" s="284"/>
      <c r="C161" s="281"/>
    </row>
    <row r="162" spans="1:3">
      <c r="A162" s="283"/>
      <c r="B162" s="284"/>
      <c r="C162" s="281"/>
    </row>
    <row r="163" spans="1:3">
      <c r="A163" s="283"/>
      <c r="B163" s="284"/>
      <c r="C163" s="281"/>
    </row>
    <row r="164" spans="1:3">
      <c r="A164" s="283"/>
      <c r="B164" s="284"/>
      <c r="C164" s="281"/>
    </row>
    <row r="165" spans="1:3">
      <c r="A165" s="283"/>
      <c r="B165" s="284"/>
      <c r="C165" s="281"/>
    </row>
    <row r="166" spans="1:3">
      <c r="A166" s="283"/>
      <c r="B166" s="284"/>
      <c r="C166" s="281"/>
    </row>
    <row r="167" spans="1:3">
      <c r="A167" s="283"/>
      <c r="B167" s="284"/>
      <c r="C167" s="281"/>
    </row>
    <row r="168" spans="1:3">
      <c r="A168" s="283"/>
      <c r="B168" s="284"/>
      <c r="C168" s="281"/>
    </row>
    <row r="169" spans="1:3">
      <c r="A169" s="283"/>
      <c r="B169" s="284"/>
      <c r="C169" s="281"/>
    </row>
    <row r="170" spans="1:3">
      <c r="A170" s="283"/>
      <c r="B170" s="284"/>
      <c r="C170" s="281"/>
    </row>
    <row r="171" spans="1:3">
      <c r="A171" s="283"/>
      <c r="B171" s="284"/>
      <c r="C171" s="281"/>
    </row>
    <row r="172" spans="1:3">
      <c r="A172" s="283"/>
      <c r="B172" s="284"/>
      <c r="C172" s="281"/>
    </row>
    <row r="173" spans="1:3">
      <c r="A173" s="283"/>
      <c r="B173" s="284"/>
      <c r="C173" s="281"/>
    </row>
    <row r="174" spans="1:3">
      <c r="A174" s="283"/>
      <c r="B174" s="284"/>
      <c r="C174" s="281"/>
    </row>
    <row r="175" spans="1:3">
      <c r="A175" s="283"/>
      <c r="B175" s="284"/>
      <c r="C175" s="281"/>
    </row>
    <row r="176" spans="1:3">
      <c r="A176" s="283"/>
      <c r="B176" s="284"/>
      <c r="C176" s="281"/>
    </row>
    <row r="177" spans="1:3">
      <c r="A177" s="283"/>
      <c r="B177" s="284"/>
      <c r="C177" s="281"/>
    </row>
    <row r="178" spans="1:3">
      <c r="A178" s="283"/>
      <c r="B178" s="284"/>
      <c r="C178" s="281"/>
    </row>
    <row r="179" spans="1:3">
      <c r="A179" s="283"/>
      <c r="B179" s="284"/>
      <c r="C179" s="281"/>
    </row>
    <row r="180" spans="1:3">
      <c r="A180" s="283"/>
      <c r="B180" s="284"/>
      <c r="C180" s="281"/>
    </row>
    <row r="181" spans="1:3">
      <c r="A181" s="283"/>
      <c r="B181" s="284"/>
      <c r="C181" s="281"/>
    </row>
    <row r="182" spans="1:3">
      <c r="A182" s="283"/>
      <c r="B182" s="284"/>
      <c r="C182" s="281"/>
    </row>
    <row r="183" spans="1:3">
      <c r="A183" s="283"/>
      <c r="B183" s="284"/>
      <c r="C183" s="281"/>
    </row>
    <row r="184" spans="1:3">
      <c r="A184" s="283"/>
      <c r="B184" s="284"/>
      <c r="C184" s="281"/>
    </row>
    <row r="185" spans="1:3">
      <c r="A185" s="283"/>
      <c r="B185" s="284"/>
      <c r="C185" s="281"/>
    </row>
    <row r="186" spans="1:3">
      <c r="A186" s="283"/>
      <c r="B186" s="284"/>
      <c r="C186" s="281"/>
    </row>
    <row r="187" spans="1:3">
      <c r="A187" s="283"/>
      <c r="B187" s="284"/>
      <c r="C187" s="281"/>
    </row>
    <row r="188" spans="1:3">
      <c r="A188" s="283"/>
      <c r="B188" s="284"/>
      <c r="C188" s="281"/>
    </row>
    <row r="189" spans="1:3">
      <c r="A189" s="283"/>
      <c r="B189" s="284"/>
      <c r="C189" s="281"/>
    </row>
    <row r="190" spans="1:3">
      <c r="A190" s="283"/>
      <c r="B190" s="284"/>
      <c r="C190" s="281"/>
    </row>
    <row r="191" spans="1:3">
      <c r="A191" s="283"/>
      <c r="B191" s="284"/>
      <c r="C191" s="281"/>
    </row>
    <row r="192" spans="1:3">
      <c r="A192" s="283"/>
      <c r="B192" s="284"/>
      <c r="C192" s="281"/>
    </row>
    <row r="193" spans="1:3">
      <c r="A193" s="283"/>
      <c r="B193" s="284"/>
      <c r="C193" s="281"/>
    </row>
    <row r="194" spans="1:3">
      <c r="A194" s="283"/>
      <c r="B194" s="284"/>
      <c r="C194" s="28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J354"/>
  <sheetViews>
    <sheetView zoomScale="70" zoomScaleNormal="70" workbookViewId="0"/>
  </sheetViews>
  <sheetFormatPr defaultColWidth="49.7109375" defaultRowHeight="12"/>
  <cols>
    <col min="1" max="1" width="14.5703125" style="134" customWidth="1"/>
    <col min="2" max="3" width="42.7109375" style="126" customWidth="1"/>
    <col min="4" max="5" width="42.7109375" style="2" customWidth="1"/>
    <col min="6" max="6" width="30.7109375" style="2" customWidth="1"/>
    <col min="7" max="9" width="12.7109375" style="244" customWidth="1"/>
    <col min="10" max="10" width="30.85546875" style="243" customWidth="1"/>
    <col min="11" max="16384" width="49.7109375" style="2"/>
  </cols>
  <sheetData>
    <row r="1" spans="1:10" ht="36.75" customHeight="1">
      <c r="A1" s="174"/>
      <c r="B1" s="45" t="str">
        <f ca="1">RIGHT(CELL("filename",K4),LEN(CELL("filename",K4))-SEARCH("]",CELL("filename",K4)))</f>
        <v>2.1 Proposer</v>
      </c>
      <c r="C1" s="127"/>
      <c r="D1" s="44"/>
      <c r="E1" s="44"/>
      <c r="F1" s="44"/>
      <c r="G1" s="226">
        <f>COUNTIF(G3:G500,G2)</f>
        <v>0</v>
      </c>
      <c r="H1" s="226">
        <f>COUNTIF(H3:H500,H2)</f>
        <v>0</v>
      </c>
      <c r="I1" s="226">
        <f>COUNTIF(I3:I500,I2)</f>
        <v>0</v>
      </c>
      <c r="J1" s="227"/>
    </row>
    <row r="2" spans="1:10" ht="47.25" customHeight="1">
      <c r="A2" s="182" t="s">
        <v>5518</v>
      </c>
      <c r="B2" s="180"/>
      <c r="C2" s="180"/>
      <c r="D2" s="180" t="s">
        <v>333</v>
      </c>
      <c r="E2" s="180" t="s">
        <v>332</v>
      </c>
      <c r="F2" s="181" t="s">
        <v>341</v>
      </c>
      <c r="G2" s="228" t="s">
        <v>230</v>
      </c>
      <c r="H2" s="229" t="s">
        <v>231</v>
      </c>
      <c r="I2" s="230" t="s">
        <v>354</v>
      </c>
      <c r="J2" s="231" t="s">
        <v>5517</v>
      </c>
    </row>
    <row r="3" spans="1:10" ht="30" customHeight="1">
      <c r="A3" s="172">
        <v>1</v>
      </c>
      <c r="B3" s="141" t="s">
        <v>13</v>
      </c>
      <c r="C3" s="128" t="s">
        <v>14</v>
      </c>
      <c r="D3" s="152" t="s">
        <v>5810</v>
      </c>
      <c r="E3" s="152" t="s">
        <v>5733</v>
      </c>
      <c r="F3" s="152"/>
      <c r="G3" s="232"/>
      <c r="H3" s="236"/>
      <c r="I3" s="234"/>
      <c r="J3" s="187"/>
    </row>
    <row r="4" spans="1:10" ht="30" customHeight="1">
      <c r="A4" s="172">
        <v>2</v>
      </c>
      <c r="B4" s="141" t="s">
        <v>13</v>
      </c>
      <c r="C4" s="141" t="s">
        <v>15</v>
      </c>
      <c r="D4" s="152" t="s">
        <v>5811</v>
      </c>
      <c r="E4" s="152" t="s">
        <v>5733</v>
      </c>
      <c r="F4" s="152"/>
      <c r="G4" s="232"/>
      <c r="H4" s="233"/>
      <c r="I4" s="234"/>
      <c r="J4" s="187"/>
    </row>
    <row r="5" spans="1:10" ht="30" customHeight="1">
      <c r="A5" s="172">
        <v>3</v>
      </c>
      <c r="B5" s="141" t="s">
        <v>13</v>
      </c>
      <c r="C5" s="141" t="s">
        <v>16</v>
      </c>
      <c r="D5" s="152" t="s">
        <v>5812</v>
      </c>
      <c r="E5" s="152" t="s">
        <v>5733</v>
      </c>
      <c r="F5" s="152"/>
      <c r="G5" s="232"/>
      <c r="H5" s="233"/>
      <c r="I5" s="234"/>
      <c r="J5" s="187"/>
    </row>
    <row r="6" spans="1:10" ht="30" customHeight="1">
      <c r="A6" s="172">
        <v>4</v>
      </c>
      <c r="B6" s="141" t="s">
        <v>13</v>
      </c>
      <c r="C6" s="141" t="s">
        <v>17</v>
      </c>
      <c r="D6" s="152" t="s">
        <v>5813</v>
      </c>
      <c r="E6" s="152" t="s">
        <v>5733</v>
      </c>
      <c r="F6" s="152"/>
      <c r="G6" s="232"/>
      <c r="H6" s="233"/>
      <c r="I6" s="234"/>
      <c r="J6" s="187"/>
    </row>
    <row r="7" spans="1:10" ht="30" customHeight="1">
      <c r="A7" s="172">
        <v>5</v>
      </c>
      <c r="B7" s="141" t="s">
        <v>13</v>
      </c>
      <c r="C7" s="141" t="s">
        <v>18</v>
      </c>
      <c r="D7" s="152" t="s">
        <v>5814</v>
      </c>
      <c r="E7" s="152" t="s">
        <v>5733</v>
      </c>
      <c r="F7" s="152"/>
      <c r="G7" s="232"/>
      <c r="H7" s="233"/>
      <c r="I7" s="234"/>
      <c r="J7" s="187"/>
    </row>
    <row r="8" spans="1:10" ht="30" customHeight="1">
      <c r="A8" s="172">
        <v>6</v>
      </c>
      <c r="B8" s="141" t="s">
        <v>13</v>
      </c>
      <c r="C8" s="141" t="s">
        <v>19</v>
      </c>
      <c r="D8" s="152" t="s">
        <v>5815</v>
      </c>
      <c r="E8" s="152" t="s">
        <v>5733</v>
      </c>
      <c r="F8" s="152"/>
      <c r="G8" s="232"/>
      <c r="H8" s="233"/>
      <c r="I8" s="234"/>
      <c r="J8" s="187"/>
    </row>
    <row r="9" spans="1:10" ht="30" customHeight="1">
      <c r="A9" s="172">
        <v>1</v>
      </c>
      <c r="B9" s="141" t="s">
        <v>542</v>
      </c>
      <c r="C9" s="141" t="s">
        <v>21</v>
      </c>
      <c r="D9" s="152" t="s">
        <v>21</v>
      </c>
      <c r="E9" s="152" t="s">
        <v>544</v>
      </c>
      <c r="F9" s="152"/>
      <c r="G9" s="232"/>
      <c r="H9" s="233"/>
      <c r="I9" s="234"/>
      <c r="J9" s="187"/>
    </row>
    <row r="10" spans="1:10" ht="30" customHeight="1">
      <c r="A10" s="172">
        <v>1</v>
      </c>
      <c r="B10" s="141" t="s">
        <v>22</v>
      </c>
      <c r="C10" s="141" t="s">
        <v>21</v>
      </c>
      <c r="D10" s="152" t="s">
        <v>21</v>
      </c>
      <c r="E10" s="152" t="s">
        <v>545</v>
      </c>
      <c r="F10" s="152"/>
      <c r="G10" s="232"/>
      <c r="H10" s="233"/>
      <c r="I10" s="234"/>
      <c r="J10" s="187"/>
    </row>
    <row r="11" spans="1:10" ht="30" customHeight="1">
      <c r="A11" s="172">
        <v>1</v>
      </c>
      <c r="B11" s="141" t="s">
        <v>543</v>
      </c>
      <c r="C11" s="141" t="s">
        <v>24</v>
      </c>
      <c r="D11" s="152" t="s">
        <v>466</v>
      </c>
      <c r="E11" s="152" t="s">
        <v>546</v>
      </c>
      <c r="F11" s="152"/>
      <c r="G11" s="232"/>
      <c r="H11" s="233"/>
      <c r="I11" s="234"/>
      <c r="J11" s="187"/>
    </row>
    <row r="12" spans="1:10" ht="30" customHeight="1">
      <c r="A12" s="172">
        <v>1</v>
      </c>
      <c r="B12" s="141" t="s">
        <v>25</v>
      </c>
      <c r="C12" s="141" t="s">
        <v>26</v>
      </c>
      <c r="D12" s="152" t="s">
        <v>467</v>
      </c>
      <c r="E12" s="152" t="s">
        <v>547</v>
      </c>
      <c r="F12" s="152"/>
      <c r="G12" s="232"/>
      <c r="H12" s="233"/>
      <c r="I12" s="234"/>
      <c r="J12" s="187"/>
    </row>
    <row r="13" spans="1:10" ht="30" customHeight="1">
      <c r="A13" s="172">
        <v>4</v>
      </c>
      <c r="B13" s="141" t="s">
        <v>25</v>
      </c>
      <c r="C13" s="141" t="s">
        <v>27</v>
      </c>
      <c r="D13" s="152" t="s">
        <v>468</v>
      </c>
      <c r="E13" s="152" t="s">
        <v>547</v>
      </c>
      <c r="F13" s="152"/>
      <c r="G13" s="232"/>
      <c r="H13" s="233"/>
      <c r="I13" s="234"/>
      <c r="J13" s="187"/>
    </row>
    <row r="14" spans="1:10" ht="30" customHeight="1">
      <c r="A14" s="172">
        <v>3</v>
      </c>
      <c r="B14" s="141" t="s">
        <v>25</v>
      </c>
      <c r="C14" s="141" t="s">
        <v>28</v>
      </c>
      <c r="D14" s="146" t="s">
        <v>468</v>
      </c>
      <c r="E14" s="152" t="s">
        <v>547</v>
      </c>
      <c r="F14" s="152"/>
      <c r="G14" s="232"/>
      <c r="H14" s="233"/>
      <c r="I14" s="234"/>
      <c r="J14" s="187"/>
    </row>
    <row r="15" spans="1:10" ht="30" customHeight="1">
      <c r="A15" s="172">
        <v>6</v>
      </c>
      <c r="B15" s="141" t="s">
        <v>25</v>
      </c>
      <c r="C15" s="141" t="s">
        <v>29</v>
      </c>
      <c r="D15" s="152" t="s">
        <v>469</v>
      </c>
      <c r="E15" s="152" t="s">
        <v>547</v>
      </c>
      <c r="F15" s="152"/>
      <c r="G15" s="232"/>
      <c r="H15" s="233"/>
      <c r="I15" s="234"/>
      <c r="J15" s="187"/>
    </row>
    <row r="16" spans="1:10" ht="30" customHeight="1">
      <c r="A16" s="172">
        <v>7</v>
      </c>
      <c r="B16" s="141" t="s">
        <v>25</v>
      </c>
      <c r="C16" s="141" t="s">
        <v>30</v>
      </c>
      <c r="D16" s="152" t="s">
        <v>467</v>
      </c>
      <c r="E16" s="152" t="s">
        <v>547</v>
      </c>
      <c r="F16" s="152"/>
      <c r="G16" s="232"/>
      <c r="H16" s="233"/>
      <c r="I16" s="234"/>
      <c r="J16" s="187"/>
    </row>
    <row r="17" spans="1:10" ht="30" customHeight="1">
      <c r="A17" s="172">
        <v>8</v>
      </c>
      <c r="B17" s="141" t="s">
        <v>25</v>
      </c>
      <c r="C17" s="141" t="s">
        <v>31</v>
      </c>
      <c r="D17" s="152" t="s">
        <v>470</v>
      </c>
      <c r="E17" s="152" t="s">
        <v>547</v>
      </c>
      <c r="F17" s="152"/>
      <c r="G17" s="232"/>
      <c r="H17" s="233"/>
      <c r="I17" s="234"/>
      <c r="J17" s="187"/>
    </row>
    <row r="18" spans="1:10" ht="30" customHeight="1">
      <c r="A18" s="172">
        <v>2</v>
      </c>
      <c r="B18" s="141" t="s">
        <v>25</v>
      </c>
      <c r="C18" s="141" t="s">
        <v>32</v>
      </c>
      <c r="D18" s="152" t="s">
        <v>471</v>
      </c>
      <c r="E18" s="152" t="s">
        <v>547</v>
      </c>
      <c r="F18" s="152"/>
      <c r="G18" s="232"/>
      <c r="H18" s="233"/>
      <c r="I18" s="234"/>
      <c r="J18" s="187"/>
    </row>
    <row r="19" spans="1:10" ht="30" customHeight="1">
      <c r="A19" s="172">
        <v>1</v>
      </c>
      <c r="B19" s="141" t="s">
        <v>5818</v>
      </c>
      <c r="C19" s="141" t="s">
        <v>34</v>
      </c>
      <c r="D19" s="152" t="s">
        <v>472</v>
      </c>
      <c r="E19" s="152" t="s">
        <v>548</v>
      </c>
      <c r="F19" s="152"/>
      <c r="G19" s="232"/>
      <c r="H19" s="233"/>
      <c r="I19" s="234"/>
      <c r="J19" s="187"/>
    </row>
    <row r="20" spans="1:10" ht="30" customHeight="1">
      <c r="A20" s="172">
        <v>9</v>
      </c>
      <c r="B20" s="141" t="s">
        <v>5818</v>
      </c>
      <c r="C20" s="141" t="s">
        <v>35</v>
      </c>
      <c r="D20" s="152" t="s">
        <v>473</v>
      </c>
      <c r="E20" s="152" t="s">
        <v>548</v>
      </c>
      <c r="F20" s="152"/>
      <c r="G20" s="232"/>
      <c r="H20" s="233"/>
      <c r="I20" s="234"/>
      <c r="J20" s="187"/>
    </row>
    <row r="21" spans="1:10" ht="30" customHeight="1">
      <c r="A21" s="172">
        <v>4</v>
      </c>
      <c r="B21" s="141" t="s">
        <v>5818</v>
      </c>
      <c r="C21" s="141" t="s">
        <v>36</v>
      </c>
      <c r="D21" s="152" t="s">
        <v>474</v>
      </c>
      <c r="E21" s="152" t="s">
        <v>548</v>
      </c>
      <c r="F21" s="152"/>
      <c r="G21" s="232"/>
      <c r="H21" s="233"/>
      <c r="I21" s="234"/>
      <c r="J21" s="187"/>
    </row>
    <row r="22" spans="1:10" ht="30" customHeight="1">
      <c r="A22" s="172">
        <v>2</v>
      </c>
      <c r="B22" s="141" t="s">
        <v>5818</v>
      </c>
      <c r="C22" s="141" t="s">
        <v>37</v>
      </c>
      <c r="D22" s="152" t="s">
        <v>475</v>
      </c>
      <c r="E22" s="152" t="s">
        <v>548</v>
      </c>
      <c r="F22" s="152"/>
      <c r="G22" s="232"/>
      <c r="H22" s="233"/>
      <c r="I22" s="234"/>
      <c r="J22" s="187"/>
    </row>
    <row r="23" spans="1:10" ht="30" customHeight="1">
      <c r="A23" s="172">
        <v>11</v>
      </c>
      <c r="B23" s="141" t="s">
        <v>5818</v>
      </c>
      <c r="C23" s="141" t="s">
        <v>38</v>
      </c>
      <c r="D23" s="152" t="s">
        <v>476</v>
      </c>
      <c r="E23" s="152" t="s">
        <v>548</v>
      </c>
      <c r="F23" s="152"/>
      <c r="G23" s="232"/>
      <c r="H23" s="233"/>
      <c r="I23" s="234"/>
      <c r="J23" s="187"/>
    </row>
    <row r="24" spans="1:10" ht="30" customHeight="1">
      <c r="A24" s="172">
        <v>8</v>
      </c>
      <c r="B24" s="141" t="s">
        <v>5818</v>
      </c>
      <c r="C24" s="141" t="s">
        <v>39</v>
      </c>
      <c r="D24" s="152" t="s">
        <v>477</v>
      </c>
      <c r="E24" s="152" t="s">
        <v>548</v>
      </c>
      <c r="F24" s="152"/>
      <c r="G24" s="232"/>
      <c r="H24" s="233"/>
      <c r="I24" s="234"/>
      <c r="J24" s="187"/>
    </row>
    <row r="25" spans="1:10" ht="30" customHeight="1">
      <c r="A25" s="172">
        <v>10</v>
      </c>
      <c r="B25" s="141" t="s">
        <v>5818</v>
      </c>
      <c r="C25" s="141" t="s">
        <v>40</v>
      </c>
      <c r="D25" s="152" t="s">
        <v>477</v>
      </c>
      <c r="E25" s="152" t="s">
        <v>548</v>
      </c>
      <c r="F25" s="152"/>
      <c r="G25" s="232"/>
      <c r="H25" s="233"/>
      <c r="I25" s="234"/>
      <c r="J25" s="187"/>
    </row>
    <row r="26" spans="1:10" ht="15.75">
      <c r="A26" s="173"/>
      <c r="B26" s="130"/>
      <c r="C26" s="130"/>
      <c r="D26" s="130"/>
      <c r="E26" s="130"/>
      <c r="F26" s="130"/>
      <c r="G26" s="186"/>
      <c r="H26" s="237"/>
      <c r="I26" s="237"/>
      <c r="J26" s="184"/>
    </row>
    <row r="27" spans="1:10" ht="30" customHeight="1">
      <c r="A27" s="172">
        <v>5</v>
      </c>
      <c r="B27" s="141" t="s">
        <v>337</v>
      </c>
      <c r="C27" s="141" t="s">
        <v>339</v>
      </c>
      <c r="D27" s="152" t="s">
        <v>478</v>
      </c>
      <c r="E27" s="152" t="s">
        <v>4456</v>
      </c>
      <c r="F27" s="152"/>
      <c r="G27" s="232"/>
      <c r="H27" s="233"/>
      <c r="I27" s="234"/>
      <c r="J27" s="187"/>
    </row>
    <row r="28" spans="1:10" ht="30" customHeight="1">
      <c r="A28" s="172">
        <v>1</v>
      </c>
      <c r="B28" s="141" t="s">
        <v>338</v>
      </c>
      <c r="C28" s="141" t="s">
        <v>340</v>
      </c>
      <c r="D28" s="152" t="s">
        <v>479</v>
      </c>
      <c r="E28" s="152" t="s">
        <v>4457</v>
      </c>
      <c r="F28" s="152"/>
      <c r="G28" s="232"/>
      <c r="H28" s="233"/>
      <c r="I28" s="234"/>
      <c r="J28" s="187"/>
    </row>
    <row r="29" spans="1:10" ht="30" customHeight="1">
      <c r="A29" s="172">
        <v>1</v>
      </c>
      <c r="B29" s="141" t="s">
        <v>41</v>
      </c>
      <c r="C29" s="141" t="s">
        <v>377</v>
      </c>
      <c r="D29" s="152" t="s">
        <v>480</v>
      </c>
      <c r="E29" s="152" t="s">
        <v>549</v>
      </c>
      <c r="F29" s="152"/>
      <c r="G29" s="232"/>
      <c r="H29" s="233"/>
      <c r="I29" s="234"/>
      <c r="J29" s="187"/>
    </row>
    <row r="30" spans="1:10" ht="30" customHeight="1">
      <c r="A30" s="172">
        <v>2</v>
      </c>
      <c r="B30" s="141" t="s">
        <v>41</v>
      </c>
      <c r="C30" s="141" t="s">
        <v>378</v>
      </c>
      <c r="D30" s="152" t="s">
        <v>481</v>
      </c>
      <c r="E30" s="152" t="s">
        <v>549</v>
      </c>
      <c r="F30" s="276"/>
      <c r="G30" s="232"/>
      <c r="H30" s="233"/>
      <c r="I30" s="234"/>
      <c r="J30" s="187"/>
    </row>
    <row r="31" spans="1:10" ht="30" customHeight="1">
      <c r="A31" s="172">
        <v>5</v>
      </c>
      <c r="B31" s="141" t="s">
        <v>41</v>
      </c>
      <c r="C31" s="141" t="s">
        <v>379</v>
      </c>
      <c r="D31" s="152" t="s">
        <v>500</v>
      </c>
      <c r="E31" s="152" t="s">
        <v>549</v>
      </c>
      <c r="F31" s="152"/>
      <c r="G31" s="232"/>
      <c r="H31" s="233"/>
      <c r="I31" s="234"/>
      <c r="J31" s="187"/>
    </row>
    <row r="32" spans="1:10" ht="30" customHeight="1">
      <c r="A32" s="172">
        <v>3</v>
      </c>
      <c r="B32" s="141" t="s">
        <v>41</v>
      </c>
      <c r="C32" s="141" t="s">
        <v>380</v>
      </c>
      <c r="D32" s="152" t="s">
        <v>472</v>
      </c>
      <c r="E32" s="152" t="s">
        <v>549</v>
      </c>
      <c r="F32" s="152"/>
      <c r="G32" s="232"/>
      <c r="H32" s="233"/>
      <c r="I32" s="234"/>
      <c r="J32" s="187"/>
    </row>
    <row r="33" spans="1:10" ht="30" customHeight="1">
      <c r="A33" s="172">
        <v>4</v>
      </c>
      <c r="B33" s="141" t="s">
        <v>41</v>
      </c>
      <c r="C33" s="141" t="s">
        <v>381</v>
      </c>
      <c r="D33" s="152" t="s">
        <v>472</v>
      </c>
      <c r="E33" s="152" t="s">
        <v>549</v>
      </c>
      <c r="F33" s="152"/>
      <c r="G33" s="232"/>
      <c r="H33" s="233"/>
      <c r="I33" s="234"/>
      <c r="J33" s="187"/>
    </row>
    <row r="34" spans="1:10" ht="30" customHeight="1">
      <c r="A34" s="172">
        <v>8</v>
      </c>
      <c r="B34" s="141" t="s">
        <v>41</v>
      </c>
      <c r="C34" s="141" t="s">
        <v>382</v>
      </c>
      <c r="D34" s="152" t="s">
        <v>472</v>
      </c>
      <c r="E34" s="152" t="s">
        <v>549</v>
      </c>
      <c r="F34" s="152"/>
      <c r="G34" s="232"/>
      <c r="H34" s="233"/>
      <c r="I34" s="234"/>
      <c r="J34" s="187"/>
    </row>
    <row r="35" spans="1:10" ht="30" customHeight="1">
      <c r="A35" s="172">
        <v>9</v>
      </c>
      <c r="B35" s="141" t="s">
        <v>41</v>
      </c>
      <c r="C35" s="141" t="s">
        <v>383</v>
      </c>
      <c r="D35" s="152" t="s">
        <v>472</v>
      </c>
      <c r="E35" s="152" t="s">
        <v>549</v>
      </c>
      <c r="F35" s="152"/>
      <c r="G35" s="232"/>
      <c r="H35" s="233"/>
      <c r="I35" s="234"/>
      <c r="J35" s="187"/>
    </row>
    <row r="36" spans="1:10" ht="30" customHeight="1">
      <c r="A36" s="172">
        <v>10</v>
      </c>
      <c r="B36" s="141" t="s">
        <v>41</v>
      </c>
      <c r="C36" s="141" t="s">
        <v>384</v>
      </c>
      <c r="D36" s="152" t="s">
        <v>482</v>
      </c>
      <c r="E36" s="152" t="s">
        <v>549</v>
      </c>
      <c r="F36" s="152"/>
      <c r="G36" s="232"/>
      <c r="H36" s="233"/>
      <c r="I36" s="234"/>
      <c r="J36" s="187"/>
    </row>
    <row r="37" spans="1:10" ht="30" customHeight="1">
      <c r="A37" s="172">
        <v>11</v>
      </c>
      <c r="B37" s="141" t="s">
        <v>41</v>
      </c>
      <c r="C37" s="141" t="s">
        <v>385</v>
      </c>
      <c r="D37" s="152" t="s">
        <v>482</v>
      </c>
      <c r="E37" s="152" t="s">
        <v>549</v>
      </c>
      <c r="F37" s="152"/>
      <c r="G37" s="232"/>
      <c r="H37" s="233"/>
      <c r="I37" s="234"/>
      <c r="J37" s="187"/>
    </row>
    <row r="38" spans="1:10" ht="15.75">
      <c r="A38" s="173"/>
      <c r="B38" s="130"/>
      <c r="C38" s="130"/>
      <c r="D38" s="130"/>
      <c r="E38" s="130"/>
      <c r="F38" s="130"/>
      <c r="G38" s="238"/>
      <c r="H38" s="237"/>
      <c r="I38" s="237"/>
      <c r="J38" s="184"/>
    </row>
    <row r="39" spans="1:10" ht="15.75">
      <c r="A39" s="173"/>
      <c r="B39" s="130"/>
      <c r="C39" s="130"/>
      <c r="D39" s="130"/>
      <c r="E39" s="130"/>
      <c r="F39" s="130"/>
      <c r="G39" s="238"/>
      <c r="H39" s="237"/>
      <c r="I39" s="237"/>
      <c r="J39" s="184"/>
    </row>
    <row r="40" spans="1:10" ht="30" customHeight="1">
      <c r="A40" s="172">
        <v>1</v>
      </c>
      <c r="B40" s="141" t="s">
        <v>42</v>
      </c>
      <c r="C40" s="139" t="s">
        <v>43</v>
      </c>
      <c r="D40" s="152" t="s">
        <v>466</v>
      </c>
      <c r="E40" s="152" t="s">
        <v>4459</v>
      </c>
      <c r="F40" s="152"/>
      <c r="G40" s="232"/>
      <c r="H40" s="233"/>
      <c r="I40" s="234"/>
      <c r="J40" s="187"/>
    </row>
    <row r="41" spans="1:10" ht="30" customHeight="1">
      <c r="A41" s="172">
        <v>2</v>
      </c>
      <c r="B41" s="141" t="s">
        <v>42</v>
      </c>
      <c r="C41" s="142" t="s">
        <v>44</v>
      </c>
      <c r="D41" s="152" t="s">
        <v>466</v>
      </c>
      <c r="E41" s="152" t="s">
        <v>4459</v>
      </c>
      <c r="F41" s="152"/>
      <c r="G41" s="232"/>
      <c r="H41" s="236"/>
      <c r="I41" s="234"/>
      <c r="J41" s="187"/>
    </row>
    <row r="42" spans="1:10" ht="30" customHeight="1">
      <c r="A42" s="172">
        <v>3</v>
      </c>
      <c r="B42" s="141" t="s">
        <v>42</v>
      </c>
      <c r="C42" s="142" t="s">
        <v>45</v>
      </c>
      <c r="D42" s="152" t="s">
        <v>466</v>
      </c>
      <c r="E42" s="152" t="s">
        <v>4459</v>
      </c>
      <c r="F42" s="152"/>
      <c r="G42" s="232"/>
      <c r="H42" s="236"/>
      <c r="I42" s="234"/>
      <c r="J42" s="187"/>
    </row>
    <row r="43" spans="1:10" ht="30" customHeight="1">
      <c r="A43" s="172">
        <v>4</v>
      </c>
      <c r="B43" s="141" t="s">
        <v>42</v>
      </c>
      <c r="C43" s="142" t="s">
        <v>46</v>
      </c>
      <c r="D43" s="152" t="s">
        <v>466</v>
      </c>
      <c r="E43" s="152" t="s">
        <v>4459</v>
      </c>
      <c r="F43" s="152"/>
      <c r="G43" s="232"/>
      <c r="H43" s="236"/>
      <c r="I43" s="234"/>
      <c r="J43" s="187"/>
    </row>
    <row r="44" spans="1:10" ht="30" customHeight="1">
      <c r="A44" s="172">
        <v>5</v>
      </c>
      <c r="B44" s="141" t="s">
        <v>42</v>
      </c>
      <c r="C44" s="142" t="s">
        <v>47</v>
      </c>
      <c r="D44" s="152" t="s">
        <v>466</v>
      </c>
      <c r="E44" s="152" t="s">
        <v>4459</v>
      </c>
      <c r="F44" s="152"/>
      <c r="G44" s="232"/>
      <c r="H44" s="236"/>
      <c r="I44" s="234"/>
      <c r="J44" s="187"/>
    </row>
    <row r="45" spans="1:10" ht="30" customHeight="1">
      <c r="A45" s="172"/>
      <c r="B45" s="141" t="s">
        <v>42</v>
      </c>
      <c r="C45" s="142" t="s">
        <v>48</v>
      </c>
      <c r="D45" s="152" t="s">
        <v>466</v>
      </c>
      <c r="E45" s="152" t="s">
        <v>4459</v>
      </c>
      <c r="F45" s="152"/>
      <c r="G45" s="232"/>
      <c r="H45" s="236"/>
      <c r="I45" s="234"/>
      <c r="J45" s="187"/>
    </row>
    <row r="46" spans="1:10" ht="30" customHeight="1">
      <c r="A46" s="172">
        <v>6</v>
      </c>
      <c r="B46" s="141" t="s">
        <v>42</v>
      </c>
      <c r="C46" s="142" t="s">
        <v>49</v>
      </c>
      <c r="D46" s="152" t="s">
        <v>466</v>
      </c>
      <c r="E46" s="152" t="s">
        <v>4459</v>
      </c>
      <c r="F46" s="152"/>
      <c r="G46" s="232"/>
      <c r="H46" s="236"/>
      <c r="I46" s="234"/>
      <c r="J46" s="187"/>
    </row>
    <row r="47" spans="1:10" ht="30" customHeight="1">
      <c r="A47" s="172">
        <v>7</v>
      </c>
      <c r="B47" s="141" t="s">
        <v>42</v>
      </c>
      <c r="C47" s="142" t="s">
        <v>50</v>
      </c>
      <c r="D47" s="152" t="s">
        <v>466</v>
      </c>
      <c r="E47" s="152" t="s">
        <v>4459</v>
      </c>
      <c r="F47" s="152"/>
      <c r="G47" s="232"/>
      <c r="H47" s="236"/>
      <c r="I47" s="234"/>
      <c r="J47" s="187"/>
    </row>
    <row r="48" spans="1:10" ht="30" customHeight="1">
      <c r="A48" s="172">
        <v>8</v>
      </c>
      <c r="B48" s="141" t="s">
        <v>42</v>
      </c>
      <c r="C48" s="142" t="s">
        <v>51</v>
      </c>
      <c r="D48" s="152" t="s">
        <v>466</v>
      </c>
      <c r="E48" s="152" t="s">
        <v>4459</v>
      </c>
      <c r="F48" s="152"/>
      <c r="G48" s="232"/>
      <c r="H48" s="236"/>
      <c r="I48" s="234"/>
      <c r="J48" s="187"/>
    </row>
    <row r="49" spans="1:10" ht="30" customHeight="1">
      <c r="A49" s="172">
        <v>9</v>
      </c>
      <c r="B49" s="141" t="s">
        <v>42</v>
      </c>
      <c r="C49" s="142" t="s">
        <v>52</v>
      </c>
      <c r="D49" s="152" t="s">
        <v>466</v>
      </c>
      <c r="E49" s="152" t="s">
        <v>4459</v>
      </c>
      <c r="F49" s="152"/>
      <c r="G49" s="232"/>
      <c r="H49" s="236"/>
      <c r="I49" s="234"/>
      <c r="J49" s="187"/>
    </row>
    <row r="50" spans="1:10" ht="30" customHeight="1">
      <c r="A50" s="172">
        <v>10</v>
      </c>
      <c r="B50" s="141" t="s">
        <v>42</v>
      </c>
      <c r="C50" s="142" t="s">
        <v>53</v>
      </c>
      <c r="D50" s="152" t="s">
        <v>466</v>
      </c>
      <c r="E50" s="152" t="s">
        <v>4459</v>
      </c>
      <c r="F50" s="152"/>
      <c r="G50" s="232"/>
      <c r="H50" s="236"/>
      <c r="I50" s="234"/>
      <c r="J50" s="187"/>
    </row>
    <row r="51" spans="1:10" ht="30" customHeight="1">
      <c r="A51" s="172"/>
      <c r="B51" s="141" t="s">
        <v>42</v>
      </c>
      <c r="C51" s="142" t="s">
        <v>54</v>
      </c>
      <c r="D51" s="152" t="s">
        <v>466</v>
      </c>
      <c r="E51" s="152" t="s">
        <v>4459</v>
      </c>
      <c r="F51" s="152"/>
      <c r="G51" s="232"/>
      <c r="H51" s="236"/>
      <c r="I51" s="234"/>
      <c r="J51" s="187"/>
    </row>
    <row r="52" spans="1:10" ht="30" customHeight="1">
      <c r="A52" s="172"/>
      <c r="B52" s="141" t="s">
        <v>42</v>
      </c>
      <c r="C52" s="142" t="s">
        <v>55</v>
      </c>
      <c r="D52" s="152" t="s">
        <v>466</v>
      </c>
      <c r="E52" s="152" t="s">
        <v>4459</v>
      </c>
      <c r="F52" s="152"/>
      <c r="G52" s="232"/>
      <c r="H52" s="236"/>
      <c r="I52" s="234"/>
      <c r="J52" s="187"/>
    </row>
    <row r="53" spans="1:10" ht="30" customHeight="1">
      <c r="A53" s="172"/>
      <c r="B53" s="141" t="s">
        <v>42</v>
      </c>
      <c r="C53" s="142" t="s">
        <v>56</v>
      </c>
      <c r="D53" s="152" t="s">
        <v>466</v>
      </c>
      <c r="E53" s="152" t="s">
        <v>4459</v>
      </c>
      <c r="F53" s="152"/>
      <c r="G53" s="232"/>
      <c r="H53" s="236"/>
      <c r="I53" s="234"/>
      <c r="J53" s="187"/>
    </row>
    <row r="54" spans="1:10" ht="30" customHeight="1">
      <c r="A54" s="172"/>
      <c r="B54" s="141" t="s">
        <v>42</v>
      </c>
      <c r="C54" s="142" t="s">
        <v>57</v>
      </c>
      <c r="D54" s="152" t="s">
        <v>466</v>
      </c>
      <c r="E54" s="152" t="s">
        <v>4459</v>
      </c>
      <c r="F54" s="152"/>
      <c r="G54" s="232"/>
      <c r="H54" s="236"/>
      <c r="I54" s="234"/>
      <c r="J54" s="187"/>
    </row>
    <row r="55" spans="1:10" ht="30" customHeight="1">
      <c r="A55" s="172"/>
      <c r="B55" s="141" t="s">
        <v>42</v>
      </c>
      <c r="C55" s="142" t="s">
        <v>386</v>
      </c>
      <c r="D55" s="152" t="s">
        <v>466</v>
      </c>
      <c r="E55" s="152" t="s">
        <v>4459</v>
      </c>
      <c r="F55" s="152"/>
      <c r="G55" s="232"/>
      <c r="H55" s="236"/>
      <c r="I55" s="234"/>
      <c r="J55" s="187"/>
    </row>
    <row r="56" spans="1:10" ht="30" customHeight="1">
      <c r="A56" s="172"/>
      <c r="B56" s="141" t="s">
        <v>42</v>
      </c>
      <c r="C56" s="142" t="s">
        <v>387</v>
      </c>
      <c r="D56" s="152" t="s">
        <v>466</v>
      </c>
      <c r="E56" s="152" t="s">
        <v>4459</v>
      </c>
      <c r="F56" s="152"/>
      <c r="G56" s="232"/>
      <c r="H56" s="236"/>
      <c r="I56" s="234"/>
      <c r="J56" s="187"/>
    </row>
    <row r="57" spans="1:10" ht="30" customHeight="1">
      <c r="A57" s="172"/>
      <c r="B57" s="141" t="s">
        <v>42</v>
      </c>
      <c r="C57" s="142" t="s">
        <v>388</v>
      </c>
      <c r="D57" s="152" t="s">
        <v>466</v>
      </c>
      <c r="E57" s="152" t="s">
        <v>4459</v>
      </c>
      <c r="F57" s="152"/>
      <c r="G57" s="232"/>
      <c r="H57" s="236"/>
      <c r="I57" s="234"/>
      <c r="J57" s="187"/>
    </row>
    <row r="58" spans="1:10" ht="30" customHeight="1">
      <c r="A58" s="172"/>
      <c r="B58" s="141" t="s">
        <v>42</v>
      </c>
      <c r="C58" s="142" t="s">
        <v>389</v>
      </c>
      <c r="D58" s="152" t="s">
        <v>466</v>
      </c>
      <c r="E58" s="152" t="s">
        <v>4459</v>
      </c>
      <c r="F58" s="152"/>
      <c r="G58" s="232"/>
      <c r="H58" s="236"/>
      <c r="I58" s="234"/>
      <c r="J58" s="187"/>
    </row>
    <row r="59" spans="1:10" ht="30" customHeight="1">
      <c r="A59" s="172"/>
      <c r="B59" s="141" t="s">
        <v>42</v>
      </c>
      <c r="C59" s="142" t="s">
        <v>390</v>
      </c>
      <c r="D59" s="152" t="s">
        <v>466</v>
      </c>
      <c r="E59" s="152" t="s">
        <v>4459</v>
      </c>
      <c r="F59" s="152"/>
      <c r="G59" s="232"/>
      <c r="H59" s="236"/>
      <c r="I59" s="234"/>
      <c r="J59" s="187"/>
    </row>
    <row r="60" spans="1:10" ht="30" customHeight="1">
      <c r="A60" s="172"/>
      <c r="B60" s="141" t="s">
        <v>42</v>
      </c>
      <c r="C60" s="142" t="s">
        <v>391</v>
      </c>
      <c r="D60" s="152" t="s">
        <v>466</v>
      </c>
      <c r="E60" s="152" t="s">
        <v>4459</v>
      </c>
      <c r="F60" s="152"/>
      <c r="G60" s="232"/>
      <c r="H60" s="236"/>
      <c r="I60" s="234"/>
      <c r="J60" s="187"/>
    </row>
    <row r="61" spans="1:10" ht="30" customHeight="1">
      <c r="A61" s="172"/>
      <c r="B61" s="141" t="s">
        <v>42</v>
      </c>
      <c r="C61" s="142" t="s">
        <v>392</v>
      </c>
      <c r="D61" s="152" t="s">
        <v>466</v>
      </c>
      <c r="E61" s="152" t="s">
        <v>4459</v>
      </c>
      <c r="F61" s="152"/>
      <c r="G61" s="232"/>
      <c r="H61" s="234"/>
      <c r="I61" s="233"/>
      <c r="J61" s="187"/>
    </row>
    <row r="62" spans="1:10" ht="30" customHeight="1">
      <c r="A62" s="172"/>
      <c r="B62" s="141" t="s">
        <v>42</v>
      </c>
      <c r="C62" s="142" t="s">
        <v>393</v>
      </c>
      <c r="D62" s="152" t="s">
        <v>466</v>
      </c>
      <c r="E62" s="152" t="s">
        <v>4459</v>
      </c>
      <c r="F62" s="152"/>
      <c r="G62" s="232"/>
      <c r="H62" s="234"/>
      <c r="I62" s="233"/>
      <c r="J62" s="187"/>
    </row>
    <row r="63" spans="1:10" ht="30" customHeight="1">
      <c r="A63" s="172"/>
      <c r="B63" s="141" t="s">
        <v>42</v>
      </c>
      <c r="C63" s="142" t="s">
        <v>394</v>
      </c>
      <c r="D63" s="152" t="s">
        <v>466</v>
      </c>
      <c r="E63" s="152" t="s">
        <v>4459</v>
      </c>
      <c r="F63" s="152"/>
      <c r="G63" s="232"/>
      <c r="H63" s="234"/>
      <c r="I63" s="233"/>
      <c r="J63" s="187"/>
    </row>
    <row r="64" spans="1:10" ht="30" customHeight="1">
      <c r="A64" s="172"/>
      <c r="B64" s="141" t="s">
        <v>42</v>
      </c>
      <c r="C64" s="142" t="s">
        <v>395</v>
      </c>
      <c r="D64" s="152" t="s">
        <v>466</v>
      </c>
      <c r="E64" s="152" t="s">
        <v>4459</v>
      </c>
      <c r="F64" s="152"/>
      <c r="G64" s="232"/>
      <c r="H64" s="234"/>
      <c r="I64" s="233"/>
      <c r="J64" s="187"/>
    </row>
    <row r="65" spans="1:10" ht="30" customHeight="1">
      <c r="A65" s="172">
        <v>11</v>
      </c>
      <c r="B65" s="141" t="s">
        <v>42</v>
      </c>
      <c r="C65" s="142" t="s">
        <v>396</v>
      </c>
      <c r="D65" s="152" t="s">
        <v>466</v>
      </c>
      <c r="E65" s="152" t="s">
        <v>4459</v>
      </c>
      <c r="F65" s="152"/>
      <c r="G65" s="232"/>
      <c r="H65" s="234"/>
      <c r="I65" s="233"/>
      <c r="J65" s="187"/>
    </row>
    <row r="66" spans="1:10" ht="15.75">
      <c r="A66" s="173"/>
      <c r="B66" s="130"/>
      <c r="C66" s="131"/>
      <c r="D66" s="131"/>
      <c r="E66" s="131"/>
      <c r="F66" s="131"/>
      <c r="G66" s="238"/>
      <c r="H66" s="237"/>
      <c r="I66" s="237"/>
      <c r="J66" s="184"/>
    </row>
    <row r="67" spans="1:10" ht="30" customHeight="1">
      <c r="A67" s="172">
        <v>1</v>
      </c>
      <c r="B67" s="141" t="s">
        <v>58</v>
      </c>
      <c r="C67" s="141" t="s">
        <v>59</v>
      </c>
      <c r="D67" s="152" t="s">
        <v>466</v>
      </c>
      <c r="E67" s="152" t="s">
        <v>4459</v>
      </c>
      <c r="F67" s="152"/>
      <c r="G67" s="232"/>
      <c r="H67" s="234"/>
      <c r="I67" s="233"/>
      <c r="J67" s="187"/>
    </row>
    <row r="68" spans="1:10" ht="15.75">
      <c r="A68" s="173"/>
      <c r="B68" s="130"/>
      <c r="C68" s="130"/>
      <c r="D68" s="130"/>
      <c r="E68" s="130"/>
      <c r="F68" s="130"/>
      <c r="G68" s="238"/>
      <c r="H68" s="237"/>
      <c r="I68" s="237"/>
      <c r="J68" s="184"/>
    </row>
    <row r="69" spans="1:10" ht="30" customHeight="1">
      <c r="A69" s="172">
        <v>1</v>
      </c>
      <c r="B69" s="141" t="s">
        <v>60</v>
      </c>
      <c r="C69" s="141" t="s">
        <v>61</v>
      </c>
      <c r="D69" s="152" t="s">
        <v>485</v>
      </c>
      <c r="E69" s="152" t="s">
        <v>4460</v>
      </c>
      <c r="F69" s="152"/>
      <c r="G69" s="232"/>
      <c r="H69" s="234"/>
      <c r="I69" s="233"/>
      <c r="J69" s="187"/>
    </row>
    <row r="70" spans="1:10" ht="30" customHeight="1">
      <c r="A70" s="172">
        <v>9</v>
      </c>
      <c r="B70" s="141" t="s">
        <v>60</v>
      </c>
      <c r="C70" s="141" t="s">
        <v>62</v>
      </c>
      <c r="D70" s="152" t="s">
        <v>483</v>
      </c>
      <c r="E70" s="152" t="s">
        <v>4460</v>
      </c>
      <c r="F70" s="152"/>
      <c r="G70" s="232"/>
      <c r="H70" s="234"/>
      <c r="I70" s="234"/>
      <c r="J70" s="187"/>
    </row>
    <row r="71" spans="1:10" ht="30" customHeight="1">
      <c r="A71" s="172">
        <v>10</v>
      </c>
      <c r="B71" s="141" t="s">
        <v>60</v>
      </c>
      <c r="C71" s="141" t="s">
        <v>63</v>
      </c>
      <c r="D71" s="152" t="s">
        <v>484</v>
      </c>
      <c r="E71" s="152" t="s">
        <v>4460</v>
      </c>
      <c r="F71" s="152"/>
      <c r="G71" s="232"/>
      <c r="H71" s="234"/>
      <c r="I71" s="234"/>
      <c r="J71" s="187"/>
    </row>
    <row r="72" spans="1:10" ht="30" customHeight="1">
      <c r="A72" s="172">
        <v>11</v>
      </c>
      <c r="B72" s="141" t="s">
        <v>60</v>
      </c>
      <c r="C72" s="141" t="s">
        <v>64</v>
      </c>
      <c r="D72" s="152" t="s">
        <v>485</v>
      </c>
      <c r="E72" s="152" t="s">
        <v>4460</v>
      </c>
      <c r="F72" s="152"/>
      <c r="G72" s="232"/>
      <c r="H72" s="234"/>
      <c r="I72" s="234"/>
      <c r="J72" s="187"/>
    </row>
    <row r="73" spans="1:10" ht="15.75">
      <c r="A73" s="173"/>
      <c r="B73" s="130"/>
      <c r="C73" s="130"/>
      <c r="D73" s="130"/>
      <c r="E73" s="130"/>
      <c r="F73" s="130"/>
      <c r="G73" s="186"/>
      <c r="H73" s="186"/>
      <c r="I73" s="186"/>
      <c r="J73" s="184"/>
    </row>
    <row r="74" spans="1:10" ht="30" customHeight="1">
      <c r="A74" s="172">
        <v>1</v>
      </c>
      <c r="B74" s="141" t="s">
        <v>65</v>
      </c>
      <c r="C74" s="141" t="s">
        <v>66</v>
      </c>
      <c r="D74" s="152" t="s">
        <v>486</v>
      </c>
      <c r="E74" s="152"/>
      <c r="F74" s="152"/>
      <c r="G74" s="232"/>
      <c r="H74" s="234"/>
      <c r="I74" s="234"/>
      <c r="J74" s="187"/>
    </row>
    <row r="75" spans="1:10" ht="15.75">
      <c r="A75" s="173"/>
      <c r="B75" s="130"/>
      <c r="C75" s="130"/>
      <c r="D75" s="130"/>
      <c r="E75" s="130"/>
      <c r="F75" s="130"/>
      <c r="G75" s="186"/>
      <c r="H75" s="186"/>
      <c r="I75" s="237"/>
      <c r="J75" s="184"/>
    </row>
    <row r="76" spans="1:10" ht="30" customHeight="1">
      <c r="A76" s="172">
        <v>1</v>
      </c>
      <c r="B76" s="141" t="s">
        <v>67</v>
      </c>
      <c r="C76" s="141" t="s">
        <v>68</v>
      </c>
      <c r="D76" s="152" t="s">
        <v>466</v>
      </c>
      <c r="E76" s="152" t="s">
        <v>4461</v>
      </c>
      <c r="F76" s="152"/>
      <c r="G76" s="232"/>
      <c r="H76" s="234"/>
      <c r="I76" s="234"/>
      <c r="J76" s="187"/>
    </row>
    <row r="77" spans="1:10" ht="30" customHeight="1">
      <c r="A77" s="172">
        <v>6</v>
      </c>
      <c r="B77" s="141" t="s">
        <v>67</v>
      </c>
      <c r="C77" s="141" t="s">
        <v>5816</v>
      </c>
      <c r="D77" s="152" t="s">
        <v>487</v>
      </c>
      <c r="E77" s="152" t="s">
        <v>4461</v>
      </c>
      <c r="F77" s="152"/>
      <c r="G77" s="232"/>
      <c r="H77" s="234"/>
      <c r="I77" s="234"/>
      <c r="J77" s="187"/>
    </row>
    <row r="78" spans="1:10" ht="15.75">
      <c r="A78" s="173"/>
      <c r="B78" s="130"/>
      <c r="C78" s="130"/>
      <c r="D78" s="130"/>
      <c r="E78" s="130"/>
      <c r="F78" s="130"/>
      <c r="G78" s="186"/>
      <c r="H78" s="237"/>
      <c r="I78" s="237"/>
      <c r="J78" s="184"/>
    </row>
    <row r="79" spans="1:10" ht="30" customHeight="1">
      <c r="A79" s="172">
        <v>1</v>
      </c>
      <c r="B79" s="141" t="s">
        <v>69</v>
      </c>
      <c r="C79" s="141" t="s">
        <v>70</v>
      </c>
      <c r="D79" s="152" t="s">
        <v>5775</v>
      </c>
      <c r="E79" s="152" t="s">
        <v>5774</v>
      </c>
      <c r="F79" s="152"/>
      <c r="G79" s="232"/>
      <c r="H79" s="234"/>
      <c r="I79" s="234"/>
      <c r="J79" s="187"/>
    </row>
    <row r="80" spans="1:10" ht="30" customHeight="1">
      <c r="A80" s="172">
        <v>9</v>
      </c>
      <c r="B80" s="141" t="s">
        <v>69</v>
      </c>
      <c r="C80" s="141" t="s">
        <v>61</v>
      </c>
      <c r="D80" s="152" t="s">
        <v>5776</v>
      </c>
      <c r="E80" s="152" t="s">
        <v>5774</v>
      </c>
      <c r="F80" s="152"/>
      <c r="G80" s="232"/>
      <c r="H80" s="234"/>
      <c r="I80" s="234"/>
      <c r="J80" s="187"/>
    </row>
    <row r="81" spans="1:10" ht="30" customHeight="1">
      <c r="A81" s="172">
        <v>1</v>
      </c>
      <c r="B81" s="141" t="s">
        <v>71</v>
      </c>
      <c r="C81" s="141" t="s">
        <v>70</v>
      </c>
      <c r="D81" s="152" t="s">
        <v>486</v>
      </c>
      <c r="E81" s="152"/>
      <c r="F81" s="152"/>
      <c r="G81" s="232"/>
      <c r="H81" s="234"/>
      <c r="I81" s="234"/>
      <c r="J81" s="187"/>
    </row>
    <row r="82" spans="1:10" ht="30" customHeight="1">
      <c r="A82" s="172">
        <v>2</v>
      </c>
      <c r="B82" s="141" t="s">
        <v>71</v>
      </c>
      <c r="C82" s="141" t="s">
        <v>61</v>
      </c>
      <c r="D82" s="152" t="s">
        <v>486</v>
      </c>
      <c r="E82" s="152"/>
      <c r="F82" s="152"/>
      <c r="G82" s="232"/>
      <c r="H82" s="234"/>
      <c r="I82" s="234"/>
      <c r="J82" s="187"/>
    </row>
    <row r="83" spans="1:10" ht="15.75">
      <c r="A83" s="173"/>
      <c r="B83" s="130"/>
      <c r="C83" s="130"/>
      <c r="D83" s="130"/>
      <c r="E83" s="130"/>
      <c r="F83" s="130"/>
      <c r="G83" s="186"/>
      <c r="H83" s="237"/>
      <c r="I83" s="237"/>
      <c r="J83" s="184"/>
    </row>
    <row r="84" spans="1:10" ht="30" customHeight="1">
      <c r="A84" s="172">
        <v>1</v>
      </c>
      <c r="B84" s="141" t="s">
        <v>72</v>
      </c>
      <c r="C84" s="140" t="s">
        <v>73</v>
      </c>
      <c r="D84" s="152" t="s">
        <v>490</v>
      </c>
      <c r="E84" s="152" t="s">
        <v>4462</v>
      </c>
      <c r="F84" s="152"/>
      <c r="G84" s="232"/>
      <c r="H84" s="234"/>
      <c r="I84" s="234"/>
      <c r="J84" s="187"/>
    </row>
    <row r="85" spans="1:10" ht="30" customHeight="1">
      <c r="A85" s="172">
        <v>2</v>
      </c>
      <c r="B85" s="141" t="s">
        <v>72</v>
      </c>
      <c r="C85" s="140" t="s">
        <v>74</v>
      </c>
      <c r="D85" s="152" t="s">
        <v>491</v>
      </c>
      <c r="E85" s="152" t="s">
        <v>4462</v>
      </c>
      <c r="F85" s="152"/>
      <c r="G85" s="232"/>
      <c r="H85" s="234"/>
      <c r="I85" s="234"/>
      <c r="J85" s="187"/>
    </row>
    <row r="86" spans="1:10" ht="30" customHeight="1">
      <c r="A86" s="172">
        <v>3</v>
      </c>
      <c r="B86" s="141" t="s">
        <v>72</v>
      </c>
      <c r="C86" s="140" t="s">
        <v>75</v>
      </c>
      <c r="D86" s="152" t="s">
        <v>492</v>
      </c>
      <c r="E86" s="152" t="s">
        <v>4462</v>
      </c>
      <c r="F86" s="152"/>
      <c r="G86" s="232"/>
      <c r="H86" s="234"/>
      <c r="I86" s="234"/>
      <c r="J86" s="187"/>
    </row>
    <row r="87" spans="1:10" ht="30" customHeight="1">
      <c r="A87" s="172">
        <v>4</v>
      </c>
      <c r="B87" s="141" t="s">
        <v>72</v>
      </c>
      <c r="C87" s="140" t="s">
        <v>76</v>
      </c>
      <c r="D87" s="152" t="s">
        <v>493</v>
      </c>
      <c r="E87" s="152" t="s">
        <v>4462</v>
      </c>
      <c r="F87" s="152"/>
      <c r="G87" s="232"/>
      <c r="H87" s="234"/>
      <c r="I87" s="234"/>
      <c r="J87" s="187"/>
    </row>
    <row r="88" spans="1:10" ht="30" customHeight="1">
      <c r="A88" s="172">
        <v>5</v>
      </c>
      <c r="B88" s="141" t="s">
        <v>72</v>
      </c>
      <c r="C88" s="140" t="s">
        <v>77</v>
      </c>
      <c r="D88" s="152" t="s">
        <v>494</v>
      </c>
      <c r="E88" s="152" t="s">
        <v>4462</v>
      </c>
      <c r="F88" s="152"/>
      <c r="G88" s="232"/>
      <c r="H88" s="234"/>
      <c r="I88" s="234"/>
      <c r="J88" s="187"/>
    </row>
    <row r="89" spans="1:10" ht="15.75">
      <c r="A89" s="173"/>
      <c r="B89" s="130"/>
      <c r="C89" s="132"/>
      <c r="D89" s="132"/>
      <c r="E89" s="132"/>
      <c r="F89" s="132"/>
      <c r="G89" s="186"/>
      <c r="H89" s="237"/>
      <c r="I89" s="237"/>
      <c r="J89" s="184"/>
    </row>
    <row r="90" spans="1:10" ht="30" customHeight="1">
      <c r="A90" s="172">
        <v>1</v>
      </c>
      <c r="B90" s="141" t="s">
        <v>397</v>
      </c>
      <c r="C90" s="142" t="s">
        <v>443</v>
      </c>
      <c r="D90" s="152" t="s">
        <v>526</v>
      </c>
      <c r="E90" s="152" t="s">
        <v>4463</v>
      </c>
      <c r="F90" s="152"/>
      <c r="G90" s="232"/>
      <c r="H90" s="234"/>
      <c r="I90" s="234"/>
      <c r="J90" s="187"/>
    </row>
    <row r="91" spans="1:10" ht="30" customHeight="1">
      <c r="A91" s="172">
        <v>2</v>
      </c>
      <c r="B91" s="141" t="s">
        <v>397</v>
      </c>
      <c r="C91" s="142" t="s">
        <v>444</v>
      </c>
      <c r="D91" s="152" t="s">
        <v>443</v>
      </c>
      <c r="E91" s="152" t="s">
        <v>4463</v>
      </c>
      <c r="F91" s="152"/>
      <c r="G91" s="232"/>
      <c r="H91" s="234"/>
      <c r="I91" s="234"/>
      <c r="J91" s="187"/>
    </row>
    <row r="92" spans="1:10" ht="30" customHeight="1">
      <c r="A92" s="172">
        <v>3</v>
      </c>
      <c r="B92" s="141" t="s">
        <v>397</v>
      </c>
      <c r="C92" s="142" t="s">
        <v>445</v>
      </c>
      <c r="D92" s="152" t="s">
        <v>444</v>
      </c>
      <c r="E92" s="152" t="s">
        <v>4463</v>
      </c>
      <c r="F92" s="152"/>
      <c r="G92" s="232"/>
      <c r="H92" s="234"/>
      <c r="I92" s="234"/>
      <c r="J92" s="187"/>
    </row>
    <row r="93" spans="1:10" ht="30" customHeight="1">
      <c r="A93" s="172"/>
      <c r="B93" s="141" t="s">
        <v>397</v>
      </c>
      <c r="C93" s="142" t="s">
        <v>447</v>
      </c>
      <c r="D93" s="152" t="s">
        <v>445</v>
      </c>
      <c r="E93" s="152" t="s">
        <v>4463</v>
      </c>
      <c r="F93" s="152"/>
      <c r="G93" s="232"/>
      <c r="H93" s="234"/>
      <c r="I93" s="234"/>
      <c r="J93" s="187"/>
    </row>
    <row r="94" spans="1:10" ht="30" customHeight="1">
      <c r="A94" s="172">
        <v>4</v>
      </c>
      <c r="B94" s="141" t="s">
        <v>397</v>
      </c>
      <c r="C94" s="142" t="s">
        <v>448</v>
      </c>
      <c r="D94" s="152" t="s">
        <v>447</v>
      </c>
      <c r="E94" s="152" t="s">
        <v>4463</v>
      </c>
      <c r="F94" s="152"/>
      <c r="G94" s="232"/>
      <c r="H94" s="234"/>
      <c r="I94" s="234"/>
      <c r="J94" s="187"/>
    </row>
    <row r="95" spans="1:10" ht="30" customHeight="1">
      <c r="A95" s="172"/>
      <c r="B95" s="141" t="s">
        <v>397</v>
      </c>
      <c r="C95" s="142" t="s">
        <v>449</v>
      </c>
      <c r="D95" s="152" t="s">
        <v>448</v>
      </c>
      <c r="E95" s="152" t="s">
        <v>4463</v>
      </c>
      <c r="F95" s="152"/>
      <c r="G95" s="232"/>
      <c r="H95" s="234"/>
      <c r="I95" s="234"/>
      <c r="J95" s="187"/>
    </row>
    <row r="96" spans="1:10" ht="30" customHeight="1">
      <c r="A96" s="172"/>
      <c r="B96" s="141" t="s">
        <v>397</v>
      </c>
      <c r="C96" s="142" t="s">
        <v>450</v>
      </c>
      <c r="D96" s="152" t="s">
        <v>449</v>
      </c>
      <c r="E96" s="152" t="s">
        <v>4463</v>
      </c>
      <c r="F96" s="152"/>
      <c r="G96" s="239"/>
      <c r="H96" s="239"/>
      <c r="I96" s="239"/>
      <c r="J96" s="187"/>
    </row>
    <row r="97" spans="1:10" ht="30" customHeight="1">
      <c r="A97" s="172">
        <v>5</v>
      </c>
      <c r="B97" s="141" t="s">
        <v>397</v>
      </c>
      <c r="C97" s="142" t="s">
        <v>451</v>
      </c>
      <c r="D97" s="152" t="s">
        <v>450</v>
      </c>
      <c r="E97" s="152" t="s">
        <v>4463</v>
      </c>
      <c r="F97" s="152"/>
      <c r="G97" s="232"/>
      <c r="H97" s="234"/>
      <c r="I97" s="234"/>
      <c r="J97" s="187"/>
    </row>
    <row r="98" spans="1:10" ht="30" customHeight="1">
      <c r="A98" s="172">
        <v>6</v>
      </c>
      <c r="B98" s="141" t="s">
        <v>397</v>
      </c>
      <c r="C98" s="142" t="s">
        <v>452</v>
      </c>
      <c r="D98" s="152" t="s">
        <v>451</v>
      </c>
      <c r="E98" s="152" t="s">
        <v>4463</v>
      </c>
      <c r="F98" s="152"/>
      <c r="G98" s="232"/>
      <c r="H98" s="234"/>
      <c r="I98" s="234"/>
      <c r="J98" s="187"/>
    </row>
    <row r="99" spans="1:10" ht="15.75">
      <c r="A99" s="173"/>
      <c r="B99" s="130"/>
      <c r="C99" s="132"/>
      <c r="D99" s="132"/>
      <c r="E99" s="132"/>
      <c r="F99" s="132"/>
      <c r="G99" s="186"/>
      <c r="H99" s="186"/>
      <c r="I99" s="237"/>
      <c r="J99" s="184"/>
    </row>
    <row r="100" spans="1:10" ht="30" customHeight="1">
      <c r="A100" s="172">
        <v>1</v>
      </c>
      <c r="B100" s="141" t="s">
        <v>78</v>
      </c>
      <c r="C100" s="141" t="s">
        <v>61</v>
      </c>
      <c r="D100" s="152" t="s">
        <v>486</v>
      </c>
      <c r="E100" s="152"/>
      <c r="F100" s="152"/>
      <c r="G100" s="232"/>
      <c r="H100" s="234"/>
      <c r="I100" s="234"/>
      <c r="J100" s="187"/>
    </row>
    <row r="101" spans="1:10" ht="30" customHeight="1">
      <c r="A101" s="172"/>
      <c r="B101" s="141" t="s">
        <v>78</v>
      </c>
      <c r="C101" s="141" t="s">
        <v>79</v>
      </c>
      <c r="D101" s="152" t="s">
        <v>486</v>
      </c>
      <c r="E101" s="152"/>
      <c r="F101" s="152"/>
      <c r="G101" s="232"/>
      <c r="H101" s="234"/>
      <c r="I101" s="234"/>
      <c r="J101" s="187"/>
    </row>
    <row r="102" spans="1:10" ht="30" customHeight="1">
      <c r="A102" s="172"/>
      <c r="B102" s="141" t="s">
        <v>78</v>
      </c>
      <c r="C102" s="141" t="s">
        <v>80</v>
      </c>
      <c r="D102" s="152" t="s">
        <v>486</v>
      </c>
      <c r="E102" s="152"/>
      <c r="F102" s="152"/>
      <c r="G102" s="232"/>
      <c r="H102" s="234"/>
      <c r="I102" s="234"/>
      <c r="J102" s="187"/>
    </row>
    <row r="103" spans="1:10" ht="30" customHeight="1">
      <c r="A103" s="172"/>
      <c r="B103" s="141" t="s">
        <v>78</v>
      </c>
      <c r="C103" s="141" t="s">
        <v>81</v>
      </c>
      <c r="D103" s="152" t="s">
        <v>486</v>
      </c>
      <c r="E103" s="152"/>
      <c r="F103" s="152"/>
      <c r="G103" s="232"/>
      <c r="H103" s="234"/>
      <c r="I103" s="234"/>
      <c r="J103" s="187"/>
    </row>
    <row r="104" spans="1:10" ht="30" customHeight="1">
      <c r="A104" s="172"/>
      <c r="B104" s="141" t="s">
        <v>78</v>
      </c>
      <c r="C104" s="141" t="s">
        <v>82</v>
      </c>
      <c r="D104" s="152" t="s">
        <v>486</v>
      </c>
      <c r="E104" s="152"/>
      <c r="F104" s="152"/>
      <c r="G104" s="232"/>
      <c r="H104" s="234"/>
      <c r="I104" s="234"/>
      <c r="J104" s="187"/>
    </row>
    <row r="105" spans="1:10" ht="30" customHeight="1">
      <c r="A105" s="172"/>
      <c r="B105" s="141" t="s">
        <v>78</v>
      </c>
      <c r="C105" s="141" t="s">
        <v>83</v>
      </c>
      <c r="D105" s="152" t="s">
        <v>495</v>
      </c>
      <c r="E105" s="152"/>
      <c r="F105" s="152"/>
      <c r="G105" s="232"/>
      <c r="H105" s="234"/>
      <c r="I105" s="234"/>
      <c r="J105" s="187"/>
    </row>
    <row r="106" spans="1:10" ht="15.75">
      <c r="A106" s="173"/>
      <c r="B106" s="130"/>
      <c r="C106" s="130"/>
      <c r="D106" s="130"/>
      <c r="E106" s="130"/>
      <c r="F106" s="130"/>
      <c r="G106" s="186"/>
      <c r="H106" s="237"/>
      <c r="I106" s="237"/>
      <c r="J106" s="184"/>
    </row>
    <row r="107" spans="1:10" ht="15.75">
      <c r="A107" s="173"/>
      <c r="B107" s="130"/>
      <c r="C107" s="130"/>
      <c r="D107" s="130"/>
      <c r="E107" s="130"/>
      <c r="F107" s="130"/>
      <c r="G107" s="186"/>
      <c r="H107" s="237"/>
      <c r="I107" s="237"/>
      <c r="J107" s="184"/>
    </row>
    <row r="108" spans="1:10" ht="30" customHeight="1">
      <c r="A108" s="172">
        <v>5</v>
      </c>
      <c r="B108" s="141" t="s">
        <v>84</v>
      </c>
      <c r="C108" s="141" t="s">
        <v>70</v>
      </c>
      <c r="D108" s="152" t="s">
        <v>496</v>
      </c>
      <c r="E108" s="152"/>
      <c r="F108" s="152"/>
      <c r="G108" s="232"/>
      <c r="H108" s="234"/>
      <c r="I108" s="234"/>
      <c r="J108" s="187"/>
    </row>
    <row r="109" spans="1:10" ht="30" customHeight="1">
      <c r="A109" s="172">
        <v>1</v>
      </c>
      <c r="B109" s="141" t="s">
        <v>84</v>
      </c>
      <c r="C109" s="141" t="s">
        <v>61</v>
      </c>
      <c r="D109" s="152" t="s">
        <v>496</v>
      </c>
      <c r="E109" s="152"/>
      <c r="F109" s="152"/>
      <c r="G109" s="232"/>
      <c r="H109" s="234"/>
      <c r="I109" s="234"/>
      <c r="J109" s="187"/>
    </row>
    <row r="110" spans="1:10" ht="30" customHeight="1">
      <c r="A110" s="172">
        <v>1</v>
      </c>
      <c r="B110" s="141" t="s">
        <v>85</v>
      </c>
      <c r="C110" s="141" t="s">
        <v>70</v>
      </c>
      <c r="D110" s="152" t="s">
        <v>496</v>
      </c>
      <c r="E110" s="152"/>
      <c r="F110" s="152"/>
      <c r="G110" s="232"/>
      <c r="H110" s="234"/>
      <c r="I110" s="234"/>
      <c r="J110" s="187"/>
    </row>
    <row r="111" spans="1:10" ht="30" customHeight="1">
      <c r="A111" s="172"/>
      <c r="B111" s="141" t="s">
        <v>85</v>
      </c>
      <c r="C111" s="141" t="s">
        <v>61</v>
      </c>
      <c r="D111" s="152" t="s">
        <v>496</v>
      </c>
      <c r="E111" s="152"/>
      <c r="F111" s="152"/>
      <c r="G111" s="232"/>
      <c r="H111" s="234"/>
      <c r="I111" s="234"/>
      <c r="J111" s="187"/>
    </row>
    <row r="112" spans="1:10" ht="30" customHeight="1">
      <c r="A112" s="172">
        <v>11</v>
      </c>
      <c r="B112" s="141" t="s">
        <v>86</v>
      </c>
      <c r="C112" s="141" t="s">
        <v>70</v>
      </c>
      <c r="D112" s="152" t="s">
        <v>496</v>
      </c>
      <c r="E112" s="152"/>
      <c r="F112" s="152"/>
      <c r="G112" s="232"/>
      <c r="H112" s="234"/>
      <c r="I112" s="234"/>
      <c r="J112" s="187"/>
    </row>
    <row r="113" spans="1:10" ht="30" customHeight="1">
      <c r="A113" s="172">
        <v>1</v>
      </c>
      <c r="B113" s="141" t="s">
        <v>86</v>
      </c>
      <c r="C113" s="141" t="s">
        <v>61</v>
      </c>
      <c r="D113" s="152" t="s">
        <v>496</v>
      </c>
      <c r="E113" s="152"/>
      <c r="F113" s="152"/>
      <c r="G113" s="232"/>
      <c r="H113" s="234"/>
      <c r="I113" s="234"/>
      <c r="J113" s="187"/>
    </row>
    <row r="114" spans="1:10" ht="30" customHeight="1">
      <c r="A114" s="172">
        <v>5</v>
      </c>
      <c r="B114" s="141" t="s">
        <v>87</v>
      </c>
      <c r="C114" s="141" t="s">
        <v>70</v>
      </c>
      <c r="D114" s="152" t="s">
        <v>488</v>
      </c>
      <c r="E114" s="152" t="s">
        <v>4464</v>
      </c>
      <c r="F114" s="152" t="s">
        <v>5837</v>
      </c>
      <c r="G114" s="232"/>
      <c r="H114" s="234"/>
      <c r="I114" s="234"/>
      <c r="J114" s="187"/>
    </row>
    <row r="115" spans="1:10" ht="30" customHeight="1">
      <c r="A115" s="172">
        <v>1</v>
      </c>
      <c r="B115" s="141" t="s">
        <v>87</v>
      </c>
      <c r="C115" s="141" t="s">
        <v>61</v>
      </c>
      <c r="D115" s="152" t="s">
        <v>489</v>
      </c>
      <c r="E115" s="152" t="s">
        <v>4464</v>
      </c>
      <c r="F115" s="152"/>
      <c r="G115" s="232"/>
      <c r="H115" s="234"/>
      <c r="I115" s="234"/>
      <c r="J115" s="187"/>
    </row>
    <row r="116" spans="1:10" ht="15.75">
      <c r="A116" s="173"/>
      <c r="B116" s="130"/>
      <c r="C116" s="130"/>
      <c r="D116" s="130"/>
      <c r="E116" s="130"/>
      <c r="F116" s="130"/>
      <c r="G116" s="186"/>
      <c r="H116" s="237"/>
      <c r="I116" s="237"/>
      <c r="J116" s="184"/>
    </row>
    <row r="117" spans="1:10" ht="30" customHeight="1">
      <c r="A117" s="172">
        <v>1</v>
      </c>
      <c r="B117" s="141" t="s">
        <v>88</v>
      </c>
      <c r="C117" s="141"/>
      <c r="D117" s="152" t="s">
        <v>5745</v>
      </c>
      <c r="E117" s="152" t="s">
        <v>5781</v>
      </c>
      <c r="F117" s="152"/>
      <c r="G117" s="232"/>
      <c r="H117" s="234"/>
      <c r="I117" s="234"/>
      <c r="J117" s="187"/>
    </row>
    <row r="118" spans="1:10" ht="30" customHeight="1">
      <c r="A118" s="172">
        <v>1</v>
      </c>
      <c r="B118" s="141" t="s">
        <v>360</v>
      </c>
      <c r="C118" s="141"/>
      <c r="D118" s="152" t="s">
        <v>21</v>
      </c>
      <c r="E118" s="152" t="s">
        <v>4465</v>
      </c>
      <c r="F118" s="152"/>
      <c r="G118" s="232"/>
      <c r="H118" s="234"/>
      <c r="I118" s="234"/>
      <c r="J118" s="187"/>
    </row>
    <row r="119" spans="1:10" ht="15">
      <c r="G119" s="240"/>
      <c r="H119" s="240"/>
      <c r="I119" s="240"/>
      <c r="J119" s="241"/>
    </row>
    <row r="120" spans="1:10" ht="15">
      <c r="G120" s="240"/>
      <c r="H120" s="240"/>
      <c r="I120" s="240"/>
      <c r="J120" s="241"/>
    </row>
    <row r="354" spans="6:9" ht="30" customHeight="1">
      <c r="F354" s="86" t="s">
        <v>421</v>
      </c>
      <c r="G354" s="242">
        <f>COUNTIF(G3:G118,G2)</f>
        <v>0</v>
      </c>
      <c r="H354" s="242">
        <f>COUNTIF(H3:H118,H2)</f>
        <v>0</v>
      </c>
      <c r="I354" s="242">
        <f>COUNTIF(I3:I118,I2)</f>
        <v>0</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heetViews>
  <sheetFormatPr defaultColWidth="49.7109375" defaultRowHeight="12"/>
  <cols>
    <col min="1" max="1" width="14.5703125" style="134" customWidth="1"/>
    <col min="2" max="3" width="42.7109375" style="126" customWidth="1"/>
    <col min="4" max="5" width="42.7109375" style="2" customWidth="1"/>
    <col min="6" max="6" width="30.7109375" style="2" customWidth="1"/>
    <col min="7" max="9" width="12.7109375" style="244" customWidth="1"/>
    <col min="10" max="10" width="30.85546875" style="243" customWidth="1"/>
    <col min="11" max="11" width="49.7109375" style="225"/>
    <col min="12" max="16384" width="49.7109375" style="2"/>
  </cols>
  <sheetData>
    <row r="1" spans="1:10" ht="36.75" customHeight="1">
      <c r="A1" s="174"/>
      <c r="B1" s="45" t="str">
        <f ca="1">RIGHT(CELL("filename",K4),LEN(CELL("filename",K4))-SEARCH("]",CELL("filename",K4)))</f>
        <v>2.2 Additional Driver</v>
      </c>
      <c r="C1" s="127"/>
      <c r="D1" s="44"/>
      <c r="E1" s="44"/>
      <c r="F1" s="44"/>
      <c r="G1" s="226">
        <f>COUNTIF(G3:G500,G2)</f>
        <v>0</v>
      </c>
      <c r="H1" s="226">
        <f t="shared" ref="H1:I1" si="0">COUNTIF(H3:H500,H2)</f>
        <v>0</v>
      </c>
      <c r="I1" s="226">
        <f t="shared" si="0"/>
        <v>0</v>
      </c>
      <c r="J1" s="227"/>
    </row>
    <row r="2" spans="1:10" ht="47.25" customHeight="1">
      <c r="A2" s="182" t="s">
        <v>5518</v>
      </c>
      <c r="B2" s="180"/>
      <c r="C2" s="180"/>
      <c r="D2" s="180" t="s">
        <v>333</v>
      </c>
      <c r="E2" s="180" t="s">
        <v>332</v>
      </c>
      <c r="F2" s="181" t="s">
        <v>341</v>
      </c>
      <c r="G2" s="228" t="s">
        <v>230</v>
      </c>
      <c r="H2" s="229" t="s">
        <v>231</v>
      </c>
      <c r="I2" s="230" t="s">
        <v>354</v>
      </c>
      <c r="J2" s="231" t="s">
        <v>5517</v>
      </c>
    </row>
    <row r="3" spans="1:10" ht="30" customHeight="1">
      <c r="A3" s="172">
        <v>5</v>
      </c>
      <c r="B3" s="141" t="s">
        <v>89</v>
      </c>
      <c r="C3" s="141" t="s">
        <v>90</v>
      </c>
      <c r="D3" s="152" t="s">
        <v>468</v>
      </c>
      <c r="E3" s="152" t="s">
        <v>5519</v>
      </c>
      <c r="F3" s="152"/>
      <c r="G3" s="232"/>
      <c r="H3" s="232"/>
      <c r="I3" s="234"/>
      <c r="J3" s="183"/>
    </row>
    <row r="4" spans="1:10" ht="30" customHeight="1">
      <c r="A4" s="172">
        <v>3</v>
      </c>
      <c r="B4" s="141" t="s">
        <v>89</v>
      </c>
      <c r="C4" s="141" t="s">
        <v>91</v>
      </c>
      <c r="D4" s="152" t="s">
        <v>498</v>
      </c>
      <c r="E4" s="152" t="s">
        <v>5519</v>
      </c>
      <c r="F4" s="152"/>
      <c r="G4" s="232"/>
      <c r="H4" s="232"/>
      <c r="I4" s="234"/>
      <c r="J4" s="183"/>
    </row>
    <row r="5" spans="1:10" ht="30" customHeight="1">
      <c r="A5" s="172">
        <v>4</v>
      </c>
      <c r="B5" s="141" t="s">
        <v>89</v>
      </c>
      <c r="C5" s="141" t="s">
        <v>92</v>
      </c>
      <c r="D5" s="152" t="s">
        <v>499</v>
      </c>
      <c r="E5" s="152" t="s">
        <v>5519</v>
      </c>
      <c r="F5" s="152"/>
      <c r="G5" s="232"/>
      <c r="H5" s="232"/>
      <c r="I5" s="234"/>
      <c r="J5" s="183"/>
    </row>
    <row r="6" spans="1:10" ht="30" customHeight="1">
      <c r="A6" s="172">
        <v>5</v>
      </c>
      <c r="B6" s="141" t="s">
        <v>89</v>
      </c>
      <c r="C6" s="141" t="s">
        <v>93</v>
      </c>
      <c r="D6" s="152" t="s">
        <v>500</v>
      </c>
      <c r="E6" s="152" t="s">
        <v>5519</v>
      </c>
      <c r="F6" s="152"/>
      <c r="G6" s="232"/>
      <c r="H6" s="232"/>
      <c r="I6" s="234"/>
      <c r="J6" s="183"/>
    </row>
    <row r="7" spans="1:10" ht="30" customHeight="1">
      <c r="A7" s="172">
        <v>6</v>
      </c>
      <c r="B7" s="141" t="s">
        <v>89</v>
      </c>
      <c r="C7" s="141" t="s">
        <v>94</v>
      </c>
      <c r="D7" s="152" t="s">
        <v>489</v>
      </c>
      <c r="E7" s="152" t="s">
        <v>5519</v>
      </c>
      <c r="F7" s="152"/>
      <c r="G7" s="232"/>
      <c r="H7" s="232"/>
      <c r="I7" s="234"/>
      <c r="J7" s="183"/>
    </row>
    <row r="8" spans="1:10" ht="30" customHeight="1">
      <c r="A8" s="172">
        <v>7</v>
      </c>
      <c r="B8" s="141" t="s">
        <v>89</v>
      </c>
      <c r="C8" s="141" t="s">
        <v>95</v>
      </c>
      <c r="D8" s="152" t="s">
        <v>489</v>
      </c>
      <c r="E8" s="152" t="s">
        <v>5519</v>
      </c>
      <c r="F8" s="152"/>
      <c r="G8" s="232"/>
      <c r="H8" s="232"/>
      <c r="I8" s="234"/>
      <c r="J8" s="183"/>
    </row>
    <row r="9" spans="1:10" ht="30" customHeight="1">
      <c r="A9" s="172">
        <v>8</v>
      </c>
      <c r="B9" s="141" t="s">
        <v>89</v>
      </c>
      <c r="C9" s="141" t="s">
        <v>96</v>
      </c>
      <c r="D9" s="152" t="s">
        <v>489</v>
      </c>
      <c r="E9" s="152" t="s">
        <v>5519</v>
      </c>
      <c r="F9" s="152"/>
      <c r="G9" s="232"/>
      <c r="H9" s="232"/>
      <c r="I9" s="234"/>
      <c r="J9" s="183"/>
    </row>
    <row r="10" spans="1:10" ht="30" customHeight="1">
      <c r="A10" s="172">
        <v>9</v>
      </c>
      <c r="B10" s="141" t="s">
        <v>89</v>
      </c>
      <c r="C10" s="141" t="s">
        <v>97</v>
      </c>
      <c r="D10" s="152" t="s">
        <v>489</v>
      </c>
      <c r="E10" s="152" t="s">
        <v>5519</v>
      </c>
      <c r="F10" s="152"/>
      <c r="G10" s="232"/>
      <c r="H10" s="232"/>
      <c r="I10" s="234"/>
      <c r="J10" s="183"/>
    </row>
    <row r="11" spans="1:10" ht="30" customHeight="1">
      <c r="A11" s="172">
        <v>10</v>
      </c>
      <c r="B11" s="141" t="s">
        <v>89</v>
      </c>
      <c r="C11" s="141" t="s">
        <v>98</v>
      </c>
      <c r="D11" s="152" t="s">
        <v>489</v>
      </c>
      <c r="E11" s="152" t="s">
        <v>5519</v>
      </c>
      <c r="F11" s="152"/>
      <c r="G11" s="232"/>
      <c r="H11" s="232"/>
      <c r="I11" s="234"/>
      <c r="J11" s="183"/>
    </row>
    <row r="12" spans="1:10" ht="30" customHeight="1">
      <c r="A12" s="172">
        <v>11</v>
      </c>
      <c r="B12" s="141" t="s">
        <v>89</v>
      </c>
      <c r="C12" s="141" t="s">
        <v>99</v>
      </c>
      <c r="D12" s="152" t="s">
        <v>501</v>
      </c>
      <c r="E12" s="152" t="s">
        <v>5519</v>
      </c>
      <c r="F12" s="152"/>
      <c r="G12" s="232"/>
      <c r="H12" s="245"/>
      <c r="I12" s="234"/>
      <c r="J12" s="183"/>
    </row>
    <row r="13" spans="1:10" ht="30" customHeight="1">
      <c r="A13" s="172">
        <v>2</v>
      </c>
      <c r="B13" s="141" t="s">
        <v>89</v>
      </c>
      <c r="C13" s="141" t="s">
        <v>100</v>
      </c>
      <c r="D13" s="152" t="s">
        <v>471</v>
      </c>
      <c r="E13" s="152" t="s">
        <v>5519</v>
      </c>
      <c r="F13" s="152"/>
      <c r="G13" s="232"/>
      <c r="H13" s="232"/>
      <c r="I13" s="234"/>
      <c r="J13" s="183"/>
    </row>
    <row r="14" spans="1:10" ht="15.75">
      <c r="A14" s="173"/>
      <c r="B14" s="130"/>
      <c r="C14" s="130"/>
      <c r="D14" s="130"/>
      <c r="E14" s="130"/>
      <c r="F14" s="130"/>
      <c r="G14" s="186"/>
      <c r="H14" s="237"/>
      <c r="I14" s="237"/>
      <c r="J14" s="184"/>
    </row>
    <row r="15" spans="1:10" ht="30" customHeight="1">
      <c r="A15" s="172">
        <v>5</v>
      </c>
      <c r="B15" s="141" t="s">
        <v>13</v>
      </c>
      <c r="C15" s="141" t="s">
        <v>14</v>
      </c>
      <c r="D15" s="152" t="s">
        <v>5810</v>
      </c>
      <c r="E15" s="152" t="s">
        <v>5734</v>
      </c>
      <c r="F15" s="152"/>
      <c r="G15" s="232"/>
      <c r="H15" s="232"/>
      <c r="I15" s="234"/>
      <c r="J15" s="183"/>
    </row>
    <row r="16" spans="1:10" ht="30" customHeight="1">
      <c r="A16" s="172">
        <v>2</v>
      </c>
      <c r="B16" s="141" t="s">
        <v>13</v>
      </c>
      <c r="C16" s="141" t="s">
        <v>15</v>
      </c>
      <c r="D16" s="152" t="s">
        <v>5811</v>
      </c>
      <c r="E16" s="152" t="s">
        <v>5734</v>
      </c>
      <c r="F16" s="152"/>
      <c r="G16" s="232"/>
      <c r="H16" s="232"/>
      <c r="I16" s="234"/>
      <c r="J16" s="183"/>
    </row>
    <row r="17" spans="1:10" ht="30" customHeight="1">
      <c r="A17" s="172">
        <v>4</v>
      </c>
      <c r="B17" s="141" t="s">
        <v>13</v>
      </c>
      <c r="C17" s="141" t="s">
        <v>16</v>
      </c>
      <c r="D17" s="152" t="s">
        <v>5812</v>
      </c>
      <c r="E17" s="152" t="s">
        <v>5734</v>
      </c>
      <c r="F17" s="152"/>
      <c r="G17" s="232"/>
      <c r="H17" s="232"/>
      <c r="I17" s="234"/>
      <c r="J17" s="183"/>
    </row>
    <row r="18" spans="1:10" ht="30" customHeight="1">
      <c r="A18" s="172">
        <v>5</v>
      </c>
      <c r="B18" s="141" t="s">
        <v>13</v>
      </c>
      <c r="C18" s="141" t="s">
        <v>17</v>
      </c>
      <c r="D18" s="152" t="s">
        <v>5813</v>
      </c>
      <c r="E18" s="152" t="s">
        <v>5734</v>
      </c>
      <c r="F18" s="152"/>
      <c r="G18" s="232"/>
      <c r="H18" s="232"/>
      <c r="I18" s="234"/>
      <c r="J18" s="183"/>
    </row>
    <row r="19" spans="1:10" ht="30" customHeight="1">
      <c r="A19" s="172">
        <v>6</v>
      </c>
      <c r="B19" s="141" t="s">
        <v>13</v>
      </c>
      <c r="C19" s="141" t="s">
        <v>18</v>
      </c>
      <c r="D19" s="152" t="s">
        <v>5814</v>
      </c>
      <c r="E19" s="152" t="s">
        <v>5734</v>
      </c>
      <c r="F19" s="152"/>
      <c r="G19" s="232"/>
      <c r="H19" s="232"/>
      <c r="I19" s="234"/>
      <c r="J19" s="183"/>
    </row>
    <row r="20" spans="1:10" ht="30" customHeight="1">
      <c r="A20" s="172">
        <v>7</v>
      </c>
      <c r="B20" s="141" t="s">
        <v>13</v>
      </c>
      <c r="C20" s="141" t="s">
        <v>19</v>
      </c>
      <c r="D20" s="152" t="s">
        <v>5815</v>
      </c>
      <c r="E20" s="152" t="s">
        <v>5734</v>
      </c>
      <c r="F20" s="152"/>
      <c r="G20" s="232"/>
      <c r="H20" s="232"/>
      <c r="I20" s="234"/>
      <c r="J20" s="183"/>
    </row>
    <row r="21" spans="1:10" ht="30" customHeight="1">
      <c r="A21" s="172">
        <v>5</v>
      </c>
      <c r="B21" s="141" t="s">
        <v>20</v>
      </c>
      <c r="C21" s="141" t="s">
        <v>21</v>
      </c>
      <c r="D21" s="152" t="s">
        <v>21</v>
      </c>
      <c r="E21" s="152" t="s">
        <v>5701</v>
      </c>
      <c r="F21" s="152"/>
      <c r="G21" s="232"/>
      <c r="H21" s="232"/>
      <c r="I21" s="234"/>
      <c r="J21" s="183"/>
    </row>
    <row r="22" spans="1:10" ht="30" customHeight="1">
      <c r="A22" s="172">
        <v>5</v>
      </c>
      <c r="B22" s="141" t="s">
        <v>22</v>
      </c>
      <c r="C22" s="141" t="s">
        <v>21</v>
      </c>
      <c r="D22" s="152" t="s">
        <v>21</v>
      </c>
      <c r="E22" s="152" t="s">
        <v>5702</v>
      </c>
      <c r="F22" s="152"/>
      <c r="G22" s="232"/>
      <c r="H22" s="232"/>
      <c r="I22" s="234"/>
      <c r="J22" s="183"/>
    </row>
    <row r="23" spans="1:10" ht="30" customHeight="1">
      <c r="A23" s="172">
        <v>5</v>
      </c>
      <c r="B23" s="141" t="s">
        <v>23</v>
      </c>
      <c r="C23" s="141" t="s">
        <v>24</v>
      </c>
      <c r="D23" s="152" t="s">
        <v>466</v>
      </c>
      <c r="E23" s="152" t="s">
        <v>5703</v>
      </c>
      <c r="F23" s="152"/>
      <c r="G23" s="232"/>
      <c r="H23" s="232"/>
      <c r="I23" s="234"/>
      <c r="J23" s="183"/>
    </row>
    <row r="24" spans="1:10" ht="30" customHeight="1">
      <c r="A24" s="172">
        <v>5</v>
      </c>
      <c r="B24" s="141" t="s">
        <v>25</v>
      </c>
      <c r="C24" s="141" t="s">
        <v>26</v>
      </c>
      <c r="D24" s="152" t="s">
        <v>467</v>
      </c>
      <c r="E24" s="152" t="s">
        <v>5704</v>
      </c>
      <c r="F24" s="152"/>
      <c r="G24" s="232"/>
      <c r="H24" s="232"/>
      <c r="I24" s="234"/>
      <c r="J24" s="183"/>
    </row>
    <row r="25" spans="1:10" ht="30" customHeight="1">
      <c r="A25" s="172">
        <v>4</v>
      </c>
      <c r="B25" s="141" t="s">
        <v>25</v>
      </c>
      <c r="C25" s="141" t="s">
        <v>27</v>
      </c>
      <c r="D25" s="152" t="s">
        <v>468</v>
      </c>
      <c r="E25" s="152" t="s">
        <v>5704</v>
      </c>
      <c r="F25" s="152"/>
      <c r="G25" s="232"/>
      <c r="H25" s="232"/>
      <c r="I25" s="234"/>
      <c r="J25" s="183"/>
    </row>
    <row r="26" spans="1:10" ht="30" customHeight="1">
      <c r="A26" s="172">
        <v>3</v>
      </c>
      <c r="B26" s="141" t="s">
        <v>25</v>
      </c>
      <c r="C26" s="141" t="s">
        <v>28</v>
      </c>
      <c r="D26" s="152" t="s">
        <v>468</v>
      </c>
      <c r="E26" s="152" t="s">
        <v>5704</v>
      </c>
      <c r="F26" s="152"/>
      <c r="G26" s="232"/>
      <c r="H26" s="232"/>
      <c r="I26" s="234"/>
      <c r="J26" s="183"/>
    </row>
    <row r="27" spans="1:10" ht="30" customHeight="1">
      <c r="A27" s="172">
        <v>5</v>
      </c>
      <c r="B27" s="141" t="s">
        <v>25</v>
      </c>
      <c r="C27" s="141" t="s">
        <v>29</v>
      </c>
      <c r="D27" s="152" t="s">
        <v>469</v>
      </c>
      <c r="E27" s="152" t="s">
        <v>5704</v>
      </c>
      <c r="F27" s="152"/>
      <c r="G27" s="232"/>
      <c r="H27" s="232"/>
      <c r="I27" s="234"/>
      <c r="J27" s="183"/>
    </row>
    <row r="28" spans="1:10" ht="30" customHeight="1">
      <c r="A28" s="172">
        <v>6</v>
      </c>
      <c r="B28" s="141" t="s">
        <v>25</v>
      </c>
      <c r="C28" s="141" t="s">
        <v>30</v>
      </c>
      <c r="D28" s="152" t="s">
        <v>467</v>
      </c>
      <c r="E28" s="152" t="s">
        <v>5704</v>
      </c>
      <c r="F28" s="152"/>
      <c r="G28" s="232"/>
      <c r="H28" s="232"/>
      <c r="I28" s="234"/>
      <c r="J28" s="183"/>
    </row>
    <row r="29" spans="1:10" ht="30" customHeight="1">
      <c r="A29" s="172">
        <v>7</v>
      </c>
      <c r="B29" s="141" t="s">
        <v>25</v>
      </c>
      <c r="C29" s="141" t="s">
        <v>31</v>
      </c>
      <c r="D29" s="152" t="s">
        <v>470</v>
      </c>
      <c r="E29" s="152" t="s">
        <v>5704</v>
      </c>
      <c r="F29" s="152"/>
      <c r="G29" s="232"/>
      <c r="H29" s="232"/>
      <c r="I29" s="234"/>
      <c r="J29" s="183"/>
    </row>
    <row r="30" spans="1:10" ht="30" customHeight="1">
      <c r="A30" s="172">
        <v>9</v>
      </c>
      <c r="B30" s="141" t="s">
        <v>25</v>
      </c>
      <c r="C30" s="141" t="s">
        <v>32</v>
      </c>
      <c r="D30" s="152" t="s">
        <v>471</v>
      </c>
      <c r="E30" s="152" t="s">
        <v>5704</v>
      </c>
      <c r="F30" s="152"/>
      <c r="G30" s="232"/>
      <c r="H30" s="232"/>
      <c r="I30" s="234"/>
      <c r="J30" s="183"/>
    </row>
    <row r="31" spans="1:10" ht="15.75">
      <c r="A31" s="173"/>
      <c r="B31" s="130"/>
      <c r="C31" s="130"/>
      <c r="D31" s="130"/>
      <c r="E31" s="130"/>
      <c r="F31" s="130"/>
      <c r="G31" s="186"/>
      <c r="H31" s="186"/>
      <c r="I31" s="237"/>
      <c r="J31" s="184"/>
    </row>
    <row r="32" spans="1:10" ht="30" customHeight="1">
      <c r="A32" s="172">
        <v>5</v>
      </c>
      <c r="B32" s="141" t="s">
        <v>33</v>
      </c>
      <c r="C32" s="128" t="s">
        <v>34</v>
      </c>
      <c r="D32" s="152" t="s">
        <v>472</v>
      </c>
      <c r="E32" s="152" t="s">
        <v>5705</v>
      </c>
      <c r="F32" s="152"/>
      <c r="G32" s="232"/>
      <c r="H32" s="232"/>
      <c r="I32" s="234"/>
      <c r="J32" s="183"/>
    </row>
    <row r="33" spans="1:10" ht="30" customHeight="1">
      <c r="A33" s="172">
        <v>4</v>
      </c>
      <c r="B33" s="141" t="s">
        <v>33</v>
      </c>
      <c r="C33" s="128" t="s">
        <v>35</v>
      </c>
      <c r="D33" s="152" t="s">
        <v>473</v>
      </c>
      <c r="E33" s="152" t="s">
        <v>5705</v>
      </c>
      <c r="F33" s="152"/>
      <c r="G33" s="232"/>
      <c r="H33" s="232"/>
      <c r="I33" s="234"/>
      <c r="J33" s="183"/>
    </row>
    <row r="34" spans="1:10" ht="30" customHeight="1">
      <c r="A34" s="172">
        <v>10</v>
      </c>
      <c r="B34" s="141" t="s">
        <v>33</v>
      </c>
      <c r="C34" s="128" t="s">
        <v>36</v>
      </c>
      <c r="D34" s="152" t="s">
        <v>474</v>
      </c>
      <c r="E34" s="152" t="s">
        <v>5705</v>
      </c>
      <c r="F34" s="152"/>
      <c r="G34" s="232"/>
      <c r="H34" s="232"/>
      <c r="I34" s="234"/>
      <c r="J34" s="183"/>
    </row>
    <row r="35" spans="1:10" ht="30" customHeight="1">
      <c r="A35" s="172">
        <v>2</v>
      </c>
      <c r="B35" s="141" t="s">
        <v>33</v>
      </c>
      <c r="C35" s="128" t="s">
        <v>37</v>
      </c>
      <c r="D35" s="152" t="s">
        <v>475</v>
      </c>
      <c r="E35" s="152" t="s">
        <v>5705</v>
      </c>
      <c r="F35" s="152"/>
      <c r="G35" s="232"/>
      <c r="H35" s="232"/>
      <c r="I35" s="234"/>
      <c r="J35" s="183"/>
    </row>
    <row r="36" spans="1:10" ht="30" customHeight="1">
      <c r="A36" s="172">
        <v>5</v>
      </c>
      <c r="B36" s="141" t="s">
        <v>33</v>
      </c>
      <c r="C36" s="128" t="s">
        <v>38</v>
      </c>
      <c r="D36" s="152" t="s">
        <v>476</v>
      </c>
      <c r="E36" s="152" t="s">
        <v>5705</v>
      </c>
      <c r="F36" s="152"/>
      <c r="G36" s="232"/>
      <c r="H36" s="232"/>
      <c r="I36" s="234"/>
      <c r="J36" s="183"/>
    </row>
    <row r="37" spans="1:10" ht="30" customHeight="1">
      <c r="A37" s="172">
        <v>3</v>
      </c>
      <c r="B37" s="141" t="s">
        <v>33</v>
      </c>
      <c r="C37" s="128" t="s">
        <v>39</v>
      </c>
      <c r="D37" s="152" t="s">
        <v>477</v>
      </c>
      <c r="E37" s="152" t="s">
        <v>5705</v>
      </c>
      <c r="F37" s="152"/>
      <c r="G37" s="232"/>
      <c r="H37" s="232"/>
      <c r="I37" s="234"/>
      <c r="J37" s="183"/>
    </row>
    <row r="38" spans="1:10" ht="30" customHeight="1">
      <c r="A38" s="172">
        <v>6</v>
      </c>
      <c r="B38" s="141" t="s">
        <v>33</v>
      </c>
      <c r="C38" s="128" t="s">
        <v>40</v>
      </c>
      <c r="D38" s="152" t="s">
        <v>477</v>
      </c>
      <c r="E38" s="152" t="s">
        <v>5705</v>
      </c>
      <c r="F38" s="152"/>
      <c r="G38" s="232"/>
      <c r="H38" s="232"/>
      <c r="I38" s="234"/>
      <c r="J38" s="183"/>
    </row>
    <row r="39" spans="1:10" ht="15.75">
      <c r="A39" s="173"/>
      <c r="B39" s="130"/>
      <c r="C39" s="130"/>
      <c r="D39" s="130"/>
      <c r="E39" s="130"/>
      <c r="F39" s="130"/>
      <c r="G39" s="186"/>
      <c r="H39" s="237"/>
      <c r="I39" s="237"/>
      <c r="J39" s="184"/>
    </row>
    <row r="40" spans="1:10" ht="30" customHeight="1">
      <c r="A40" s="172">
        <v>5</v>
      </c>
      <c r="B40" s="141" t="s">
        <v>337</v>
      </c>
      <c r="C40" s="128" t="s">
        <v>478</v>
      </c>
      <c r="D40" s="152" t="s">
        <v>478</v>
      </c>
      <c r="E40" s="152" t="s">
        <v>5706</v>
      </c>
      <c r="F40" s="152"/>
      <c r="G40" s="232"/>
      <c r="H40" s="232"/>
      <c r="I40" s="234"/>
      <c r="J40" s="183"/>
    </row>
    <row r="41" spans="1:10" ht="30" customHeight="1">
      <c r="A41" s="172">
        <v>5</v>
      </c>
      <c r="B41" s="141" t="s">
        <v>338</v>
      </c>
      <c r="C41" s="128" t="s">
        <v>479</v>
      </c>
      <c r="D41" s="152" t="s">
        <v>479</v>
      </c>
      <c r="E41" s="152" t="s">
        <v>5707</v>
      </c>
      <c r="F41" s="152"/>
      <c r="G41" s="232"/>
      <c r="H41" s="232"/>
      <c r="I41" s="234"/>
      <c r="J41" s="183"/>
    </row>
    <row r="42" spans="1:10" ht="15.75">
      <c r="A42" s="173"/>
      <c r="B42" s="130"/>
      <c r="C42" s="130"/>
      <c r="D42" s="130"/>
      <c r="E42" s="130"/>
      <c r="F42" s="130"/>
      <c r="G42" s="238"/>
      <c r="H42" s="237"/>
      <c r="I42" s="237"/>
      <c r="J42" s="184"/>
    </row>
    <row r="43" spans="1:10" ht="30" customHeight="1">
      <c r="A43" s="172">
        <v>2</v>
      </c>
      <c r="B43" s="141" t="s">
        <v>41</v>
      </c>
      <c r="C43" s="141" t="s">
        <v>377</v>
      </c>
      <c r="D43" s="152" t="s">
        <v>480</v>
      </c>
      <c r="E43" s="152" t="s">
        <v>5708</v>
      </c>
      <c r="F43" s="152"/>
      <c r="G43" s="232"/>
      <c r="H43" s="232"/>
      <c r="I43" s="234"/>
      <c r="J43" s="183"/>
    </row>
    <row r="44" spans="1:10" ht="30" customHeight="1">
      <c r="A44" s="172">
        <v>8</v>
      </c>
      <c r="B44" s="141" t="s">
        <v>41</v>
      </c>
      <c r="C44" s="141" t="s">
        <v>378</v>
      </c>
      <c r="D44" s="152" t="s">
        <v>481</v>
      </c>
      <c r="E44" s="152" t="s">
        <v>5708</v>
      </c>
      <c r="F44" s="152"/>
      <c r="G44" s="232"/>
      <c r="H44" s="232"/>
      <c r="I44" s="234"/>
      <c r="J44" s="183"/>
    </row>
    <row r="45" spans="1:10" ht="30" customHeight="1">
      <c r="A45" s="172">
        <v>4</v>
      </c>
      <c r="B45" s="141" t="s">
        <v>41</v>
      </c>
      <c r="C45" s="141" t="s">
        <v>379</v>
      </c>
      <c r="D45" s="152" t="s">
        <v>500</v>
      </c>
      <c r="E45" s="152" t="s">
        <v>5708</v>
      </c>
      <c r="F45" s="152"/>
      <c r="G45" s="232"/>
      <c r="H45" s="232"/>
      <c r="I45" s="234"/>
      <c r="J45" s="183"/>
    </row>
    <row r="46" spans="1:10" ht="30" customHeight="1">
      <c r="A46" s="172">
        <v>9</v>
      </c>
      <c r="B46" s="141" t="s">
        <v>41</v>
      </c>
      <c r="C46" s="141" t="s">
        <v>380</v>
      </c>
      <c r="D46" s="152" t="s">
        <v>472</v>
      </c>
      <c r="E46" s="152" t="s">
        <v>5708</v>
      </c>
      <c r="F46" s="152"/>
      <c r="G46" s="232"/>
      <c r="H46" s="232"/>
      <c r="I46" s="234"/>
      <c r="J46" s="183"/>
    </row>
    <row r="47" spans="1:10" ht="30" customHeight="1">
      <c r="A47" s="172">
        <v>10</v>
      </c>
      <c r="B47" s="141" t="s">
        <v>41</v>
      </c>
      <c r="C47" s="139" t="s">
        <v>381</v>
      </c>
      <c r="D47" s="152" t="s">
        <v>472</v>
      </c>
      <c r="E47" s="152" t="s">
        <v>5708</v>
      </c>
      <c r="F47" s="152"/>
      <c r="G47" s="232"/>
      <c r="H47" s="232"/>
      <c r="I47" s="234"/>
      <c r="J47" s="183"/>
    </row>
    <row r="48" spans="1:10" ht="30" customHeight="1">
      <c r="A48" s="172">
        <v>5</v>
      </c>
      <c r="B48" s="141" t="s">
        <v>41</v>
      </c>
      <c r="C48" s="139" t="s">
        <v>382</v>
      </c>
      <c r="D48" s="152" t="s">
        <v>472</v>
      </c>
      <c r="E48" s="152" t="s">
        <v>5708</v>
      </c>
      <c r="F48" s="152"/>
      <c r="G48" s="232"/>
      <c r="H48" s="232"/>
      <c r="I48" s="234"/>
      <c r="J48" s="183"/>
    </row>
    <row r="49" spans="1:10" ht="30" customHeight="1">
      <c r="A49" s="172">
        <v>6</v>
      </c>
      <c r="B49" s="141" t="s">
        <v>41</v>
      </c>
      <c r="C49" s="139" t="s">
        <v>383</v>
      </c>
      <c r="D49" s="152" t="s">
        <v>472</v>
      </c>
      <c r="E49" s="152" t="s">
        <v>5708</v>
      </c>
      <c r="F49" s="152"/>
      <c r="G49" s="232"/>
      <c r="H49" s="232"/>
      <c r="I49" s="234"/>
      <c r="J49" s="183"/>
    </row>
    <row r="50" spans="1:10" ht="30" customHeight="1">
      <c r="A50" s="172">
        <v>11</v>
      </c>
      <c r="B50" s="141" t="s">
        <v>41</v>
      </c>
      <c r="C50" s="139" t="s">
        <v>384</v>
      </c>
      <c r="D50" s="152" t="s">
        <v>482</v>
      </c>
      <c r="E50" s="152" t="s">
        <v>5708</v>
      </c>
      <c r="F50" s="152"/>
      <c r="G50" s="232"/>
      <c r="H50" s="245"/>
      <c r="I50" s="234"/>
      <c r="J50" s="183"/>
    </row>
    <row r="51" spans="1:10" ht="30" customHeight="1">
      <c r="A51" s="172">
        <v>7</v>
      </c>
      <c r="B51" s="141" t="s">
        <v>41</v>
      </c>
      <c r="C51" s="139" t="s">
        <v>385</v>
      </c>
      <c r="D51" s="152" t="s">
        <v>482</v>
      </c>
      <c r="E51" s="152" t="s">
        <v>5708</v>
      </c>
      <c r="F51" s="152"/>
      <c r="G51" s="232"/>
      <c r="H51" s="232"/>
      <c r="I51" s="234"/>
      <c r="J51" s="183"/>
    </row>
    <row r="52" spans="1:10" ht="15.75">
      <c r="A52" s="173"/>
      <c r="B52" s="130"/>
      <c r="C52" s="133"/>
      <c r="D52" s="133"/>
      <c r="E52" s="133"/>
      <c r="F52" s="133"/>
      <c r="G52" s="246"/>
      <c r="H52" s="237"/>
      <c r="I52" s="237"/>
      <c r="J52" s="184"/>
    </row>
    <row r="53" spans="1:10" ht="30" customHeight="1">
      <c r="A53" s="172"/>
      <c r="B53" s="141" t="s">
        <v>42</v>
      </c>
      <c r="C53" s="139" t="s">
        <v>43</v>
      </c>
      <c r="D53" s="152" t="s">
        <v>466</v>
      </c>
      <c r="E53" s="152" t="s">
        <v>5709</v>
      </c>
      <c r="F53" s="152"/>
      <c r="G53" s="232"/>
      <c r="H53" s="232"/>
      <c r="I53" s="234"/>
      <c r="J53" s="183"/>
    </row>
    <row r="54" spans="1:10" ht="30" customHeight="1">
      <c r="A54" s="172"/>
      <c r="B54" s="141" t="s">
        <v>42</v>
      </c>
      <c r="C54" s="142" t="s">
        <v>44</v>
      </c>
      <c r="D54" s="152" t="s">
        <v>466</v>
      </c>
      <c r="E54" s="152" t="s">
        <v>5709</v>
      </c>
      <c r="F54" s="152"/>
      <c r="G54" s="232"/>
      <c r="H54" s="232"/>
      <c r="I54" s="234"/>
      <c r="J54" s="183"/>
    </row>
    <row r="55" spans="1:10" ht="30" customHeight="1">
      <c r="A55" s="172"/>
      <c r="B55" s="141" t="s">
        <v>42</v>
      </c>
      <c r="C55" s="142" t="s">
        <v>45</v>
      </c>
      <c r="D55" s="152" t="s">
        <v>466</v>
      </c>
      <c r="E55" s="152" t="s">
        <v>5709</v>
      </c>
      <c r="F55" s="152"/>
      <c r="G55" s="232"/>
      <c r="H55" s="232"/>
      <c r="I55" s="234"/>
      <c r="J55" s="183"/>
    </row>
    <row r="56" spans="1:10" ht="30" customHeight="1">
      <c r="A56" s="172"/>
      <c r="B56" s="141" t="s">
        <v>42</v>
      </c>
      <c r="C56" s="142" t="s">
        <v>46</v>
      </c>
      <c r="D56" s="152" t="s">
        <v>466</v>
      </c>
      <c r="E56" s="152" t="s">
        <v>5709</v>
      </c>
      <c r="F56" s="152"/>
      <c r="G56" s="232"/>
      <c r="H56" s="232"/>
      <c r="I56" s="234"/>
      <c r="J56" s="183"/>
    </row>
    <row r="57" spans="1:10" ht="30" customHeight="1">
      <c r="A57" s="172">
        <v>11</v>
      </c>
      <c r="B57" s="141" t="s">
        <v>42</v>
      </c>
      <c r="C57" s="142" t="s">
        <v>47</v>
      </c>
      <c r="D57" s="152" t="s">
        <v>466</v>
      </c>
      <c r="E57" s="152" t="s">
        <v>5709</v>
      </c>
      <c r="F57" s="152"/>
      <c r="G57" s="232"/>
      <c r="H57" s="245"/>
      <c r="I57" s="234"/>
      <c r="J57" s="183"/>
    </row>
    <row r="58" spans="1:10" ht="30" customHeight="1">
      <c r="A58" s="172">
        <v>7</v>
      </c>
      <c r="B58" s="141" t="s">
        <v>42</v>
      </c>
      <c r="C58" s="142" t="s">
        <v>48</v>
      </c>
      <c r="D58" s="152" t="s">
        <v>466</v>
      </c>
      <c r="E58" s="152" t="s">
        <v>5709</v>
      </c>
      <c r="F58" s="152"/>
      <c r="G58" s="232"/>
      <c r="H58" s="232"/>
      <c r="I58" s="234"/>
      <c r="J58" s="183"/>
    </row>
    <row r="59" spans="1:10" ht="30" customHeight="1">
      <c r="A59" s="172">
        <v>6</v>
      </c>
      <c r="B59" s="141" t="s">
        <v>42</v>
      </c>
      <c r="C59" s="142" t="s">
        <v>49</v>
      </c>
      <c r="D59" s="152" t="s">
        <v>466</v>
      </c>
      <c r="E59" s="152" t="s">
        <v>5709</v>
      </c>
      <c r="F59" s="152"/>
      <c r="G59" s="232"/>
      <c r="H59" s="232"/>
      <c r="I59" s="234"/>
      <c r="J59" s="183"/>
    </row>
    <row r="60" spans="1:10" ht="30" customHeight="1">
      <c r="A60" s="172">
        <v>5</v>
      </c>
      <c r="B60" s="141" t="s">
        <v>42</v>
      </c>
      <c r="C60" s="142" t="s">
        <v>50</v>
      </c>
      <c r="D60" s="152" t="s">
        <v>466</v>
      </c>
      <c r="E60" s="152" t="s">
        <v>5709</v>
      </c>
      <c r="F60" s="152"/>
      <c r="G60" s="232"/>
      <c r="H60" s="232"/>
      <c r="I60" s="234"/>
      <c r="J60" s="183"/>
    </row>
    <row r="61" spans="1:10" ht="30" customHeight="1">
      <c r="A61" s="172">
        <v>4</v>
      </c>
      <c r="B61" s="141" t="s">
        <v>42</v>
      </c>
      <c r="C61" s="142" t="s">
        <v>51</v>
      </c>
      <c r="D61" s="152" t="s">
        <v>466</v>
      </c>
      <c r="E61" s="152" t="s">
        <v>5709</v>
      </c>
      <c r="F61" s="152"/>
      <c r="G61" s="232"/>
      <c r="H61" s="232"/>
      <c r="I61" s="234"/>
      <c r="J61" s="183"/>
    </row>
    <row r="62" spans="1:10" ht="30" customHeight="1">
      <c r="A62" s="172">
        <v>3</v>
      </c>
      <c r="B62" s="141" t="s">
        <v>42</v>
      </c>
      <c r="C62" s="142" t="s">
        <v>52</v>
      </c>
      <c r="D62" s="152" t="s">
        <v>466</v>
      </c>
      <c r="E62" s="152" t="s">
        <v>5709</v>
      </c>
      <c r="F62" s="152"/>
      <c r="G62" s="232"/>
      <c r="H62" s="232"/>
      <c r="I62" s="234"/>
      <c r="J62" s="183"/>
    </row>
    <row r="63" spans="1:10" ht="30" customHeight="1">
      <c r="A63" s="172">
        <v>2</v>
      </c>
      <c r="B63" s="141" t="s">
        <v>42</v>
      </c>
      <c r="C63" s="142" t="s">
        <v>53</v>
      </c>
      <c r="D63" s="152" t="s">
        <v>466</v>
      </c>
      <c r="E63" s="152" t="s">
        <v>5709</v>
      </c>
      <c r="F63" s="152"/>
      <c r="G63" s="232"/>
      <c r="H63" s="232"/>
      <c r="I63" s="239"/>
      <c r="J63" s="183"/>
    </row>
    <row r="64" spans="1:10" ht="30" customHeight="1">
      <c r="A64" s="172"/>
      <c r="B64" s="141" t="s">
        <v>42</v>
      </c>
      <c r="C64" s="142" t="s">
        <v>54</v>
      </c>
      <c r="D64" s="152" t="s">
        <v>466</v>
      </c>
      <c r="E64" s="152" t="s">
        <v>5709</v>
      </c>
      <c r="F64" s="152"/>
      <c r="G64" s="232"/>
      <c r="H64" s="232"/>
      <c r="I64" s="234"/>
      <c r="J64" s="183"/>
    </row>
    <row r="65" spans="1:10" ht="30" customHeight="1">
      <c r="A65" s="172"/>
      <c r="B65" s="141" t="s">
        <v>42</v>
      </c>
      <c r="C65" s="142" t="s">
        <v>55</v>
      </c>
      <c r="D65" s="152" t="s">
        <v>466</v>
      </c>
      <c r="E65" s="152" t="s">
        <v>5709</v>
      </c>
      <c r="F65" s="152"/>
      <c r="G65" s="232"/>
      <c r="H65" s="232"/>
      <c r="I65" s="234"/>
      <c r="J65" s="183"/>
    </row>
    <row r="66" spans="1:10" ht="30" customHeight="1">
      <c r="A66" s="172"/>
      <c r="B66" s="141" t="s">
        <v>42</v>
      </c>
      <c r="C66" s="142" t="s">
        <v>56</v>
      </c>
      <c r="D66" s="152" t="s">
        <v>466</v>
      </c>
      <c r="E66" s="152" t="s">
        <v>5709</v>
      </c>
      <c r="F66" s="152"/>
      <c r="G66" s="232"/>
      <c r="H66" s="232"/>
      <c r="I66" s="234"/>
      <c r="J66" s="183"/>
    </row>
    <row r="67" spans="1:10" ht="30" customHeight="1">
      <c r="A67" s="172"/>
      <c r="B67" s="141" t="s">
        <v>42</v>
      </c>
      <c r="C67" s="142" t="s">
        <v>57</v>
      </c>
      <c r="D67" s="152" t="s">
        <v>466</v>
      </c>
      <c r="E67" s="152" t="s">
        <v>5709</v>
      </c>
      <c r="F67" s="152"/>
      <c r="G67" s="232"/>
      <c r="H67" s="232"/>
      <c r="I67" s="234"/>
      <c r="J67" s="183"/>
    </row>
    <row r="68" spans="1:10" ht="30" customHeight="1">
      <c r="A68" s="172"/>
      <c r="B68" s="141" t="s">
        <v>42</v>
      </c>
      <c r="C68" s="142" t="s">
        <v>398</v>
      </c>
      <c r="D68" s="152" t="s">
        <v>466</v>
      </c>
      <c r="E68" s="152" t="s">
        <v>5709</v>
      </c>
      <c r="F68" s="152"/>
      <c r="G68" s="232"/>
      <c r="H68" s="232"/>
      <c r="I68" s="234"/>
      <c r="J68" s="183"/>
    </row>
    <row r="69" spans="1:10" ht="30" customHeight="1">
      <c r="A69" s="172"/>
      <c r="B69" s="141" t="s">
        <v>42</v>
      </c>
      <c r="C69" s="142" t="s">
        <v>399</v>
      </c>
      <c r="D69" s="152" t="s">
        <v>466</v>
      </c>
      <c r="E69" s="152" t="s">
        <v>5709</v>
      </c>
      <c r="F69" s="152"/>
      <c r="G69" s="232"/>
      <c r="H69" s="232"/>
      <c r="I69" s="234"/>
      <c r="J69" s="183"/>
    </row>
    <row r="70" spans="1:10" ht="30" customHeight="1">
      <c r="A70" s="172"/>
      <c r="B70" s="141" t="s">
        <v>42</v>
      </c>
      <c r="C70" s="142" t="s">
        <v>400</v>
      </c>
      <c r="D70" s="152" t="s">
        <v>466</v>
      </c>
      <c r="E70" s="152" t="s">
        <v>5709</v>
      </c>
      <c r="F70" s="152"/>
      <c r="G70" s="232"/>
      <c r="H70" s="232"/>
      <c r="I70" s="234"/>
      <c r="J70" s="183"/>
    </row>
    <row r="71" spans="1:10" ht="30" customHeight="1">
      <c r="A71" s="172"/>
      <c r="B71" s="141" t="s">
        <v>42</v>
      </c>
      <c r="C71" s="142" t="s">
        <v>401</v>
      </c>
      <c r="D71" s="152" t="s">
        <v>466</v>
      </c>
      <c r="E71" s="152" t="s">
        <v>5709</v>
      </c>
      <c r="F71" s="152"/>
      <c r="G71" s="232"/>
      <c r="H71" s="232"/>
      <c r="I71" s="234"/>
      <c r="J71" s="183"/>
    </row>
    <row r="72" spans="1:10" ht="30" customHeight="1">
      <c r="A72" s="172"/>
      <c r="B72" s="141" t="s">
        <v>42</v>
      </c>
      <c r="C72" s="142" t="s">
        <v>402</v>
      </c>
      <c r="D72" s="152" t="s">
        <v>466</v>
      </c>
      <c r="E72" s="152" t="s">
        <v>5709</v>
      </c>
      <c r="F72" s="152"/>
      <c r="G72" s="232"/>
      <c r="H72" s="232"/>
      <c r="I72" s="234"/>
      <c r="J72" s="183"/>
    </row>
    <row r="73" spans="1:10" ht="30" customHeight="1">
      <c r="A73" s="172">
        <v>5</v>
      </c>
      <c r="B73" s="141" t="s">
        <v>42</v>
      </c>
      <c r="C73" s="142" t="s">
        <v>403</v>
      </c>
      <c r="D73" s="152" t="s">
        <v>466</v>
      </c>
      <c r="E73" s="152" t="s">
        <v>5709</v>
      </c>
      <c r="F73" s="152"/>
      <c r="G73" s="232"/>
      <c r="H73" s="232"/>
      <c r="I73" s="234"/>
      <c r="J73" s="183"/>
    </row>
    <row r="74" spans="1:10" ht="30" customHeight="1">
      <c r="A74" s="172"/>
      <c r="B74" s="141" t="s">
        <v>42</v>
      </c>
      <c r="C74" s="142" t="s">
        <v>404</v>
      </c>
      <c r="D74" s="152" t="s">
        <v>466</v>
      </c>
      <c r="E74" s="152" t="s">
        <v>5709</v>
      </c>
      <c r="F74" s="152"/>
      <c r="G74" s="232"/>
      <c r="H74" s="232"/>
      <c r="I74" s="234"/>
      <c r="J74" s="183"/>
    </row>
    <row r="75" spans="1:10" ht="30" customHeight="1">
      <c r="A75" s="172"/>
      <c r="B75" s="141" t="s">
        <v>42</v>
      </c>
      <c r="C75" s="142" t="s">
        <v>405</v>
      </c>
      <c r="D75" s="152" t="s">
        <v>466</v>
      </c>
      <c r="E75" s="152" t="s">
        <v>5709</v>
      </c>
      <c r="F75" s="152"/>
      <c r="G75" s="232"/>
      <c r="H75" s="232"/>
      <c r="I75" s="234"/>
      <c r="J75" s="183"/>
    </row>
    <row r="76" spans="1:10" ht="30" customHeight="1">
      <c r="A76" s="172"/>
      <c r="B76" s="141" t="s">
        <v>42</v>
      </c>
      <c r="C76" s="142" t="s">
        <v>406</v>
      </c>
      <c r="D76" s="152" t="s">
        <v>466</v>
      </c>
      <c r="E76" s="152" t="s">
        <v>5709</v>
      </c>
      <c r="F76" s="152"/>
      <c r="G76" s="232"/>
      <c r="H76" s="232"/>
      <c r="I76" s="234"/>
      <c r="J76" s="183"/>
    </row>
    <row r="77" spans="1:10" ht="30" customHeight="1">
      <c r="A77" s="172"/>
      <c r="B77" s="141" t="s">
        <v>42</v>
      </c>
      <c r="C77" s="142" t="s">
        <v>407</v>
      </c>
      <c r="D77" s="152" t="s">
        <v>466</v>
      </c>
      <c r="E77" s="152" t="s">
        <v>5709</v>
      </c>
      <c r="F77" s="152"/>
      <c r="G77" s="232"/>
      <c r="H77" s="232"/>
      <c r="I77" s="234"/>
      <c r="J77" s="183"/>
    </row>
    <row r="78" spans="1:10" ht="30" customHeight="1">
      <c r="A78" s="172"/>
      <c r="B78" s="141" t="s">
        <v>42</v>
      </c>
      <c r="C78" s="142" t="s">
        <v>396</v>
      </c>
      <c r="D78" s="152" t="s">
        <v>466</v>
      </c>
      <c r="E78" s="152" t="s">
        <v>5709</v>
      </c>
      <c r="F78" s="152"/>
      <c r="G78" s="232"/>
      <c r="H78" s="232"/>
      <c r="I78" s="234"/>
      <c r="J78" s="183"/>
    </row>
    <row r="79" spans="1:10" ht="15.75">
      <c r="A79" s="173"/>
      <c r="B79" s="130"/>
      <c r="C79" s="131"/>
      <c r="D79" s="131"/>
      <c r="E79" s="131"/>
      <c r="F79" s="131"/>
      <c r="G79" s="186"/>
      <c r="H79" s="186"/>
      <c r="I79" s="237"/>
      <c r="J79" s="184"/>
    </row>
    <row r="80" spans="1:10" ht="30" customHeight="1">
      <c r="A80" s="172">
        <v>2</v>
      </c>
      <c r="B80" s="141" t="s">
        <v>58</v>
      </c>
      <c r="C80" s="141" t="s">
        <v>59</v>
      </c>
      <c r="D80" s="152" t="s">
        <v>466</v>
      </c>
      <c r="E80" s="152" t="s">
        <v>5709</v>
      </c>
      <c r="F80" s="152"/>
      <c r="G80" s="232"/>
      <c r="H80" s="232"/>
      <c r="I80" s="234"/>
      <c r="J80" s="183"/>
    </row>
    <row r="81" spans="1:10" ht="15.75">
      <c r="A81" s="173"/>
      <c r="B81" s="130"/>
      <c r="C81" s="130"/>
      <c r="D81" s="130"/>
      <c r="E81" s="130"/>
      <c r="F81" s="130"/>
      <c r="G81" s="186"/>
      <c r="H81" s="186"/>
      <c r="I81" s="237"/>
      <c r="J81" s="184"/>
    </row>
    <row r="82" spans="1:10" ht="30" customHeight="1">
      <c r="A82" s="172">
        <v>2</v>
      </c>
      <c r="B82" s="141" t="s">
        <v>67</v>
      </c>
      <c r="C82" s="141" t="s">
        <v>68</v>
      </c>
      <c r="D82" s="152" t="s">
        <v>466</v>
      </c>
      <c r="E82" s="152" t="s">
        <v>5710</v>
      </c>
      <c r="F82" s="152"/>
      <c r="G82" s="232"/>
      <c r="H82" s="232"/>
      <c r="I82" s="234"/>
      <c r="J82" s="183"/>
    </row>
    <row r="83" spans="1:10" ht="30" customHeight="1">
      <c r="A83" s="172">
        <v>11</v>
      </c>
      <c r="B83" s="141" t="s">
        <v>67</v>
      </c>
      <c r="C83" s="141" t="s">
        <v>5816</v>
      </c>
      <c r="D83" s="152" t="s">
        <v>487</v>
      </c>
      <c r="E83" s="152" t="s">
        <v>5710</v>
      </c>
      <c r="F83" s="152"/>
      <c r="G83" s="245"/>
      <c r="H83" s="232"/>
      <c r="I83" s="234"/>
      <c r="J83" s="183"/>
    </row>
    <row r="84" spans="1:10" ht="15.75">
      <c r="A84" s="173"/>
      <c r="B84" s="130"/>
      <c r="C84" s="130"/>
      <c r="D84" s="130"/>
      <c r="E84" s="130"/>
      <c r="F84" s="130"/>
      <c r="G84" s="186"/>
      <c r="H84" s="237"/>
      <c r="I84" s="237"/>
      <c r="J84" s="184"/>
    </row>
    <row r="85" spans="1:10" ht="30" customHeight="1">
      <c r="A85" s="172">
        <v>5</v>
      </c>
      <c r="B85" s="141" t="s">
        <v>72</v>
      </c>
      <c r="C85" s="140" t="s">
        <v>73</v>
      </c>
      <c r="D85" s="152" t="s">
        <v>490</v>
      </c>
      <c r="E85" s="152" t="s">
        <v>5711</v>
      </c>
      <c r="F85" s="152"/>
      <c r="G85" s="232"/>
      <c r="H85" s="232"/>
      <c r="I85" s="234"/>
      <c r="J85" s="183"/>
    </row>
    <row r="86" spans="1:10" ht="30" customHeight="1">
      <c r="A86" s="172">
        <v>5</v>
      </c>
      <c r="B86" s="141" t="s">
        <v>72</v>
      </c>
      <c r="C86" s="140" t="s">
        <v>74</v>
      </c>
      <c r="D86" s="152" t="s">
        <v>491</v>
      </c>
      <c r="E86" s="152" t="s">
        <v>5711</v>
      </c>
      <c r="F86" s="152"/>
      <c r="G86" s="232"/>
      <c r="H86" s="232"/>
      <c r="I86" s="234"/>
      <c r="J86" s="183"/>
    </row>
    <row r="87" spans="1:10" ht="30" customHeight="1">
      <c r="A87" s="172">
        <v>2</v>
      </c>
      <c r="B87" s="141" t="s">
        <v>72</v>
      </c>
      <c r="C87" s="140" t="s">
        <v>75</v>
      </c>
      <c r="D87" s="152" t="s">
        <v>492</v>
      </c>
      <c r="E87" s="152" t="s">
        <v>5711</v>
      </c>
      <c r="F87" s="152"/>
      <c r="G87" s="232"/>
      <c r="H87" s="232"/>
      <c r="I87" s="234"/>
      <c r="J87" s="183"/>
    </row>
    <row r="88" spans="1:10" ht="30" customHeight="1">
      <c r="A88" s="172">
        <v>3</v>
      </c>
      <c r="B88" s="141" t="s">
        <v>72</v>
      </c>
      <c r="C88" s="140" t="s">
        <v>76</v>
      </c>
      <c r="D88" s="152" t="s">
        <v>493</v>
      </c>
      <c r="E88" s="152" t="s">
        <v>5711</v>
      </c>
      <c r="F88" s="152"/>
      <c r="G88" s="232"/>
      <c r="H88" s="232"/>
      <c r="I88" s="234"/>
      <c r="J88" s="183"/>
    </row>
    <row r="89" spans="1:10" ht="30" customHeight="1">
      <c r="A89" s="172">
        <v>4</v>
      </c>
      <c r="B89" s="141" t="s">
        <v>72</v>
      </c>
      <c r="C89" s="140" t="s">
        <v>77</v>
      </c>
      <c r="D89" s="152" t="s">
        <v>494</v>
      </c>
      <c r="E89" s="152" t="s">
        <v>5711</v>
      </c>
      <c r="F89" s="152"/>
      <c r="G89" s="232"/>
      <c r="H89" s="232"/>
      <c r="I89" s="234"/>
      <c r="J89" s="183"/>
    </row>
    <row r="90" spans="1:10" ht="15.75">
      <c r="A90" s="173"/>
      <c r="B90" s="130"/>
      <c r="C90" s="130"/>
      <c r="D90" s="130"/>
      <c r="E90" s="130"/>
      <c r="F90" s="130"/>
      <c r="G90" s="186"/>
      <c r="H90" s="237"/>
      <c r="I90" s="237"/>
      <c r="J90" s="184"/>
    </row>
    <row r="91" spans="1:10" ht="30" customHeight="1">
      <c r="A91" s="172">
        <v>5</v>
      </c>
      <c r="B91" s="141" t="s">
        <v>78</v>
      </c>
      <c r="C91" s="141" t="s">
        <v>61</v>
      </c>
      <c r="D91" s="152" t="s">
        <v>486</v>
      </c>
      <c r="E91" s="152"/>
      <c r="F91" s="152"/>
      <c r="G91" s="232"/>
      <c r="H91" s="232"/>
      <c r="I91" s="234"/>
      <c r="J91" s="183"/>
    </row>
    <row r="92" spans="1:10" ht="30" customHeight="1">
      <c r="A92" s="172"/>
      <c r="B92" s="141" t="s">
        <v>78</v>
      </c>
      <c r="C92" s="141" t="s">
        <v>79</v>
      </c>
      <c r="D92" s="152" t="s">
        <v>486</v>
      </c>
      <c r="E92" s="152"/>
      <c r="F92" s="152"/>
      <c r="G92" s="232"/>
      <c r="H92" s="232"/>
      <c r="I92" s="234"/>
      <c r="J92" s="183"/>
    </row>
    <row r="93" spans="1:10" ht="30" customHeight="1">
      <c r="A93" s="172"/>
      <c r="B93" s="141" t="s">
        <v>78</v>
      </c>
      <c r="C93" s="141" t="s">
        <v>80</v>
      </c>
      <c r="D93" s="152" t="s">
        <v>486</v>
      </c>
      <c r="E93" s="152"/>
      <c r="F93" s="152"/>
      <c r="G93" s="232"/>
      <c r="H93" s="232"/>
      <c r="I93" s="234"/>
      <c r="J93" s="183"/>
    </row>
    <row r="94" spans="1:10" ht="30" customHeight="1">
      <c r="A94" s="172"/>
      <c r="B94" s="141" t="s">
        <v>78</v>
      </c>
      <c r="C94" s="141" t="s">
        <v>81</v>
      </c>
      <c r="D94" s="152" t="s">
        <v>486</v>
      </c>
      <c r="E94" s="152"/>
      <c r="F94" s="152"/>
      <c r="G94" s="232"/>
      <c r="H94" s="232"/>
      <c r="I94" s="234"/>
      <c r="J94" s="183"/>
    </row>
    <row r="95" spans="1:10" ht="30" customHeight="1">
      <c r="A95" s="172"/>
      <c r="B95" s="141" t="s">
        <v>78</v>
      </c>
      <c r="C95" s="141" t="s">
        <v>82</v>
      </c>
      <c r="D95" s="152" t="s">
        <v>486</v>
      </c>
      <c r="E95" s="152"/>
      <c r="F95" s="152"/>
      <c r="G95" s="232"/>
      <c r="H95" s="232"/>
      <c r="I95" s="239"/>
      <c r="J95" s="183"/>
    </row>
    <row r="96" spans="1:10" ht="30" customHeight="1">
      <c r="A96" s="172"/>
      <c r="B96" s="141" t="s">
        <v>78</v>
      </c>
      <c r="C96" s="141" t="s">
        <v>83</v>
      </c>
      <c r="D96" s="152" t="s">
        <v>495</v>
      </c>
      <c r="E96" s="152"/>
      <c r="F96" s="152"/>
      <c r="G96" s="232"/>
      <c r="H96" s="232"/>
      <c r="I96" s="233"/>
      <c r="J96" s="183"/>
    </row>
    <row r="97" spans="1:10" ht="15.75">
      <c r="A97" s="173"/>
      <c r="B97" s="130"/>
      <c r="C97" s="130"/>
      <c r="D97" s="130"/>
      <c r="E97" s="130"/>
      <c r="F97" s="130"/>
      <c r="G97" s="186"/>
      <c r="H97" s="237"/>
      <c r="I97" s="237"/>
      <c r="J97" s="184"/>
    </row>
    <row r="98" spans="1:10" ht="30" customHeight="1">
      <c r="A98" s="172">
        <v>9</v>
      </c>
      <c r="B98" s="141" t="s">
        <v>87</v>
      </c>
      <c r="C98" s="141" t="s">
        <v>70</v>
      </c>
      <c r="D98" s="152" t="s">
        <v>488</v>
      </c>
      <c r="E98" s="152" t="s">
        <v>5712</v>
      </c>
      <c r="F98" s="152"/>
      <c r="G98" s="232"/>
      <c r="H98" s="232"/>
      <c r="I98" s="233"/>
      <c r="J98" s="183"/>
    </row>
    <row r="99" spans="1:10" ht="30" customHeight="1">
      <c r="A99" s="172">
        <v>2</v>
      </c>
      <c r="B99" s="141" t="s">
        <v>87</v>
      </c>
      <c r="C99" s="141" t="s">
        <v>61</v>
      </c>
      <c r="D99" s="152" t="s">
        <v>489</v>
      </c>
      <c r="E99" s="152" t="s">
        <v>5712</v>
      </c>
      <c r="F99" s="150"/>
      <c r="G99" s="232"/>
      <c r="H99" s="232"/>
      <c r="I99" s="233"/>
      <c r="J99" s="183"/>
    </row>
    <row r="100" spans="1:10" ht="15">
      <c r="G100" s="240"/>
      <c r="H100" s="240"/>
      <c r="I100" s="240"/>
      <c r="J100" s="247"/>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J101"/>
  <sheetViews>
    <sheetView zoomScale="70" zoomScaleNormal="70" workbookViewId="0"/>
  </sheetViews>
  <sheetFormatPr defaultColWidth="49.7109375" defaultRowHeight="12"/>
  <cols>
    <col min="1" max="1" width="14.5703125" style="134" customWidth="1"/>
    <col min="2" max="3" width="42.7109375" style="126" customWidth="1"/>
    <col min="4" max="5" width="42.7109375" style="2" customWidth="1"/>
    <col min="6" max="6" width="30.7109375" style="2" customWidth="1"/>
    <col min="7" max="9" width="12.7109375" style="244" customWidth="1"/>
    <col min="10" max="10" width="30.85546875" style="243" customWidth="1"/>
    <col min="11" max="16384" width="49.7109375" style="2"/>
  </cols>
  <sheetData>
    <row r="1" spans="1:10" ht="36.75" customHeight="1">
      <c r="A1" s="174"/>
      <c r="B1" s="45" t="str">
        <f ca="1">RIGHT(CELL("filename",K4),LEN(CELL("filename",K4))-SEARCH("]",CELL("filename",K4)))</f>
        <v>2.3 Claims</v>
      </c>
      <c r="C1" s="127"/>
      <c r="D1" s="44"/>
      <c r="E1" s="44"/>
      <c r="F1" s="44"/>
      <c r="G1" s="226">
        <f>COUNTIF(G3:G500,G2)</f>
        <v>0</v>
      </c>
      <c r="H1" s="226">
        <f t="shared" ref="H1:I1" si="0">COUNTIF(H3:H500,H2)</f>
        <v>0</v>
      </c>
      <c r="I1" s="226">
        <f t="shared" si="0"/>
        <v>0</v>
      </c>
      <c r="J1" s="227"/>
    </row>
    <row r="2" spans="1:10" ht="47.25" customHeight="1">
      <c r="A2" s="182" t="s">
        <v>5518</v>
      </c>
      <c r="B2" s="180"/>
      <c r="C2" s="180"/>
      <c r="D2" s="180" t="s">
        <v>333</v>
      </c>
      <c r="E2" s="180" t="s">
        <v>332</v>
      </c>
      <c r="F2" s="181" t="s">
        <v>341</v>
      </c>
      <c r="G2" s="228" t="s">
        <v>230</v>
      </c>
      <c r="H2" s="229" t="s">
        <v>231</v>
      </c>
      <c r="I2" s="230" t="s">
        <v>354</v>
      </c>
      <c r="J2" s="231" t="s">
        <v>5517</v>
      </c>
    </row>
    <row r="3" spans="1:10" ht="30" customHeight="1">
      <c r="A3" s="172">
        <v>1</v>
      </c>
      <c r="B3" s="141" t="s">
        <v>101</v>
      </c>
      <c r="C3" s="141" t="s">
        <v>102</v>
      </c>
      <c r="D3" s="152" t="s">
        <v>512</v>
      </c>
      <c r="E3" s="152"/>
      <c r="F3" s="152"/>
      <c r="G3" s="248"/>
      <c r="H3" s="233"/>
      <c r="I3" s="233"/>
      <c r="J3" s="183"/>
    </row>
    <row r="4" spans="1:10" ht="30" customHeight="1">
      <c r="A4" s="172">
        <v>1</v>
      </c>
      <c r="B4" s="128" t="s">
        <v>103</v>
      </c>
      <c r="C4" s="128" t="s">
        <v>104</v>
      </c>
      <c r="D4" s="152" t="s">
        <v>502</v>
      </c>
      <c r="E4" s="152" t="s">
        <v>5520</v>
      </c>
      <c r="F4" s="152"/>
      <c r="G4" s="233"/>
      <c r="H4" s="233"/>
      <c r="I4" s="233"/>
      <c r="J4" s="183"/>
    </row>
    <row r="5" spans="1:10" ht="30" customHeight="1">
      <c r="A5" s="172">
        <v>2</v>
      </c>
      <c r="B5" s="128" t="s">
        <v>103</v>
      </c>
      <c r="C5" s="128" t="s">
        <v>105</v>
      </c>
      <c r="D5" s="152" t="s">
        <v>503</v>
      </c>
      <c r="E5" s="152" t="s">
        <v>5520</v>
      </c>
      <c r="F5" s="152"/>
      <c r="G5" s="233"/>
      <c r="H5" s="233"/>
      <c r="I5" s="233"/>
      <c r="J5" s="183"/>
    </row>
    <row r="6" spans="1:10" ht="30" customHeight="1">
      <c r="A6" s="172">
        <v>3</v>
      </c>
      <c r="B6" s="128" t="s">
        <v>103</v>
      </c>
      <c r="C6" s="128" t="s">
        <v>106</v>
      </c>
      <c r="D6" s="152" t="s">
        <v>504</v>
      </c>
      <c r="E6" s="152" t="s">
        <v>5520</v>
      </c>
      <c r="F6" s="152"/>
      <c r="G6" s="234"/>
      <c r="H6" s="234"/>
      <c r="I6" s="234"/>
      <c r="J6" s="183"/>
    </row>
    <row r="7" spans="1:10" ht="30" customHeight="1">
      <c r="A7" s="172">
        <v>7</v>
      </c>
      <c r="B7" s="128" t="s">
        <v>103</v>
      </c>
      <c r="C7" s="128" t="s">
        <v>107</v>
      </c>
      <c r="D7" s="152" t="s">
        <v>505</v>
      </c>
      <c r="E7" s="152" t="s">
        <v>5520</v>
      </c>
      <c r="F7" s="152"/>
      <c r="G7" s="234"/>
      <c r="H7" s="234"/>
      <c r="I7" s="234"/>
      <c r="J7" s="183"/>
    </row>
    <row r="8" spans="1:10" ht="30" customHeight="1">
      <c r="A8" s="172">
        <v>10</v>
      </c>
      <c r="B8" s="128" t="s">
        <v>103</v>
      </c>
      <c r="C8" s="128" t="s">
        <v>108</v>
      </c>
      <c r="D8" s="152" t="s">
        <v>506</v>
      </c>
      <c r="E8" s="152" t="s">
        <v>5520</v>
      </c>
      <c r="F8" s="152" t="s">
        <v>5713</v>
      </c>
      <c r="G8" s="234"/>
      <c r="H8" s="234"/>
      <c r="I8" s="234"/>
      <c r="J8" s="183"/>
    </row>
    <row r="9" spans="1:10" ht="30" customHeight="1">
      <c r="A9" s="172">
        <v>5</v>
      </c>
      <c r="B9" s="128" t="s">
        <v>103</v>
      </c>
      <c r="C9" s="128" t="s">
        <v>109</v>
      </c>
      <c r="D9" s="152" t="s">
        <v>507</v>
      </c>
      <c r="E9" s="152" t="s">
        <v>5520</v>
      </c>
      <c r="F9" s="152"/>
      <c r="G9" s="234"/>
      <c r="H9" s="234"/>
      <c r="I9" s="234"/>
      <c r="J9" s="183"/>
    </row>
    <row r="10" spans="1:10" ht="30" customHeight="1">
      <c r="A10" s="172">
        <v>5</v>
      </c>
      <c r="B10" s="128" t="s">
        <v>103</v>
      </c>
      <c r="C10" s="128" t="s">
        <v>110</v>
      </c>
      <c r="D10" s="152" t="s">
        <v>508</v>
      </c>
      <c r="E10" s="152" t="s">
        <v>5520</v>
      </c>
      <c r="F10" s="152"/>
      <c r="G10" s="234"/>
      <c r="H10" s="234"/>
      <c r="I10" s="234"/>
      <c r="J10" s="183"/>
    </row>
    <row r="11" spans="1:10" ht="30" customHeight="1">
      <c r="A11" s="172">
        <v>11</v>
      </c>
      <c r="B11" s="128" t="s">
        <v>103</v>
      </c>
      <c r="C11" s="128" t="s">
        <v>111</v>
      </c>
      <c r="D11" s="152" t="s">
        <v>508</v>
      </c>
      <c r="E11" s="152" t="s">
        <v>5520</v>
      </c>
      <c r="F11" s="152"/>
      <c r="G11" s="234"/>
      <c r="H11" s="234"/>
      <c r="I11" s="234"/>
      <c r="J11" s="183"/>
    </row>
    <row r="12" spans="1:10" ht="30" customHeight="1">
      <c r="A12" s="172">
        <v>10</v>
      </c>
      <c r="B12" s="128" t="s">
        <v>103</v>
      </c>
      <c r="C12" s="128" t="s">
        <v>112</v>
      </c>
      <c r="D12" s="152" t="s">
        <v>508</v>
      </c>
      <c r="E12" s="152" t="s">
        <v>5520</v>
      </c>
      <c r="F12" s="152"/>
      <c r="G12" s="234"/>
      <c r="H12" s="234"/>
      <c r="I12" s="234"/>
      <c r="J12" s="183"/>
    </row>
    <row r="13" spans="1:10" ht="30" customHeight="1">
      <c r="A13" s="172">
        <v>9</v>
      </c>
      <c r="B13" s="128" t="s">
        <v>103</v>
      </c>
      <c r="C13" s="128" t="s">
        <v>113</v>
      </c>
      <c r="D13" s="152" t="s">
        <v>509</v>
      </c>
      <c r="E13" s="152" t="s">
        <v>5520</v>
      </c>
      <c r="F13" s="152"/>
      <c r="G13" s="234"/>
      <c r="H13" s="234"/>
      <c r="I13" s="234"/>
      <c r="J13" s="183"/>
    </row>
    <row r="14" spans="1:10" ht="30" customHeight="1">
      <c r="A14" s="172">
        <v>8</v>
      </c>
      <c r="B14" s="128" t="s">
        <v>103</v>
      </c>
      <c r="C14" s="128" t="s">
        <v>114</v>
      </c>
      <c r="D14" s="152" t="s">
        <v>505</v>
      </c>
      <c r="E14" s="152" t="s">
        <v>5520</v>
      </c>
      <c r="F14" s="152"/>
      <c r="G14" s="234"/>
      <c r="H14" s="234"/>
      <c r="I14" s="234"/>
      <c r="J14" s="183"/>
    </row>
    <row r="15" spans="1:10" ht="30" customHeight="1">
      <c r="A15" s="172">
        <v>6</v>
      </c>
      <c r="B15" s="128" t="s">
        <v>103</v>
      </c>
      <c r="C15" s="128" t="s">
        <v>5700</v>
      </c>
      <c r="D15" s="152" t="s">
        <v>510</v>
      </c>
      <c r="E15" s="152" t="s">
        <v>5520</v>
      </c>
      <c r="F15" s="152"/>
      <c r="G15" s="234"/>
      <c r="H15" s="234"/>
      <c r="I15" s="234"/>
      <c r="J15" s="183"/>
    </row>
    <row r="16" spans="1:10" ht="30" customHeight="1">
      <c r="A16" s="172">
        <v>4</v>
      </c>
      <c r="B16" s="128" t="s">
        <v>103</v>
      </c>
      <c r="C16" s="128" t="s">
        <v>115</v>
      </c>
      <c r="D16" s="152" t="s">
        <v>511</v>
      </c>
      <c r="E16" s="152" t="s">
        <v>5520</v>
      </c>
      <c r="F16" s="152"/>
      <c r="G16" s="234"/>
      <c r="H16" s="234"/>
      <c r="I16" s="234"/>
      <c r="J16" s="183"/>
    </row>
    <row r="17" spans="1:10" ht="15.75">
      <c r="A17" s="173"/>
      <c r="B17" s="130"/>
      <c r="C17" s="130"/>
      <c r="D17" s="130"/>
      <c r="E17" s="130"/>
      <c r="F17" s="130"/>
      <c r="G17" s="186"/>
      <c r="H17" s="237"/>
      <c r="I17" s="237"/>
      <c r="J17" s="184"/>
    </row>
    <row r="18" spans="1:10" ht="30" customHeight="1">
      <c r="A18" s="172">
        <v>1</v>
      </c>
      <c r="B18" s="141" t="s">
        <v>116</v>
      </c>
      <c r="C18" s="141" t="s">
        <v>117</v>
      </c>
      <c r="D18" s="152" t="s">
        <v>487</v>
      </c>
      <c r="E18" s="152" t="s">
        <v>5521</v>
      </c>
      <c r="F18" s="152"/>
      <c r="G18" s="234"/>
      <c r="H18" s="234"/>
      <c r="I18" s="234"/>
      <c r="J18" s="183"/>
    </row>
    <row r="19" spans="1:10" ht="30" customHeight="1">
      <c r="A19" s="172">
        <v>5</v>
      </c>
      <c r="B19" s="141" t="s">
        <v>118</v>
      </c>
      <c r="C19" s="141" t="s">
        <v>119</v>
      </c>
      <c r="D19" s="152" t="s">
        <v>512</v>
      </c>
      <c r="E19" s="152"/>
      <c r="F19" s="152"/>
      <c r="G19" s="234"/>
      <c r="H19" s="234"/>
      <c r="I19" s="234"/>
      <c r="J19" s="183"/>
    </row>
    <row r="20" spans="1:10" ht="30" customHeight="1">
      <c r="A20" s="172">
        <v>4</v>
      </c>
      <c r="B20" s="141" t="s">
        <v>118</v>
      </c>
      <c r="C20" s="141" t="s">
        <v>120</v>
      </c>
      <c r="D20" s="152" t="s">
        <v>512</v>
      </c>
      <c r="E20" s="152"/>
      <c r="F20" s="152"/>
      <c r="G20" s="234"/>
      <c r="H20" s="234"/>
      <c r="I20" s="234"/>
      <c r="J20" s="183"/>
    </row>
    <row r="21" spans="1:10" ht="30" customHeight="1">
      <c r="A21" s="172">
        <v>3</v>
      </c>
      <c r="B21" s="141" t="s">
        <v>118</v>
      </c>
      <c r="C21" s="141" t="s">
        <v>121</v>
      </c>
      <c r="D21" s="152" t="s">
        <v>512</v>
      </c>
      <c r="E21" s="152"/>
      <c r="F21" s="152"/>
      <c r="G21" s="234"/>
      <c r="H21" s="234"/>
      <c r="I21" s="234"/>
      <c r="J21" s="183"/>
    </row>
    <row r="22" spans="1:10" ht="30" customHeight="1">
      <c r="A22" s="172">
        <v>2</v>
      </c>
      <c r="B22" s="141" t="s">
        <v>118</v>
      </c>
      <c r="C22" s="141" t="s">
        <v>122</v>
      </c>
      <c r="D22" s="152" t="s">
        <v>512</v>
      </c>
      <c r="E22" s="152"/>
      <c r="F22" s="152"/>
      <c r="G22" s="234"/>
      <c r="H22" s="234"/>
      <c r="I22" s="234"/>
      <c r="J22" s="183"/>
    </row>
    <row r="23" spans="1:10" ht="30" customHeight="1">
      <c r="A23" s="172">
        <v>1</v>
      </c>
      <c r="B23" s="141" t="s">
        <v>123</v>
      </c>
      <c r="C23" s="141" t="s">
        <v>124</v>
      </c>
      <c r="D23" s="152" t="s">
        <v>21</v>
      </c>
      <c r="E23" s="152" t="s">
        <v>5522</v>
      </c>
      <c r="F23" s="152"/>
      <c r="G23" s="234"/>
      <c r="H23" s="234"/>
      <c r="I23" s="234"/>
      <c r="J23" s="183"/>
    </row>
    <row r="24" spans="1:10" ht="30" customHeight="1">
      <c r="A24" s="172">
        <v>1</v>
      </c>
      <c r="B24" s="141" t="s">
        <v>125</v>
      </c>
      <c r="C24" s="141" t="s">
        <v>70</v>
      </c>
      <c r="D24" s="152" t="s">
        <v>488</v>
      </c>
      <c r="E24" s="152" t="s">
        <v>5523</v>
      </c>
      <c r="F24" s="152"/>
      <c r="G24" s="234"/>
      <c r="H24" s="234"/>
      <c r="I24" s="234"/>
      <c r="J24" s="183"/>
    </row>
    <row r="25" spans="1:10" ht="30" customHeight="1">
      <c r="A25" s="172">
        <v>8</v>
      </c>
      <c r="B25" s="141" t="s">
        <v>125</v>
      </c>
      <c r="C25" s="141" t="s">
        <v>61</v>
      </c>
      <c r="D25" s="152" t="s">
        <v>489</v>
      </c>
      <c r="E25" s="152" t="s">
        <v>5523</v>
      </c>
      <c r="F25" s="152"/>
      <c r="G25" s="234"/>
      <c r="H25" s="234"/>
      <c r="I25" s="234"/>
      <c r="J25" s="183"/>
    </row>
    <row r="26" spans="1:10" ht="30" customHeight="1">
      <c r="A26" s="173"/>
      <c r="B26" s="130" t="s">
        <v>126</v>
      </c>
      <c r="C26" s="130"/>
      <c r="D26" s="130"/>
      <c r="E26" s="130"/>
      <c r="F26" s="130"/>
      <c r="G26" s="186"/>
      <c r="H26" s="237"/>
      <c r="I26" s="237"/>
      <c r="J26" s="184"/>
    </row>
    <row r="27" spans="1:10" ht="30" customHeight="1">
      <c r="A27" s="172">
        <v>2</v>
      </c>
      <c r="B27" s="141" t="s">
        <v>127</v>
      </c>
      <c r="C27" s="141" t="s">
        <v>128</v>
      </c>
      <c r="D27" s="152" t="s">
        <v>512</v>
      </c>
      <c r="E27" s="152"/>
      <c r="F27" s="152"/>
      <c r="G27" s="234"/>
      <c r="H27" s="234"/>
      <c r="I27" s="234"/>
      <c r="J27" s="183"/>
    </row>
    <row r="28" spans="1:10" ht="30" customHeight="1">
      <c r="A28" s="172">
        <v>3</v>
      </c>
      <c r="B28" s="141" t="s">
        <v>129</v>
      </c>
      <c r="C28" s="141" t="s">
        <v>130</v>
      </c>
      <c r="D28" s="152" t="s">
        <v>488</v>
      </c>
      <c r="E28" s="152" t="s">
        <v>5524</v>
      </c>
      <c r="F28" s="152"/>
      <c r="G28" s="234"/>
      <c r="H28" s="234"/>
      <c r="I28" s="234"/>
      <c r="J28" s="183"/>
    </row>
    <row r="29" spans="1:10" ht="30" customHeight="1">
      <c r="A29" s="172">
        <v>6</v>
      </c>
      <c r="B29" s="141" t="s">
        <v>129</v>
      </c>
      <c r="C29" s="141" t="s">
        <v>131</v>
      </c>
      <c r="D29" s="152" t="s">
        <v>488</v>
      </c>
      <c r="E29" s="152" t="s">
        <v>5524</v>
      </c>
      <c r="F29" s="152"/>
      <c r="G29" s="234"/>
      <c r="H29" s="234"/>
      <c r="I29" s="234"/>
      <c r="J29" s="183"/>
    </row>
    <row r="30" spans="1:10" ht="30" customHeight="1">
      <c r="A30" s="172">
        <v>2</v>
      </c>
      <c r="B30" s="141" t="s">
        <v>129</v>
      </c>
      <c r="C30" s="141" t="s">
        <v>132</v>
      </c>
      <c r="D30" s="152" t="s">
        <v>489</v>
      </c>
      <c r="E30" s="152" t="s">
        <v>5524</v>
      </c>
      <c r="F30" s="152"/>
      <c r="G30" s="234"/>
      <c r="H30" s="234"/>
      <c r="I30" s="234"/>
      <c r="J30" s="183"/>
    </row>
    <row r="31" spans="1:10" ht="30" customHeight="1">
      <c r="A31" s="172">
        <v>1</v>
      </c>
      <c r="B31" s="141" t="s">
        <v>129</v>
      </c>
      <c r="C31" s="141" t="s">
        <v>133</v>
      </c>
      <c r="D31" s="152" t="s">
        <v>488</v>
      </c>
      <c r="E31" s="152" t="s">
        <v>5524</v>
      </c>
      <c r="F31" s="152"/>
      <c r="G31" s="234"/>
      <c r="H31" s="234"/>
      <c r="I31" s="234"/>
      <c r="J31" s="183"/>
    </row>
    <row r="32" spans="1:10" ht="30" customHeight="1">
      <c r="A32" s="172">
        <v>6</v>
      </c>
      <c r="B32" s="141" t="s">
        <v>129</v>
      </c>
      <c r="C32" s="141" t="s">
        <v>134</v>
      </c>
      <c r="D32" s="152" t="s">
        <v>488</v>
      </c>
      <c r="E32" s="152" t="s">
        <v>5524</v>
      </c>
      <c r="F32" s="152"/>
      <c r="G32" s="234"/>
      <c r="H32" s="234"/>
      <c r="I32" s="234"/>
      <c r="J32" s="249"/>
    </row>
    <row r="33" spans="1:10" ht="15.75">
      <c r="A33" s="173"/>
      <c r="B33" s="130"/>
      <c r="C33" s="130"/>
      <c r="D33" s="130"/>
      <c r="E33" s="130"/>
      <c r="F33" s="130"/>
      <c r="G33" s="186"/>
      <c r="H33" s="186"/>
      <c r="I33" s="186"/>
      <c r="J33" s="250"/>
    </row>
    <row r="34" spans="1:10" ht="30" customHeight="1">
      <c r="A34" s="172">
        <v>1</v>
      </c>
      <c r="B34" s="141" t="s">
        <v>408</v>
      </c>
      <c r="C34" s="141" t="s">
        <v>198</v>
      </c>
      <c r="D34" s="152" t="s">
        <v>512</v>
      </c>
      <c r="E34" s="152"/>
      <c r="F34" s="152"/>
      <c r="G34" s="234"/>
      <c r="H34" s="234"/>
      <c r="I34" s="234"/>
      <c r="J34" s="183"/>
    </row>
    <row r="35" spans="1:10" ht="30" customHeight="1">
      <c r="A35" s="172">
        <v>2</v>
      </c>
      <c r="B35" s="141" t="s">
        <v>408</v>
      </c>
      <c r="C35" s="141" t="s">
        <v>199</v>
      </c>
      <c r="D35" s="152" t="s">
        <v>512</v>
      </c>
      <c r="E35" s="152"/>
      <c r="F35" s="152"/>
      <c r="G35" s="234"/>
      <c r="H35" s="234"/>
      <c r="I35" s="234"/>
      <c r="J35" s="183"/>
    </row>
    <row r="36" spans="1:10" ht="30" customHeight="1">
      <c r="A36" s="172">
        <v>6</v>
      </c>
      <c r="B36" s="141" t="s">
        <v>135</v>
      </c>
      <c r="C36" s="141" t="s">
        <v>70</v>
      </c>
      <c r="D36" s="152" t="s">
        <v>488</v>
      </c>
      <c r="E36" s="152" t="s">
        <v>5525</v>
      </c>
      <c r="F36" s="152"/>
      <c r="G36" s="234"/>
      <c r="H36" s="234"/>
      <c r="I36" s="234"/>
      <c r="J36" s="183"/>
    </row>
    <row r="37" spans="1:10" ht="30" customHeight="1">
      <c r="A37" s="172">
        <v>2</v>
      </c>
      <c r="B37" s="141" t="s">
        <v>135</v>
      </c>
      <c r="C37" s="141" t="s">
        <v>61</v>
      </c>
      <c r="D37" s="151" t="s">
        <v>489</v>
      </c>
      <c r="E37" s="152" t="s">
        <v>5525</v>
      </c>
      <c r="F37" s="151"/>
      <c r="G37" s="234"/>
      <c r="H37" s="234"/>
      <c r="I37" s="234"/>
      <c r="J37" s="183"/>
    </row>
    <row r="38" spans="1:10" s="272" customFormat="1" ht="30" customHeight="1">
      <c r="A38" s="287"/>
      <c r="B38" s="274" t="s">
        <v>5826</v>
      </c>
      <c r="C38" s="274"/>
      <c r="D38" s="274"/>
      <c r="E38" s="274"/>
      <c r="F38" s="274"/>
      <c r="G38" s="290"/>
      <c r="H38" s="292"/>
      <c r="I38" s="292"/>
      <c r="J38" s="289"/>
    </row>
    <row r="39" spans="1:10" s="272" customFormat="1" ht="30" customHeight="1">
      <c r="A39" s="273">
        <v>8</v>
      </c>
      <c r="B39" s="275" t="s">
        <v>129</v>
      </c>
      <c r="C39" s="275" t="s">
        <v>130</v>
      </c>
      <c r="D39" s="276" t="s">
        <v>488</v>
      </c>
      <c r="E39" s="276" t="s">
        <v>5524</v>
      </c>
      <c r="F39" s="276"/>
      <c r="G39" s="291"/>
      <c r="H39" s="291"/>
      <c r="I39" s="291"/>
      <c r="J39" s="288"/>
    </row>
    <row r="40" spans="1:10" s="272" customFormat="1" ht="30" customHeight="1">
      <c r="A40" s="273">
        <v>6</v>
      </c>
      <c r="B40" s="275" t="s">
        <v>129</v>
      </c>
      <c r="C40" s="275" t="s">
        <v>131</v>
      </c>
      <c r="D40" s="276" t="s">
        <v>488</v>
      </c>
      <c r="E40" s="276" t="s">
        <v>5524</v>
      </c>
      <c r="F40" s="276"/>
      <c r="G40" s="291"/>
      <c r="H40" s="291"/>
      <c r="I40" s="291"/>
      <c r="J40" s="288"/>
    </row>
    <row r="41" spans="1:10" s="272" customFormat="1" ht="30" customHeight="1">
      <c r="A41" s="273">
        <v>7</v>
      </c>
      <c r="B41" s="275" t="s">
        <v>129</v>
      </c>
      <c r="C41" s="275" t="s">
        <v>132</v>
      </c>
      <c r="D41" s="276" t="s">
        <v>489</v>
      </c>
      <c r="E41" s="276" t="s">
        <v>5524</v>
      </c>
      <c r="F41" s="276"/>
      <c r="G41" s="291"/>
      <c r="H41" s="291"/>
      <c r="I41" s="291"/>
      <c r="J41" s="288"/>
    </row>
    <row r="42" spans="1:10" s="272" customFormat="1" ht="30" customHeight="1">
      <c r="A42" s="273">
        <v>5</v>
      </c>
      <c r="B42" s="275" t="s">
        <v>129</v>
      </c>
      <c r="C42" s="275" t="s">
        <v>133</v>
      </c>
      <c r="D42" s="276" t="s">
        <v>488</v>
      </c>
      <c r="E42" s="276" t="s">
        <v>5524</v>
      </c>
      <c r="F42" s="276"/>
      <c r="G42" s="291"/>
      <c r="H42" s="291"/>
      <c r="I42" s="291"/>
      <c r="J42" s="288"/>
    </row>
    <row r="43" spans="1:10" s="272" customFormat="1" ht="30" customHeight="1">
      <c r="A43" s="273">
        <v>9</v>
      </c>
      <c r="B43" s="275" t="s">
        <v>129</v>
      </c>
      <c r="C43" s="275" t="s">
        <v>134</v>
      </c>
      <c r="D43" s="276" t="s">
        <v>488</v>
      </c>
      <c r="E43" s="276" t="s">
        <v>5524</v>
      </c>
      <c r="F43" s="276"/>
      <c r="G43" s="291"/>
      <c r="H43" s="291"/>
      <c r="I43" s="291"/>
      <c r="J43" s="293"/>
    </row>
    <row r="44" spans="1:10" ht="15">
      <c r="G44" s="240"/>
      <c r="H44" s="240"/>
      <c r="I44" s="240"/>
      <c r="J44" s="247"/>
    </row>
    <row r="45" spans="1:10" ht="15">
      <c r="G45" s="240"/>
      <c r="H45" s="240"/>
      <c r="I45" s="240"/>
      <c r="J45" s="247"/>
    </row>
    <row r="46" spans="1:10" ht="15">
      <c r="G46" s="240"/>
      <c r="H46" s="240"/>
      <c r="I46" s="240"/>
      <c r="J46" s="247"/>
    </row>
    <row r="47" spans="1:10" ht="15">
      <c r="G47" s="240"/>
      <c r="H47" s="240"/>
      <c r="I47" s="240"/>
      <c r="J47" s="247"/>
    </row>
    <row r="48" spans="1:10" ht="15">
      <c r="G48" s="240"/>
      <c r="H48" s="240"/>
      <c r="I48" s="240"/>
      <c r="J48" s="247"/>
    </row>
    <row r="49" spans="7:10" ht="15">
      <c r="G49" s="240"/>
      <c r="H49" s="240"/>
      <c r="I49" s="240"/>
      <c r="J49" s="247"/>
    </row>
    <row r="50" spans="7:10" ht="15">
      <c r="G50" s="240"/>
      <c r="H50" s="240"/>
      <c r="I50" s="240"/>
      <c r="J50" s="247"/>
    </row>
    <row r="51" spans="7:10" ht="15">
      <c r="G51" s="240"/>
      <c r="H51" s="240"/>
      <c r="I51" s="240"/>
      <c r="J51" s="247"/>
    </row>
    <row r="52" spans="7:10" ht="15">
      <c r="G52" s="240"/>
      <c r="H52" s="240"/>
      <c r="I52" s="240"/>
      <c r="J52" s="247"/>
    </row>
    <row r="53" spans="7:10" ht="15">
      <c r="G53" s="240"/>
      <c r="H53" s="240"/>
      <c r="I53" s="240"/>
      <c r="J53" s="247"/>
    </row>
    <row r="54" spans="7:10" ht="15">
      <c r="G54" s="240"/>
      <c r="H54" s="240"/>
      <c r="I54" s="240"/>
      <c r="J54" s="247"/>
    </row>
    <row r="55" spans="7:10" ht="15">
      <c r="G55" s="240"/>
      <c r="H55" s="240"/>
      <c r="I55" s="240"/>
      <c r="J55" s="247"/>
    </row>
    <row r="56" spans="7:10" ht="15">
      <c r="G56" s="240"/>
      <c r="H56" s="240"/>
      <c r="I56" s="240"/>
      <c r="J56" s="247"/>
    </row>
    <row r="57" spans="7:10" ht="15">
      <c r="G57" s="240"/>
      <c r="H57" s="240"/>
      <c r="I57" s="240"/>
      <c r="J57" s="247"/>
    </row>
    <row r="58" spans="7:10" ht="15">
      <c r="G58" s="240"/>
      <c r="H58" s="240"/>
      <c r="I58" s="240"/>
      <c r="J58" s="247"/>
    </row>
    <row r="59" spans="7:10" ht="15">
      <c r="G59" s="240"/>
      <c r="H59" s="240"/>
      <c r="I59" s="240"/>
      <c r="J59" s="247"/>
    </row>
    <row r="60" spans="7:10" ht="15">
      <c r="G60" s="240"/>
      <c r="H60" s="240"/>
      <c r="I60" s="240"/>
      <c r="J60" s="247"/>
    </row>
    <row r="61" spans="7:10" ht="15">
      <c r="G61" s="240"/>
      <c r="H61" s="240"/>
      <c r="I61" s="240"/>
      <c r="J61" s="247"/>
    </row>
    <row r="62" spans="7:10" ht="15">
      <c r="G62" s="240"/>
      <c r="H62" s="240"/>
      <c r="I62" s="240"/>
      <c r="J62" s="247"/>
    </row>
    <row r="63" spans="7:10" ht="15">
      <c r="G63" s="240"/>
      <c r="H63" s="240"/>
      <c r="I63" s="240"/>
      <c r="J63" s="247"/>
    </row>
    <row r="64" spans="7:10" ht="15">
      <c r="G64" s="240"/>
      <c r="H64" s="240"/>
      <c r="I64" s="240"/>
      <c r="J64" s="247"/>
    </row>
    <row r="65" spans="7:10" ht="15">
      <c r="G65" s="240"/>
      <c r="H65" s="240"/>
      <c r="I65" s="240"/>
      <c r="J65" s="247"/>
    </row>
    <row r="66" spans="7:10" ht="15">
      <c r="G66" s="240"/>
      <c r="H66" s="240"/>
      <c r="I66" s="240"/>
      <c r="J66" s="247"/>
    </row>
    <row r="67" spans="7:10" ht="15">
      <c r="G67" s="240"/>
      <c r="H67" s="240"/>
      <c r="I67" s="240"/>
      <c r="J67" s="247"/>
    </row>
    <row r="68" spans="7:10" ht="15">
      <c r="G68" s="240"/>
      <c r="H68" s="240"/>
      <c r="I68" s="240"/>
      <c r="J68" s="247"/>
    </row>
    <row r="69" spans="7:10" ht="15">
      <c r="G69" s="240"/>
      <c r="H69" s="240"/>
      <c r="I69" s="240"/>
      <c r="J69" s="247"/>
    </row>
    <row r="70" spans="7:10" ht="15">
      <c r="G70" s="240"/>
      <c r="H70" s="240"/>
      <c r="I70" s="240"/>
      <c r="J70" s="247"/>
    </row>
    <row r="71" spans="7:10" ht="15">
      <c r="G71" s="240"/>
      <c r="H71" s="240"/>
      <c r="I71" s="240"/>
      <c r="J71" s="247"/>
    </row>
    <row r="72" spans="7:10" ht="15">
      <c r="G72" s="240"/>
      <c r="H72" s="240"/>
      <c r="I72" s="240"/>
      <c r="J72" s="247"/>
    </row>
    <row r="73" spans="7:10" ht="15">
      <c r="G73" s="240"/>
      <c r="H73" s="240"/>
      <c r="I73" s="240"/>
      <c r="J73" s="247"/>
    </row>
    <row r="74" spans="7:10" ht="15">
      <c r="G74" s="240"/>
      <c r="H74" s="240"/>
      <c r="I74" s="240"/>
      <c r="J74" s="247"/>
    </row>
    <row r="75" spans="7:10" ht="15">
      <c r="G75" s="240"/>
      <c r="H75" s="240"/>
      <c r="I75" s="240"/>
      <c r="J75" s="247"/>
    </row>
    <row r="76" spans="7:10" ht="15">
      <c r="G76" s="240"/>
      <c r="H76" s="240"/>
      <c r="I76" s="240"/>
      <c r="J76" s="247"/>
    </row>
    <row r="77" spans="7:10" ht="15">
      <c r="G77" s="240"/>
      <c r="H77" s="240"/>
      <c r="I77" s="240"/>
      <c r="J77" s="247"/>
    </row>
    <row r="78" spans="7:10" ht="15">
      <c r="G78" s="240"/>
      <c r="H78" s="240"/>
      <c r="I78" s="240"/>
      <c r="J78" s="247"/>
    </row>
    <row r="79" spans="7:10" ht="15">
      <c r="G79" s="240"/>
      <c r="H79" s="240"/>
      <c r="I79" s="240"/>
      <c r="J79" s="247"/>
    </row>
    <row r="80" spans="7:10" ht="15">
      <c r="G80" s="240"/>
      <c r="H80" s="240"/>
      <c r="I80" s="240"/>
      <c r="J80" s="247"/>
    </row>
    <row r="81" spans="7:10" ht="15">
      <c r="G81" s="240"/>
      <c r="H81" s="240"/>
      <c r="I81" s="240"/>
      <c r="J81" s="247"/>
    </row>
    <row r="82" spans="7:10" ht="15">
      <c r="G82" s="240"/>
      <c r="H82" s="240"/>
      <c r="I82" s="240"/>
      <c r="J82" s="247"/>
    </row>
    <row r="83" spans="7:10" ht="15">
      <c r="G83" s="240"/>
      <c r="H83" s="240"/>
      <c r="I83" s="240"/>
      <c r="J83" s="247"/>
    </row>
    <row r="84" spans="7:10" ht="15">
      <c r="G84" s="240"/>
      <c r="H84" s="240"/>
      <c r="I84" s="240"/>
      <c r="J84" s="247"/>
    </row>
    <row r="85" spans="7:10" ht="15">
      <c r="G85" s="240"/>
      <c r="H85" s="240"/>
      <c r="I85" s="240"/>
      <c r="J85" s="247"/>
    </row>
    <row r="86" spans="7:10" ht="15">
      <c r="G86" s="240"/>
      <c r="H86" s="240"/>
      <c r="I86" s="240"/>
      <c r="J86" s="247"/>
    </row>
    <row r="87" spans="7:10" ht="15">
      <c r="G87" s="240"/>
      <c r="H87" s="240"/>
      <c r="I87" s="240"/>
      <c r="J87" s="247"/>
    </row>
    <row r="88" spans="7:10" ht="15">
      <c r="G88" s="240"/>
      <c r="H88" s="240"/>
      <c r="I88" s="240"/>
      <c r="J88" s="247"/>
    </row>
    <row r="89" spans="7:10" ht="15">
      <c r="G89" s="240"/>
      <c r="H89" s="240"/>
      <c r="I89" s="240"/>
      <c r="J89" s="247"/>
    </row>
    <row r="90" spans="7:10" ht="15">
      <c r="G90" s="240"/>
      <c r="H90" s="240"/>
      <c r="I90" s="240"/>
      <c r="J90" s="247"/>
    </row>
    <row r="91" spans="7:10" ht="15">
      <c r="G91" s="240"/>
      <c r="H91" s="240"/>
      <c r="I91" s="240"/>
      <c r="J91" s="247"/>
    </row>
    <row r="92" spans="7:10" ht="15">
      <c r="G92" s="240"/>
      <c r="H92" s="240"/>
      <c r="I92" s="240"/>
      <c r="J92" s="247"/>
    </row>
    <row r="93" spans="7:10" ht="15">
      <c r="G93" s="240"/>
      <c r="H93" s="240"/>
      <c r="I93" s="240"/>
      <c r="J93" s="247"/>
    </row>
    <row r="94" spans="7:10" ht="15">
      <c r="G94" s="240"/>
      <c r="H94" s="240"/>
      <c r="I94" s="240"/>
      <c r="J94" s="247"/>
    </row>
    <row r="95" spans="7:10" ht="15">
      <c r="G95" s="240"/>
      <c r="H95" s="240"/>
      <c r="I95" s="240"/>
      <c r="J95" s="247"/>
    </row>
    <row r="96" spans="7:10" ht="15">
      <c r="G96" s="240"/>
      <c r="H96" s="240"/>
      <c r="I96" s="240"/>
      <c r="J96" s="247"/>
    </row>
    <row r="97" spans="7:10" ht="15">
      <c r="G97" s="240"/>
      <c r="H97" s="240"/>
      <c r="I97" s="240"/>
      <c r="J97" s="247"/>
    </row>
    <row r="98" spans="7:10" ht="15">
      <c r="G98" s="240"/>
      <c r="H98" s="240"/>
      <c r="I98" s="240"/>
      <c r="J98" s="247"/>
    </row>
    <row r="99" spans="7:10" ht="15">
      <c r="G99" s="240"/>
      <c r="H99" s="240"/>
      <c r="I99" s="240"/>
      <c r="J99" s="247"/>
    </row>
    <row r="100" spans="7:10" ht="15">
      <c r="G100" s="240"/>
      <c r="H100" s="240"/>
      <c r="I100" s="240"/>
      <c r="J100" s="247"/>
    </row>
    <row r="101" spans="7:10" ht="15">
      <c r="G101" s="251"/>
      <c r="H101" s="251"/>
      <c r="I101" s="251"/>
      <c r="J101" s="252"/>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J100"/>
  <sheetViews>
    <sheetView zoomScale="70" zoomScaleNormal="70" workbookViewId="0"/>
  </sheetViews>
  <sheetFormatPr defaultColWidth="49.7109375" defaultRowHeight="12"/>
  <cols>
    <col min="1" max="1" width="14.5703125" style="134" customWidth="1"/>
    <col min="2" max="3" width="42.7109375" style="126" customWidth="1"/>
    <col min="4" max="5" width="42.7109375" style="2" customWidth="1"/>
    <col min="6" max="6" width="30.7109375" style="2" customWidth="1"/>
    <col min="7" max="9" width="12.7109375" style="244" customWidth="1"/>
    <col min="10" max="10" width="30.7109375" style="243" customWidth="1"/>
    <col min="11" max="16384" width="49.7109375" style="2"/>
  </cols>
  <sheetData>
    <row r="1" spans="1:10" ht="36.75" customHeight="1">
      <c r="A1" s="174"/>
      <c r="B1" s="45" t="str">
        <f ca="1">RIGHT(CELL("filename",K4),LEN(CELL("filename",K4))-SEARCH("]",CELL("filename",K4)))</f>
        <v>2.4 Convictions</v>
      </c>
      <c r="C1" s="127"/>
      <c r="D1" s="44"/>
      <c r="E1" s="44"/>
      <c r="F1" s="44"/>
      <c r="G1" s="226">
        <f>COUNTIF(G3:G500,G2)</f>
        <v>0</v>
      </c>
      <c r="H1" s="226">
        <f>COUNTIF(H3:H500,H2)</f>
        <v>0</v>
      </c>
      <c r="I1" s="226">
        <f>COUNTIF(I3:I500,I2)</f>
        <v>0</v>
      </c>
      <c r="J1" s="227"/>
    </row>
    <row r="2" spans="1:10" ht="47.25" customHeight="1">
      <c r="A2" s="182" t="s">
        <v>5518</v>
      </c>
      <c r="B2" s="180"/>
      <c r="C2" s="180"/>
      <c r="D2" s="180" t="s">
        <v>333</v>
      </c>
      <c r="E2" s="180" t="s">
        <v>332</v>
      </c>
      <c r="F2" s="181" t="s">
        <v>341</v>
      </c>
      <c r="G2" s="228" t="s">
        <v>230</v>
      </c>
      <c r="H2" s="229" t="s">
        <v>231</v>
      </c>
      <c r="I2" s="230" t="s">
        <v>354</v>
      </c>
      <c r="J2" s="231" t="s">
        <v>5517</v>
      </c>
    </row>
    <row r="3" spans="1:10" ht="30" customHeight="1">
      <c r="A3" s="172">
        <v>11</v>
      </c>
      <c r="B3" s="141" t="s">
        <v>136</v>
      </c>
      <c r="C3" s="141" t="s">
        <v>137</v>
      </c>
      <c r="D3" s="152" t="s">
        <v>512</v>
      </c>
      <c r="E3" s="152"/>
      <c r="F3" s="152"/>
      <c r="G3" s="234"/>
      <c r="H3" s="234"/>
      <c r="I3" s="234"/>
      <c r="J3" s="183"/>
    </row>
    <row r="4" spans="1:10" ht="16.5">
      <c r="A4" s="173"/>
      <c r="B4" s="130"/>
      <c r="C4" s="130"/>
      <c r="D4" s="130"/>
      <c r="E4" s="130"/>
      <c r="F4" s="130"/>
      <c r="G4" s="253"/>
      <c r="H4" s="253"/>
      <c r="I4" s="237"/>
      <c r="J4" s="184"/>
    </row>
    <row r="5" spans="1:10" ht="30" customHeight="1">
      <c r="A5" s="172">
        <v>11</v>
      </c>
      <c r="B5" s="128" t="s">
        <v>103</v>
      </c>
      <c r="C5" s="128" t="s">
        <v>409</v>
      </c>
      <c r="D5" s="152" t="s">
        <v>5716</v>
      </c>
      <c r="E5" s="152" t="s">
        <v>5714</v>
      </c>
      <c r="F5" s="152"/>
      <c r="G5" s="234"/>
      <c r="H5" s="234"/>
      <c r="I5" s="234"/>
      <c r="J5" s="183"/>
    </row>
    <row r="6" spans="1:10" ht="30" customHeight="1">
      <c r="A6" s="172">
        <v>11</v>
      </c>
      <c r="B6" s="128" t="s">
        <v>116</v>
      </c>
      <c r="C6" s="128" t="s">
        <v>117</v>
      </c>
      <c r="D6" s="152" t="s">
        <v>487</v>
      </c>
      <c r="E6" s="152" t="s">
        <v>5715</v>
      </c>
      <c r="F6" s="152"/>
      <c r="G6" s="234"/>
      <c r="H6" s="234"/>
      <c r="I6" s="234"/>
      <c r="J6" s="183"/>
    </row>
    <row r="7" spans="1:10" ht="30" customHeight="1">
      <c r="A7" s="172">
        <v>10</v>
      </c>
      <c r="B7" s="128" t="s">
        <v>138</v>
      </c>
      <c r="C7" s="128"/>
      <c r="D7" s="152" t="s">
        <v>21</v>
      </c>
      <c r="E7" s="152" t="s">
        <v>5717</v>
      </c>
      <c r="F7" s="152"/>
      <c r="G7" s="234"/>
      <c r="H7" s="234"/>
      <c r="I7" s="234"/>
      <c r="J7" s="183"/>
    </row>
    <row r="8" spans="1:10" ht="30" customHeight="1">
      <c r="A8" s="172">
        <v>10</v>
      </c>
      <c r="B8" s="128" t="s">
        <v>139</v>
      </c>
      <c r="C8" s="128"/>
      <c r="D8" s="152" t="s">
        <v>21</v>
      </c>
      <c r="E8" s="152" t="s">
        <v>5718</v>
      </c>
      <c r="F8" s="152"/>
      <c r="G8" s="234"/>
      <c r="H8" s="234"/>
      <c r="I8" s="234"/>
      <c r="J8" s="183"/>
    </row>
    <row r="9" spans="1:10" ht="30" customHeight="1">
      <c r="A9" s="172">
        <v>10</v>
      </c>
      <c r="B9" s="128" t="s">
        <v>140</v>
      </c>
      <c r="C9" s="128"/>
      <c r="D9" s="152" t="s">
        <v>21</v>
      </c>
      <c r="E9" s="152" t="s">
        <v>5719</v>
      </c>
      <c r="F9" s="152"/>
      <c r="G9" s="234"/>
      <c r="H9" s="234"/>
      <c r="I9" s="234"/>
      <c r="J9" s="183"/>
    </row>
    <row r="10" spans="1:10" ht="30" customHeight="1">
      <c r="A10" s="172">
        <v>11</v>
      </c>
      <c r="B10" s="128" t="s">
        <v>410</v>
      </c>
      <c r="C10" s="128" t="s">
        <v>198</v>
      </c>
      <c r="D10" s="152" t="s">
        <v>5720</v>
      </c>
      <c r="E10" s="152" t="s">
        <v>5721</v>
      </c>
      <c r="F10" s="152"/>
      <c r="G10" s="234"/>
      <c r="H10" s="234"/>
      <c r="I10" s="234"/>
      <c r="J10" s="183"/>
    </row>
    <row r="11" spans="1:10" ht="30" customHeight="1">
      <c r="A11" s="172">
        <v>10</v>
      </c>
      <c r="B11" s="128" t="s">
        <v>410</v>
      </c>
      <c r="C11" s="128" t="s">
        <v>199</v>
      </c>
      <c r="D11" s="152" t="s">
        <v>512</v>
      </c>
      <c r="E11" s="152"/>
      <c r="F11" s="152"/>
      <c r="G11" s="234"/>
      <c r="H11" s="234"/>
      <c r="I11" s="234"/>
      <c r="J11" s="183"/>
    </row>
    <row r="12" spans="1:10" ht="30" customHeight="1">
      <c r="A12" s="172">
        <v>11</v>
      </c>
      <c r="B12" s="128" t="s">
        <v>411</v>
      </c>
      <c r="C12" s="128"/>
      <c r="D12" s="152" t="s">
        <v>5723</v>
      </c>
      <c r="E12" s="152" t="s">
        <v>5722</v>
      </c>
      <c r="F12" s="152"/>
      <c r="G12" s="234"/>
      <c r="H12" s="234"/>
      <c r="I12" s="234"/>
      <c r="J12" s="183"/>
    </row>
    <row r="13" spans="1:10" ht="15">
      <c r="G13" s="240"/>
      <c r="H13" s="240"/>
      <c r="I13" s="240"/>
      <c r="J13" s="247"/>
    </row>
    <row r="14" spans="1:10" ht="15">
      <c r="G14" s="240"/>
      <c r="H14" s="240"/>
      <c r="I14" s="240"/>
      <c r="J14" s="247"/>
    </row>
    <row r="15" spans="1:10" ht="15">
      <c r="G15" s="240"/>
      <c r="H15" s="240"/>
      <c r="I15" s="240"/>
      <c r="J15" s="247"/>
    </row>
    <row r="16" spans="1:10" ht="15">
      <c r="G16" s="240"/>
      <c r="H16" s="240"/>
      <c r="I16" s="240"/>
      <c r="J16" s="247"/>
    </row>
    <row r="17" spans="7:10" ht="15">
      <c r="G17" s="240"/>
      <c r="H17" s="240"/>
      <c r="I17" s="240"/>
      <c r="J17" s="247"/>
    </row>
    <row r="18" spans="7:10" ht="15">
      <c r="G18" s="240"/>
      <c r="H18" s="240"/>
      <c r="I18" s="240"/>
      <c r="J18" s="247"/>
    </row>
    <row r="19" spans="7:10" ht="15">
      <c r="G19" s="240"/>
      <c r="H19" s="240"/>
      <c r="I19" s="240"/>
      <c r="J19" s="247"/>
    </row>
    <row r="20" spans="7:10" ht="15">
      <c r="G20" s="240"/>
      <c r="H20" s="240"/>
      <c r="I20" s="240"/>
      <c r="J20" s="247"/>
    </row>
    <row r="21" spans="7:10" ht="15">
      <c r="G21" s="240"/>
      <c r="H21" s="240"/>
      <c r="I21" s="240"/>
      <c r="J21" s="247"/>
    </row>
    <row r="22" spans="7:10" ht="15">
      <c r="G22" s="240"/>
      <c r="H22" s="240"/>
      <c r="I22" s="240"/>
      <c r="J22" s="247"/>
    </row>
    <row r="23" spans="7:10" ht="15">
      <c r="G23" s="240"/>
      <c r="H23" s="240"/>
      <c r="I23" s="240"/>
      <c r="J23" s="247"/>
    </row>
    <row r="24" spans="7:10" ht="15">
      <c r="G24" s="240"/>
      <c r="H24" s="240"/>
      <c r="I24" s="240"/>
      <c r="J24" s="247"/>
    </row>
    <row r="25" spans="7:10" ht="15">
      <c r="G25" s="240"/>
      <c r="H25" s="240"/>
      <c r="I25" s="240"/>
      <c r="J25" s="247"/>
    </row>
    <row r="26" spans="7:10" ht="15">
      <c r="G26" s="240"/>
      <c r="H26" s="240"/>
      <c r="I26" s="240"/>
      <c r="J26" s="247"/>
    </row>
    <row r="27" spans="7:10" ht="15">
      <c r="G27" s="240"/>
      <c r="H27" s="240"/>
      <c r="I27" s="240"/>
      <c r="J27" s="247"/>
    </row>
    <row r="28" spans="7:10" ht="15">
      <c r="G28" s="240"/>
      <c r="H28" s="240"/>
      <c r="I28" s="240"/>
      <c r="J28" s="247"/>
    </row>
    <row r="29" spans="7:10" ht="15">
      <c r="G29" s="240"/>
      <c r="H29" s="240"/>
      <c r="I29" s="240"/>
      <c r="J29" s="247"/>
    </row>
    <row r="30" spans="7:10" ht="15">
      <c r="G30" s="240"/>
      <c r="H30" s="240"/>
      <c r="I30" s="240"/>
      <c r="J30" s="247"/>
    </row>
    <row r="31" spans="7:10" ht="15">
      <c r="G31" s="240"/>
      <c r="H31" s="240"/>
      <c r="I31" s="240"/>
      <c r="J31" s="247"/>
    </row>
    <row r="32" spans="7:10" ht="15">
      <c r="G32" s="240"/>
      <c r="H32" s="240"/>
      <c r="I32" s="240"/>
      <c r="J32" s="247"/>
    </row>
    <row r="33" spans="7:10" ht="15">
      <c r="G33" s="240"/>
      <c r="H33" s="240"/>
      <c r="I33" s="240"/>
      <c r="J33" s="247"/>
    </row>
    <row r="34" spans="7:10" ht="15">
      <c r="G34" s="240"/>
      <c r="H34" s="240"/>
      <c r="I34" s="240"/>
      <c r="J34" s="247"/>
    </row>
    <row r="35" spans="7:10" ht="15">
      <c r="G35" s="240"/>
      <c r="H35" s="240"/>
      <c r="I35" s="240"/>
      <c r="J35" s="247"/>
    </row>
    <row r="36" spans="7:10" ht="15">
      <c r="G36" s="240"/>
      <c r="H36" s="240"/>
      <c r="I36" s="240"/>
      <c r="J36" s="247"/>
    </row>
    <row r="37" spans="7:10" ht="15">
      <c r="G37" s="240"/>
      <c r="H37" s="240"/>
      <c r="I37" s="240"/>
      <c r="J37" s="247"/>
    </row>
    <row r="38" spans="7:10" ht="15">
      <c r="G38" s="240"/>
      <c r="H38" s="240"/>
      <c r="I38" s="240"/>
      <c r="J38" s="247"/>
    </row>
    <row r="39" spans="7:10" ht="15">
      <c r="G39" s="240"/>
      <c r="H39" s="240"/>
      <c r="I39" s="240"/>
      <c r="J39" s="247"/>
    </row>
    <row r="40" spans="7:10" ht="15">
      <c r="G40" s="240"/>
      <c r="H40" s="240"/>
      <c r="I40" s="240"/>
      <c r="J40" s="247"/>
    </row>
    <row r="41" spans="7:10" ht="15">
      <c r="G41" s="240"/>
      <c r="H41" s="240"/>
      <c r="I41" s="240"/>
      <c r="J41" s="247"/>
    </row>
    <row r="42" spans="7:10" ht="15">
      <c r="G42" s="240"/>
      <c r="H42" s="240"/>
      <c r="I42" s="240"/>
      <c r="J42" s="247"/>
    </row>
    <row r="43" spans="7:10" ht="15">
      <c r="G43" s="240"/>
      <c r="H43" s="240"/>
      <c r="I43" s="240"/>
      <c r="J43" s="247"/>
    </row>
    <row r="44" spans="7:10" ht="15">
      <c r="G44" s="240"/>
      <c r="H44" s="240"/>
      <c r="I44" s="240"/>
      <c r="J44" s="247"/>
    </row>
    <row r="45" spans="7:10" ht="15">
      <c r="G45" s="240"/>
      <c r="H45" s="240"/>
      <c r="I45" s="240"/>
      <c r="J45" s="247"/>
    </row>
    <row r="46" spans="7:10" ht="15">
      <c r="G46" s="240"/>
      <c r="H46" s="240"/>
      <c r="I46" s="240"/>
      <c r="J46" s="247"/>
    </row>
    <row r="47" spans="7:10" ht="15">
      <c r="G47" s="240"/>
      <c r="H47" s="240"/>
      <c r="I47" s="240"/>
      <c r="J47" s="247"/>
    </row>
    <row r="48" spans="7:10" ht="15">
      <c r="G48" s="240"/>
      <c r="H48" s="240"/>
      <c r="I48" s="240"/>
      <c r="J48" s="247"/>
    </row>
    <row r="49" spans="7:10" ht="15">
      <c r="G49" s="240"/>
      <c r="H49" s="240"/>
      <c r="I49" s="240"/>
      <c r="J49" s="247"/>
    </row>
    <row r="50" spans="7:10" ht="15">
      <c r="G50" s="240"/>
      <c r="H50" s="240"/>
      <c r="I50" s="240"/>
      <c r="J50" s="247"/>
    </row>
    <row r="51" spans="7:10" ht="15">
      <c r="G51" s="240"/>
      <c r="H51" s="240"/>
      <c r="I51" s="240"/>
      <c r="J51" s="247"/>
    </row>
    <row r="52" spans="7:10" ht="15">
      <c r="G52" s="240"/>
      <c r="H52" s="240"/>
      <c r="I52" s="240"/>
      <c r="J52" s="247"/>
    </row>
    <row r="53" spans="7:10" ht="15">
      <c r="G53" s="240"/>
      <c r="H53" s="240"/>
      <c r="I53" s="240"/>
      <c r="J53" s="247"/>
    </row>
    <row r="54" spans="7:10" ht="15">
      <c r="G54" s="240"/>
      <c r="H54" s="240"/>
      <c r="I54" s="240"/>
      <c r="J54" s="247"/>
    </row>
    <row r="55" spans="7:10" ht="15">
      <c r="G55" s="240"/>
      <c r="H55" s="240"/>
      <c r="I55" s="240"/>
      <c r="J55" s="247"/>
    </row>
    <row r="56" spans="7:10" ht="15">
      <c r="G56" s="240"/>
      <c r="H56" s="240"/>
      <c r="I56" s="240"/>
      <c r="J56" s="247"/>
    </row>
    <row r="57" spans="7:10" ht="15">
      <c r="G57" s="240"/>
      <c r="H57" s="240"/>
      <c r="I57" s="240"/>
      <c r="J57" s="247"/>
    </row>
    <row r="58" spans="7:10" ht="15">
      <c r="G58" s="240"/>
      <c r="H58" s="240"/>
      <c r="I58" s="240"/>
      <c r="J58" s="247"/>
    </row>
    <row r="59" spans="7:10" ht="15">
      <c r="G59" s="240"/>
      <c r="H59" s="240"/>
      <c r="I59" s="240"/>
      <c r="J59" s="247"/>
    </row>
    <row r="60" spans="7:10" ht="15">
      <c r="G60" s="240"/>
      <c r="H60" s="240"/>
      <c r="I60" s="240"/>
      <c r="J60" s="247"/>
    </row>
    <row r="61" spans="7:10" ht="15">
      <c r="G61" s="240"/>
      <c r="H61" s="240"/>
      <c r="I61" s="240"/>
      <c r="J61" s="247"/>
    </row>
    <row r="62" spans="7:10" ht="15">
      <c r="G62" s="240"/>
      <c r="H62" s="240"/>
      <c r="I62" s="240"/>
      <c r="J62" s="247"/>
    </row>
    <row r="63" spans="7:10" ht="15">
      <c r="G63" s="240"/>
      <c r="H63" s="240"/>
      <c r="I63" s="240"/>
      <c r="J63" s="247"/>
    </row>
    <row r="64" spans="7:10" ht="15">
      <c r="G64" s="240"/>
      <c r="H64" s="240"/>
      <c r="I64" s="240"/>
      <c r="J64" s="247"/>
    </row>
    <row r="65" spans="7:10" ht="15">
      <c r="G65" s="240"/>
      <c r="H65" s="240"/>
      <c r="I65" s="240"/>
      <c r="J65" s="247"/>
    </row>
    <row r="66" spans="7:10" ht="15">
      <c r="G66" s="240"/>
      <c r="H66" s="240"/>
      <c r="I66" s="240"/>
      <c r="J66" s="247"/>
    </row>
    <row r="67" spans="7:10" ht="15">
      <c r="G67" s="240"/>
      <c r="H67" s="240"/>
      <c r="I67" s="240"/>
      <c r="J67" s="247"/>
    </row>
    <row r="68" spans="7:10" ht="15">
      <c r="G68" s="240"/>
      <c r="H68" s="240"/>
      <c r="I68" s="240"/>
      <c r="J68" s="247"/>
    </row>
    <row r="69" spans="7:10" ht="15">
      <c r="G69" s="240"/>
      <c r="H69" s="240"/>
      <c r="I69" s="240"/>
      <c r="J69" s="247"/>
    </row>
    <row r="70" spans="7:10" ht="15">
      <c r="G70" s="240"/>
      <c r="H70" s="240"/>
      <c r="I70" s="240"/>
      <c r="J70" s="247"/>
    </row>
    <row r="71" spans="7:10" ht="15">
      <c r="G71" s="240"/>
      <c r="H71" s="240"/>
      <c r="I71" s="240"/>
      <c r="J71" s="247"/>
    </row>
    <row r="72" spans="7:10" ht="15">
      <c r="G72" s="240"/>
      <c r="H72" s="240"/>
      <c r="I72" s="240"/>
      <c r="J72" s="247"/>
    </row>
    <row r="73" spans="7:10" ht="15">
      <c r="G73" s="240"/>
      <c r="H73" s="240"/>
      <c r="I73" s="240"/>
      <c r="J73" s="247"/>
    </row>
    <row r="74" spans="7:10" ht="15">
      <c r="G74" s="240"/>
      <c r="H74" s="240"/>
      <c r="I74" s="240"/>
      <c r="J74" s="247"/>
    </row>
    <row r="75" spans="7:10" ht="15">
      <c r="G75" s="240"/>
      <c r="H75" s="240"/>
      <c r="I75" s="240"/>
      <c r="J75" s="247"/>
    </row>
    <row r="76" spans="7:10" ht="15">
      <c r="G76" s="240"/>
      <c r="H76" s="240"/>
      <c r="I76" s="240"/>
      <c r="J76" s="247"/>
    </row>
    <row r="77" spans="7:10" ht="15">
      <c r="G77" s="240"/>
      <c r="H77" s="240"/>
      <c r="I77" s="240"/>
      <c r="J77" s="247"/>
    </row>
    <row r="78" spans="7:10" ht="15">
      <c r="G78" s="240"/>
      <c r="H78" s="240"/>
      <c r="I78" s="240"/>
      <c r="J78" s="247"/>
    </row>
    <row r="79" spans="7:10" ht="15">
      <c r="G79" s="240"/>
      <c r="H79" s="240"/>
      <c r="I79" s="240"/>
      <c r="J79" s="247"/>
    </row>
    <row r="80" spans="7:10" ht="15">
      <c r="G80" s="240"/>
      <c r="H80" s="240"/>
      <c r="I80" s="240"/>
      <c r="J80" s="247"/>
    </row>
    <row r="81" spans="7:10" ht="15">
      <c r="G81" s="240"/>
      <c r="H81" s="240"/>
      <c r="I81" s="240"/>
      <c r="J81" s="247"/>
    </row>
    <row r="82" spans="7:10" ht="15">
      <c r="G82" s="240"/>
      <c r="H82" s="240"/>
      <c r="I82" s="240"/>
      <c r="J82" s="247"/>
    </row>
    <row r="83" spans="7:10" ht="15">
      <c r="G83" s="240"/>
      <c r="H83" s="240"/>
      <c r="I83" s="240"/>
      <c r="J83" s="247"/>
    </row>
    <row r="84" spans="7:10" ht="15">
      <c r="G84" s="240"/>
      <c r="H84" s="240"/>
      <c r="I84" s="240"/>
      <c r="J84" s="247"/>
    </row>
    <row r="85" spans="7:10" ht="15">
      <c r="G85" s="240"/>
      <c r="H85" s="240"/>
      <c r="I85" s="240"/>
      <c r="J85" s="247"/>
    </row>
    <row r="86" spans="7:10" ht="15">
      <c r="G86" s="240"/>
      <c r="H86" s="240"/>
      <c r="I86" s="240"/>
      <c r="J86" s="247"/>
    </row>
    <row r="87" spans="7:10" ht="15">
      <c r="G87" s="240"/>
      <c r="H87" s="240"/>
      <c r="I87" s="240"/>
      <c r="J87" s="247"/>
    </row>
    <row r="88" spans="7:10" ht="15">
      <c r="G88" s="240"/>
      <c r="H88" s="240"/>
      <c r="I88" s="240"/>
      <c r="J88" s="247"/>
    </row>
    <row r="89" spans="7:10" ht="15">
      <c r="G89" s="240"/>
      <c r="H89" s="240"/>
      <c r="I89" s="240"/>
      <c r="J89" s="247"/>
    </row>
    <row r="90" spans="7:10" ht="15">
      <c r="G90" s="240"/>
      <c r="H90" s="240"/>
      <c r="I90" s="240"/>
      <c r="J90" s="247"/>
    </row>
    <row r="91" spans="7:10" ht="15">
      <c r="G91" s="240"/>
      <c r="H91" s="240"/>
      <c r="I91" s="240"/>
      <c r="J91" s="247"/>
    </row>
    <row r="92" spans="7:10" ht="15">
      <c r="G92" s="240"/>
      <c r="H92" s="240"/>
      <c r="I92" s="240"/>
      <c r="J92" s="247"/>
    </row>
    <row r="93" spans="7:10" ht="15">
      <c r="G93" s="240"/>
      <c r="H93" s="240"/>
      <c r="I93" s="240"/>
      <c r="J93" s="247"/>
    </row>
    <row r="94" spans="7:10" ht="15">
      <c r="G94" s="240"/>
      <c r="H94" s="240"/>
      <c r="I94" s="240"/>
      <c r="J94" s="247"/>
    </row>
    <row r="95" spans="7:10" ht="15">
      <c r="G95" s="240"/>
      <c r="H95" s="240"/>
      <c r="I95" s="240"/>
      <c r="J95" s="247"/>
    </row>
    <row r="96" spans="7:10" ht="15">
      <c r="G96" s="240"/>
      <c r="H96" s="240"/>
      <c r="I96" s="240"/>
      <c r="J96" s="247"/>
    </row>
    <row r="97" spans="7:10" ht="15">
      <c r="G97" s="240"/>
      <c r="H97" s="240"/>
      <c r="I97" s="240"/>
      <c r="J97" s="247"/>
    </row>
    <row r="98" spans="7:10" ht="15">
      <c r="G98" s="240"/>
      <c r="H98" s="240"/>
      <c r="I98" s="240"/>
      <c r="J98" s="247"/>
    </row>
    <row r="99" spans="7:10" ht="15">
      <c r="G99" s="240"/>
      <c r="H99" s="240"/>
      <c r="I99" s="240"/>
      <c r="J99" s="247"/>
    </row>
    <row r="100" spans="7:10" ht="15">
      <c r="G100" s="240"/>
      <c r="H100" s="240"/>
      <c r="I100" s="240"/>
      <c r="J100" s="247"/>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J100"/>
  <sheetViews>
    <sheetView topLeftCell="A76" zoomScale="70" zoomScaleNormal="70" workbookViewId="0">
      <selection activeCell="D88" sqref="D88"/>
    </sheetView>
  </sheetViews>
  <sheetFormatPr defaultColWidth="49.7109375" defaultRowHeight="12"/>
  <cols>
    <col min="1" max="1" width="14.5703125" style="134" customWidth="1"/>
    <col min="2" max="3" width="42.7109375" style="126" customWidth="1"/>
    <col min="4" max="5" width="42.7109375" style="2" customWidth="1"/>
    <col min="6" max="6" width="30.7109375" style="2" customWidth="1"/>
    <col min="7" max="9" width="12.7109375" style="244" customWidth="1"/>
    <col min="10" max="10" width="30.7109375" style="243" customWidth="1"/>
    <col min="11" max="16384" width="49.7109375" style="2"/>
  </cols>
  <sheetData>
    <row r="1" spans="1:10" ht="36.75" customHeight="1">
      <c r="A1" s="174"/>
      <c r="B1" s="45" t="str">
        <f ca="1">RIGHT(CELL("filename",K4),LEN(CELL("filename",K4))-SEARCH("]",CELL("filename",K4)))</f>
        <v>2.5 Vehicle</v>
      </c>
      <c r="C1" s="127"/>
      <c r="D1" s="44"/>
      <c r="E1" s="44"/>
      <c r="F1" s="44"/>
      <c r="G1" s="226">
        <f>COUNTIF(G3:G410,G2)</f>
        <v>0</v>
      </c>
      <c r="H1" s="226">
        <f>COUNTIF(H3:H410,H2)</f>
        <v>0</v>
      </c>
      <c r="I1" s="226">
        <f>COUNTIF(I3:I410,I2)</f>
        <v>0</v>
      </c>
      <c r="J1" s="227"/>
    </row>
    <row r="2" spans="1:10" ht="47.25" customHeight="1">
      <c r="A2" s="182" t="s">
        <v>5518</v>
      </c>
      <c r="B2" s="180"/>
      <c r="C2" s="180"/>
      <c r="D2" s="180" t="s">
        <v>333</v>
      </c>
      <c r="E2" s="180" t="s">
        <v>332</v>
      </c>
      <c r="F2" s="181" t="s">
        <v>341</v>
      </c>
      <c r="G2" s="228" t="s">
        <v>230</v>
      </c>
      <c r="H2" s="229" t="s">
        <v>231</v>
      </c>
      <c r="I2" s="230" t="s">
        <v>354</v>
      </c>
      <c r="J2" s="231" t="s">
        <v>5517</v>
      </c>
    </row>
    <row r="3" spans="1:10" ht="30" customHeight="1">
      <c r="A3" s="172">
        <v>1</v>
      </c>
      <c r="B3" s="128" t="s">
        <v>141</v>
      </c>
      <c r="C3" s="128" t="s">
        <v>142</v>
      </c>
      <c r="D3" s="152" t="s">
        <v>21</v>
      </c>
      <c r="E3" s="152" t="s">
        <v>5735</v>
      </c>
      <c r="F3" s="152"/>
      <c r="G3" s="234"/>
      <c r="H3" s="234"/>
      <c r="I3" s="234"/>
      <c r="J3" s="183"/>
    </row>
    <row r="4" spans="1:10" ht="30" customHeight="1">
      <c r="A4" s="172">
        <v>1</v>
      </c>
      <c r="B4" s="128" t="s">
        <v>143</v>
      </c>
      <c r="C4" s="128" t="s">
        <v>144</v>
      </c>
      <c r="D4" s="150" t="s">
        <v>5803</v>
      </c>
      <c r="E4" s="150" t="s">
        <v>5736</v>
      </c>
      <c r="F4" s="152"/>
      <c r="G4" s="234"/>
      <c r="H4" s="234"/>
      <c r="I4" s="234"/>
      <c r="J4" s="183"/>
    </row>
    <row r="5" spans="1:10" ht="30" customHeight="1">
      <c r="A5" s="172">
        <v>1</v>
      </c>
      <c r="B5" s="128" t="s">
        <v>145</v>
      </c>
      <c r="C5" s="128" t="s">
        <v>146</v>
      </c>
      <c r="D5" s="152" t="s">
        <v>512</v>
      </c>
      <c r="E5" s="150"/>
      <c r="F5" s="152"/>
      <c r="G5" s="234"/>
      <c r="H5" s="234"/>
      <c r="I5" s="234"/>
      <c r="J5" s="183"/>
    </row>
    <row r="6" spans="1:10" ht="30" customHeight="1">
      <c r="A6" s="172">
        <v>1</v>
      </c>
      <c r="B6" s="128" t="s">
        <v>147</v>
      </c>
      <c r="C6" s="128" t="s">
        <v>148</v>
      </c>
      <c r="D6" s="152" t="s">
        <v>512</v>
      </c>
      <c r="E6" s="150"/>
      <c r="F6" s="152"/>
      <c r="G6" s="234"/>
      <c r="H6" s="234"/>
      <c r="I6" s="234"/>
      <c r="J6" s="183"/>
    </row>
    <row r="7" spans="1:10" ht="30" customHeight="1">
      <c r="A7" s="172">
        <v>1</v>
      </c>
      <c r="B7" s="128" t="s">
        <v>149</v>
      </c>
      <c r="C7" s="128" t="s">
        <v>150</v>
      </c>
      <c r="D7" s="152" t="s">
        <v>512</v>
      </c>
      <c r="E7" s="150"/>
      <c r="F7" s="152"/>
      <c r="G7" s="234"/>
      <c r="H7" s="234"/>
      <c r="I7" s="234"/>
      <c r="J7" s="183"/>
    </row>
    <row r="8" spans="1:10" ht="30" customHeight="1">
      <c r="A8" s="172">
        <v>1</v>
      </c>
      <c r="B8" s="128" t="s">
        <v>151</v>
      </c>
      <c r="C8" s="128" t="s">
        <v>152</v>
      </c>
      <c r="D8" s="152" t="s">
        <v>512</v>
      </c>
      <c r="E8" s="150"/>
      <c r="F8" s="152"/>
      <c r="G8" s="234"/>
      <c r="H8" s="234"/>
      <c r="I8" s="234"/>
      <c r="J8" s="183"/>
    </row>
    <row r="9" spans="1:10" ht="30" customHeight="1">
      <c r="A9" s="172">
        <v>1</v>
      </c>
      <c r="B9" s="128" t="s">
        <v>153</v>
      </c>
      <c r="C9" s="128" t="s">
        <v>154</v>
      </c>
      <c r="D9" s="152" t="s">
        <v>512</v>
      </c>
      <c r="E9" s="150"/>
      <c r="F9" s="152"/>
      <c r="G9" s="234"/>
      <c r="H9" s="234"/>
      <c r="I9" s="234"/>
      <c r="J9" s="183"/>
    </row>
    <row r="10" spans="1:10" ht="30" customHeight="1">
      <c r="A10" s="172">
        <v>1</v>
      </c>
      <c r="B10" s="128" t="s">
        <v>155</v>
      </c>
      <c r="C10" s="128"/>
      <c r="D10" s="152" t="s">
        <v>21</v>
      </c>
      <c r="E10" s="152" t="s">
        <v>5737</v>
      </c>
      <c r="F10" s="152"/>
      <c r="G10" s="234"/>
      <c r="H10" s="234"/>
      <c r="I10" s="234"/>
      <c r="J10" s="183"/>
    </row>
    <row r="11" spans="1:10" ht="30" customHeight="1">
      <c r="A11" s="172">
        <v>1</v>
      </c>
      <c r="B11" s="128" t="s">
        <v>412</v>
      </c>
      <c r="C11" s="128"/>
      <c r="D11" s="152" t="s">
        <v>512</v>
      </c>
      <c r="E11" s="152"/>
      <c r="F11" s="152"/>
      <c r="G11" s="234"/>
      <c r="H11" s="234"/>
      <c r="I11" s="234"/>
      <c r="J11" s="183"/>
    </row>
    <row r="12" spans="1:10" ht="16.5">
      <c r="A12" s="173"/>
      <c r="B12" s="130"/>
      <c r="C12" s="130"/>
      <c r="D12" s="130"/>
      <c r="E12" s="130"/>
      <c r="F12" s="130"/>
      <c r="G12" s="253"/>
      <c r="H12" s="237"/>
      <c r="I12" s="237"/>
      <c r="J12" s="184"/>
    </row>
    <row r="13" spans="1:10" ht="30" customHeight="1">
      <c r="A13" s="172">
        <v>6</v>
      </c>
      <c r="B13" s="141" t="s">
        <v>156</v>
      </c>
      <c r="C13" s="128" t="s">
        <v>157</v>
      </c>
      <c r="D13" s="152" t="s">
        <v>5739</v>
      </c>
      <c r="E13" s="152" t="s">
        <v>5738</v>
      </c>
      <c r="F13" s="152"/>
      <c r="G13" s="234"/>
      <c r="H13" s="234"/>
      <c r="I13" s="234"/>
      <c r="J13" s="183"/>
    </row>
    <row r="14" spans="1:10" ht="30" customHeight="1">
      <c r="A14" s="172">
        <v>3</v>
      </c>
      <c r="B14" s="141" t="s">
        <v>156</v>
      </c>
      <c r="C14" s="128" t="s">
        <v>158</v>
      </c>
      <c r="D14" s="152" t="s">
        <v>5740</v>
      </c>
      <c r="E14" s="152" t="s">
        <v>5738</v>
      </c>
      <c r="F14" s="152"/>
      <c r="G14" s="234"/>
      <c r="H14" s="234"/>
      <c r="I14" s="234"/>
      <c r="J14" s="183"/>
    </row>
    <row r="15" spans="1:10" ht="30" customHeight="1">
      <c r="A15" s="172">
        <v>1</v>
      </c>
      <c r="B15" s="141" t="s">
        <v>156</v>
      </c>
      <c r="C15" s="128" t="s">
        <v>159</v>
      </c>
      <c r="D15" s="152" t="s">
        <v>5741</v>
      </c>
      <c r="E15" s="152" t="s">
        <v>5738</v>
      </c>
      <c r="F15" s="152"/>
      <c r="G15" s="234"/>
      <c r="H15" s="234"/>
      <c r="I15" s="234"/>
      <c r="J15" s="183"/>
    </row>
    <row r="16" spans="1:10" ht="30" customHeight="1">
      <c r="A16" s="172">
        <v>2</v>
      </c>
      <c r="B16" s="141" t="s">
        <v>156</v>
      </c>
      <c r="C16" s="128" t="s">
        <v>160</v>
      </c>
      <c r="D16" s="152" t="s">
        <v>5742</v>
      </c>
      <c r="E16" s="152" t="s">
        <v>5738</v>
      </c>
      <c r="F16" s="152"/>
      <c r="G16" s="234"/>
      <c r="H16" s="234"/>
      <c r="I16" s="234"/>
      <c r="J16" s="183"/>
    </row>
    <row r="17" spans="1:10" ht="30" customHeight="1">
      <c r="A17" s="172">
        <v>4</v>
      </c>
      <c r="B17" s="141" t="s">
        <v>156</v>
      </c>
      <c r="C17" s="128" t="s">
        <v>161</v>
      </c>
      <c r="D17" s="152" t="s">
        <v>5740</v>
      </c>
      <c r="E17" s="152" t="s">
        <v>5738</v>
      </c>
      <c r="F17" s="152"/>
      <c r="G17" s="234"/>
      <c r="H17" s="234"/>
      <c r="I17" s="234"/>
      <c r="J17" s="183"/>
    </row>
    <row r="18" spans="1:10" ht="30" customHeight="1">
      <c r="A18" s="172">
        <v>5</v>
      </c>
      <c r="B18" s="141" t="s">
        <v>156</v>
      </c>
      <c r="C18" s="128" t="s">
        <v>162</v>
      </c>
      <c r="D18" s="152" t="s">
        <v>5740</v>
      </c>
      <c r="E18" s="152" t="s">
        <v>5738</v>
      </c>
      <c r="F18" s="152"/>
      <c r="G18" s="234"/>
      <c r="H18" s="234"/>
      <c r="I18" s="234"/>
      <c r="J18" s="183"/>
    </row>
    <row r="19" spans="1:10" ht="15">
      <c r="A19" s="176"/>
      <c r="B19" s="130"/>
      <c r="C19" s="133"/>
      <c r="D19" s="133"/>
      <c r="E19" s="133"/>
      <c r="F19" s="133"/>
      <c r="G19" s="237"/>
      <c r="H19" s="237"/>
      <c r="I19" s="237"/>
      <c r="J19" s="184"/>
    </row>
    <row r="20" spans="1:10" ht="30" customHeight="1">
      <c r="A20" s="220">
        <v>6</v>
      </c>
      <c r="B20" s="141" t="s">
        <v>163</v>
      </c>
      <c r="C20" s="141" t="s">
        <v>70</v>
      </c>
      <c r="D20" s="152" t="s">
        <v>513</v>
      </c>
      <c r="E20" s="152" t="s">
        <v>5743</v>
      </c>
      <c r="F20" s="152"/>
      <c r="G20" s="234"/>
      <c r="H20" s="234"/>
      <c r="I20" s="234"/>
      <c r="J20" s="183"/>
    </row>
    <row r="21" spans="1:10" ht="30" customHeight="1">
      <c r="A21" s="220">
        <v>1</v>
      </c>
      <c r="B21" s="141" t="s">
        <v>163</v>
      </c>
      <c r="C21" s="141" t="s">
        <v>61</v>
      </c>
      <c r="D21" s="152" t="s">
        <v>485</v>
      </c>
      <c r="E21" s="152" t="s">
        <v>5743</v>
      </c>
      <c r="F21" s="152"/>
      <c r="G21" s="234"/>
      <c r="H21" s="234"/>
      <c r="I21" s="234"/>
      <c r="J21" s="183"/>
    </row>
    <row r="22" spans="1:10" ht="16.5">
      <c r="A22" s="221"/>
      <c r="B22" s="130"/>
      <c r="C22" s="130"/>
      <c r="D22" s="130"/>
      <c r="E22" s="130"/>
      <c r="F22" s="130"/>
      <c r="G22" s="253"/>
      <c r="H22" s="237"/>
      <c r="I22" s="237"/>
      <c r="J22" s="184"/>
    </row>
    <row r="23" spans="1:10" ht="30" customHeight="1">
      <c r="A23" s="220">
        <v>2</v>
      </c>
      <c r="B23" s="141" t="s">
        <v>164</v>
      </c>
      <c r="C23" s="141" t="s">
        <v>165</v>
      </c>
      <c r="D23" s="152" t="s">
        <v>488</v>
      </c>
      <c r="E23" s="152" t="s">
        <v>5744</v>
      </c>
      <c r="F23" s="152"/>
      <c r="G23" s="234"/>
      <c r="H23" s="234"/>
      <c r="I23" s="234"/>
      <c r="J23" s="183"/>
    </row>
    <row r="24" spans="1:10" ht="30" customHeight="1">
      <c r="A24" s="220">
        <v>1</v>
      </c>
      <c r="B24" s="141" t="s">
        <v>164</v>
      </c>
      <c r="C24" s="141" t="s">
        <v>166</v>
      </c>
      <c r="D24" s="152" t="s">
        <v>489</v>
      </c>
      <c r="E24" s="152" t="s">
        <v>5744</v>
      </c>
      <c r="F24" s="152"/>
      <c r="G24" s="234"/>
      <c r="H24" s="234"/>
      <c r="I24" s="234"/>
      <c r="J24" s="183"/>
    </row>
    <row r="25" spans="1:10" ht="16.5">
      <c r="A25" s="221"/>
      <c r="B25" s="130"/>
      <c r="C25" s="130"/>
      <c r="D25" s="130"/>
      <c r="E25" s="130"/>
      <c r="F25" s="130"/>
      <c r="G25" s="253"/>
      <c r="H25" s="237"/>
      <c r="I25" s="237"/>
      <c r="J25" s="184"/>
    </row>
    <row r="26" spans="1:10" ht="30" customHeight="1">
      <c r="A26" s="220">
        <v>2</v>
      </c>
      <c r="B26" s="141" t="s">
        <v>167</v>
      </c>
      <c r="C26" s="141" t="s">
        <v>70</v>
      </c>
      <c r="D26" s="152" t="s">
        <v>512</v>
      </c>
      <c r="E26" s="152"/>
      <c r="F26" s="152"/>
      <c r="G26" s="234"/>
      <c r="H26" s="234"/>
      <c r="I26" s="234"/>
      <c r="J26" s="183"/>
    </row>
    <row r="27" spans="1:10" ht="30" customHeight="1">
      <c r="A27" s="172">
        <v>1</v>
      </c>
      <c r="B27" s="141" t="s">
        <v>167</v>
      </c>
      <c r="C27" s="141" t="s">
        <v>61</v>
      </c>
      <c r="D27" s="152" t="s">
        <v>512</v>
      </c>
      <c r="E27" s="152"/>
      <c r="F27" s="152"/>
      <c r="G27" s="234"/>
      <c r="H27" s="234"/>
      <c r="I27" s="234"/>
      <c r="J27" s="183"/>
    </row>
    <row r="28" spans="1:10" ht="16.5">
      <c r="A28" s="173"/>
      <c r="B28" s="130"/>
      <c r="C28" s="130"/>
      <c r="D28" s="130"/>
      <c r="E28" s="130"/>
      <c r="F28" s="130"/>
      <c r="G28" s="253"/>
      <c r="H28" s="237"/>
      <c r="I28" s="237"/>
      <c r="J28" s="184"/>
    </row>
    <row r="29" spans="1:10" ht="30" customHeight="1">
      <c r="A29" s="172">
        <v>1</v>
      </c>
      <c r="B29" s="141" t="s">
        <v>5802</v>
      </c>
      <c r="C29" s="141"/>
      <c r="D29" s="152" t="s">
        <v>5745</v>
      </c>
      <c r="E29" s="152" t="s">
        <v>5746</v>
      </c>
      <c r="F29" s="152"/>
      <c r="G29" s="234"/>
      <c r="H29" s="234"/>
      <c r="I29" s="234"/>
      <c r="J29" s="183"/>
    </row>
    <row r="30" spans="1:10" ht="30" customHeight="1">
      <c r="A30" s="172">
        <v>3</v>
      </c>
      <c r="B30" s="141" t="s">
        <v>168</v>
      </c>
      <c r="C30" s="141" t="s">
        <v>169</v>
      </c>
      <c r="D30" s="152" t="s">
        <v>488</v>
      </c>
      <c r="E30" s="152" t="s">
        <v>5747</v>
      </c>
      <c r="F30" s="152"/>
      <c r="G30" s="234"/>
      <c r="H30" s="234"/>
      <c r="I30" s="234"/>
      <c r="J30" s="183"/>
    </row>
    <row r="31" spans="1:10" ht="30" customHeight="1">
      <c r="A31" s="172">
        <v>1</v>
      </c>
      <c r="B31" s="141" t="s">
        <v>168</v>
      </c>
      <c r="C31" s="141" t="s">
        <v>61</v>
      </c>
      <c r="D31" s="152" t="s">
        <v>489</v>
      </c>
      <c r="E31" s="152" t="s">
        <v>5747</v>
      </c>
      <c r="F31" s="152"/>
      <c r="G31" s="234"/>
      <c r="H31" s="234"/>
      <c r="I31" s="234"/>
      <c r="J31" s="183"/>
    </row>
    <row r="32" spans="1:10" ht="16.5">
      <c r="A32" s="173"/>
      <c r="B32" s="130"/>
      <c r="C32" s="130"/>
      <c r="D32" s="130"/>
      <c r="E32" s="130"/>
      <c r="F32" s="130"/>
      <c r="G32" s="253"/>
      <c r="H32" s="237"/>
      <c r="I32" s="237"/>
      <c r="J32" s="184"/>
    </row>
    <row r="33" spans="1:10" ht="30" customHeight="1">
      <c r="A33" s="172">
        <v>2</v>
      </c>
      <c r="B33" s="128" t="s">
        <v>5750</v>
      </c>
      <c r="C33" s="128"/>
      <c r="D33" s="152" t="s">
        <v>21</v>
      </c>
      <c r="E33" s="152" t="s">
        <v>5805</v>
      </c>
      <c r="F33" s="152"/>
      <c r="G33" s="234"/>
      <c r="H33" s="234"/>
      <c r="I33" s="234"/>
      <c r="J33" s="183"/>
    </row>
    <row r="34" spans="1:10" ht="30" customHeight="1">
      <c r="A34" s="172">
        <v>4</v>
      </c>
      <c r="B34" s="128" t="s">
        <v>5801</v>
      </c>
      <c r="C34" s="128" t="s">
        <v>413</v>
      </c>
      <c r="D34" s="152" t="s">
        <v>21</v>
      </c>
      <c r="E34" s="152" t="s">
        <v>5806</v>
      </c>
      <c r="F34" s="152"/>
      <c r="G34" s="234"/>
      <c r="H34" s="234"/>
      <c r="I34" s="234"/>
      <c r="J34" s="183"/>
    </row>
    <row r="35" spans="1:10" ht="16.5">
      <c r="A35" s="173"/>
      <c r="B35" s="130"/>
      <c r="C35" s="130"/>
      <c r="D35" s="130"/>
      <c r="E35" s="130"/>
      <c r="F35" s="130"/>
      <c r="G35" s="253"/>
      <c r="H35" s="237"/>
      <c r="I35" s="237"/>
      <c r="J35" s="184"/>
    </row>
    <row r="36" spans="1:10" ht="16.5">
      <c r="A36" s="173"/>
      <c r="B36" s="130"/>
      <c r="C36" s="130"/>
      <c r="D36" s="130"/>
      <c r="E36" s="130"/>
      <c r="F36" s="130"/>
      <c r="G36" s="253"/>
      <c r="H36" s="237"/>
      <c r="I36" s="237"/>
      <c r="J36" s="184"/>
    </row>
    <row r="37" spans="1:10" ht="30" customHeight="1">
      <c r="A37" s="172">
        <v>2</v>
      </c>
      <c r="B37" s="141" t="s">
        <v>170</v>
      </c>
      <c r="C37" s="141" t="s">
        <v>117</v>
      </c>
      <c r="D37" s="152" t="s">
        <v>487</v>
      </c>
      <c r="E37" s="152" t="s">
        <v>5748</v>
      </c>
      <c r="F37" s="152"/>
      <c r="G37" s="234"/>
      <c r="H37" s="234"/>
      <c r="I37" s="234"/>
      <c r="J37" s="183"/>
    </row>
    <row r="38" spans="1:10" ht="30" customHeight="1">
      <c r="A38" s="172">
        <v>1</v>
      </c>
      <c r="B38" s="141" t="s">
        <v>5800</v>
      </c>
      <c r="C38" s="141" t="s">
        <v>171</v>
      </c>
      <c r="D38" s="152" t="s">
        <v>466</v>
      </c>
      <c r="E38" s="152" t="s">
        <v>5748</v>
      </c>
      <c r="F38" s="152"/>
      <c r="G38" s="234"/>
      <c r="H38" s="234"/>
      <c r="I38" s="234"/>
      <c r="J38" s="183"/>
    </row>
    <row r="39" spans="1:10" ht="16.5">
      <c r="A39" s="173"/>
      <c r="B39" s="130"/>
      <c r="C39" s="130"/>
      <c r="D39" s="130"/>
      <c r="E39" s="130"/>
      <c r="F39" s="130"/>
      <c r="G39" s="253"/>
      <c r="H39" s="237"/>
      <c r="I39" s="237"/>
      <c r="J39" s="184"/>
    </row>
    <row r="40" spans="1:10" ht="30" customHeight="1">
      <c r="A40" s="172">
        <v>1</v>
      </c>
      <c r="B40" s="141" t="s">
        <v>5751</v>
      </c>
      <c r="C40" s="140" t="s">
        <v>172</v>
      </c>
      <c r="D40" s="152" t="s">
        <v>512</v>
      </c>
      <c r="E40" s="152"/>
      <c r="F40" s="152"/>
      <c r="G40" s="234"/>
      <c r="H40" s="234"/>
      <c r="I40" s="234"/>
      <c r="J40" s="183"/>
    </row>
    <row r="41" spans="1:10" ht="30" customHeight="1">
      <c r="A41" s="172">
        <v>2</v>
      </c>
      <c r="B41" s="141" t="s">
        <v>5751</v>
      </c>
      <c r="C41" s="140" t="s">
        <v>173</v>
      </c>
      <c r="D41" s="152" t="s">
        <v>512</v>
      </c>
      <c r="E41" s="152"/>
      <c r="F41" s="152"/>
      <c r="G41" s="234"/>
      <c r="H41" s="234"/>
      <c r="I41" s="234"/>
      <c r="J41" s="183"/>
    </row>
    <row r="42" spans="1:10" ht="30" customHeight="1">
      <c r="A42" s="172">
        <v>3</v>
      </c>
      <c r="B42" s="141" t="s">
        <v>5751</v>
      </c>
      <c r="C42" s="140" t="s">
        <v>174</v>
      </c>
      <c r="D42" s="152" t="s">
        <v>512</v>
      </c>
      <c r="E42" s="152"/>
      <c r="F42" s="152"/>
      <c r="G42" s="234"/>
      <c r="H42" s="234"/>
      <c r="I42" s="234"/>
      <c r="J42" s="183"/>
    </row>
    <row r="43" spans="1:10" ht="30" customHeight="1">
      <c r="A43" s="175">
        <v>4</v>
      </c>
      <c r="B43" s="141" t="s">
        <v>5751</v>
      </c>
      <c r="C43" s="140" t="s">
        <v>175</v>
      </c>
      <c r="D43" s="152" t="s">
        <v>512</v>
      </c>
      <c r="E43" s="152"/>
      <c r="F43" s="152"/>
      <c r="G43" s="234"/>
      <c r="H43" s="234"/>
      <c r="I43" s="234"/>
      <c r="J43" s="183"/>
    </row>
    <row r="44" spans="1:10" ht="30" customHeight="1">
      <c r="A44" s="175">
        <v>5</v>
      </c>
      <c r="B44" s="141" t="s">
        <v>5751</v>
      </c>
      <c r="C44" s="140" t="s">
        <v>176</v>
      </c>
      <c r="D44" s="152" t="s">
        <v>512</v>
      </c>
      <c r="E44" s="152"/>
      <c r="F44" s="152"/>
      <c r="G44" s="234"/>
      <c r="H44" s="234"/>
      <c r="I44" s="234"/>
      <c r="J44" s="183"/>
    </row>
    <row r="45" spans="1:10" ht="16.5">
      <c r="A45" s="176"/>
      <c r="B45" s="130"/>
      <c r="C45" s="130"/>
      <c r="D45" s="130"/>
      <c r="E45" s="130"/>
      <c r="F45" s="130"/>
      <c r="G45" s="253"/>
      <c r="H45" s="237"/>
      <c r="I45" s="237"/>
      <c r="J45" s="184"/>
    </row>
    <row r="46" spans="1:10" ht="30" customHeight="1">
      <c r="A46" s="175">
        <v>1</v>
      </c>
      <c r="B46" s="141" t="s">
        <v>177</v>
      </c>
      <c r="C46" s="141" t="s">
        <v>414</v>
      </c>
      <c r="D46" s="152" t="s">
        <v>514</v>
      </c>
      <c r="E46" s="152" t="s">
        <v>5749</v>
      </c>
      <c r="F46" s="152"/>
      <c r="G46" s="234"/>
      <c r="H46" s="234"/>
      <c r="I46" s="234"/>
      <c r="J46" s="183"/>
    </row>
    <row r="47" spans="1:10" ht="30" customHeight="1">
      <c r="A47" s="175">
        <v>2</v>
      </c>
      <c r="B47" s="141" t="s">
        <v>177</v>
      </c>
      <c r="C47" s="141" t="s">
        <v>415</v>
      </c>
      <c r="D47" s="152" t="s">
        <v>469</v>
      </c>
      <c r="E47" s="152" t="s">
        <v>5749</v>
      </c>
      <c r="F47" s="152"/>
      <c r="G47" s="234"/>
      <c r="H47" s="234"/>
      <c r="I47" s="234"/>
      <c r="J47" s="183"/>
    </row>
    <row r="48" spans="1:10" ht="30" customHeight="1">
      <c r="A48" s="175">
        <v>4</v>
      </c>
      <c r="B48" s="141" t="s">
        <v>177</v>
      </c>
      <c r="C48" s="141" t="s">
        <v>416</v>
      </c>
      <c r="D48" s="152" t="s">
        <v>476</v>
      </c>
      <c r="E48" s="152" t="s">
        <v>5749</v>
      </c>
      <c r="F48" s="152"/>
      <c r="G48" s="234"/>
      <c r="H48" s="234"/>
      <c r="I48" s="234"/>
      <c r="J48" s="183"/>
    </row>
    <row r="49" spans="1:10" ht="30" customHeight="1">
      <c r="A49" s="175">
        <v>5</v>
      </c>
      <c r="B49" s="141" t="s">
        <v>177</v>
      </c>
      <c r="C49" s="141" t="s">
        <v>417</v>
      </c>
      <c r="D49" s="152" t="s">
        <v>476</v>
      </c>
      <c r="E49" s="152" t="s">
        <v>5749</v>
      </c>
      <c r="F49" s="152"/>
      <c r="G49" s="234"/>
      <c r="H49" s="234"/>
      <c r="I49" s="234"/>
      <c r="J49" s="183"/>
    </row>
    <row r="50" spans="1:10" ht="30" customHeight="1">
      <c r="A50" s="175">
        <v>3</v>
      </c>
      <c r="B50" s="141" t="s">
        <v>177</v>
      </c>
      <c r="C50" s="141" t="s">
        <v>178</v>
      </c>
      <c r="D50" s="152" t="s">
        <v>469</v>
      </c>
      <c r="E50" s="152" t="s">
        <v>5749</v>
      </c>
      <c r="F50" s="152"/>
      <c r="G50" s="234"/>
      <c r="H50" s="234"/>
      <c r="I50" s="234"/>
      <c r="J50" s="183"/>
    </row>
    <row r="51" spans="1:10" ht="30" customHeight="1">
      <c r="A51" s="175">
        <v>9</v>
      </c>
      <c r="B51" s="141" t="s">
        <v>177</v>
      </c>
      <c r="C51" s="141" t="s">
        <v>179</v>
      </c>
      <c r="D51" s="152" t="s">
        <v>476</v>
      </c>
      <c r="E51" s="152" t="s">
        <v>5749</v>
      </c>
      <c r="F51" s="152"/>
      <c r="G51" s="234"/>
      <c r="H51" s="234"/>
      <c r="I51" s="234"/>
      <c r="J51" s="183"/>
    </row>
    <row r="52" spans="1:10" ht="30" customHeight="1">
      <c r="A52" s="172">
        <v>7</v>
      </c>
      <c r="B52" s="141" t="s">
        <v>177</v>
      </c>
      <c r="C52" s="141" t="s">
        <v>418</v>
      </c>
      <c r="D52" s="152" t="s">
        <v>476</v>
      </c>
      <c r="E52" s="152" t="s">
        <v>5749</v>
      </c>
      <c r="F52" s="152"/>
      <c r="G52" s="234"/>
      <c r="H52" s="234"/>
      <c r="I52" s="234"/>
      <c r="J52" s="183"/>
    </row>
    <row r="53" spans="1:10" ht="30" customHeight="1">
      <c r="A53" s="172">
        <v>8</v>
      </c>
      <c r="B53" s="141" t="s">
        <v>177</v>
      </c>
      <c r="C53" s="141" t="s">
        <v>419</v>
      </c>
      <c r="D53" s="152" t="s">
        <v>476</v>
      </c>
      <c r="E53" s="152" t="s">
        <v>5749</v>
      </c>
      <c r="F53" s="152"/>
      <c r="G53" s="234"/>
      <c r="H53" s="234"/>
      <c r="I53" s="234"/>
      <c r="J53" s="183"/>
    </row>
    <row r="54" spans="1:10" ht="30" customHeight="1">
      <c r="A54" s="172">
        <v>6</v>
      </c>
      <c r="B54" s="141" t="s">
        <v>177</v>
      </c>
      <c r="C54" s="141" t="s">
        <v>180</v>
      </c>
      <c r="D54" s="152" t="s">
        <v>476</v>
      </c>
      <c r="E54" s="152" t="s">
        <v>5749</v>
      </c>
      <c r="F54" s="152"/>
      <c r="G54" s="234"/>
      <c r="H54" s="234"/>
      <c r="I54" s="234"/>
      <c r="J54" s="183"/>
    </row>
    <row r="55" spans="1:10" ht="16.5">
      <c r="A55" s="173"/>
      <c r="B55" s="130"/>
      <c r="C55" s="130"/>
      <c r="D55" s="130"/>
      <c r="E55" s="130"/>
      <c r="F55" s="130"/>
      <c r="G55" s="253"/>
      <c r="H55" s="237"/>
      <c r="I55" s="237"/>
      <c r="J55" s="184"/>
    </row>
    <row r="56" spans="1:10" ht="30" customHeight="1">
      <c r="A56" s="172">
        <v>1</v>
      </c>
      <c r="B56" s="141" t="s">
        <v>181</v>
      </c>
      <c r="C56" s="141" t="s">
        <v>70</v>
      </c>
      <c r="D56" s="152" t="s">
        <v>512</v>
      </c>
      <c r="E56" s="152"/>
      <c r="F56" s="152"/>
      <c r="G56" s="234"/>
      <c r="H56" s="234"/>
      <c r="I56" s="234"/>
      <c r="J56" s="183"/>
    </row>
    <row r="57" spans="1:10" ht="30" customHeight="1">
      <c r="A57" s="172">
        <v>1</v>
      </c>
      <c r="B57" s="141" t="s">
        <v>181</v>
      </c>
      <c r="C57" s="141" t="s">
        <v>61</v>
      </c>
      <c r="D57" s="152" t="s">
        <v>512</v>
      </c>
      <c r="E57" s="152"/>
      <c r="F57" s="152"/>
      <c r="G57" s="234"/>
      <c r="H57" s="234"/>
      <c r="I57" s="234"/>
      <c r="J57" s="183"/>
    </row>
    <row r="58" spans="1:10" ht="30" customHeight="1">
      <c r="A58" s="172">
        <v>1</v>
      </c>
      <c r="B58" s="141" t="s">
        <v>182</v>
      </c>
      <c r="C58" s="141"/>
      <c r="D58" s="152" t="s">
        <v>512</v>
      </c>
      <c r="E58" s="152"/>
      <c r="F58" s="152"/>
      <c r="G58" s="234"/>
      <c r="H58" s="234"/>
      <c r="I58" s="234"/>
      <c r="J58" s="183"/>
    </row>
    <row r="59" spans="1:10" ht="30" customHeight="1">
      <c r="A59" s="172">
        <v>16</v>
      </c>
      <c r="B59" s="128" t="s">
        <v>10</v>
      </c>
      <c r="C59" s="128"/>
      <c r="D59" s="152" t="s">
        <v>21</v>
      </c>
      <c r="E59" s="152" t="s">
        <v>5764</v>
      </c>
      <c r="F59" s="152" t="s">
        <v>5838</v>
      </c>
      <c r="G59" s="234"/>
      <c r="H59" s="234"/>
      <c r="I59" s="234"/>
      <c r="J59" s="183"/>
    </row>
    <row r="60" spans="1:10" ht="30" customHeight="1">
      <c r="A60" s="172">
        <v>1</v>
      </c>
      <c r="B60" s="128" t="s">
        <v>12</v>
      </c>
      <c r="C60" s="128" t="s">
        <v>11</v>
      </c>
      <c r="D60" s="152" t="s">
        <v>512</v>
      </c>
      <c r="E60" s="152"/>
      <c r="F60" s="152"/>
      <c r="G60" s="234"/>
      <c r="H60" s="234"/>
      <c r="I60" s="234"/>
      <c r="J60" s="183"/>
    </row>
    <row r="61" spans="1:10" ht="16.5">
      <c r="A61" s="173"/>
      <c r="B61" s="130"/>
      <c r="C61" s="130"/>
      <c r="D61" s="130"/>
      <c r="E61" s="130"/>
      <c r="F61" s="130"/>
      <c r="G61" s="253"/>
      <c r="H61" s="237"/>
      <c r="I61" s="237"/>
      <c r="J61" s="184"/>
    </row>
    <row r="62" spans="1:10" ht="30" customHeight="1">
      <c r="A62" s="172">
        <v>2</v>
      </c>
      <c r="B62" s="141" t="s">
        <v>183</v>
      </c>
      <c r="C62" s="141" t="s">
        <v>184</v>
      </c>
      <c r="D62" s="152" t="s">
        <v>515</v>
      </c>
      <c r="E62" s="152" t="s">
        <v>5752</v>
      </c>
      <c r="F62" s="152"/>
      <c r="G62" s="234"/>
      <c r="H62" s="234"/>
      <c r="I62" s="234"/>
      <c r="J62" s="183"/>
    </row>
    <row r="63" spans="1:10" ht="15.75">
      <c r="A63" s="173"/>
      <c r="B63" s="135"/>
      <c r="C63" s="135"/>
      <c r="D63" s="135"/>
      <c r="E63" s="135"/>
      <c r="F63" s="135"/>
      <c r="G63" s="237"/>
      <c r="H63" s="237"/>
      <c r="I63" s="237"/>
      <c r="J63" s="184"/>
    </row>
    <row r="64" spans="1:10" ht="15.75">
      <c r="A64" s="173"/>
      <c r="B64" s="130"/>
      <c r="C64" s="130"/>
      <c r="D64" s="130"/>
      <c r="E64" s="130"/>
      <c r="F64" s="130"/>
      <c r="G64" s="237"/>
      <c r="H64" s="237"/>
      <c r="I64" s="237"/>
      <c r="J64" s="184"/>
    </row>
    <row r="65" spans="1:10" ht="30" customHeight="1">
      <c r="A65" s="172">
        <v>1</v>
      </c>
      <c r="B65" s="141" t="s">
        <v>5755</v>
      </c>
      <c r="C65" s="141" t="s">
        <v>185</v>
      </c>
      <c r="D65" s="152" t="s">
        <v>488</v>
      </c>
      <c r="E65" s="152" t="s">
        <v>5753</v>
      </c>
      <c r="F65" s="152"/>
      <c r="G65" s="234"/>
      <c r="H65" s="234"/>
      <c r="I65" s="234"/>
      <c r="J65" s="183"/>
    </row>
    <row r="66" spans="1:10" ht="30" customHeight="1">
      <c r="A66" s="172">
        <v>5</v>
      </c>
      <c r="B66" s="141" t="s">
        <v>5754</v>
      </c>
      <c r="C66" s="141" t="s">
        <v>186</v>
      </c>
      <c r="D66" s="152" t="s">
        <v>489</v>
      </c>
      <c r="E66" s="152" t="s">
        <v>5753</v>
      </c>
      <c r="F66" s="152"/>
      <c r="G66" s="234"/>
      <c r="H66" s="234"/>
      <c r="I66" s="234"/>
      <c r="J66" s="183"/>
    </row>
    <row r="67" spans="1:10" ht="30" customHeight="1">
      <c r="A67" s="172">
        <v>8</v>
      </c>
      <c r="B67" s="141" t="s">
        <v>5754</v>
      </c>
      <c r="C67" s="141" t="s">
        <v>187</v>
      </c>
      <c r="D67" s="152" t="s">
        <v>489</v>
      </c>
      <c r="E67" s="152" t="s">
        <v>5753</v>
      </c>
      <c r="F67" s="152"/>
      <c r="G67" s="234"/>
      <c r="H67" s="234"/>
      <c r="I67" s="234"/>
      <c r="J67" s="183"/>
    </row>
    <row r="68" spans="1:10" ht="30" customHeight="1">
      <c r="A68" s="172">
        <v>3</v>
      </c>
      <c r="B68" s="141" t="s">
        <v>5754</v>
      </c>
      <c r="C68" s="141" t="s">
        <v>91</v>
      </c>
      <c r="D68" s="152" t="s">
        <v>489</v>
      </c>
      <c r="E68" s="152" t="s">
        <v>5753</v>
      </c>
      <c r="F68" s="152"/>
      <c r="G68" s="234"/>
      <c r="H68" s="234"/>
      <c r="I68" s="234"/>
      <c r="J68" s="183"/>
    </row>
    <row r="69" spans="1:10" ht="30" customHeight="1">
      <c r="A69" s="172">
        <v>4</v>
      </c>
      <c r="B69" s="141" t="s">
        <v>5754</v>
      </c>
      <c r="C69" s="141" t="s">
        <v>188</v>
      </c>
      <c r="D69" s="152" t="s">
        <v>489</v>
      </c>
      <c r="E69" s="152" t="s">
        <v>5753</v>
      </c>
      <c r="F69" s="152"/>
      <c r="G69" s="234"/>
      <c r="H69" s="234"/>
      <c r="I69" s="234"/>
      <c r="J69" s="183"/>
    </row>
    <row r="70" spans="1:10" ht="30" customHeight="1">
      <c r="A70" s="172">
        <v>6</v>
      </c>
      <c r="B70" s="141" t="s">
        <v>5754</v>
      </c>
      <c r="C70" s="141" t="s">
        <v>189</v>
      </c>
      <c r="D70" s="152" t="s">
        <v>489</v>
      </c>
      <c r="E70" s="152" t="s">
        <v>5753</v>
      </c>
      <c r="F70" s="152"/>
      <c r="G70" s="234"/>
      <c r="H70" s="234"/>
      <c r="I70" s="234"/>
      <c r="J70" s="183"/>
    </row>
    <row r="71" spans="1:10" ht="30" customHeight="1">
      <c r="A71" s="172">
        <v>7</v>
      </c>
      <c r="B71" s="141" t="s">
        <v>5754</v>
      </c>
      <c r="C71" s="141" t="s">
        <v>190</v>
      </c>
      <c r="D71" s="152" t="s">
        <v>489</v>
      </c>
      <c r="E71" s="152" t="s">
        <v>5753</v>
      </c>
      <c r="F71" s="152"/>
      <c r="G71" s="234"/>
      <c r="H71" s="234"/>
      <c r="I71" s="234"/>
      <c r="J71" s="183"/>
    </row>
    <row r="72" spans="1:10" ht="30" customHeight="1">
      <c r="A72" s="172">
        <v>12</v>
      </c>
      <c r="B72" s="141" t="s">
        <v>5754</v>
      </c>
      <c r="C72" s="141" t="s">
        <v>191</v>
      </c>
      <c r="D72" s="152" t="s">
        <v>489</v>
      </c>
      <c r="E72" s="152" t="s">
        <v>5753</v>
      </c>
      <c r="F72" s="152"/>
      <c r="G72" s="234"/>
      <c r="H72" s="234"/>
      <c r="I72" s="234"/>
      <c r="J72" s="183"/>
    </row>
    <row r="73" spans="1:10" ht="30" customHeight="1">
      <c r="A73" s="172">
        <v>13</v>
      </c>
      <c r="B73" s="141" t="s">
        <v>5754</v>
      </c>
      <c r="C73" s="141" t="s">
        <v>192</v>
      </c>
      <c r="D73" s="152" t="s">
        <v>489</v>
      </c>
      <c r="E73" s="152" t="s">
        <v>5753</v>
      </c>
      <c r="F73" s="152"/>
      <c r="G73" s="234"/>
      <c r="H73" s="234"/>
      <c r="I73" s="234"/>
      <c r="J73" s="183"/>
    </row>
    <row r="74" spans="1:10" ht="30" customHeight="1">
      <c r="A74" s="172">
        <v>14</v>
      </c>
      <c r="B74" s="141" t="s">
        <v>5754</v>
      </c>
      <c r="C74" s="141" t="s">
        <v>193</v>
      </c>
      <c r="D74" s="152" t="s">
        <v>489</v>
      </c>
      <c r="E74" s="152" t="s">
        <v>5753</v>
      </c>
      <c r="F74" s="152"/>
      <c r="G74" s="234"/>
      <c r="H74" s="234"/>
      <c r="I74" s="234"/>
      <c r="J74" s="183"/>
    </row>
    <row r="75" spans="1:10" ht="30" customHeight="1">
      <c r="A75" s="172">
        <v>15</v>
      </c>
      <c r="B75" s="141" t="s">
        <v>5754</v>
      </c>
      <c r="C75" s="141" t="s">
        <v>194</v>
      </c>
      <c r="D75" s="152" t="s">
        <v>489</v>
      </c>
      <c r="E75" s="152" t="s">
        <v>5753</v>
      </c>
      <c r="F75" s="152"/>
      <c r="G75" s="234"/>
      <c r="H75" s="234"/>
      <c r="I75" s="234"/>
      <c r="J75" s="183"/>
    </row>
    <row r="76" spans="1:10" ht="30" customHeight="1">
      <c r="A76" s="172">
        <v>16</v>
      </c>
      <c r="B76" s="141" t="s">
        <v>5754</v>
      </c>
      <c r="C76" s="141" t="s">
        <v>99</v>
      </c>
      <c r="D76" s="152" t="s">
        <v>489</v>
      </c>
      <c r="E76" s="152" t="s">
        <v>5753</v>
      </c>
      <c r="F76" s="152"/>
      <c r="G76" s="234"/>
      <c r="H76" s="234"/>
      <c r="I76" s="234"/>
      <c r="J76" s="183"/>
    </row>
    <row r="77" spans="1:10" ht="30" customHeight="1">
      <c r="A77" s="172">
        <v>2</v>
      </c>
      <c r="B77" s="141" t="s">
        <v>5754</v>
      </c>
      <c r="C77" s="141" t="s">
        <v>100</v>
      </c>
      <c r="D77" s="152" t="s">
        <v>489</v>
      </c>
      <c r="E77" s="152" t="s">
        <v>5753</v>
      </c>
      <c r="F77" s="152"/>
      <c r="G77" s="234"/>
      <c r="H77" s="234"/>
      <c r="I77" s="234"/>
      <c r="J77" s="183"/>
    </row>
    <row r="78" spans="1:10" ht="30" customHeight="1">
      <c r="A78" s="172">
        <v>9</v>
      </c>
      <c r="B78" s="141" t="s">
        <v>5754</v>
      </c>
      <c r="C78" s="140" t="s">
        <v>195</v>
      </c>
      <c r="D78" s="152" t="s">
        <v>489</v>
      </c>
      <c r="E78" s="152" t="s">
        <v>5753</v>
      </c>
      <c r="F78" s="152"/>
      <c r="G78" s="234"/>
      <c r="H78" s="234"/>
      <c r="I78" s="234"/>
      <c r="J78" s="183"/>
    </row>
    <row r="79" spans="1:10" ht="30" customHeight="1">
      <c r="A79" s="172">
        <v>10</v>
      </c>
      <c r="B79" s="141" t="s">
        <v>5754</v>
      </c>
      <c r="C79" s="140" t="s">
        <v>196</v>
      </c>
      <c r="D79" s="152" t="s">
        <v>489</v>
      </c>
      <c r="E79" s="152" t="s">
        <v>5753</v>
      </c>
      <c r="F79" s="152"/>
      <c r="G79" s="234"/>
      <c r="H79" s="234"/>
      <c r="I79" s="234"/>
      <c r="J79" s="183"/>
    </row>
    <row r="80" spans="1:10" ht="30" customHeight="1">
      <c r="A80" s="172">
        <v>11</v>
      </c>
      <c r="B80" s="141" t="s">
        <v>5754</v>
      </c>
      <c r="C80" s="140" t="s">
        <v>197</v>
      </c>
      <c r="D80" s="152" t="s">
        <v>489</v>
      </c>
      <c r="E80" s="152" t="s">
        <v>5753</v>
      </c>
      <c r="F80" s="152"/>
      <c r="G80" s="234"/>
      <c r="H80" s="234"/>
      <c r="I80" s="234"/>
      <c r="J80" s="183"/>
    </row>
    <row r="81" spans="1:10" ht="16.5">
      <c r="A81" s="173"/>
      <c r="B81" s="130"/>
      <c r="C81" s="130"/>
      <c r="D81" s="130"/>
      <c r="E81" s="130"/>
      <c r="F81" s="130"/>
      <c r="G81" s="253"/>
      <c r="H81" s="237"/>
      <c r="I81" s="237"/>
      <c r="J81" s="184"/>
    </row>
    <row r="82" spans="1:10" ht="30" customHeight="1">
      <c r="A82" s="172">
        <v>1</v>
      </c>
      <c r="B82" s="141" t="s">
        <v>5756</v>
      </c>
      <c r="C82" s="141" t="s">
        <v>185</v>
      </c>
      <c r="D82" s="152" t="s">
        <v>516</v>
      </c>
      <c r="E82" s="152" t="s">
        <v>5758</v>
      </c>
      <c r="F82" s="152"/>
      <c r="G82" s="234"/>
      <c r="H82" s="234"/>
      <c r="I82" s="234"/>
      <c r="J82" s="183"/>
    </row>
    <row r="83" spans="1:10" ht="30" customHeight="1">
      <c r="A83" s="172">
        <v>8</v>
      </c>
      <c r="B83" s="141" t="s">
        <v>5757</v>
      </c>
      <c r="C83" s="141" t="s">
        <v>187</v>
      </c>
      <c r="D83" s="152" t="s">
        <v>187</v>
      </c>
      <c r="E83" s="152" t="s">
        <v>5758</v>
      </c>
      <c r="F83" s="152"/>
      <c r="G83" s="234"/>
      <c r="H83" s="234"/>
      <c r="I83" s="234"/>
      <c r="J83" s="183"/>
    </row>
    <row r="84" spans="1:10" ht="30" customHeight="1">
      <c r="A84" s="172">
        <v>5</v>
      </c>
      <c r="B84" s="141" t="s">
        <v>5757</v>
      </c>
      <c r="C84" s="141" t="s">
        <v>186</v>
      </c>
      <c r="D84" s="152" t="s">
        <v>90</v>
      </c>
      <c r="E84" s="152" t="s">
        <v>5758</v>
      </c>
      <c r="F84" s="152"/>
      <c r="G84" s="234"/>
      <c r="H84" s="234"/>
      <c r="I84" s="234"/>
      <c r="J84" s="183"/>
    </row>
    <row r="85" spans="1:10" ht="30" customHeight="1">
      <c r="A85" s="172">
        <v>3</v>
      </c>
      <c r="B85" s="141" t="s">
        <v>5757</v>
      </c>
      <c r="C85" s="141" t="s">
        <v>91</v>
      </c>
      <c r="D85" s="152" t="s">
        <v>98</v>
      </c>
      <c r="E85" s="152" t="s">
        <v>5758</v>
      </c>
      <c r="F85" s="152"/>
      <c r="G85" s="234"/>
      <c r="H85" s="234"/>
      <c r="I85" s="234"/>
      <c r="J85" s="183"/>
    </row>
    <row r="86" spans="1:10" ht="30" customHeight="1">
      <c r="A86" s="172">
        <v>4</v>
      </c>
      <c r="B86" s="141" t="s">
        <v>5757</v>
      </c>
      <c r="C86" s="141" t="s">
        <v>188</v>
      </c>
      <c r="D86" s="152" t="s">
        <v>98</v>
      </c>
      <c r="E86" s="152" t="s">
        <v>5758</v>
      </c>
      <c r="F86" s="152"/>
      <c r="G86" s="234"/>
      <c r="H86" s="234"/>
      <c r="I86" s="234"/>
      <c r="J86" s="183"/>
    </row>
    <row r="87" spans="1:10" ht="30" customHeight="1">
      <c r="A87" s="172">
        <v>6</v>
      </c>
      <c r="B87" s="141" t="s">
        <v>5757</v>
      </c>
      <c r="C87" s="141" t="s">
        <v>189</v>
      </c>
      <c r="D87" s="152" t="s">
        <v>98</v>
      </c>
      <c r="E87" s="152" t="s">
        <v>5758</v>
      </c>
      <c r="F87" s="152"/>
      <c r="G87" s="234"/>
      <c r="H87" s="234"/>
      <c r="I87" s="234"/>
      <c r="J87" s="183"/>
    </row>
    <row r="88" spans="1:10" ht="30" customHeight="1">
      <c r="A88" s="172">
        <v>7</v>
      </c>
      <c r="B88" s="141" t="s">
        <v>5757</v>
      </c>
      <c r="C88" s="141" t="s">
        <v>190</v>
      </c>
      <c r="D88" s="152" t="s">
        <v>98</v>
      </c>
      <c r="E88" s="152" t="s">
        <v>5758</v>
      </c>
      <c r="F88" s="152"/>
      <c r="G88" s="234"/>
      <c r="H88" s="234"/>
      <c r="I88" s="234"/>
      <c r="J88" s="183"/>
    </row>
    <row r="89" spans="1:10" ht="30" customHeight="1">
      <c r="A89" s="172">
        <v>12</v>
      </c>
      <c r="B89" s="141" t="s">
        <v>5757</v>
      </c>
      <c r="C89" s="141" t="s">
        <v>191</v>
      </c>
      <c r="D89" s="152" t="s">
        <v>98</v>
      </c>
      <c r="E89" s="152" t="s">
        <v>5758</v>
      </c>
      <c r="F89" s="152"/>
      <c r="G89" s="234"/>
      <c r="H89" s="234"/>
      <c r="I89" s="234"/>
      <c r="J89" s="183"/>
    </row>
    <row r="90" spans="1:10" ht="30" customHeight="1">
      <c r="A90" s="172">
        <v>13</v>
      </c>
      <c r="B90" s="141" t="s">
        <v>5757</v>
      </c>
      <c r="C90" s="141" t="s">
        <v>192</v>
      </c>
      <c r="D90" s="152" t="s">
        <v>98</v>
      </c>
      <c r="E90" s="152" t="s">
        <v>5758</v>
      </c>
      <c r="F90" s="152"/>
      <c r="G90" s="234"/>
      <c r="H90" s="234"/>
      <c r="I90" s="234"/>
      <c r="J90" s="183"/>
    </row>
    <row r="91" spans="1:10" ht="30" customHeight="1">
      <c r="A91" s="172">
        <v>14</v>
      </c>
      <c r="B91" s="141" t="s">
        <v>5757</v>
      </c>
      <c r="C91" s="141" t="s">
        <v>193</v>
      </c>
      <c r="D91" s="152" t="s">
        <v>98</v>
      </c>
      <c r="E91" s="152" t="s">
        <v>5758</v>
      </c>
      <c r="F91" s="152"/>
      <c r="G91" s="234"/>
      <c r="H91" s="234"/>
      <c r="I91" s="234"/>
      <c r="J91" s="183"/>
    </row>
    <row r="92" spans="1:10" ht="30" customHeight="1">
      <c r="A92" s="172">
        <v>15</v>
      </c>
      <c r="B92" s="141" t="s">
        <v>5757</v>
      </c>
      <c r="C92" s="141" t="s">
        <v>194</v>
      </c>
      <c r="D92" s="152" t="s">
        <v>98</v>
      </c>
      <c r="E92" s="152" t="s">
        <v>5758</v>
      </c>
      <c r="F92" s="152"/>
      <c r="G92" s="234"/>
      <c r="H92" s="234"/>
      <c r="I92" s="234"/>
      <c r="J92" s="183"/>
    </row>
    <row r="93" spans="1:10" ht="30" customHeight="1">
      <c r="A93" s="172">
        <v>16</v>
      </c>
      <c r="B93" s="141" t="s">
        <v>5757</v>
      </c>
      <c r="C93" s="141" t="s">
        <v>99</v>
      </c>
      <c r="D93" s="152" t="s">
        <v>98</v>
      </c>
      <c r="E93" s="152" t="s">
        <v>5758</v>
      </c>
      <c r="F93" s="152"/>
      <c r="G93" s="234"/>
      <c r="H93" s="234"/>
      <c r="I93" s="234"/>
      <c r="J93" s="183"/>
    </row>
    <row r="94" spans="1:10" ht="30" customHeight="1">
      <c r="A94" s="172">
        <v>2</v>
      </c>
      <c r="B94" s="141" t="s">
        <v>5757</v>
      </c>
      <c r="C94" s="141" t="s">
        <v>100</v>
      </c>
      <c r="D94" s="152" t="s">
        <v>5839</v>
      </c>
      <c r="E94" s="152" t="s">
        <v>5758</v>
      </c>
      <c r="F94" s="152"/>
      <c r="G94" s="234"/>
      <c r="H94" s="234"/>
      <c r="I94" s="234"/>
      <c r="J94" s="183"/>
    </row>
    <row r="95" spans="1:10" ht="30" customHeight="1">
      <c r="A95" s="172">
        <v>9</v>
      </c>
      <c r="B95" s="141" t="s">
        <v>5757</v>
      </c>
      <c r="C95" s="140" t="s">
        <v>195</v>
      </c>
      <c r="D95" s="152" t="s">
        <v>517</v>
      </c>
      <c r="E95" s="152" t="s">
        <v>5758</v>
      </c>
      <c r="F95" s="152"/>
      <c r="G95" s="234"/>
      <c r="H95" s="234"/>
      <c r="I95" s="234"/>
      <c r="J95" s="183"/>
    </row>
    <row r="96" spans="1:10" ht="30" customHeight="1">
      <c r="A96" s="172">
        <v>10</v>
      </c>
      <c r="B96" s="141" t="s">
        <v>5757</v>
      </c>
      <c r="C96" s="140" t="s">
        <v>196</v>
      </c>
      <c r="D96" s="152" t="s">
        <v>517</v>
      </c>
      <c r="E96" s="152" t="s">
        <v>5758</v>
      </c>
      <c r="F96" s="152"/>
      <c r="G96" s="234"/>
      <c r="H96" s="234"/>
      <c r="I96" s="234"/>
      <c r="J96" s="183"/>
    </row>
    <row r="97" spans="1:10" ht="30" customHeight="1">
      <c r="A97" s="172">
        <v>11</v>
      </c>
      <c r="B97" s="141" t="s">
        <v>5757</v>
      </c>
      <c r="C97" s="140" t="s">
        <v>197</v>
      </c>
      <c r="D97" s="152" t="s">
        <v>98</v>
      </c>
      <c r="E97" s="152" t="s">
        <v>5758</v>
      </c>
      <c r="F97" s="152"/>
      <c r="G97" s="234"/>
      <c r="H97" s="234"/>
      <c r="I97" s="234"/>
      <c r="J97" s="183"/>
    </row>
    <row r="98" spans="1:10" ht="15">
      <c r="G98" s="251"/>
      <c r="H98" s="251"/>
      <c r="I98" s="251"/>
      <c r="J98" s="252"/>
    </row>
    <row r="99" spans="1:10" ht="15">
      <c r="G99" s="251"/>
      <c r="H99" s="251"/>
      <c r="I99" s="251"/>
      <c r="J99" s="252"/>
    </row>
    <row r="100" spans="1:10" ht="15">
      <c r="G100" s="251"/>
      <c r="H100" s="251"/>
      <c r="I100" s="251"/>
      <c r="J100" s="252"/>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J100"/>
  <sheetViews>
    <sheetView zoomScale="70" zoomScaleNormal="70" workbookViewId="0"/>
  </sheetViews>
  <sheetFormatPr defaultColWidth="49.7109375" defaultRowHeight="12"/>
  <cols>
    <col min="1" max="1" width="14.5703125" style="134" customWidth="1"/>
    <col min="2" max="3" width="42.7109375" style="126" customWidth="1"/>
    <col min="4" max="5" width="42.7109375" style="2" customWidth="1"/>
    <col min="6" max="6" width="30.7109375" style="2" customWidth="1"/>
    <col min="7" max="9" width="12.7109375" style="244" customWidth="1"/>
    <col min="10" max="10" width="30.7109375" style="243" customWidth="1"/>
    <col min="11" max="16384" width="49.7109375" style="2"/>
  </cols>
  <sheetData>
    <row r="1" spans="1:10" ht="36.75" customHeight="1">
      <c r="A1" s="174"/>
      <c r="B1" s="45" t="str">
        <f ca="1">RIGHT(CELL("filename",K4),LEN(CELL("filename",K4))-SEARCH("]",CELL("filename",K4)))</f>
        <v>2.6 Policy</v>
      </c>
      <c r="C1" s="127"/>
      <c r="D1" s="44"/>
      <c r="E1" s="44"/>
      <c r="F1" s="44"/>
      <c r="G1" s="226">
        <f>COUNTIF(G3:G400,G2)</f>
        <v>0</v>
      </c>
      <c r="H1" s="226">
        <f t="shared" ref="H1:I1" si="0">COUNTIF(H3:H400,H2)</f>
        <v>0</v>
      </c>
      <c r="I1" s="226">
        <f t="shared" si="0"/>
        <v>0</v>
      </c>
      <c r="J1" s="227"/>
    </row>
    <row r="2" spans="1:10" ht="47.25" customHeight="1">
      <c r="A2" s="182" t="s">
        <v>5518</v>
      </c>
      <c r="B2" s="180"/>
      <c r="C2" s="180"/>
      <c r="D2" s="180" t="s">
        <v>333</v>
      </c>
      <c r="E2" s="180" t="s">
        <v>332</v>
      </c>
      <c r="F2" s="181" t="s">
        <v>341</v>
      </c>
      <c r="G2" s="228" t="s">
        <v>230</v>
      </c>
      <c r="H2" s="229" t="s">
        <v>231</v>
      </c>
      <c r="I2" s="230" t="s">
        <v>354</v>
      </c>
      <c r="J2" s="231" t="s">
        <v>5517</v>
      </c>
    </row>
    <row r="3" spans="1:10" ht="30" customHeight="1">
      <c r="A3" s="220">
        <v>9</v>
      </c>
      <c r="B3" s="141" t="s">
        <v>200</v>
      </c>
      <c r="C3" s="141" t="s">
        <v>70</v>
      </c>
      <c r="D3" s="152" t="s">
        <v>488</v>
      </c>
      <c r="E3" s="152" t="s">
        <v>5759</v>
      </c>
      <c r="F3" s="152"/>
      <c r="G3" s="234"/>
      <c r="H3" s="234"/>
      <c r="I3" s="234"/>
      <c r="J3" s="183"/>
    </row>
    <row r="4" spans="1:10" ht="30" customHeight="1">
      <c r="A4" s="220">
        <v>4</v>
      </c>
      <c r="B4" s="141" t="s">
        <v>200</v>
      </c>
      <c r="C4" s="141" t="s">
        <v>61</v>
      </c>
      <c r="D4" s="152" t="s">
        <v>489</v>
      </c>
      <c r="E4" s="152" t="s">
        <v>5759</v>
      </c>
      <c r="F4" s="152"/>
      <c r="G4" s="234"/>
      <c r="H4" s="234"/>
      <c r="I4" s="234"/>
      <c r="J4" s="183"/>
    </row>
    <row r="5" spans="1:10" ht="15.75">
      <c r="A5" s="221"/>
      <c r="B5" s="130"/>
      <c r="C5" s="130"/>
      <c r="D5" s="130"/>
      <c r="E5" s="130"/>
      <c r="F5" s="130"/>
      <c r="G5" s="237"/>
      <c r="H5" s="237"/>
      <c r="I5" s="237"/>
      <c r="J5" s="184"/>
    </row>
    <row r="6" spans="1:10" ht="30" customHeight="1">
      <c r="A6" s="220">
        <v>1</v>
      </c>
      <c r="B6" s="141" t="s">
        <v>201</v>
      </c>
      <c r="C6" s="141" t="s">
        <v>202</v>
      </c>
      <c r="D6" s="152" t="s">
        <v>518</v>
      </c>
      <c r="E6" s="152" t="s">
        <v>5760</v>
      </c>
      <c r="F6" s="152"/>
      <c r="G6" s="234"/>
      <c r="H6" s="234"/>
      <c r="I6" s="234"/>
      <c r="J6" s="183"/>
    </row>
    <row r="7" spans="1:10" ht="30" customHeight="1">
      <c r="A7" s="172">
        <v>2</v>
      </c>
      <c r="B7" s="141" t="s">
        <v>201</v>
      </c>
      <c r="C7" s="141" t="s">
        <v>203</v>
      </c>
      <c r="D7" s="152" t="s">
        <v>519</v>
      </c>
      <c r="E7" s="152" t="s">
        <v>5760</v>
      </c>
      <c r="F7" s="152"/>
      <c r="G7" s="234"/>
      <c r="H7" s="234"/>
      <c r="I7" s="234"/>
      <c r="J7" s="183"/>
    </row>
    <row r="8" spans="1:10" ht="30" customHeight="1">
      <c r="A8" s="220">
        <v>4</v>
      </c>
      <c r="B8" s="141" t="s">
        <v>201</v>
      </c>
      <c r="C8" s="141" t="s">
        <v>204</v>
      </c>
      <c r="D8" s="152" t="s">
        <v>520</v>
      </c>
      <c r="E8" s="152" t="s">
        <v>5760</v>
      </c>
      <c r="F8" s="152"/>
      <c r="G8" s="234"/>
      <c r="H8" s="234"/>
      <c r="I8" s="234"/>
      <c r="J8" s="183"/>
    </row>
    <row r="9" spans="1:10" ht="30" customHeight="1">
      <c r="A9" s="220">
        <v>5</v>
      </c>
      <c r="B9" s="141" t="s">
        <v>201</v>
      </c>
      <c r="C9" s="141" t="s">
        <v>205</v>
      </c>
      <c r="D9" s="152" t="s">
        <v>521</v>
      </c>
      <c r="E9" s="152" t="s">
        <v>5760</v>
      </c>
      <c r="F9" s="152"/>
      <c r="G9" s="234"/>
      <c r="H9" s="234"/>
      <c r="I9" s="234"/>
      <c r="J9" s="183"/>
    </row>
    <row r="10" spans="1:10" ht="30" customHeight="1">
      <c r="A10" s="220">
        <v>6</v>
      </c>
      <c r="B10" s="141" t="s">
        <v>201</v>
      </c>
      <c r="C10" s="141" t="s">
        <v>206</v>
      </c>
      <c r="D10" s="152" t="s">
        <v>522</v>
      </c>
      <c r="E10" s="152" t="s">
        <v>5760</v>
      </c>
      <c r="F10" s="152"/>
      <c r="G10" s="234"/>
      <c r="H10" s="234"/>
      <c r="I10" s="234"/>
      <c r="J10" s="183"/>
    </row>
    <row r="11" spans="1:10" ht="15.75">
      <c r="A11" s="221"/>
      <c r="B11" s="130"/>
      <c r="C11" s="130"/>
      <c r="D11" s="130"/>
      <c r="E11" s="130"/>
      <c r="F11" s="130"/>
      <c r="G11" s="237"/>
      <c r="H11" s="237"/>
      <c r="I11" s="237"/>
      <c r="J11" s="184"/>
    </row>
    <row r="12" spans="1:10" ht="30" customHeight="1">
      <c r="A12" s="220">
        <v>1</v>
      </c>
      <c r="B12" s="128" t="s">
        <v>207</v>
      </c>
      <c r="C12" s="128" t="s">
        <v>208</v>
      </c>
      <c r="D12" s="152" t="s">
        <v>523</v>
      </c>
      <c r="E12" s="152" t="s">
        <v>5761</v>
      </c>
      <c r="F12" s="152"/>
      <c r="G12" s="234"/>
      <c r="H12" s="234"/>
      <c r="I12" s="234"/>
      <c r="J12" s="183"/>
    </row>
    <row r="13" spans="1:10" ht="30" customHeight="1">
      <c r="A13" s="172">
        <v>6</v>
      </c>
      <c r="B13" s="128" t="s">
        <v>207</v>
      </c>
      <c r="C13" s="128" t="s">
        <v>209</v>
      </c>
      <c r="D13" s="152" t="s">
        <v>524</v>
      </c>
      <c r="E13" s="152" t="s">
        <v>5761</v>
      </c>
      <c r="F13" s="152"/>
      <c r="G13" s="234"/>
      <c r="H13" s="234"/>
      <c r="I13" s="234"/>
      <c r="J13" s="183"/>
    </row>
    <row r="14" spans="1:10" ht="30" customHeight="1">
      <c r="A14" s="172">
        <v>9</v>
      </c>
      <c r="B14" s="128" t="s">
        <v>207</v>
      </c>
      <c r="C14" s="128" t="s">
        <v>210</v>
      </c>
      <c r="D14" s="152" t="s">
        <v>525</v>
      </c>
      <c r="E14" s="152" t="s">
        <v>5761</v>
      </c>
      <c r="F14" s="152"/>
      <c r="G14" s="234"/>
      <c r="H14" s="234"/>
      <c r="I14" s="234"/>
      <c r="J14" s="183"/>
    </row>
    <row r="15" spans="1:10" ht="15.75">
      <c r="A15" s="173"/>
      <c r="B15" s="130"/>
      <c r="C15" s="130"/>
      <c r="D15" s="130"/>
      <c r="E15" s="130"/>
      <c r="F15" s="130"/>
      <c r="G15" s="237"/>
      <c r="H15" s="237"/>
      <c r="I15" s="237"/>
      <c r="J15" s="184"/>
    </row>
    <row r="16" spans="1:10" ht="30" customHeight="1">
      <c r="A16" s="172">
        <v>11</v>
      </c>
      <c r="B16" s="128" t="s">
        <v>211</v>
      </c>
      <c r="C16" s="128" t="s">
        <v>212</v>
      </c>
      <c r="D16" s="152" t="s">
        <v>526</v>
      </c>
      <c r="E16" s="152" t="s">
        <v>5762</v>
      </c>
      <c r="F16" s="152"/>
      <c r="G16" s="234"/>
      <c r="H16" s="234"/>
      <c r="I16" s="234"/>
      <c r="J16" s="183"/>
    </row>
    <row r="17" spans="1:10" ht="30" customHeight="1">
      <c r="A17" s="172">
        <v>10</v>
      </c>
      <c r="B17" s="128" t="s">
        <v>211</v>
      </c>
      <c r="C17" s="129">
        <v>50</v>
      </c>
      <c r="D17" s="152" t="s">
        <v>527</v>
      </c>
      <c r="E17" s="152" t="s">
        <v>5762</v>
      </c>
      <c r="F17" s="152"/>
      <c r="G17" s="234"/>
      <c r="H17" s="234"/>
      <c r="I17" s="234"/>
      <c r="J17" s="183"/>
    </row>
    <row r="18" spans="1:10" ht="30" customHeight="1">
      <c r="A18" s="172"/>
      <c r="B18" s="128" t="s">
        <v>211</v>
      </c>
      <c r="C18" s="129">
        <v>100</v>
      </c>
      <c r="D18" s="152" t="s">
        <v>528</v>
      </c>
      <c r="E18" s="152" t="s">
        <v>5762</v>
      </c>
      <c r="F18" s="152"/>
      <c r="G18" s="234"/>
      <c r="H18" s="234"/>
      <c r="I18" s="234"/>
      <c r="J18" s="183"/>
    </row>
    <row r="19" spans="1:10" ht="30" customHeight="1">
      <c r="A19" s="172"/>
      <c r="B19" s="128" t="s">
        <v>211</v>
      </c>
      <c r="C19" s="129">
        <v>150</v>
      </c>
      <c r="D19" s="152" t="s">
        <v>529</v>
      </c>
      <c r="E19" s="152" t="s">
        <v>5762</v>
      </c>
      <c r="F19" s="152"/>
      <c r="G19" s="234"/>
      <c r="H19" s="234"/>
      <c r="I19" s="234"/>
      <c r="J19" s="183"/>
    </row>
    <row r="20" spans="1:10" ht="30" customHeight="1">
      <c r="A20" s="172">
        <v>8</v>
      </c>
      <c r="B20" s="128" t="s">
        <v>211</v>
      </c>
      <c r="C20" s="129">
        <v>200</v>
      </c>
      <c r="D20" s="152" t="s">
        <v>530</v>
      </c>
      <c r="E20" s="152" t="s">
        <v>5762</v>
      </c>
      <c r="F20" s="152"/>
      <c r="G20" s="234"/>
      <c r="H20" s="234"/>
      <c r="I20" s="234"/>
      <c r="J20" s="183"/>
    </row>
    <row r="21" spans="1:10" ht="30" customHeight="1">
      <c r="A21" s="172"/>
      <c r="B21" s="128" t="s">
        <v>211</v>
      </c>
      <c r="C21" s="129">
        <v>250</v>
      </c>
      <c r="D21" s="152" t="s">
        <v>531</v>
      </c>
      <c r="E21" s="152" t="s">
        <v>5762</v>
      </c>
      <c r="F21" s="152"/>
      <c r="G21" s="234"/>
      <c r="H21" s="234"/>
      <c r="I21" s="234"/>
      <c r="J21" s="183"/>
    </row>
    <row r="22" spans="1:10" ht="30" customHeight="1">
      <c r="A22" s="172"/>
      <c r="B22" s="128" t="s">
        <v>211</v>
      </c>
      <c r="C22" s="129">
        <v>300</v>
      </c>
      <c r="D22" s="152" t="s">
        <v>532</v>
      </c>
      <c r="E22" s="152" t="s">
        <v>5762</v>
      </c>
      <c r="F22" s="152"/>
      <c r="G22" s="234"/>
      <c r="H22" s="234"/>
      <c r="I22" s="234"/>
      <c r="J22" s="183"/>
    </row>
    <row r="23" spans="1:10" ht="30" customHeight="1">
      <c r="A23" s="172">
        <v>7</v>
      </c>
      <c r="B23" s="128" t="s">
        <v>211</v>
      </c>
      <c r="C23" s="129">
        <v>350</v>
      </c>
      <c r="D23" s="152" t="s">
        <v>533</v>
      </c>
      <c r="E23" s="152" t="s">
        <v>5762</v>
      </c>
      <c r="F23" s="152"/>
      <c r="G23" s="234"/>
      <c r="H23" s="234"/>
      <c r="I23" s="234"/>
      <c r="J23" s="183"/>
    </row>
    <row r="24" spans="1:10" ht="30" customHeight="1">
      <c r="A24" s="172"/>
      <c r="B24" s="128" t="s">
        <v>211</v>
      </c>
      <c r="C24" s="129">
        <v>400</v>
      </c>
      <c r="D24" s="152" t="s">
        <v>534</v>
      </c>
      <c r="E24" s="152" t="s">
        <v>5762</v>
      </c>
      <c r="F24" s="152"/>
      <c r="G24" s="234"/>
      <c r="H24" s="234"/>
      <c r="I24" s="234"/>
      <c r="J24" s="183"/>
    </row>
    <row r="25" spans="1:10" ht="30" customHeight="1">
      <c r="A25" s="172"/>
      <c r="B25" s="128" t="s">
        <v>211</v>
      </c>
      <c r="C25" s="129">
        <v>450</v>
      </c>
      <c r="D25" s="152" t="s">
        <v>535</v>
      </c>
      <c r="E25" s="152" t="s">
        <v>5762</v>
      </c>
      <c r="F25" s="152"/>
      <c r="G25" s="234"/>
      <c r="H25" s="234"/>
      <c r="I25" s="234"/>
      <c r="J25" s="183"/>
    </row>
    <row r="26" spans="1:10" ht="30" customHeight="1">
      <c r="A26" s="172"/>
      <c r="B26" s="128" t="s">
        <v>211</v>
      </c>
      <c r="C26" s="129">
        <v>500</v>
      </c>
      <c r="D26" s="152" t="s">
        <v>536</v>
      </c>
      <c r="E26" s="152" t="s">
        <v>5762</v>
      </c>
      <c r="F26" s="152"/>
      <c r="G26" s="234"/>
      <c r="H26" s="234"/>
      <c r="I26" s="234"/>
      <c r="J26" s="183"/>
    </row>
    <row r="27" spans="1:10" ht="30" customHeight="1">
      <c r="A27" s="172">
        <v>5</v>
      </c>
      <c r="B27" s="128" t="s">
        <v>211</v>
      </c>
      <c r="C27" s="129">
        <v>600</v>
      </c>
      <c r="D27" s="152" t="s">
        <v>537</v>
      </c>
      <c r="E27" s="152" t="s">
        <v>5762</v>
      </c>
      <c r="F27" s="152"/>
      <c r="G27" s="234"/>
      <c r="H27" s="234"/>
      <c r="I27" s="234"/>
      <c r="J27" s="183"/>
    </row>
    <row r="28" spans="1:10" ht="30" customHeight="1">
      <c r="A28" s="172">
        <v>4</v>
      </c>
      <c r="B28" s="128" t="s">
        <v>211</v>
      </c>
      <c r="C28" s="129">
        <v>700</v>
      </c>
      <c r="D28" s="152" t="s">
        <v>538</v>
      </c>
      <c r="E28" s="152" t="s">
        <v>5762</v>
      </c>
      <c r="F28" s="152"/>
      <c r="G28" s="234"/>
      <c r="H28" s="234"/>
      <c r="I28" s="234"/>
      <c r="J28" s="183"/>
    </row>
    <row r="29" spans="1:10" ht="30" customHeight="1">
      <c r="A29" s="172">
        <v>3</v>
      </c>
      <c r="B29" s="128" t="s">
        <v>211</v>
      </c>
      <c r="C29" s="129">
        <v>800</v>
      </c>
      <c r="D29" s="152" t="s">
        <v>539</v>
      </c>
      <c r="E29" s="152" t="s">
        <v>5762</v>
      </c>
      <c r="F29" s="152"/>
      <c r="G29" s="234"/>
      <c r="H29" s="234"/>
      <c r="I29" s="234"/>
      <c r="J29" s="183"/>
    </row>
    <row r="30" spans="1:10" ht="30" customHeight="1">
      <c r="A30" s="172">
        <v>2</v>
      </c>
      <c r="B30" s="128" t="s">
        <v>211</v>
      </c>
      <c r="C30" s="129">
        <v>900</v>
      </c>
      <c r="D30" s="152" t="s">
        <v>540</v>
      </c>
      <c r="E30" s="152" t="s">
        <v>5762</v>
      </c>
      <c r="F30" s="152"/>
      <c r="G30" s="234"/>
      <c r="H30" s="234"/>
      <c r="I30" s="234"/>
      <c r="J30" s="183"/>
    </row>
    <row r="31" spans="1:10" ht="30" customHeight="1">
      <c r="A31" s="172">
        <v>1</v>
      </c>
      <c r="B31" s="128" t="s">
        <v>211</v>
      </c>
      <c r="C31" s="129">
        <v>1000</v>
      </c>
      <c r="D31" s="152" t="s">
        <v>541</v>
      </c>
      <c r="E31" s="152" t="s">
        <v>5762</v>
      </c>
      <c r="F31" s="152"/>
      <c r="G31" s="234"/>
      <c r="H31" s="234"/>
      <c r="I31" s="234"/>
      <c r="J31" s="183"/>
    </row>
    <row r="32" spans="1:10" ht="30" customHeight="1">
      <c r="A32" s="173"/>
      <c r="B32" s="173"/>
      <c r="C32" s="173"/>
      <c r="D32" s="173"/>
      <c r="E32" s="173"/>
      <c r="F32" s="173"/>
      <c r="G32" s="254"/>
      <c r="H32" s="254"/>
      <c r="I32" s="254"/>
      <c r="J32" s="222"/>
    </row>
    <row r="33" spans="1:10" ht="30" customHeight="1">
      <c r="A33" s="172"/>
      <c r="B33" s="128" t="s">
        <v>213</v>
      </c>
      <c r="C33" s="128" t="s">
        <v>214</v>
      </c>
      <c r="D33" s="152" t="s">
        <v>526</v>
      </c>
      <c r="E33" s="152" t="s">
        <v>5807</v>
      </c>
      <c r="F33" s="152"/>
      <c r="G33" s="234"/>
      <c r="H33" s="234"/>
      <c r="I33" s="234"/>
      <c r="J33" s="183"/>
    </row>
    <row r="34" spans="1:10" ht="30" customHeight="1">
      <c r="A34" s="172">
        <v>5</v>
      </c>
      <c r="B34" s="128" t="s">
        <v>213</v>
      </c>
      <c r="C34" s="128" t="s">
        <v>215</v>
      </c>
      <c r="D34" s="152" t="s">
        <v>443</v>
      </c>
      <c r="E34" s="152" t="s">
        <v>5807</v>
      </c>
      <c r="F34" s="152"/>
      <c r="G34" s="234"/>
      <c r="H34" s="234"/>
      <c r="I34" s="234"/>
      <c r="J34" s="183"/>
    </row>
    <row r="35" spans="1:10" ht="30" customHeight="1">
      <c r="A35" s="172"/>
      <c r="B35" s="128" t="s">
        <v>213</v>
      </c>
      <c r="C35" s="128" t="s">
        <v>216</v>
      </c>
      <c r="D35" s="152" t="s">
        <v>444</v>
      </c>
      <c r="E35" s="152" t="s">
        <v>5807</v>
      </c>
      <c r="F35" s="152"/>
      <c r="G35" s="234"/>
      <c r="H35" s="234"/>
      <c r="I35" s="234"/>
      <c r="J35" s="183"/>
    </row>
    <row r="36" spans="1:10" ht="30" customHeight="1">
      <c r="A36" s="172"/>
      <c r="B36" s="128" t="s">
        <v>213</v>
      </c>
      <c r="C36" s="128" t="s">
        <v>217</v>
      </c>
      <c r="D36" s="152" t="s">
        <v>445</v>
      </c>
      <c r="E36" s="152" t="s">
        <v>5807</v>
      </c>
      <c r="F36" s="152"/>
      <c r="G36" s="234"/>
      <c r="H36" s="234"/>
      <c r="I36" s="234"/>
      <c r="J36" s="183"/>
    </row>
    <row r="37" spans="1:10" ht="30" customHeight="1">
      <c r="A37" s="172"/>
      <c r="B37" s="128" t="s">
        <v>213</v>
      </c>
      <c r="C37" s="128" t="s">
        <v>47</v>
      </c>
      <c r="D37" s="152" t="s">
        <v>447</v>
      </c>
      <c r="E37" s="152" t="s">
        <v>5807</v>
      </c>
      <c r="F37" s="152"/>
      <c r="G37" s="234"/>
      <c r="H37" s="234"/>
      <c r="I37" s="234"/>
      <c r="J37" s="183"/>
    </row>
    <row r="38" spans="1:10" ht="30" customHeight="1">
      <c r="A38" s="172"/>
      <c r="B38" s="128" t="s">
        <v>213</v>
      </c>
      <c r="C38" s="128" t="s">
        <v>48</v>
      </c>
      <c r="D38" s="152" t="s">
        <v>448</v>
      </c>
      <c r="E38" s="152" t="s">
        <v>5807</v>
      </c>
      <c r="F38" s="152"/>
      <c r="G38" s="234"/>
      <c r="H38" s="234"/>
      <c r="I38" s="234"/>
      <c r="J38" s="183"/>
    </row>
    <row r="39" spans="1:10" ht="30" customHeight="1">
      <c r="A39" s="172">
        <v>6</v>
      </c>
      <c r="B39" s="128" t="s">
        <v>213</v>
      </c>
      <c r="C39" s="128" t="s">
        <v>218</v>
      </c>
      <c r="D39" s="152" t="s">
        <v>449</v>
      </c>
      <c r="E39" s="152" t="s">
        <v>5807</v>
      </c>
      <c r="F39" s="152"/>
      <c r="G39" s="234"/>
      <c r="H39" s="234"/>
      <c r="I39" s="234"/>
      <c r="J39" s="183"/>
    </row>
    <row r="40" spans="1:10" ht="30" customHeight="1">
      <c r="A40" s="172">
        <v>7</v>
      </c>
      <c r="B40" s="128" t="s">
        <v>213</v>
      </c>
      <c r="C40" s="128" t="s">
        <v>50</v>
      </c>
      <c r="D40" s="152" t="s">
        <v>450</v>
      </c>
      <c r="E40" s="152" t="s">
        <v>5807</v>
      </c>
      <c r="F40" s="152"/>
      <c r="G40" s="234"/>
      <c r="H40" s="234"/>
      <c r="I40" s="234"/>
      <c r="J40" s="183"/>
    </row>
    <row r="41" spans="1:10" ht="30" customHeight="1">
      <c r="A41" s="172">
        <v>8</v>
      </c>
      <c r="B41" s="128" t="s">
        <v>213</v>
      </c>
      <c r="C41" s="128" t="s">
        <v>51</v>
      </c>
      <c r="D41" s="152" t="s">
        <v>451</v>
      </c>
      <c r="E41" s="152" t="s">
        <v>5807</v>
      </c>
      <c r="F41" s="152"/>
      <c r="G41" s="234"/>
      <c r="H41" s="234"/>
      <c r="I41" s="234"/>
      <c r="J41" s="183"/>
    </row>
    <row r="42" spans="1:10" ht="30" customHeight="1">
      <c r="A42" s="172">
        <v>9</v>
      </c>
      <c r="B42" s="128" t="s">
        <v>213</v>
      </c>
      <c r="C42" s="128" t="s">
        <v>52</v>
      </c>
      <c r="D42" s="152" t="s">
        <v>452</v>
      </c>
      <c r="E42" s="152" t="s">
        <v>5807</v>
      </c>
      <c r="F42" s="152"/>
      <c r="G42" s="234"/>
      <c r="H42" s="234"/>
      <c r="I42" s="234"/>
      <c r="J42" s="183"/>
    </row>
    <row r="43" spans="1:10" ht="30" customHeight="1">
      <c r="A43" s="172">
        <v>10</v>
      </c>
      <c r="B43" s="128" t="s">
        <v>213</v>
      </c>
      <c r="C43" s="128" t="s">
        <v>53</v>
      </c>
      <c r="D43" s="152" t="s">
        <v>452</v>
      </c>
      <c r="E43" s="152" t="s">
        <v>5807</v>
      </c>
      <c r="F43" s="152"/>
      <c r="G43" s="234"/>
      <c r="H43" s="234"/>
      <c r="I43" s="234"/>
      <c r="J43" s="183"/>
    </row>
    <row r="44" spans="1:10" ht="30" customHeight="1">
      <c r="A44" s="172"/>
      <c r="B44" s="128" t="s">
        <v>213</v>
      </c>
      <c r="C44" s="128" t="s">
        <v>54</v>
      </c>
      <c r="D44" s="152" t="s">
        <v>452</v>
      </c>
      <c r="E44" s="152" t="s">
        <v>5807</v>
      </c>
      <c r="F44" s="152"/>
      <c r="G44" s="234"/>
      <c r="H44" s="234"/>
      <c r="I44" s="234"/>
      <c r="J44" s="183"/>
    </row>
    <row r="45" spans="1:10" ht="30" customHeight="1">
      <c r="A45" s="172"/>
      <c r="B45" s="128" t="s">
        <v>213</v>
      </c>
      <c r="C45" s="128" t="s">
        <v>55</v>
      </c>
      <c r="D45" s="152" t="s">
        <v>452</v>
      </c>
      <c r="E45" s="152" t="s">
        <v>5807</v>
      </c>
      <c r="F45" s="152"/>
      <c r="G45" s="234"/>
      <c r="H45" s="234"/>
      <c r="I45" s="234"/>
      <c r="J45" s="183"/>
    </row>
    <row r="46" spans="1:10" ht="30" customHeight="1">
      <c r="A46" s="172"/>
      <c r="B46" s="128" t="s">
        <v>213</v>
      </c>
      <c r="C46" s="128" t="s">
        <v>56</v>
      </c>
      <c r="D46" s="152" t="s">
        <v>452</v>
      </c>
      <c r="E46" s="152" t="s">
        <v>5807</v>
      </c>
      <c r="F46" s="152"/>
      <c r="G46" s="234"/>
      <c r="H46" s="234"/>
      <c r="I46" s="234"/>
      <c r="J46" s="183"/>
    </row>
    <row r="47" spans="1:10" ht="30" customHeight="1">
      <c r="A47" s="172"/>
      <c r="B47" s="128" t="s">
        <v>213</v>
      </c>
      <c r="C47" s="128" t="s">
        <v>57</v>
      </c>
      <c r="D47" s="152" t="s">
        <v>452</v>
      </c>
      <c r="E47" s="152" t="s">
        <v>5807</v>
      </c>
      <c r="F47" s="152"/>
      <c r="G47" s="234"/>
      <c r="H47" s="234"/>
      <c r="I47" s="234"/>
      <c r="J47" s="183"/>
    </row>
    <row r="48" spans="1:10" ht="30" customHeight="1">
      <c r="A48" s="172"/>
      <c r="B48" s="128" t="s">
        <v>213</v>
      </c>
      <c r="C48" s="128" t="s">
        <v>386</v>
      </c>
      <c r="D48" s="152" t="s">
        <v>452</v>
      </c>
      <c r="E48" s="152" t="s">
        <v>5807</v>
      </c>
      <c r="F48" s="152"/>
      <c r="G48" s="234"/>
      <c r="H48" s="234"/>
      <c r="I48" s="234"/>
      <c r="J48" s="183"/>
    </row>
    <row r="49" spans="1:10" ht="30" customHeight="1">
      <c r="A49" s="172"/>
      <c r="B49" s="128" t="s">
        <v>213</v>
      </c>
      <c r="C49" s="128" t="s">
        <v>387</v>
      </c>
      <c r="D49" s="152" t="s">
        <v>452</v>
      </c>
      <c r="E49" s="152" t="s">
        <v>5807</v>
      </c>
      <c r="F49" s="152"/>
      <c r="G49" s="234"/>
      <c r="H49" s="234"/>
      <c r="I49" s="234"/>
      <c r="J49" s="183"/>
    </row>
    <row r="50" spans="1:10" ht="30" customHeight="1">
      <c r="A50" s="172"/>
      <c r="B50" s="128" t="s">
        <v>213</v>
      </c>
      <c r="C50" s="128" t="s">
        <v>388</v>
      </c>
      <c r="D50" s="152" t="s">
        <v>452</v>
      </c>
      <c r="E50" s="152" t="s">
        <v>5807</v>
      </c>
      <c r="F50" s="152"/>
      <c r="G50" s="234"/>
      <c r="H50" s="234"/>
      <c r="I50" s="234"/>
      <c r="J50" s="183"/>
    </row>
    <row r="51" spans="1:10" ht="30" customHeight="1">
      <c r="A51" s="172"/>
      <c r="B51" s="128" t="s">
        <v>213</v>
      </c>
      <c r="C51" s="128" t="s">
        <v>389</v>
      </c>
      <c r="D51" s="152" t="s">
        <v>452</v>
      </c>
      <c r="E51" s="152" t="s">
        <v>5807</v>
      </c>
      <c r="F51" s="152"/>
      <c r="G51" s="234"/>
      <c r="H51" s="234"/>
      <c r="I51" s="234"/>
      <c r="J51" s="183"/>
    </row>
    <row r="52" spans="1:10" ht="30" customHeight="1">
      <c r="A52" s="172"/>
      <c r="B52" s="128" t="s">
        <v>213</v>
      </c>
      <c r="C52" s="128" t="s">
        <v>390</v>
      </c>
      <c r="D52" s="152" t="s">
        <v>452</v>
      </c>
      <c r="E52" s="152" t="s">
        <v>5807</v>
      </c>
      <c r="F52" s="152"/>
      <c r="G52" s="234"/>
      <c r="H52" s="234"/>
      <c r="I52" s="234"/>
      <c r="J52" s="183"/>
    </row>
    <row r="53" spans="1:10" ht="30" customHeight="1">
      <c r="A53" s="172">
        <v>11</v>
      </c>
      <c r="B53" s="128" t="s">
        <v>213</v>
      </c>
      <c r="C53" s="128" t="s">
        <v>420</v>
      </c>
      <c r="D53" s="152" t="s">
        <v>452</v>
      </c>
      <c r="E53" s="152" t="s">
        <v>5807</v>
      </c>
      <c r="F53" s="152"/>
      <c r="G53" s="234"/>
      <c r="H53" s="234"/>
      <c r="I53" s="234"/>
      <c r="J53" s="183"/>
    </row>
    <row r="54" spans="1:10" ht="15.75">
      <c r="A54" s="173"/>
      <c r="B54" s="130"/>
      <c r="C54" s="136"/>
      <c r="D54" s="136"/>
      <c r="E54" s="136"/>
      <c r="F54" s="136"/>
      <c r="G54" s="237"/>
      <c r="H54" s="237"/>
      <c r="I54" s="237"/>
      <c r="J54" s="184"/>
    </row>
    <row r="55" spans="1:10" ht="15.75">
      <c r="A55" s="173"/>
      <c r="B55" s="130"/>
      <c r="C55" s="136"/>
      <c r="D55" s="136"/>
      <c r="E55" s="136"/>
      <c r="F55" s="136"/>
      <c r="G55" s="237"/>
      <c r="H55" s="237"/>
      <c r="I55" s="237"/>
      <c r="J55" s="184"/>
    </row>
    <row r="56" spans="1:10" ht="30" customHeight="1">
      <c r="A56" s="172">
        <v>1</v>
      </c>
      <c r="B56" s="141" t="s">
        <v>5763</v>
      </c>
      <c r="C56" s="141" t="s">
        <v>61</v>
      </c>
      <c r="D56" s="152" t="s">
        <v>512</v>
      </c>
      <c r="E56" s="152"/>
      <c r="F56" s="152"/>
      <c r="G56" s="234"/>
      <c r="H56" s="234"/>
      <c r="I56" s="234"/>
      <c r="J56" s="183"/>
    </row>
    <row r="57" spans="1:10" ht="30" customHeight="1">
      <c r="A57" s="172">
        <v>2</v>
      </c>
      <c r="B57" s="141" t="s">
        <v>5763</v>
      </c>
      <c r="C57" s="141" t="s">
        <v>220</v>
      </c>
      <c r="D57" s="152" t="s">
        <v>497</v>
      </c>
      <c r="E57" s="152" t="s">
        <v>5765</v>
      </c>
      <c r="F57" s="152"/>
      <c r="G57" s="234"/>
      <c r="H57" s="234"/>
      <c r="I57" s="234"/>
      <c r="J57" s="183"/>
    </row>
    <row r="58" spans="1:10" ht="30" customHeight="1">
      <c r="A58" s="172">
        <v>3</v>
      </c>
      <c r="B58" s="141" t="s">
        <v>5763</v>
      </c>
      <c r="C58" s="141" t="s">
        <v>221</v>
      </c>
      <c r="D58" s="152" t="s">
        <v>498</v>
      </c>
      <c r="E58" s="152" t="s">
        <v>5765</v>
      </c>
      <c r="F58" s="152"/>
      <c r="G58" s="234"/>
      <c r="H58" s="234"/>
      <c r="I58" s="234"/>
      <c r="J58" s="183"/>
    </row>
    <row r="59" spans="1:10" ht="30" customHeight="1">
      <c r="A59" s="172">
        <v>4</v>
      </c>
      <c r="B59" s="141" t="s">
        <v>5763</v>
      </c>
      <c r="C59" s="141" t="s">
        <v>222</v>
      </c>
      <c r="D59" s="152" t="s">
        <v>494</v>
      </c>
      <c r="E59" s="152" t="s">
        <v>5765</v>
      </c>
      <c r="F59" s="152"/>
      <c r="G59" s="234"/>
      <c r="H59" s="234"/>
      <c r="I59" s="234"/>
      <c r="J59" s="183"/>
    </row>
    <row r="60" spans="1:10" ht="16.5">
      <c r="A60" s="173"/>
      <c r="B60" s="130"/>
      <c r="C60" s="137"/>
      <c r="D60" s="137"/>
      <c r="E60" s="137"/>
      <c r="F60" s="137"/>
      <c r="G60" s="255"/>
      <c r="H60" s="237"/>
      <c r="I60" s="237"/>
      <c r="J60" s="184"/>
    </row>
    <row r="61" spans="1:10" ht="30" customHeight="1">
      <c r="A61" s="172">
        <v>2</v>
      </c>
      <c r="B61" s="141" t="s">
        <v>5769</v>
      </c>
      <c r="C61" s="128" t="s">
        <v>214</v>
      </c>
      <c r="D61" s="152" t="s">
        <v>5766</v>
      </c>
      <c r="E61" s="152" t="s">
        <v>5767</v>
      </c>
      <c r="F61" s="152"/>
      <c r="G61" s="234"/>
      <c r="H61" s="234"/>
      <c r="I61" s="234"/>
      <c r="J61" s="183"/>
    </row>
    <row r="62" spans="1:10" ht="30" customHeight="1">
      <c r="A62" s="172"/>
      <c r="B62" s="141" t="s">
        <v>5769</v>
      </c>
      <c r="C62" s="128" t="s">
        <v>215</v>
      </c>
      <c r="D62" s="152" t="s">
        <v>443</v>
      </c>
      <c r="E62" s="152" t="s">
        <v>5768</v>
      </c>
      <c r="F62" s="152"/>
      <c r="G62" s="234"/>
      <c r="H62" s="234"/>
      <c r="I62" s="234"/>
      <c r="J62" s="183"/>
    </row>
    <row r="63" spans="1:10" ht="30" customHeight="1">
      <c r="A63" s="172">
        <v>3</v>
      </c>
      <c r="B63" s="141" t="s">
        <v>5769</v>
      </c>
      <c r="C63" s="128" t="s">
        <v>216</v>
      </c>
      <c r="D63" s="152" t="s">
        <v>444</v>
      </c>
      <c r="E63" s="152" t="s">
        <v>5768</v>
      </c>
      <c r="F63" s="152"/>
      <c r="G63" s="234"/>
      <c r="H63" s="234"/>
      <c r="I63" s="234"/>
      <c r="J63" s="183"/>
    </row>
    <row r="64" spans="1:10" ht="30" customHeight="1">
      <c r="A64" s="172"/>
      <c r="B64" s="141" t="s">
        <v>5769</v>
      </c>
      <c r="C64" s="128" t="s">
        <v>217</v>
      </c>
      <c r="D64" s="152" t="s">
        <v>445</v>
      </c>
      <c r="E64" s="152" t="s">
        <v>5768</v>
      </c>
      <c r="F64" s="152"/>
      <c r="G64" s="234"/>
      <c r="H64" s="234"/>
      <c r="I64" s="234"/>
      <c r="J64" s="183"/>
    </row>
    <row r="65" spans="1:10" ht="30" customHeight="1">
      <c r="A65" s="172">
        <v>4</v>
      </c>
      <c r="B65" s="141" t="s">
        <v>5769</v>
      </c>
      <c r="C65" s="128" t="s">
        <v>47</v>
      </c>
      <c r="D65" s="152" t="s">
        <v>447</v>
      </c>
      <c r="E65" s="152" t="s">
        <v>5768</v>
      </c>
      <c r="F65" s="152"/>
      <c r="G65" s="234"/>
      <c r="H65" s="234"/>
      <c r="I65" s="234"/>
      <c r="J65" s="183"/>
    </row>
    <row r="66" spans="1:10" ht="30" customHeight="1">
      <c r="A66" s="172"/>
      <c r="B66" s="141" t="s">
        <v>5769</v>
      </c>
      <c r="C66" s="128" t="s">
        <v>48</v>
      </c>
      <c r="D66" s="152" t="s">
        <v>448</v>
      </c>
      <c r="E66" s="152" t="s">
        <v>5768</v>
      </c>
      <c r="F66" s="152"/>
      <c r="G66" s="234"/>
      <c r="H66" s="234"/>
      <c r="I66" s="234"/>
      <c r="J66" s="183"/>
    </row>
    <row r="67" spans="1:10" ht="30" customHeight="1">
      <c r="A67" s="172"/>
      <c r="B67" s="141" t="s">
        <v>5769</v>
      </c>
      <c r="C67" s="128" t="s">
        <v>218</v>
      </c>
      <c r="D67" s="152" t="s">
        <v>449</v>
      </c>
      <c r="E67" s="152" t="s">
        <v>5768</v>
      </c>
      <c r="F67" s="152"/>
      <c r="G67" s="234"/>
      <c r="H67" s="234"/>
      <c r="I67" s="234"/>
      <c r="J67" s="183"/>
    </row>
    <row r="68" spans="1:10" ht="30" customHeight="1">
      <c r="A68" s="172"/>
      <c r="B68" s="141" t="s">
        <v>5769</v>
      </c>
      <c r="C68" s="128" t="s">
        <v>50</v>
      </c>
      <c r="D68" s="152" t="s">
        <v>450</v>
      </c>
      <c r="E68" s="152" t="s">
        <v>5768</v>
      </c>
      <c r="F68" s="152"/>
      <c r="G68" s="234"/>
      <c r="H68" s="234"/>
      <c r="I68" s="234"/>
      <c r="J68" s="183"/>
    </row>
    <row r="69" spans="1:10" ht="30" customHeight="1">
      <c r="A69" s="172"/>
      <c r="B69" s="141" t="s">
        <v>5769</v>
      </c>
      <c r="C69" s="128" t="s">
        <v>51</v>
      </c>
      <c r="D69" s="152" t="s">
        <v>451</v>
      </c>
      <c r="E69" s="152" t="s">
        <v>5768</v>
      </c>
      <c r="F69" s="152"/>
      <c r="G69" s="234"/>
      <c r="H69" s="234"/>
      <c r="I69" s="234"/>
      <c r="J69" s="183"/>
    </row>
    <row r="70" spans="1:10" ht="30" customHeight="1">
      <c r="A70" s="172"/>
      <c r="B70" s="141" t="s">
        <v>5769</v>
      </c>
      <c r="C70" s="128" t="s">
        <v>52</v>
      </c>
      <c r="D70" s="152" t="s">
        <v>452</v>
      </c>
      <c r="E70" s="152" t="s">
        <v>5768</v>
      </c>
      <c r="F70" s="152"/>
      <c r="G70" s="234"/>
      <c r="H70" s="234"/>
      <c r="I70" s="234"/>
      <c r="J70" s="183"/>
    </row>
    <row r="71" spans="1:10" ht="30" customHeight="1">
      <c r="A71" s="172"/>
      <c r="B71" s="141" t="s">
        <v>5769</v>
      </c>
      <c r="C71" s="128" t="s">
        <v>53</v>
      </c>
      <c r="D71" s="152" t="s">
        <v>452</v>
      </c>
      <c r="E71" s="152" t="s">
        <v>5768</v>
      </c>
      <c r="F71" s="152"/>
      <c r="G71" s="234"/>
      <c r="H71" s="234"/>
      <c r="I71" s="234"/>
      <c r="J71" s="183"/>
    </row>
    <row r="72" spans="1:10" ht="30" customHeight="1">
      <c r="A72" s="172"/>
      <c r="B72" s="141" t="s">
        <v>5769</v>
      </c>
      <c r="C72" s="128" t="s">
        <v>54</v>
      </c>
      <c r="D72" s="152" t="s">
        <v>452</v>
      </c>
      <c r="E72" s="152" t="s">
        <v>5768</v>
      </c>
      <c r="F72" s="152"/>
      <c r="G72" s="234"/>
      <c r="H72" s="234"/>
      <c r="I72" s="234"/>
      <c r="J72" s="183"/>
    </row>
    <row r="73" spans="1:10" ht="30" customHeight="1">
      <c r="A73" s="172"/>
      <c r="B73" s="141" t="s">
        <v>5769</v>
      </c>
      <c r="C73" s="128" t="s">
        <v>55</v>
      </c>
      <c r="D73" s="152" t="s">
        <v>452</v>
      </c>
      <c r="E73" s="152" t="s">
        <v>5768</v>
      </c>
      <c r="F73" s="152"/>
      <c r="G73" s="234"/>
      <c r="H73" s="234"/>
      <c r="I73" s="234"/>
      <c r="J73" s="183"/>
    </row>
    <row r="74" spans="1:10" ht="30" customHeight="1">
      <c r="A74" s="172"/>
      <c r="B74" s="141" t="s">
        <v>5769</v>
      </c>
      <c r="C74" s="128" t="s">
        <v>56</v>
      </c>
      <c r="D74" s="152" t="s">
        <v>452</v>
      </c>
      <c r="E74" s="152" t="s">
        <v>5768</v>
      </c>
      <c r="F74" s="152"/>
      <c r="G74" s="234"/>
      <c r="H74" s="234"/>
      <c r="I74" s="234"/>
      <c r="J74" s="183"/>
    </row>
    <row r="75" spans="1:10" ht="30" customHeight="1">
      <c r="A75" s="172"/>
      <c r="B75" s="141" t="s">
        <v>5769</v>
      </c>
      <c r="C75" s="128" t="s">
        <v>57</v>
      </c>
      <c r="D75" s="152" t="s">
        <v>452</v>
      </c>
      <c r="E75" s="152" t="s">
        <v>5768</v>
      </c>
      <c r="F75" s="152"/>
      <c r="G75" s="234"/>
      <c r="H75" s="234"/>
      <c r="I75" s="234"/>
      <c r="J75" s="183"/>
    </row>
    <row r="76" spans="1:10" ht="30" customHeight="1">
      <c r="A76" s="172"/>
      <c r="B76" s="141" t="s">
        <v>5769</v>
      </c>
      <c r="C76" s="128" t="s">
        <v>219</v>
      </c>
      <c r="D76" s="152" t="s">
        <v>452</v>
      </c>
      <c r="E76" s="152" t="s">
        <v>5768</v>
      </c>
      <c r="F76" s="152"/>
      <c r="G76" s="234"/>
      <c r="H76" s="234"/>
      <c r="I76" s="234"/>
      <c r="J76" s="183"/>
    </row>
    <row r="77" spans="1:10" ht="30" customHeight="1">
      <c r="A77" s="172">
        <v>5</v>
      </c>
      <c r="B77" s="141" t="s">
        <v>223</v>
      </c>
      <c r="C77" s="141" t="s">
        <v>224</v>
      </c>
      <c r="D77" s="152" t="s">
        <v>5771</v>
      </c>
      <c r="E77" s="152" t="s">
        <v>5770</v>
      </c>
      <c r="F77" s="145"/>
      <c r="G77" s="234"/>
      <c r="H77" s="234"/>
      <c r="I77" s="234"/>
      <c r="J77" s="183"/>
    </row>
    <row r="78" spans="1:10" ht="30" customHeight="1">
      <c r="A78" s="172"/>
      <c r="B78" s="141" t="s">
        <v>223</v>
      </c>
      <c r="C78" s="141" t="s">
        <v>5772</v>
      </c>
      <c r="D78" s="152" t="s">
        <v>495</v>
      </c>
      <c r="E78" s="152"/>
      <c r="F78" s="145"/>
      <c r="G78" s="234"/>
      <c r="H78" s="234"/>
      <c r="I78" s="234"/>
      <c r="J78" s="183"/>
    </row>
    <row r="79" spans="1:10" ht="30" customHeight="1">
      <c r="A79" s="172"/>
      <c r="B79" s="141" t="s">
        <v>223</v>
      </c>
      <c r="C79" s="141" t="s">
        <v>225</v>
      </c>
      <c r="D79" s="152" t="s">
        <v>495</v>
      </c>
      <c r="E79" s="152"/>
      <c r="F79" s="145"/>
      <c r="G79" s="234"/>
      <c r="H79" s="234"/>
      <c r="I79" s="234"/>
      <c r="J79" s="183"/>
    </row>
    <row r="80" spans="1:10" ht="15.75">
      <c r="A80" s="173"/>
      <c r="B80" s="130"/>
      <c r="C80" s="130"/>
      <c r="D80" s="130"/>
      <c r="E80" s="130"/>
      <c r="F80" s="130"/>
      <c r="G80" s="237"/>
      <c r="H80" s="237"/>
      <c r="I80" s="237"/>
      <c r="J80" s="184"/>
    </row>
    <row r="81" spans="1:10" ht="15.75">
      <c r="A81" s="173"/>
      <c r="B81" s="130"/>
      <c r="C81" s="130"/>
      <c r="D81" s="130"/>
      <c r="E81" s="130"/>
      <c r="F81" s="130"/>
      <c r="G81" s="237"/>
      <c r="H81" s="237"/>
      <c r="I81" s="237"/>
      <c r="J81" s="184"/>
    </row>
    <row r="82" spans="1:10" ht="30" customHeight="1">
      <c r="A82" s="172">
        <v>8</v>
      </c>
      <c r="B82" s="217" t="s">
        <v>446</v>
      </c>
      <c r="C82" s="217" t="s">
        <v>70</v>
      </c>
      <c r="D82" s="152" t="s">
        <v>488</v>
      </c>
      <c r="E82" s="152" t="s">
        <v>5773</v>
      </c>
      <c r="F82" s="152"/>
      <c r="G82" s="234"/>
      <c r="H82" s="234"/>
      <c r="I82" s="234"/>
      <c r="J82" s="183"/>
    </row>
    <row r="83" spans="1:10" ht="30" customHeight="1">
      <c r="A83" s="172">
        <v>1</v>
      </c>
      <c r="B83" s="217" t="s">
        <v>446</v>
      </c>
      <c r="C83" s="217" t="s">
        <v>61</v>
      </c>
      <c r="D83" s="152" t="s">
        <v>489</v>
      </c>
      <c r="E83" s="152" t="s">
        <v>5773</v>
      </c>
      <c r="F83" s="152"/>
      <c r="G83" s="234"/>
      <c r="H83" s="234"/>
      <c r="I83" s="234"/>
      <c r="J83" s="183"/>
    </row>
    <row r="84" spans="1:10" ht="16.5">
      <c r="A84" s="173"/>
      <c r="B84" s="218"/>
      <c r="C84" s="218"/>
      <c r="D84" s="138"/>
      <c r="E84" s="138"/>
      <c r="F84" s="138"/>
      <c r="G84" s="256"/>
      <c r="H84" s="237"/>
      <c r="I84" s="237"/>
      <c r="J84" s="184"/>
    </row>
    <row r="85" spans="1:10" ht="60" customHeight="1">
      <c r="A85" s="172">
        <v>7</v>
      </c>
      <c r="B85" s="219" t="s">
        <v>226</v>
      </c>
      <c r="C85" s="219" t="s">
        <v>227</v>
      </c>
      <c r="D85" s="152" t="s">
        <v>5778</v>
      </c>
      <c r="E85" s="145" t="s">
        <v>5777</v>
      </c>
      <c r="F85" s="152"/>
      <c r="G85" s="234"/>
      <c r="H85" s="234"/>
      <c r="I85" s="234"/>
      <c r="J85" s="183"/>
    </row>
    <row r="86" spans="1:10" ht="60" customHeight="1">
      <c r="A86" s="172">
        <v>1</v>
      </c>
      <c r="B86" s="219" t="s">
        <v>226</v>
      </c>
      <c r="C86" s="219" t="s">
        <v>228</v>
      </c>
      <c r="D86" s="152" t="s">
        <v>5779</v>
      </c>
      <c r="E86" s="145" t="s">
        <v>5777</v>
      </c>
      <c r="F86" s="152"/>
      <c r="G86" s="234"/>
      <c r="H86" s="234"/>
      <c r="I86" s="234"/>
      <c r="J86" s="183"/>
    </row>
    <row r="87" spans="1:10" ht="16.5">
      <c r="A87" s="173"/>
      <c r="B87" s="218"/>
      <c r="C87" s="218"/>
      <c r="D87" s="138"/>
      <c r="E87" s="138"/>
      <c r="F87" s="138"/>
      <c r="G87" s="256"/>
      <c r="H87" s="256"/>
      <c r="I87" s="237"/>
      <c r="J87" s="184"/>
    </row>
    <row r="88" spans="1:10" ht="30" customHeight="1">
      <c r="A88" s="172">
        <v>1</v>
      </c>
      <c r="B88" s="217" t="s">
        <v>229</v>
      </c>
      <c r="C88" s="217" t="s">
        <v>24</v>
      </c>
      <c r="D88" s="152" t="s">
        <v>466</v>
      </c>
      <c r="E88" s="152" t="s">
        <v>5780</v>
      </c>
      <c r="F88" s="152"/>
      <c r="G88" s="234"/>
      <c r="H88" s="234"/>
      <c r="I88" s="234"/>
      <c r="J88" s="183"/>
    </row>
    <row r="89" spans="1:10" ht="15">
      <c r="G89" s="251"/>
      <c r="H89" s="251"/>
      <c r="I89" s="251"/>
      <c r="J89" s="252"/>
    </row>
    <row r="90" spans="1:10" ht="15">
      <c r="G90" s="251"/>
      <c r="H90" s="251"/>
      <c r="I90" s="251"/>
      <c r="J90" s="252"/>
    </row>
    <row r="91" spans="1:10" ht="15">
      <c r="G91" s="251"/>
      <c r="H91" s="251"/>
      <c r="I91" s="251"/>
      <c r="J91" s="252"/>
    </row>
    <row r="92" spans="1:10" ht="15">
      <c r="G92" s="251"/>
      <c r="H92" s="251"/>
      <c r="I92" s="251"/>
      <c r="J92" s="252"/>
    </row>
    <row r="93" spans="1:10" ht="15">
      <c r="G93" s="251"/>
      <c r="H93" s="251"/>
      <c r="I93" s="251"/>
      <c r="J93" s="252"/>
    </row>
    <row r="94" spans="1:10" ht="15">
      <c r="G94" s="251"/>
      <c r="H94" s="251"/>
      <c r="I94" s="251"/>
      <c r="J94" s="252"/>
    </row>
    <row r="95" spans="1:10" ht="15">
      <c r="G95" s="251"/>
      <c r="H95" s="251"/>
      <c r="I95" s="251"/>
      <c r="J95" s="252"/>
    </row>
    <row r="96" spans="1:10" ht="15">
      <c r="G96" s="251"/>
      <c r="H96" s="251"/>
      <c r="I96" s="251"/>
      <c r="J96" s="252"/>
    </row>
    <row r="97" spans="7:10" ht="15">
      <c r="G97" s="251"/>
      <c r="H97" s="251"/>
      <c r="I97" s="251"/>
      <c r="J97" s="252"/>
    </row>
    <row r="98" spans="7:10" ht="15">
      <c r="G98" s="251"/>
      <c r="H98" s="251"/>
      <c r="I98" s="251"/>
      <c r="J98" s="252"/>
    </row>
    <row r="99" spans="7:10" ht="15">
      <c r="G99" s="251"/>
      <c r="H99" s="251"/>
      <c r="I99" s="251"/>
      <c r="J99" s="252"/>
    </row>
    <row r="100" spans="7:10" ht="15">
      <c r="G100" s="251"/>
      <c r="H100" s="251"/>
      <c r="I100" s="251"/>
      <c r="J100" s="252"/>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134" customWidth="1"/>
    <col min="2" max="3" width="42.7109375" style="126" customWidth="1"/>
    <col min="4" max="5" width="42.7109375" style="2" customWidth="1"/>
    <col min="6" max="6" width="30.7109375" style="2" customWidth="1"/>
    <col min="7" max="9" width="12.7109375" style="244" customWidth="1"/>
    <col min="10" max="10" width="30.7109375" style="243" customWidth="1"/>
    <col min="11" max="16384" width="49.7109375" style="2"/>
  </cols>
  <sheetData>
    <row r="1" spans="1:10" ht="36.75" customHeight="1">
      <c r="A1" s="174"/>
      <c r="B1" s="45" t="str">
        <f ca="1">RIGHT(CELL("filename",K4),LEN(CELL("filename",K4))-SEARCH("]",CELL("filename",K4)))</f>
        <v>3. Mandatory Tags</v>
      </c>
      <c r="C1" s="127"/>
      <c r="D1" s="44"/>
      <c r="E1" s="44"/>
      <c r="F1" s="44"/>
      <c r="G1" s="226">
        <f>COUNTIF(G3:G496,G2)</f>
        <v>0</v>
      </c>
      <c r="H1" s="226">
        <f>COUNTIF(H3:H496,H2)</f>
        <v>0</v>
      </c>
      <c r="I1" s="226">
        <f>COUNTIF(I3:I496,I2)</f>
        <v>0</v>
      </c>
      <c r="J1" s="227"/>
    </row>
    <row r="2" spans="1:10" ht="47.25" customHeight="1">
      <c r="A2" s="182" t="s">
        <v>5518</v>
      </c>
      <c r="B2" s="180"/>
      <c r="C2" s="180"/>
      <c r="D2" s="180" t="s">
        <v>333</v>
      </c>
      <c r="E2" s="180" t="s">
        <v>332</v>
      </c>
      <c r="F2" s="181" t="s">
        <v>341</v>
      </c>
      <c r="G2" s="228" t="s">
        <v>230</v>
      </c>
      <c r="H2" s="229" t="s">
        <v>231</v>
      </c>
      <c r="I2" s="230" t="s">
        <v>354</v>
      </c>
      <c r="J2" s="231" t="s">
        <v>5517</v>
      </c>
    </row>
    <row r="3" spans="1:10" ht="30" customHeight="1">
      <c r="A3" s="52"/>
      <c r="B3" s="141"/>
      <c r="C3" s="128"/>
      <c r="D3" s="152"/>
      <c r="E3" s="152"/>
      <c r="F3" s="152"/>
      <c r="G3" s="232"/>
      <c r="H3" s="257"/>
      <c r="I3" s="258"/>
      <c r="J3" s="194"/>
    </row>
    <row r="4" spans="1:10" ht="30" customHeight="1">
      <c r="A4" s="52"/>
      <c r="B4" s="141"/>
      <c r="C4" s="141"/>
      <c r="D4" s="152"/>
      <c r="E4" s="152"/>
      <c r="F4" s="152"/>
      <c r="G4" s="232"/>
      <c r="H4" s="259"/>
      <c r="I4" s="258"/>
      <c r="J4" s="194"/>
    </row>
    <row r="5" spans="1:10" ht="30" customHeight="1">
      <c r="A5" s="52"/>
      <c r="B5" s="141"/>
      <c r="C5" s="141"/>
      <c r="D5" s="152"/>
      <c r="E5" s="152"/>
      <c r="F5" s="152"/>
      <c r="G5" s="232"/>
      <c r="H5" s="259"/>
      <c r="I5" s="258"/>
      <c r="J5" s="194"/>
    </row>
    <row r="6" spans="1:10" ht="30" customHeight="1">
      <c r="A6" s="52"/>
      <c r="B6" s="141"/>
      <c r="C6" s="141"/>
      <c r="D6" s="152"/>
      <c r="E6" s="152"/>
      <c r="F6" s="152"/>
      <c r="G6" s="232"/>
      <c r="H6" s="259"/>
      <c r="I6" s="258"/>
      <c r="J6" s="194"/>
    </row>
    <row r="7" spans="1:10" ht="30" customHeight="1">
      <c r="A7" s="52"/>
      <c r="B7" s="141"/>
      <c r="C7" s="141"/>
      <c r="D7" s="152"/>
      <c r="E7" s="152"/>
      <c r="F7" s="152"/>
      <c r="G7" s="232"/>
      <c r="H7" s="259"/>
      <c r="I7" s="258"/>
      <c r="J7" s="194"/>
    </row>
    <row r="8" spans="1:10" ht="30" customHeight="1">
      <c r="A8" s="52"/>
      <c r="B8" s="141"/>
      <c r="C8" s="141"/>
      <c r="D8" s="152"/>
      <c r="E8" s="152"/>
      <c r="F8" s="152"/>
      <c r="G8" s="232"/>
      <c r="H8" s="259"/>
      <c r="I8" s="258"/>
      <c r="J8" s="194"/>
    </row>
    <row r="9" spans="1:10" ht="30" customHeight="1">
      <c r="A9" s="172"/>
      <c r="B9" s="141"/>
      <c r="C9" s="128"/>
      <c r="D9" s="152"/>
      <c r="E9" s="152"/>
      <c r="F9" s="152"/>
      <c r="G9" s="232"/>
      <c r="H9" s="257"/>
      <c r="I9" s="258"/>
      <c r="J9" s="194"/>
    </row>
    <row r="10" spans="1:10" ht="30" customHeight="1">
      <c r="A10" s="172"/>
      <c r="B10" s="141"/>
      <c r="C10" s="141"/>
      <c r="D10" s="152"/>
      <c r="E10" s="152"/>
      <c r="F10" s="152"/>
      <c r="G10" s="232"/>
      <c r="H10" s="259"/>
      <c r="I10" s="258"/>
      <c r="J10" s="194"/>
    </row>
    <row r="11" spans="1:10" ht="30" customHeight="1">
      <c r="A11" s="172"/>
      <c r="B11" s="141"/>
      <c r="C11" s="141"/>
      <c r="D11" s="152"/>
      <c r="E11" s="152"/>
      <c r="F11" s="152"/>
      <c r="G11" s="232"/>
      <c r="H11" s="259"/>
      <c r="I11" s="258"/>
      <c r="J11" s="194"/>
    </row>
    <row r="12" spans="1:10" ht="30" customHeight="1">
      <c r="A12" s="172"/>
      <c r="B12" s="141"/>
      <c r="C12" s="141"/>
      <c r="D12" s="152"/>
      <c r="E12" s="152"/>
      <c r="F12" s="152"/>
      <c r="G12" s="232"/>
      <c r="H12" s="259"/>
      <c r="I12" s="258"/>
      <c r="J12" s="194"/>
    </row>
    <row r="13" spans="1:10" ht="30" customHeight="1">
      <c r="A13" s="172"/>
      <c r="B13" s="141"/>
      <c r="C13" s="141"/>
      <c r="D13" s="152"/>
      <c r="E13" s="152"/>
      <c r="F13" s="152"/>
      <c r="G13" s="232"/>
      <c r="H13" s="259"/>
      <c r="I13" s="258"/>
      <c r="J13" s="194"/>
    </row>
    <row r="14" spans="1:10" ht="30" customHeight="1">
      <c r="A14" s="172"/>
      <c r="B14" s="141"/>
      <c r="C14" s="141"/>
      <c r="D14" s="152"/>
      <c r="E14" s="152"/>
      <c r="F14" s="152"/>
      <c r="G14" s="232"/>
      <c r="H14" s="259"/>
      <c r="I14" s="258"/>
      <c r="J14" s="194"/>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Test Summary</vt:lpstr>
      <vt:lpstr>1.Business Rules</vt:lpstr>
      <vt:lpstr>2.1 Proposer</vt:lpstr>
      <vt:lpstr>2.2 Additional Driver</vt:lpstr>
      <vt:lpstr>2.3 Claims</vt:lpstr>
      <vt:lpstr>2.4 Convictions</vt:lpstr>
      <vt:lpstr>2.5 Vehicle</vt:lpstr>
      <vt:lpstr>2.6 Policy</vt:lpstr>
      <vt:lpstr>3. Mandatory Tags</vt:lpstr>
      <vt:lpstr>4. Comparison Tests</vt:lpstr>
      <vt:lpstr>5. Known Issues</vt:lpstr>
      <vt:lpstr>6.Inbound Test</vt:lpstr>
      <vt:lpstr>7.Outbounding</vt:lpstr>
      <vt:lpstr>8.Features</vt:lpstr>
      <vt:lpstr>9.Images and Copy</vt:lpstr>
      <vt:lpstr>10.Deeplink + Meerkovo</vt:lpstr>
      <vt:lpstr>Regression</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2014-09-24T08:22:53Z</dcterms:modified>
</cp:coreProperties>
</file>