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44967BE8-FF6E-4616-974D-D828E74A5C57}" xr6:coauthVersionLast="46" xr6:coauthVersionMax="46" xr10:uidLastSave="{00000000-0000-0000-0000-000000000000}"/>
  <bookViews>
    <workbookView xWindow="-110" yWindow="-110" windowWidth="19420" windowHeight="10420" tabRatio="500" firstSheet="2" activeTab="4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3" l="1"/>
  <c r="C27" i="3"/>
  <c r="D27" i="3"/>
  <c r="B27" i="3"/>
  <c r="D17" i="6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<sst xmlns="http://schemas.openxmlformats.org/spreadsheetml/2006/main" count="245" uniqueCount="221">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</sst>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/>
    <xf numFmtId="1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5" sqref="B5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6.5000000000000002E-2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14" t="s">
        <v>18</v>
      </c>
      <c r="B5" s="8">
        <v>17.600000000000001</v>
      </c>
      <c r="C5" s="8" t="s">
        <v>103</v>
      </c>
    </row>
    <row r="6" spans="1:3">
      <c r="A6" s="8" t="s">
        <v>37</v>
      </c>
      <c r="B6" s="8">
        <v>100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3.3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C11" sqref="C11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12" t="s">
        <v>57</v>
      </c>
      <c r="B6" s="13">
        <v>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12" t="s">
        <v>61</v>
      </c>
      <c r="B11" s="8">
        <v>4.4999999999999998E-2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workbookViewId="0">
      <selection activeCell="F9" sqref="F9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4.2</v>
      </c>
      <c r="C6" t="s">
        <v>127</v>
      </c>
    </row>
    <row r="7" spans="1:5">
      <c r="A7" t="s">
        <v>71</v>
      </c>
      <c r="B7">
        <v>0.5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abSelected="1" topLeftCell="A19" zoomScaleNormal="100" workbookViewId="0">
      <selection activeCell="B34" sqref="B34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200*0.00000006*602000000000000000</f>
        <v>7223999999999.999</v>
      </c>
      <c r="C27" s="1">
        <f>B27/(602000000000000000 * 0.00000006)</f>
        <v>199.99999999999997</v>
      </c>
      <c r="D27" s="1">
        <f>B27/(602000000000000000 *0.00000000007)</f>
        <v>171428.57142857139</v>
      </c>
      <c r="E27" s="1">
        <f>B27/(602000000000000000*0.00000000007)</f>
        <v>171428.57142857139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194.52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0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0.04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opLeftCell="A49" workbookViewId="0">
      <selection activeCell="D29" sqref="D2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D27"/>
  <sheetViews>
    <sheetView topLeftCell="A7" workbookViewId="0">
      <selection activeCell="D17" sqref="D17"/>
    </sheetView>
  </sheetViews>
  <sheetFormatPr defaultRowHeight="14.5"/>
  <cols>
    <col min="5" max="5" width="9.81640625" bestFit="1" customWidth="1"/>
  </cols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4">
      <c r="A17" t="s">
        <v>145</v>
      </c>
      <c r="B17">
        <v>200</v>
      </c>
      <c r="D17">
        <f>(B17*60*0.00000001)/0.00000000007</f>
        <v>1714285.7142857143</v>
      </c>
    </row>
    <row r="18" spans="1:4">
      <c r="A18" t="s">
        <v>146</v>
      </c>
      <c r="B18">
        <v>2000</v>
      </c>
    </row>
    <row r="19" spans="1:4">
      <c r="A19" t="s">
        <v>147</v>
      </c>
      <c r="B19">
        <v>0.6</v>
      </c>
    </row>
    <row r="20" spans="1:4">
      <c r="A20" t="s">
        <v>148</v>
      </c>
      <c r="B20">
        <v>1</v>
      </c>
    </row>
    <row r="21" spans="1:4">
      <c r="A21" t="s">
        <v>149</v>
      </c>
      <c r="B21">
        <v>0</v>
      </c>
    </row>
    <row r="22" spans="1:4">
      <c r="A22" t="s">
        <v>150</v>
      </c>
      <c r="B22">
        <v>1</v>
      </c>
    </row>
    <row r="23" spans="1:4">
      <c r="A23" t="s">
        <v>151</v>
      </c>
      <c r="B23">
        <v>0</v>
      </c>
    </row>
    <row r="24" spans="1:4">
      <c r="A24" t="s">
        <v>152</v>
      </c>
      <c r="B24">
        <v>0.1</v>
      </c>
    </row>
    <row r="25" spans="1:4">
      <c r="A25" t="s">
        <v>153</v>
      </c>
      <c r="B25">
        <v>0.2</v>
      </c>
    </row>
    <row r="26" spans="1:4">
      <c r="A26" t="s">
        <v>154</v>
      </c>
      <c r="B26">
        <v>0</v>
      </c>
    </row>
    <row r="27" spans="1:4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2021-02-28T17:16:30Z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