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hamilto/Documents/CTR-DROPSEQ/CTR_DropSeq_0009/Figures/FinalFigures/"/>
    </mc:Choice>
  </mc:AlternateContent>
  <xr:revisionPtr revIDLastSave="0" documentId="10_ncr:8100000_{5F284FF0-02AD-8944-ADDC-BF945129B60C}" xr6:coauthVersionLast="33" xr6:coauthVersionMax="33" xr10:uidLastSave="{00000000-0000-0000-0000-000000000000}"/>
  <bookViews>
    <workbookView xWindow="13080" yWindow="460" windowWidth="37240" windowHeight="26960" xr2:uid="{454139C9-B5F1-8C48-98E1-DE808EFAA441}"/>
  </bookViews>
  <sheets>
    <sheet name="Sheet1" sheetId="1" r:id="rId1"/>
    <sheet name="Sheet2" sheetId="2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7" i="1" l="1"/>
</calcChain>
</file>

<file path=xl/sharedStrings.xml><?xml version="1.0" encoding="utf-8"?>
<sst xmlns="http://schemas.openxmlformats.org/spreadsheetml/2006/main" count="132" uniqueCount="42">
  <si>
    <t>All</t>
  </si>
  <si>
    <t>WT</t>
  </si>
  <si>
    <t>PO</t>
  </si>
  <si>
    <t>Number of Cells</t>
  </si>
  <si>
    <t>Cluster</t>
  </si>
  <si>
    <t>N701</t>
  </si>
  <si>
    <t>N702</t>
  </si>
  <si>
    <t>N703</t>
  </si>
  <si>
    <t>N704</t>
  </si>
  <si>
    <t>N705</t>
  </si>
  <si>
    <t>N706</t>
  </si>
  <si>
    <t>N707</t>
  </si>
  <si>
    <t>P0</t>
  </si>
  <si>
    <t>Genes &amp; UMI</t>
  </si>
  <si>
    <t>-</t>
  </si>
  <si>
    <t>Mean Number of Reads Per Cell</t>
  </si>
  <si>
    <t>Number of Reads Per Cell</t>
  </si>
  <si>
    <t>Expt</t>
  </si>
  <si>
    <t>IDX</t>
  </si>
  <si>
    <t>Alignment Rates</t>
  </si>
  <si>
    <t>AveUMI</t>
  </si>
  <si>
    <t>AveDupRate </t>
  </si>
  <si>
    <t>SLX-7632</t>
  </si>
  <si>
    <t>UMI Stats</t>
  </si>
  <si>
    <t>Total Reads</t>
  </si>
  <si>
    <t>Unique (%)</t>
  </si>
  <si>
    <t>Unique (#)</t>
  </si>
  <si>
    <t>Multi  (#)</t>
  </si>
  <si>
    <t>Many (#)</t>
  </si>
  <si>
    <t>Multi (%)</t>
  </si>
  <si>
    <t>Many (%)</t>
  </si>
  <si>
    <t>Unmapped (#)</t>
  </si>
  <si>
    <t>Unmapped (%)</t>
  </si>
  <si>
    <t>Ave UMI / Cell</t>
  </si>
  <si>
    <t>Ave # Genes</t>
  </si>
  <si>
    <t>Mean Num UMIs Per Cell</t>
  </si>
  <si>
    <t>Mean Num Genes Per Cell</t>
  </si>
  <si>
    <t>Genotype</t>
  </si>
  <si>
    <t>AveUMI (uniq)</t>
  </si>
  <si>
    <t>Pre-processing and alignment using DropSeqTools and ctr-dropseq-tools (200 genes per cell, 3 cells per gene min)</t>
  </si>
  <si>
    <t>Seurat Processing (300 genes per cell, UMI/MT/CC regression)</t>
  </si>
  <si>
    <t>Cluster Cell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</si>
</sst>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"/>
  </numFmts>
  <fonts count="1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B0F0"/>
      <name val="Calibri"/>
      <family val="2"/>
      <scheme val="minor"/>
    </font>
    <font>
      <sz val="12"/>
      <color rgb="FF00B0F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C0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00B0F0"/>
      <name val="Calibri"/>
      <family val="2"/>
      <scheme val="minor"/>
    </font>
    <font>
      <b/>
      <i/>
      <sz val="12"/>
      <color rgb="FFC00000"/>
      <name val="Calibri"/>
      <family val="2"/>
      <scheme val="minor"/>
    </font>
    <font>
      <sz val="12"/>
      <color theme="1"/>
      <name val="CMSS12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2" borderId="0" xfId="0" applyFill="1"/>
    <xf numFmtId="165" fontId="0" fillId="2" borderId="0" xfId="0" applyNumberFormat="1" applyFill="1" applyBorder="1"/>
    <xf numFmtId="0" fontId="0" fillId="2" borderId="0" xfId="0" applyFill="1" applyBorder="1"/>
    <xf numFmtId="165" fontId="0" fillId="2" borderId="9" xfId="0" applyNumberFormat="1" applyFill="1" applyBorder="1"/>
    <xf numFmtId="165" fontId="0" fillId="2" borderId="14" xfId="0" applyNumberFormat="1" applyFill="1" applyBorder="1"/>
    <xf numFmtId="0" fontId="1" fillId="2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0" borderId="0" xfId="0" applyFont="1"/>
    <xf numFmtId="0" fontId="1" fillId="0" borderId="10" xfId="0" applyFont="1" applyBorder="1"/>
    <xf numFmtId="0" fontId="1" fillId="2" borderId="10" xfId="0" applyFont="1" applyFill="1" applyBorder="1"/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0" xfId="0" applyFont="1"/>
    <xf numFmtId="0" fontId="1" fillId="2" borderId="0" xfId="0" applyFont="1" applyFill="1" applyBorder="1" applyAlignment="1">
      <alignment horizontal="center"/>
    </xf>
    <xf numFmtId="0" fontId="3" fillId="2" borderId="2" xfId="0" applyFont="1" applyFill="1" applyBorder="1"/>
    <xf numFmtId="0" fontId="3" fillId="2" borderId="12" xfId="0" applyFont="1" applyFill="1" applyBorder="1"/>
    <xf numFmtId="0" fontId="3" fillId="2" borderId="3" xfId="0" applyFont="1" applyFill="1" applyBorder="1"/>
    <xf numFmtId="0" fontId="3" fillId="2" borderId="7" xfId="0" applyFont="1" applyFill="1" applyBorder="1"/>
    <xf numFmtId="0" fontId="3" fillId="2" borderId="14" xfId="0" applyFont="1" applyFill="1" applyBorder="1"/>
    <xf numFmtId="0" fontId="3" fillId="2" borderId="0" xfId="0" applyFont="1" applyFill="1" applyBorder="1"/>
    <xf numFmtId="0" fontId="3" fillId="2" borderId="5" xfId="0" applyFont="1" applyFill="1" applyBorder="1"/>
    <xf numFmtId="0" fontId="3" fillId="2" borderId="13" xfId="0" applyFont="1" applyFill="1" applyBorder="1"/>
    <xf numFmtId="0" fontId="5" fillId="2" borderId="12" xfId="0" applyFont="1" applyFill="1" applyBorder="1"/>
    <xf numFmtId="0" fontId="5" fillId="2" borderId="14" xfId="0" applyFont="1" applyFill="1" applyBorder="1"/>
    <xf numFmtId="0" fontId="5" fillId="2" borderId="9" xfId="0" applyFont="1" applyFill="1" applyBorder="1"/>
    <xf numFmtId="0" fontId="5" fillId="2" borderId="6" xfId="0" applyFont="1" applyFill="1" applyBorder="1"/>
    <xf numFmtId="3" fontId="3" fillId="2" borderId="12" xfId="0" applyNumberFormat="1" applyFont="1" applyFill="1" applyBorder="1"/>
    <xf numFmtId="165" fontId="3" fillId="2" borderId="12" xfId="0" applyNumberFormat="1" applyFont="1" applyFill="1" applyBorder="1"/>
    <xf numFmtId="165" fontId="3" fillId="2" borderId="4" xfId="0" applyNumberFormat="1" applyFont="1" applyFill="1" applyBorder="1"/>
    <xf numFmtId="165" fontId="5" fillId="2" borderId="13" xfId="0" applyNumberFormat="1" applyFont="1" applyFill="1" applyBorder="1"/>
    <xf numFmtId="165" fontId="5" fillId="2" borderId="6" xfId="0" applyNumberFormat="1" applyFont="1" applyFill="1" applyBorder="1"/>
    <xf numFmtId="0" fontId="5" fillId="2" borderId="13" xfId="0" applyFont="1" applyFill="1" applyBorder="1"/>
    <xf numFmtId="0" fontId="2" fillId="2" borderId="2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6" fillId="2" borderId="0" xfId="0" applyFont="1" applyFill="1"/>
    <xf numFmtId="0" fontId="7" fillId="2" borderId="0" xfId="0" applyFont="1" applyFill="1"/>
    <xf numFmtId="0" fontId="6" fillId="0" borderId="0" xfId="0" applyFont="1"/>
    <xf numFmtId="0" fontId="8" fillId="2" borderId="8" xfId="0" applyFont="1" applyFill="1" applyBorder="1" applyAlignment="1">
      <alignment horizontal="center"/>
    </xf>
    <xf numFmtId="0" fontId="9" fillId="2" borderId="8" xfId="0" applyFont="1" applyFill="1" applyBorder="1" applyAlignment="1">
      <alignment horizontal="center"/>
    </xf>
    <xf numFmtId="0" fontId="6" fillId="2" borderId="0" xfId="0" applyFont="1" applyFill="1" applyBorder="1"/>
    <xf numFmtId="0" fontId="4" fillId="2" borderId="0" xfId="0" applyFont="1" applyFill="1" applyBorder="1" applyAlignment="1">
      <alignment horizontal="center"/>
    </xf>
    <xf numFmtId="0" fontId="5" fillId="2" borderId="0" xfId="0" applyFont="1" applyFill="1" applyBorder="1"/>
    <xf numFmtId="3" fontId="0" fillId="2" borderId="0" xfId="0" applyNumberFormat="1" applyFont="1" applyFill="1" applyBorder="1"/>
    <xf numFmtId="0" fontId="1" fillId="2" borderId="12" xfId="0" applyFont="1" applyFill="1" applyBorder="1" applyAlignment="1">
      <alignment horizontal="center" vertical="center" wrapText="1"/>
    </xf>
    <xf numFmtId="3" fontId="5" fillId="2" borderId="13" xfId="0" applyNumberFormat="1" applyFont="1" applyFill="1" applyBorder="1"/>
    <xf numFmtId="3" fontId="0" fillId="2" borderId="14" xfId="0" applyNumberFormat="1" applyFont="1" applyFill="1" applyBorder="1"/>
    <xf numFmtId="0" fontId="5" fillId="2" borderId="12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10" fillId="0" borderId="0" xfId="0" applyFont="1"/>
    <xf numFmtId="0" fontId="3" fillId="2" borderId="4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0" xfId="0" applyFill="1"/>
    <xf numFmtId="0" fontId="7" fillId="3" borderId="0" xfId="0" applyFont="1" applyFill="1"/>
    <xf numFmtId="0" fontId="0" fillId="3" borderId="0" xfId="0" applyFill="1" applyBorder="1"/>
    <xf numFmtId="0" fontId="3" fillId="3" borderId="0" xfId="0" applyFont="1" applyFill="1" applyBorder="1"/>
    <xf numFmtId="0" fontId="3" fillId="3" borderId="0" xfId="0" applyFont="1" applyFill="1"/>
    <xf numFmtId="0" fontId="5" fillId="3" borderId="0" xfId="0" applyFont="1" applyFill="1"/>
    <xf numFmtId="165" fontId="0" fillId="3" borderId="0" xfId="0" applyNumberFormat="1" applyFill="1" applyBorder="1"/>
    <xf numFmtId="0" fontId="0" fillId="3" borderId="0" xfId="0" applyFill="1"/>
    <xf numFmtId="0" fontId="6" fillId="3" borderId="0" xfId="0" applyFont="1" applyFill="1"/>
    <xf numFmtId="3" fontId="0" fillId="3" borderId="0" xfId="0" applyNumberFormat="1" applyFill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9" xfId="0" applyFont="1" applyBorder="1"/>
    <xf numFmtId="0" fontId="0" fillId="0" borderId="13" xfId="0" applyFont="1" applyBorder="1"/>
    <xf numFmtId="0" fontId="0" fillId="0" borderId="14" xfId="0" applyFont="1" applyBorder="1"/>
    <xf numFmtId="0" fontId="1" fillId="0" borderId="1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3" borderId="0" xfId="0" applyFont="1" applyFill="1"/>
    <xf numFmtId="0" fontId="0" fillId="2" borderId="0" xfId="0" applyFont="1" applyFill="1"/>
    <xf numFmtId="0" fontId="1" fillId="2" borderId="1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2" borderId="5" xfId="0" applyFont="1" applyFill="1" applyBorder="1"/>
    <xf numFmtId="0" fontId="0" fillId="2" borderId="13" xfId="0" applyFont="1" applyFill="1" applyBorder="1"/>
    <xf numFmtId="0" fontId="0" fillId="2" borderId="6" xfId="0" applyFont="1" applyFill="1" applyBorder="1"/>
    <xf numFmtId="0" fontId="0" fillId="2" borderId="7" xfId="0" applyFont="1" applyFill="1" applyBorder="1"/>
    <xf numFmtId="0" fontId="0" fillId="2" borderId="14" xfId="0" applyFont="1" applyFill="1" applyBorder="1"/>
    <xf numFmtId="0" fontId="0" fillId="2" borderId="9" xfId="0" applyFont="1" applyFill="1" applyBorder="1"/>
    <xf numFmtId="0" fontId="0" fillId="2" borderId="0" xfId="0" applyFont="1" applyFill="1" applyBorder="1"/>
    <xf numFmtId="0" fontId="0" fillId="2" borderId="8" xfId="0" applyFont="1" applyFill="1" applyBorder="1"/>
    <xf numFmtId="0" fontId="4" fillId="2" borderId="13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11" fillId="2" borderId="0" xfId="0" applyFont="1" applyFill="1"/>
    <xf numFmtId="0" fontId="6" fillId="0" borderId="0" xfId="0" applyFont="1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1942B-A339-CE4F-A55A-0365C40C74EA}">
  <dimension ref="A1:S76"/>
  <sheetViews>
    <sheetView tabSelected="1" workbookViewId="0">
      <selection activeCell="R23" sqref="R23"/>
    </sheetView>
  </sheetViews>
  <sheetFormatPr baseColWidth="10" defaultRowHeight="16"/>
  <cols>
    <col min="1" max="1" width="6.33203125" customWidth="1"/>
    <col min="2" max="2" width="5.33203125" style="72" customWidth="1"/>
    <col min="3" max="3" width="13.33203125" style="10" customWidth="1"/>
    <col min="4" max="14" width="13.33203125" customWidth="1"/>
  </cols>
  <sheetData>
    <row r="1" spans="1:16">
      <c r="A1" s="1"/>
      <c r="B1" s="1"/>
      <c r="C1" s="6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72"/>
    </row>
    <row r="2" spans="1:16" ht="21">
      <c r="A2" s="1"/>
      <c r="B2" s="107" t="s">
        <v>39</v>
      </c>
      <c r="C2" s="6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72"/>
    </row>
    <row r="3" spans="1:16">
      <c r="A3" s="1"/>
      <c r="B3" s="1"/>
      <c r="C3" s="6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72"/>
    </row>
    <row r="4" spans="1:16">
      <c r="A4" s="1"/>
      <c r="B4" s="1"/>
      <c r="C4" s="73" t="s">
        <v>19</v>
      </c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1"/>
      <c r="P4" s="72"/>
    </row>
    <row r="5" spans="1:16" ht="17" thickBot="1">
      <c r="A5" s="1"/>
      <c r="B5" s="1"/>
      <c r="C5" s="11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1"/>
      <c r="P5" s="72"/>
    </row>
    <row r="6" spans="1:16" ht="17" thickBot="1">
      <c r="A6" s="1"/>
      <c r="B6" s="1"/>
      <c r="C6" s="14" t="s">
        <v>17</v>
      </c>
      <c r="D6" s="14" t="s">
        <v>18</v>
      </c>
      <c r="E6" s="7" t="s">
        <v>37</v>
      </c>
      <c r="F6" s="93" t="s">
        <v>24</v>
      </c>
      <c r="G6" s="93" t="s">
        <v>26</v>
      </c>
      <c r="H6" s="93" t="s">
        <v>25</v>
      </c>
      <c r="I6" s="94" t="s">
        <v>27</v>
      </c>
      <c r="J6" s="95" t="s">
        <v>29</v>
      </c>
      <c r="K6" s="95" t="s">
        <v>28</v>
      </c>
      <c r="L6" s="95" t="s">
        <v>30</v>
      </c>
      <c r="M6" s="95" t="s">
        <v>31</v>
      </c>
      <c r="N6" s="95" t="s">
        <v>32</v>
      </c>
      <c r="O6" s="92"/>
      <c r="P6" s="72"/>
    </row>
    <row r="7" spans="1:16">
      <c r="A7" s="1"/>
      <c r="B7" s="1"/>
      <c r="C7" s="96" t="s">
        <v>22</v>
      </c>
      <c r="D7" s="96" t="s">
        <v>5</v>
      </c>
      <c r="E7" s="44" t="s">
        <v>1</v>
      </c>
      <c r="F7" s="102">
        <v>32468733</v>
      </c>
      <c r="G7" s="96">
        <v>26055586</v>
      </c>
      <c r="H7" s="96">
        <v>80.2</v>
      </c>
      <c r="I7" s="97">
        <v>3351483</v>
      </c>
      <c r="J7" s="98">
        <v>10.3</v>
      </c>
      <c r="K7" s="98">
        <v>346732</v>
      </c>
      <c r="L7" s="98">
        <v>1.1000000000000001</v>
      </c>
      <c r="M7" s="98">
        <v>2714932</v>
      </c>
      <c r="N7" s="98">
        <v>8.4</v>
      </c>
      <c r="O7" s="92"/>
      <c r="P7" s="72"/>
    </row>
    <row r="8" spans="1:16">
      <c r="A8" s="1"/>
      <c r="B8" s="1"/>
      <c r="C8" s="96" t="s">
        <v>22</v>
      </c>
      <c r="D8" s="96" t="s">
        <v>6</v>
      </c>
      <c r="E8" s="104" t="s">
        <v>2</v>
      </c>
      <c r="F8" s="102">
        <v>20962102</v>
      </c>
      <c r="G8" s="96">
        <v>16847146</v>
      </c>
      <c r="H8" s="96">
        <v>80.400000000000006</v>
      </c>
      <c r="I8" s="97">
        <v>1817857</v>
      </c>
      <c r="J8" s="98">
        <v>8.6999999999999993</v>
      </c>
      <c r="K8" s="98">
        <v>214847</v>
      </c>
      <c r="L8" s="98">
        <v>1</v>
      </c>
      <c r="M8" s="98">
        <v>2082252</v>
      </c>
      <c r="N8" s="98">
        <v>9.9</v>
      </c>
      <c r="O8" s="92"/>
      <c r="P8" s="72"/>
    </row>
    <row r="9" spans="1:16">
      <c r="A9" s="1"/>
      <c r="B9" s="1"/>
      <c r="C9" s="96" t="s">
        <v>22</v>
      </c>
      <c r="D9" s="96" t="s">
        <v>7</v>
      </c>
      <c r="E9" s="104" t="s">
        <v>2</v>
      </c>
      <c r="F9" s="102">
        <v>11749198</v>
      </c>
      <c r="G9" s="96">
        <v>9081883</v>
      </c>
      <c r="H9" s="96">
        <v>77.3</v>
      </c>
      <c r="I9" s="97">
        <v>1357304</v>
      </c>
      <c r="J9" s="98">
        <v>11.6</v>
      </c>
      <c r="K9" s="98">
        <v>121328</v>
      </c>
      <c r="L9" s="98">
        <v>1</v>
      </c>
      <c r="M9" s="98">
        <v>1188683</v>
      </c>
      <c r="N9" s="98">
        <v>10.1</v>
      </c>
      <c r="O9" s="92"/>
      <c r="P9" s="72"/>
    </row>
    <row r="10" spans="1:16">
      <c r="A10" s="1"/>
      <c r="B10" s="1"/>
      <c r="C10" s="96" t="s">
        <v>22</v>
      </c>
      <c r="D10" s="96" t="s">
        <v>8</v>
      </c>
      <c r="E10" s="105" t="s">
        <v>1</v>
      </c>
      <c r="F10" s="102">
        <v>32297193</v>
      </c>
      <c r="G10" s="96">
        <v>25720288</v>
      </c>
      <c r="H10" s="96">
        <v>79.599999999999994</v>
      </c>
      <c r="I10" s="97">
        <v>3029288</v>
      </c>
      <c r="J10" s="98">
        <v>9.4</v>
      </c>
      <c r="K10" s="98">
        <v>274716</v>
      </c>
      <c r="L10" s="98">
        <v>0.9</v>
      </c>
      <c r="M10" s="98">
        <v>3272901</v>
      </c>
      <c r="N10" s="98">
        <v>10.1</v>
      </c>
      <c r="O10" s="92"/>
      <c r="P10" s="72"/>
    </row>
    <row r="11" spans="1:16">
      <c r="A11" s="1"/>
      <c r="B11" s="1"/>
      <c r="C11" s="96" t="s">
        <v>22</v>
      </c>
      <c r="D11" s="96" t="s">
        <v>9</v>
      </c>
      <c r="E11" s="105" t="s">
        <v>1</v>
      </c>
      <c r="F11" s="102">
        <v>77791423</v>
      </c>
      <c r="G11" s="96">
        <v>56701446</v>
      </c>
      <c r="H11" s="96">
        <v>72.900000000000006</v>
      </c>
      <c r="I11" s="97">
        <v>11964824</v>
      </c>
      <c r="J11" s="98">
        <v>15.4</v>
      </c>
      <c r="K11" s="98">
        <v>672228</v>
      </c>
      <c r="L11" s="98">
        <v>0.9</v>
      </c>
      <c r="M11" s="98">
        <v>8452925</v>
      </c>
      <c r="N11" s="98">
        <v>10.9</v>
      </c>
      <c r="O11" s="92"/>
      <c r="P11" s="72"/>
    </row>
    <row r="12" spans="1:16">
      <c r="A12" s="1"/>
      <c r="B12" s="1"/>
      <c r="C12" s="96" t="s">
        <v>22</v>
      </c>
      <c r="D12" s="96" t="s">
        <v>10</v>
      </c>
      <c r="E12" s="105" t="s">
        <v>1</v>
      </c>
      <c r="F12" s="102">
        <v>26006979</v>
      </c>
      <c r="G12" s="96">
        <v>18412761</v>
      </c>
      <c r="H12" s="96">
        <v>70.8</v>
      </c>
      <c r="I12" s="97">
        <v>4057400</v>
      </c>
      <c r="J12" s="98">
        <v>15.6</v>
      </c>
      <c r="K12" s="98">
        <v>399552</v>
      </c>
      <c r="L12" s="98">
        <v>1.5</v>
      </c>
      <c r="M12" s="98">
        <v>3137266</v>
      </c>
      <c r="N12" s="98">
        <v>12.1</v>
      </c>
      <c r="O12" s="92"/>
      <c r="P12" s="72"/>
    </row>
    <row r="13" spans="1:16" ht="17" thickBot="1">
      <c r="A13" s="1"/>
      <c r="B13" s="1"/>
      <c r="C13" s="99" t="s">
        <v>22</v>
      </c>
      <c r="D13" s="99" t="s">
        <v>11</v>
      </c>
      <c r="E13" s="106" t="s">
        <v>2</v>
      </c>
      <c r="F13" s="103">
        <v>26807105</v>
      </c>
      <c r="G13" s="99">
        <v>18534932</v>
      </c>
      <c r="H13" s="99">
        <v>69.099999999999994</v>
      </c>
      <c r="I13" s="100">
        <v>5136585</v>
      </c>
      <c r="J13" s="101">
        <v>19.2</v>
      </c>
      <c r="K13" s="101">
        <v>235983</v>
      </c>
      <c r="L13" s="101">
        <v>0.9</v>
      </c>
      <c r="M13" s="101">
        <v>2899605</v>
      </c>
      <c r="N13" s="101">
        <v>10.8</v>
      </c>
      <c r="O13" s="92"/>
      <c r="P13" s="72"/>
    </row>
    <row r="14" spans="1:16">
      <c r="A14" s="1"/>
      <c r="B14" s="1"/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1"/>
      <c r="P14" s="72"/>
    </row>
    <row r="15" spans="1:16">
      <c r="A15" s="1"/>
      <c r="B15" s="1"/>
      <c r="C15" s="73" t="s">
        <v>23</v>
      </c>
      <c r="D15" s="91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1"/>
      <c r="P15" s="72"/>
    </row>
    <row r="16" spans="1:16" ht="17" thickBot="1">
      <c r="A16" s="1"/>
      <c r="B16" s="1"/>
      <c r="C16" s="11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1"/>
      <c r="P16" s="72"/>
    </row>
    <row r="17" spans="1:16" ht="17" thickBot="1">
      <c r="A17" s="1"/>
      <c r="B17" s="1"/>
      <c r="C17" s="14" t="s">
        <v>17</v>
      </c>
      <c r="D17" s="14" t="s">
        <v>18</v>
      </c>
      <c r="E17" s="7" t="s">
        <v>37</v>
      </c>
      <c r="F17" s="93" t="s">
        <v>33</v>
      </c>
      <c r="G17" s="94" t="s">
        <v>34</v>
      </c>
      <c r="H17" s="95" t="s">
        <v>20</v>
      </c>
      <c r="I17" s="95" t="s">
        <v>38</v>
      </c>
      <c r="J17" s="95" t="s">
        <v>21</v>
      </c>
      <c r="K17" s="92"/>
      <c r="L17" s="92"/>
      <c r="M17" s="92"/>
      <c r="N17" s="92"/>
      <c r="O17" s="92"/>
      <c r="P17" s="72"/>
    </row>
    <row r="18" spans="1:16">
      <c r="A18" s="1"/>
      <c r="B18" s="1"/>
      <c r="C18" s="96" t="s">
        <v>22</v>
      </c>
      <c r="D18" s="96" t="s">
        <v>5</v>
      </c>
      <c r="E18" s="44" t="s">
        <v>1</v>
      </c>
      <c r="F18" s="96">
        <v>952.04</v>
      </c>
      <c r="G18" s="97">
        <v>659.55</v>
      </c>
      <c r="H18" s="98">
        <v>3699.07</v>
      </c>
      <c r="I18" s="98">
        <v>952.04</v>
      </c>
      <c r="J18" s="98">
        <v>3.89</v>
      </c>
      <c r="K18" s="92"/>
      <c r="L18" s="92"/>
      <c r="M18" s="92"/>
      <c r="N18" s="92"/>
      <c r="O18" s="92"/>
      <c r="P18" s="72"/>
    </row>
    <row r="19" spans="1:16">
      <c r="A19" s="1"/>
      <c r="B19" s="1"/>
      <c r="C19" s="96" t="s">
        <v>22</v>
      </c>
      <c r="D19" s="96" t="s">
        <v>6</v>
      </c>
      <c r="E19" s="104" t="s">
        <v>2</v>
      </c>
      <c r="F19" s="96">
        <v>881.86</v>
      </c>
      <c r="G19" s="97">
        <v>636.59</v>
      </c>
      <c r="H19" s="98">
        <v>2451.86</v>
      </c>
      <c r="I19" s="98">
        <v>881.86</v>
      </c>
      <c r="J19" s="98">
        <v>2.78</v>
      </c>
      <c r="K19" s="92"/>
      <c r="L19" s="92"/>
      <c r="M19" s="92"/>
      <c r="N19" s="92"/>
      <c r="O19" s="92"/>
      <c r="P19" s="72"/>
    </row>
    <row r="20" spans="1:16">
      <c r="A20" s="1"/>
      <c r="B20" s="1"/>
      <c r="C20" s="96" t="s">
        <v>22</v>
      </c>
      <c r="D20" s="96" t="s">
        <v>7</v>
      </c>
      <c r="E20" s="104" t="s">
        <v>2</v>
      </c>
      <c r="F20" s="96">
        <v>561.98</v>
      </c>
      <c r="G20" s="97">
        <v>439.75</v>
      </c>
      <c r="H20" s="98">
        <v>1561.27</v>
      </c>
      <c r="I20" s="98">
        <v>561.98</v>
      </c>
      <c r="J20" s="98">
        <v>2.78</v>
      </c>
      <c r="K20" s="92"/>
      <c r="L20" s="92"/>
      <c r="M20" s="92"/>
      <c r="N20" s="92"/>
      <c r="O20" s="92"/>
      <c r="P20" s="72"/>
    </row>
    <row r="21" spans="1:16">
      <c r="A21" s="1"/>
      <c r="B21" s="1"/>
      <c r="C21" s="96" t="s">
        <v>22</v>
      </c>
      <c r="D21" s="96" t="s">
        <v>8</v>
      </c>
      <c r="E21" s="105" t="s">
        <v>1</v>
      </c>
      <c r="F21" s="96">
        <v>595.79</v>
      </c>
      <c r="G21" s="97">
        <v>450.01</v>
      </c>
      <c r="H21" s="98">
        <v>2561.21</v>
      </c>
      <c r="I21" s="98">
        <v>595.79</v>
      </c>
      <c r="J21" s="98">
        <v>4.3</v>
      </c>
      <c r="K21" s="92"/>
      <c r="L21" s="92"/>
      <c r="M21" s="92"/>
      <c r="N21" s="92"/>
      <c r="O21" s="92"/>
      <c r="P21" s="72"/>
    </row>
    <row r="22" spans="1:16">
      <c r="A22" s="1"/>
      <c r="B22" s="1"/>
      <c r="C22" s="96" t="s">
        <v>22</v>
      </c>
      <c r="D22" s="96" t="s">
        <v>9</v>
      </c>
      <c r="E22" s="105" t="s">
        <v>1</v>
      </c>
      <c r="F22" s="96">
        <v>1826.7</v>
      </c>
      <c r="G22" s="97">
        <v>1038.4100000000001</v>
      </c>
      <c r="H22" s="98">
        <v>9550.17</v>
      </c>
      <c r="I22" s="98">
        <v>1826.7</v>
      </c>
      <c r="J22" s="98">
        <v>5.23</v>
      </c>
      <c r="K22" s="92"/>
      <c r="L22" s="92"/>
      <c r="M22" s="92"/>
      <c r="N22" s="92"/>
      <c r="O22" s="92"/>
      <c r="P22" s="72"/>
    </row>
    <row r="23" spans="1:16">
      <c r="A23" s="1"/>
      <c r="B23" s="1"/>
      <c r="C23" s="96" t="s">
        <v>22</v>
      </c>
      <c r="D23" s="96" t="s">
        <v>10</v>
      </c>
      <c r="E23" s="105" t="s">
        <v>1</v>
      </c>
      <c r="F23" s="96">
        <v>710.91</v>
      </c>
      <c r="G23" s="97">
        <v>474.05</v>
      </c>
      <c r="H23" s="98">
        <v>2674.37</v>
      </c>
      <c r="I23" s="98">
        <v>710.91</v>
      </c>
      <c r="J23" s="98">
        <v>3.76</v>
      </c>
      <c r="K23" s="92"/>
      <c r="L23" s="92"/>
      <c r="M23" s="92"/>
      <c r="N23" s="92"/>
      <c r="O23" s="92"/>
      <c r="P23" s="72"/>
    </row>
    <row r="24" spans="1:16" ht="17" thickBot="1">
      <c r="A24" s="1"/>
      <c r="B24" s="1"/>
      <c r="C24" s="99" t="s">
        <v>22</v>
      </c>
      <c r="D24" s="99" t="s">
        <v>11</v>
      </c>
      <c r="E24" s="106" t="s">
        <v>2</v>
      </c>
      <c r="F24" s="99">
        <v>597.74</v>
      </c>
      <c r="G24" s="100">
        <v>459.67</v>
      </c>
      <c r="H24" s="101">
        <v>2015.11</v>
      </c>
      <c r="I24" s="101">
        <v>597.74</v>
      </c>
      <c r="J24" s="101">
        <v>3.37</v>
      </c>
      <c r="K24" s="92"/>
      <c r="L24" s="92"/>
      <c r="M24" s="92"/>
      <c r="N24" s="92"/>
      <c r="O24" s="92"/>
      <c r="P24" s="72"/>
    </row>
    <row r="25" spans="1:16">
      <c r="A25" s="1"/>
      <c r="B25" s="1"/>
      <c r="C25" s="92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1"/>
      <c r="P25" s="72"/>
    </row>
    <row r="26" spans="1:16" ht="21">
      <c r="A26" s="1"/>
      <c r="B26" s="107" t="s">
        <v>40</v>
      </c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1"/>
      <c r="P26" s="72"/>
    </row>
    <row r="27" spans="1:16">
      <c r="A27" s="1"/>
      <c r="B27" s="1"/>
      <c r="C27" s="6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72"/>
    </row>
    <row r="28" spans="1:16" s="52" customFormat="1">
      <c r="A28" s="50"/>
      <c r="B28" s="50"/>
      <c r="C28" s="73" t="s">
        <v>13</v>
      </c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50"/>
      <c r="P28" s="108"/>
    </row>
    <row r="29" spans="1:16" s="52" customFormat="1" ht="17" thickBot="1">
      <c r="A29" s="50"/>
      <c r="B29" s="50"/>
      <c r="C29" s="51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108"/>
    </row>
    <row r="30" spans="1:16" s="12" customFormat="1" ht="49" customHeight="1" thickBot="1">
      <c r="A30" s="11"/>
      <c r="B30" s="11"/>
      <c r="C30" s="6"/>
      <c r="D30" s="42" t="s">
        <v>36</v>
      </c>
      <c r="E30" s="43" t="s">
        <v>35</v>
      </c>
      <c r="F30" s="11"/>
      <c r="G30" s="1"/>
      <c r="H30" s="11"/>
      <c r="I30" s="11"/>
      <c r="J30" s="11"/>
      <c r="K30" s="11"/>
      <c r="L30" s="11"/>
      <c r="M30" s="11"/>
      <c r="N30" s="11"/>
      <c r="O30" s="11"/>
      <c r="P30" s="109"/>
    </row>
    <row r="31" spans="1:16">
      <c r="A31" s="1"/>
      <c r="B31" s="1"/>
      <c r="C31" s="38" t="s">
        <v>1</v>
      </c>
      <c r="D31" s="33">
        <v>706.4</v>
      </c>
      <c r="E31" s="34">
        <v>1089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72"/>
    </row>
    <row r="32" spans="1:16">
      <c r="A32" s="1"/>
      <c r="B32" s="1"/>
      <c r="C32" s="40" t="s">
        <v>2</v>
      </c>
      <c r="D32" s="35">
        <v>600.20000000000005</v>
      </c>
      <c r="E32" s="36">
        <v>820.1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72"/>
    </row>
    <row r="33" spans="1:17" ht="17" thickBot="1">
      <c r="A33" s="1"/>
      <c r="B33" s="1"/>
      <c r="C33" s="9" t="s">
        <v>0</v>
      </c>
      <c r="D33" s="5">
        <v>668.6</v>
      </c>
      <c r="E33" s="4">
        <v>993.5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72"/>
    </row>
    <row r="34" spans="1:17">
      <c r="A34" s="1"/>
      <c r="B34" s="1"/>
      <c r="C34" s="19"/>
      <c r="D34" s="2"/>
      <c r="E34" s="2"/>
      <c r="F34" s="2"/>
      <c r="G34" s="1"/>
      <c r="H34" s="1"/>
      <c r="I34" s="1"/>
      <c r="J34" s="1"/>
      <c r="K34" s="1"/>
      <c r="L34" s="1"/>
      <c r="M34" s="1"/>
      <c r="N34" s="1"/>
      <c r="O34" s="1"/>
      <c r="P34" s="72"/>
      <c r="Q34" s="72"/>
    </row>
    <row r="35" spans="1:17">
      <c r="A35" s="1"/>
      <c r="B35" s="1"/>
      <c r="C35" s="73" t="s">
        <v>16</v>
      </c>
      <c r="D35" s="78"/>
      <c r="E35" s="78"/>
      <c r="F35" s="78"/>
      <c r="G35" s="79"/>
      <c r="H35" s="79"/>
      <c r="I35" s="79"/>
      <c r="J35" s="79"/>
      <c r="K35" s="79"/>
      <c r="L35" s="79"/>
      <c r="M35" s="79"/>
      <c r="N35" s="79"/>
      <c r="O35" s="1"/>
      <c r="P35" s="72"/>
      <c r="Q35" s="72"/>
    </row>
    <row r="36" spans="1:17" ht="17" thickBot="1">
      <c r="A36" s="1"/>
      <c r="B36" s="1"/>
      <c r="C36" s="19"/>
      <c r="D36" s="2"/>
      <c r="E36" s="2"/>
      <c r="F36" s="2"/>
      <c r="G36" s="1"/>
      <c r="H36" s="53" t="s">
        <v>1</v>
      </c>
      <c r="I36" s="53"/>
      <c r="J36" s="53"/>
      <c r="K36" s="53"/>
      <c r="L36" s="54" t="s">
        <v>12</v>
      </c>
      <c r="M36" s="54"/>
      <c r="N36" s="54"/>
      <c r="O36" s="1"/>
      <c r="P36" s="72"/>
      <c r="Q36" s="72"/>
    </row>
    <row r="37" spans="1:17" ht="49" thickBot="1">
      <c r="A37" s="1"/>
      <c r="B37" s="1"/>
      <c r="C37" s="19"/>
      <c r="D37" s="2"/>
      <c r="E37" s="42" t="s">
        <v>15</v>
      </c>
      <c r="F37" s="2"/>
      <c r="G37" s="1"/>
      <c r="H37" s="68" t="s">
        <v>5</v>
      </c>
      <c r="I37" s="69" t="s">
        <v>8</v>
      </c>
      <c r="J37" s="70" t="s">
        <v>9</v>
      </c>
      <c r="K37" s="69" t="s">
        <v>10</v>
      </c>
      <c r="L37" s="70" t="s">
        <v>6</v>
      </c>
      <c r="M37" s="69" t="s">
        <v>7</v>
      </c>
      <c r="N37" s="71" t="s">
        <v>11</v>
      </c>
      <c r="O37" s="1"/>
      <c r="P37" s="72"/>
      <c r="Q37" s="72"/>
    </row>
    <row r="38" spans="1:17">
      <c r="A38" s="1"/>
      <c r="B38" s="1"/>
      <c r="C38" s="19"/>
      <c r="D38" s="38" t="s">
        <v>1</v>
      </c>
      <c r="E38" s="33">
        <v>4693.5999145116475</v>
      </c>
      <c r="F38" s="2"/>
      <c r="G38" s="38" t="s">
        <v>1</v>
      </c>
      <c r="H38" s="20">
        <v>3708.5770491803301</v>
      </c>
      <c r="I38" s="20">
        <v>3496.34153616704</v>
      </c>
      <c r="J38" s="20">
        <v>9241.8634686346904</v>
      </c>
      <c r="K38" s="21">
        <v>4011.2344827586198</v>
      </c>
      <c r="L38" s="65" t="s">
        <v>14</v>
      </c>
      <c r="M38" s="65" t="s">
        <v>14</v>
      </c>
      <c r="N38" s="65" t="s">
        <v>14</v>
      </c>
      <c r="O38" s="1"/>
      <c r="P38" s="72"/>
      <c r="Q38" s="72"/>
    </row>
    <row r="39" spans="1:17" ht="17" thickBot="1">
      <c r="A39" s="1"/>
      <c r="B39" s="1"/>
      <c r="C39" s="19"/>
      <c r="D39" s="40" t="s">
        <v>2</v>
      </c>
      <c r="E39" s="35">
        <v>2384.1675048355901</v>
      </c>
      <c r="F39" s="3"/>
      <c r="G39" s="39" t="s">
        <v>12</v>
      </c>
      <c r="H39" s="66" t="s">
        <v>14</v>
      </c>
      <c r="I39" s="66" t="s">
        <v>14</v>
      </c>
      <c r="J39" s="66" t="s">
        <v>14</v>
      </c>
      <c r="K39" s="67" t="s">
        <v>14</v>
      </c>
      <c r="L39" s="30">
        <v>2512.0492307692298</v>
      </c>
      <c r="M39" s="30">
        <v>2068.61333333333</v>
      </c>
      <c r="N39" s="30">
        <v>2460.8114754098401</v>
      </c>
      <c r="O39" s="1"/>
      <c r="P39" s="72"/>
      <c r="Q39" s="72"/>
    </row>
    <row r="40" spans="1:17" ht="17" thickBot="1">
      <c r="A40" s="1"/>
      <c r="B40" s="1"/>
      <c r="C40" s="19"/>
      <c r="D40" s="9" t="s">
        <v>0</v>
      </c>
      <c r="E40" s="5">
        <v>3871.7548182819382</v>
      </c>
      <c r="F40" s="3"/>
      <c r="G40" s="1"/>
      <c r="H40" s="1"/>
      <c r="I40" s="1"/>
      <c r="J40" s="1"/>
      <c r="K40" s="1"/>
      <c r="L40" s="1"/>
      <c r="M40" s="1"/>
      <c r="N40" s="1"/>
      <c r="O40" s="1"/>
      <c r="P40" s="72"/>
      <c r="Q40" s="72"/>
    </row>
    <row r="41" spans="1:17">
      <c r="A41" s="1"/>
      <c r="B41" s="1"/>
      <c r="C41" s="19"/>
      <c r="D41" s="2"/>
      <c r="E41" s="2"/>
      <c r="F41" s="3"/>
      <c r="G41" s="1"/>
      <c r="H41" s="1"/>
      <c r="I41" s="1"/>
      <c r="J41" s="1"/>
      <c r="K41" s="1"/>
      <c r="L41" s="1"/>
      <c r="M41" s="1"/>
      <c r="N41" s="1"/>
      <c r="O41" s="1"/>
      <c r="P41" s="72"/>
      <c r="Q41" s="72"/>
    </row>
    <row r="42" spans="1:17">
      <c r="A42" s="1"/>
      <c r="B42" s="1"/>
      <c r="C42" s="73" t="s">
        <v>3</v>
      </c>
      <c r="D42" s="81"/>
      <c r="E42" s="78"/>
      <c r="F42" s="78"/>
      <c r="G42" s="73"/>
      <c r="H42" s="79"/>
      <c r="I42" s="79"/>
      <c r="J42" s="79"/>
      <c r="K42" s="79"/>
      <c r="L42" s="79"/>
      <c r="M42" s="79"/>
      <c r="N42" s="79"/>
      <c r="O42" s="1"/>
      <c r="P42" s="72"/>
    </row>
    <row r="43" spans="1:17" s="52" customFormat="1" ht="17" thickBot="1">
      <c r="A43" s="50"/>
      <c r="B43" s="50"/>
      <c r="D43" s="50"/>
      <c r="E43" s="50"/>
      <c r="F43" s="50"/>
      <c r="H43" s="53" t="s">
        <v>1</v>
      </c>
      <c r="I43" s="53"/>
      <c r="J43" s="53"/>
      <c r="K43" s="53"/>
      <c r="L43" s="54" t="s">
        <v>12</v>
      </c>
      <c r="M43" s="54"/>
      <c r="N43" s="54"/>
      <c r="O43" s="50"/>
      <c r="P43" s="108"/>
    </row>
    <row r="44" spans="1:17" s="12" customFormat="1" ht="33" thickBot="1">
      <c r="A44" s="11"/>
      <c r="B44" s="11"/>
      <c r="C44" s="11"/>
      <c r="D44" s="59" t="s">
        <v>3</v>
      </c>
      <c r="E44" s="11"/>
      <c r="F44" s="11"/>
      <c r="G44" s="6"/>
      <c r="H44" s="38" t="s">
        <v>5</v>
      </c>
      <c r="I44" s="38" t="s">
        <v>8</v>
      </c>
      <c r="J44" s="44" t="s">
        <v>9</v>
      </c>
      <c r="K44" s="45" t="s">
        <v>10</v>
      </c>
      <c r="L44" s="41" t="s">
        <v>6</v>
      </c>
      <c r="M44" s="46" t="s">
        <v>7</v>
      </c>
      <c r="N44" s="46" t="s">
        <v>11</v>
      </c>
      <c r="O44" s="11"/>
      <c r="P44" s="109"/>
    </row>
    <row r="45" spans="1:17">
      <c r="A45" s="1"/>
      <c r="B45" s="1"/>
      <c r="C45" s="38" t="s">
        <v>1</v>
      </c>
      <c r="D45" s="32">
        <v>4679</v>
      </c>
      <c r="E45" s="1"/>
      <c r="F45" s="1"/>
      <c r="G45" s="38" t="s">
        <v>1</v>
      </c>
      <c r="H45" s="20">
        <v>1220</v>
      </c>
      <c r="I45" s="20">
        <v>1341</v>
      </c>
      <c r="J45" s="21">
        <v>813</v>
      </c>
      <c r="K45" s="22">
        <v>1305</v>
      </c>
      <c r="L45" s="62" t="s">
        <v>14</v>
      </c>
      <c r="M45" s="62" t="s">
        <v>14</v>
      </c>
      <c r="N45" s="62" t="s">
        <v>14</v>
      </c>
      <c r="O45" s="1"/>
      <c r="P45" s="72"/>
    </row>
    <row r="46" spans="1:17" ht="17" thickBot="1">
      <c r="A46" s="1"/>
      <c r="B46" s="1"/>
      <c r="C46" s="40" t="s">
        <v>12</v>
      </c>
      <c r="D46" s="60">
        <v>2585</v>
      </c>
      <c r="E46" s="1"/>
      <c r="F46" s="1"/>
      <c r="G46" s="39" t="s">
        <v>12</v>
      </c>
      <c r="H46" s="63" t="s">
        <v>14</v>
      </c>
      <c r="I46" s="63" t="s">
        <v>14</v>
      </c>
      <c r="J46" s="63" t="s">
        <v>14</v>
      </c>
      <c r="K46" s="63" t="s">
        <v>14</v>
      </c>
      <c r="L46" s="29">
        <v>1300</v>
      </c>
      <c r="M46" s="30">
        <v>675</v>
      </c>
      <c r="N46" s="30">
        <v>610</v>
      </c>
      <c r="O46" s="1"/>
      <c r="P46" s="72"/>
    </row>
    <row r="47" spans="1:17" ht="17" thickBot="1">
      <c r="A47" s="1"/>
      <c r="B47" s="1"/>
      <c r="C47" s="9" t="s">
        <v>0</v>
      </c>
      <c r="D47" s="61">
        <f>SUM(D45:D46)</f>
        <v>7264</v>
      </c>
      <c r="E47" s="1"/>
      <c r="F47" s="1"/>
      <c r="G47" s="56"/>
      <c r="H47" s="25"/>
      <c r="I47" s="25"/>
      <c r="J47" s="25"/>
      <c r="K47" s="25"/>
      <c r="L47" s="57"/>
      <c r="M47" s="57"/>
      <c r="N47" s="57"/>
      <c r="O47" s="1"/>
    </row>
    <row r="48" spans="1:17">
      <c r="A48" s="1"/>
      <c r="B48" s="1"/>
      <c r="C48" s="19"/>
      <c r="D48" s="58"/>
      <c r="E48" s="1"/>
      <c r="F48" s="1"/>
      <c r="G48" s="56"/>
      <c r="H48" s="25"/>
      <c r="I48" s="25"/>
      <c r="J48" s="25"/>
      <c r="K48" s="25"/>
      <c r="L48" s="57"/>
      <c r="M48" s="57"/>
      <c r="N48" s="57"/>
      <c r="O48" s="1"/>
    </row>
    <row r="49" spans="1:19">
      <c r="A49" s="1"/>
      <c r="B49" s="1"/>
      <c r="C49" s="73" t="s">
        <v>41</v>
      </c>
      <c r="D49" s="74"/>
      <c r="E49" s="74"/>
      <c r="F49" s="74"/>
      <c r="G49" s="73"/>
      <c r="H49" s="75"/>
      <c r="I49" s="75"/>
      <c r="J49" s="75"/>
      <c r="K49" s="76"/>
      <c r="L49" s="77"/>
      <c r="M49" s="77"/>
      <c r="N49" s="77"/>
      <c r="O49" s="1"/>
    </row>
    <row r="50" spans="1:19" s="52" customFormat="1" ht="17" thickBot="1">
      <c r="A50" s="50"/>
      <c r="B50" s="50"/>
      <c r="D50" s="55"/>
      <c r="E50" s="55"/>
      <c r="F50" s="55"/>
      <c r="G50" s="55"/>
      <c r="H50" s="53" t="s">
        <v>1</v>
      </c>
      <c r="I50" s="53"/>
      <c r="J50" s="53"/>
      <c r="K50" s="53"/>
      <c r="L50" s="54" t="s">
        <v>12</v>
      </c>
      <c r="M50" s="54"/>
      <c r="N50" s="54"/>
      <c r="O50" s="50"/>
      <c r="R50"/>
      <c r="S50"/>
    </row>
    <row r="51" spans="1:19" ht="17" thickBot="1">
      <c r="A51" s="1"/>
      <c r="B51" s="1"/>
      <c r="C51" s="6" t="s">
        <v>4</v>
      </c>
      <c r="D51" s="38" t="s">
        <v>1</v>
      </c>
      <c r="E51" s="41" t="s">
        <v>12</v>
      </c>
      <c r="F51" s="3"/>
      <c r="G51" s="6" t="s">
        <v>4</v>
      </c>
      <c r="H51" s="47" t="s">
        <v>5</v>
      </c>
      <c r="I51" s="47" t="s">
        <v>8</v>
      </c>
      <c r="J51" s="47" t="s">
        <v>9</v>
      </c>
      <c r="K51" s="48" t="s">
        <v>10</v>
      </c>
      <c r="L51" s="49" t="s">
        <v>6</v>
      </c>
      <c r="M51" s="49" t="s">
        <v>7</v>
      </c>
      <c r="N51" s="49" t="s">
        <v>11</v>
      </c>
      <c r="O51" s="1"/>
    </row>
    <row r="52" spans="1:19">
      <c r="A52" s="1"/>
      <c r="B52" s="1"/>
      <c r="C52" s="7">
        <v>0</v>
      </c>
      <c r="D52" s="20">
        <v>964</v>
      </c>
      <c r="E52" s="28">
        <v>745</v>
      </c>
      <c r="F52" s="3"/>
      <c r="G52" s="15">
        <v>0</v>
      </c>
      <c r="H52" s="26">
        <v>382</v>
      </c>
      <c r="I52" s="26">
        <v>526</v>
      </c>
      <c r="J52" s="26">
        <v>25</v>
      </c>
      <c r="K52" s="27">
        <v>31</v>
      </c>
      <c r="L52" s="31">
        <v>414</v>
      </c>
      <c r="M52" s="31">
        <v>200</v>
      </c>
      <c r="N52" s="31">
        <v>131</v>
      </c>
      <c r="O52" s="1"/>
    </row>
    <row r="53" spans="1:19">
      <c r="A53" s="1"/>
      <c r="B53" s="1"/>
      <c r="C53" s="8">
        <v>1</v>
      </c>
      <c r="D53" s="26">
        <v>730</v>
      </c>
      <c r="E53" s="37">
        <v>743</v>
      </c>
      <c r="F53" s="3"/>
      <c r="G53" s="16">
        <v>1</v>
      </c>
      <c r="H53" s="26">
        <v>276</v>
      </c>
      <c r="I53" s="26">
        <v>320</v>
      </c>
      <c r="J53" s="26">
        <v>100</v>
      </c>
      <c r="K53" s="27">
        <v>34</v>
      </c>
      <c r="L53" s="31">
        <v>353</v>
      </c>
      <c r="M53" s="31">
        <v>204</v>
      </c>
      <c r="N53" s="31">
        <v>186</v>
      </c>
      <c r="O53" s="1"/>
    </row>
    <row r="54" spans="1:19">
      <c r="A54" s="1"/>
      <c r="B54" s="1"/>
      <c r="C54" s="8">
        <v>2</v>
      </c>
      <c r="D54" s="26">
        <v>961</v>
      </c>
      <c r="E54" s="37">
        <v>231</v>
      </c>
      <c r="F54" s="3"/>
      <c r="G54" s="16">
        <v>2</v>
      </c>
      <c r="H54" s="26">
        <v>292</v>
      </c>
      <c r="I54" s="26">
        <v>215</v>
      </c>
      <c r="J54" s="26">
        <v>130</v>
      </c>
      <c r="K54" s="27">
        <v>324</v>
      </c>
      <c r="L54" s="31">
        <v>121</v>
      </c>
      <c r="M54" s="31">
        <v>55</v>
      </c>
      <c r="N54" s="31">
        <v>55</v>
      </c>
      <c r="O54" s="1"/>
    </row>
    <row r="55" spans="1:19">
      <c r="A55" s="1"/>
      <c r="B55" s="1"/>
      <c r="C55" s="8">
        <v>3</v>
      </c>
      <c r="D55" s="26">
        <v>974</v>
      </c>
      <c r="E55" s="37">
        <v>48</v>
      </c>
      <c r="F55" s="3"/>
      <c r="G55" s="16">
        <v>3</v>
      </c>
      <c r="H55" s="26">
        <v>8</v>
      </c>
      <c r="I55" s="26">
        <v>29</v>
      </c>
      <c r="J55" s="26">
        <v>373</v>
      </c>
      <c r="K55" s="27">
        <v>564</v>
      </c>
      <c r="L55" s="31">
        <v>1</v>
      </c>
      <c r="M55" s="31">
        <v>1</v>
      </c>
      <c r="N55" s="31">
        <v>46</v>
      </c>
      <c r="O55" s="1"/>
    </row>
    <row r="56" spans="1:19">
      <c r="A56" s="1"/>
      <c r="B56" s="1"/>
      <c r="C56" s="8">
        <v>4</v>
      </c>
      <c r="D56" s="26">
        <v>448</v>
      </c>
      <c r="E56" s="37">
        <v>456</v>
      </c>
      <c r="F56" s="3"/>
      <c r="G56" s="16">
        <v>4</v>
      </c>
      <c r="H56" s="26">
        <v>106</v>
      </c>
      <c r="I56" s="26">
        <v>148</v>
      </c>
      <c r="J56" s="26">
        <v>72</v>
      </c>
      <c r="K56" s="27">
        <v>122</v>
      </c>
      <c r="L56" s="31">
        <v>205</v>
      </c>
      <c r="M56" s="31">
        <v>169</v>
      </c>
      <c r="N56" s="31">
        <v>82</v>
      </c>
      <c r="O56" s="1"/>
    </row>
    <row r="57" spans="1:19">
      <c r="A57" s="1"/>
      <c r="B57" s="1"/>
      <c r="C57" s="8">
        <v>5</v>
      </c>
      <c r="D57" s="26">
        <v>554</v>
      </c>
      <c r="E57" s="37">
        <v>293</v>
      </c>
      <c r="F57" s="3"/>
      <c r="G57" s="16">
        <v>5</v>
      </c>
      <c r="H57" s="26">
        <v>142</v>
      </c>
      <c r="I57" s="26">
        <v>100</v>
      </c>
      <c r="J57" s="26">
        <v>94</v>
      </c>
      <c r="K57" s="27">
        <v>218</v>
      </c>
      <c r="L57" s="31">
        <v>194</v>
      </c>
      <c r="M57" s="31">
        <v>36</v>
      </c>
      <c r="N57" s="31">
        <v>63</v>
      </c>
      <c r="O57" s="1"/>
    </row>
    <row r="58" spans="1:19">
      <c r="A58" s="1"/>
      <c r="B58" s="1"/>
      <c r="C58" s="8">
        <v>6</v>
      </c>
      <c r="D58" s="26">
        <v>28</v>
      </c>
      <c r="E58" s="37">
        <v>57</v>
      </c>
      <c r="F58" s="3"/>
      <c r="G58" s="16">
        <v>6</v>
      </c>
      <c r="H58" s="26">
        <v>6</v>
      </c>
      <c r="I58" s="26">
        <v>1</v>
      </c>
      <c r="J58" s="26">
        <v>15</v>
      </c>
      <c r="K58" s="27">
        <v>6</v>
      </c>
      <c r="L58" s="31">
        <v>5</v>
      </c>
      <c r="M58" s="31">
        <v>8</v>
      </c>
      <c r="N58" s="31">
        <v>44</v>
      </c>
      <c r="O58" s="1"/>
    </row>
    <row r="59" spans="1:19" ht="17" thickBot="1">
      <c r="A59" s="1"/>
      <c r="B59" s="1"/>
      <c r="C59" s="9">
        <v>7</v>
      </c>
      <c r="D59" s="23">
        <v>20</v>
      </c>
      <c r="E59" s="29">
        <v>12</v>
      </c>
      <c r="F59" s="3"/>
      <c r="G59" s="17">
        <v>7</v>
      </c>
      <c r="H59" s="23">
        <v>8</v>
      </c>
      <c r="I59" s="23">
        <v>2</v>
      </c>
      <c r="J59" s="23">
        <v>4</v>
      </c>
      <c r="K59" s="24">
        <v>6</v>
      </c>
      <c r="L59" s="30">
        <v>7</v>
      </c>
      <c r="M59" s="30">
        <v>2</v>
      </c>
      <c r="N59" s="30">
        <v>3</v>
      </c>
      <c r="O59" s="1"/>
    </row>
    <row r="60" spans="1:19">
      <c r="A60" s="1"/>
      <c r="B60" s="1"/>
      <c r="C60" s="6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9">
      <c r="A61" s="1"/>
    </row>
    <row r="66" spans="4:17">
      <c r="D66" s="64"/>
    </row>
    <row r="67" spans="4:17">
      <c r="D67" s="64"/>
    </row>
    <row r="68" spans="4:17">
      <c r="D68" s="64"/>
      <c r="Q68" s="18"/>
    </row>
    <row r="69" spans="4:17">
      <c r="D69" s="64"/>
    </row>
    <row r="70" spans="4:17">
      <c r="D70" s="64"/>
    </row>
    <row r="76" spans="4:17">
      <c r="Q76" s="18"/>
    </row>
  </sheetData>
  <mergeCells count="6">
    <mergeCell ref="H43:K43"/>
    <mergeCell ref="L43:N43"/>
    <mergeCell ref="H50:K50"/>
    <mergeCell ref="L50:N50"/>
    <mergeCell ref="L36:N36"/>
    <mergeCell ref="H36:K36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4FCD-0E8B-C94C-8409-07F794401537}">
  <dimension ref="B4:L22"/>
  <sheetViews>
    <sheetView workbookViewId="0">
      <selection activeCell="A2" sqref="A2:P35"/>
    </sheetView>
  </sheetViews>
  <sheetFormatPr baseColWidth="10" defaultRowHeight="16"/>
  <cols>
    <col min="1" max="3" width="10.83203125" style="18"/>
    <col min="4" max="12" width="12.83203125" style="18" customWidth="1"/>
    <col min="13" max="16384" width="10.83203125" style="18"/>
  </cols>
  <sheetData>
    <row r="4" spans="2:12" ht="17" thickBot="1">
      <c r="B4" s="12"/>
    </row>
    <row r="5" spans="2:12" ht="17" thickBot="1">
      <c r="B5" s="13"/>
      <c r="C5" s="13"/>
      <c r="D5" s="88"/>
      <c r="E5" s="88"/>
      <c r="F5" s="88"/>
      <c r="G5" s="89"/>
      <c r="H5" s="90"/>
      <c r="I5" s="90"/>
      <c r="J5" s="90"/>
      <c r="K5" s="90"/>
      <c r="L5" s="90"/>
    </row>
    <row r="6" spans="2:12">
      <c r="B6" s="82"/>
      <c r="C6" s="82"/>
      <c r="D6" s="82"/>
      <c r="E6" s="82"/>
      <c r="F6" s="82"/>
      <c r="G6" s="86"/>
      <c r="H6" s="83"/>
      <c r="I6" s="83"/>
      <c r="J6" s="83"/>
      <c r="K6" s="83"/>
      <c r="L6" s="83"/>
    </row>
    <row r="7" spans="2:12">
      <c r="B7" s="82"/>
      <c r="C7" s="82"/>
      <c r="D7" s="82"/>
      <c r="E7" s="82"/>
      <c r="F7" s="82"/>
      <c r="G7" s="86"/>
      <c r="H7" s="83"/>
      <c r="I7" s="83"/>
      <c r="J7" s="83"/>
      <c r="K7" s="83"/>
      <c r="L7" s="83"/>
    </row>
    <row r="8" spans="2:12">
      <c r="B8" s="82"/>
      <c r="C8" s="82"/>
      <c r="D8" s="82"/>
      <c r="E8" s="82"/>
      <c r="F8" s="82"/>
      <c r="G8" s="86"/>
      <c r="H8" s="83"/>
      <c r="I8" s="83"/>
      <c r="J8" s="83"/>
      <c r="K8" s="83"/>
      <c r="L8" s="83"/>
    </row>
    <row r="9" spans="2:12">
      <c r="B9" s="82"/>
      <c r="C9" s="82"/>
      <c r="D9" s="82"/>
      <c r="E9" s="82"/>
      <c r="F9" s="82"/>
      <c r="G9" s="86"/>
      <c r="H9" s="83"/>
      <c r="I9" s="83"/>
      <c r="J9" s="83"/>
      <c r="K9" s="83"/>
      <c r="L9" s="83"/>
    </row>
    <row r="10" spans="2:12">
      <c r="B10" s="82"/>
      <c r="C10" s="82"/>
      <c r="D10" s="82"/>
      <c r="E10" s="82"/>
      <c r="F10" s="82"/>
      <c r="G10" s="86"/>
      <c r="H10" s="83"/>
      <c r="I10" s="83"/>
      <c r="J10" s="83"/>
      <c r="K10" s="83"/>
      <c r="L10" s="83"/>
    </row>
    <row r="11" spans="2:12">
      <c r="B11" s="82"/>
      <c r="C11" s="82"/>
      <c r="D11" s="82"/>
      <c r="E11" s="82"/>
      <c r="F11" s="82"/>
      <c r="G11" s="86"/>
      <c r="H11" s="83"/>
      <c r="I11" s="83"/>
      <c r="J11" s="83"/>
      <c r="K11" s="83"/>
      <c r="L11" s="83"/>
    </row>
    <row r="12" spans="2:12" ht="17" thickBot="1">
      <c r="B12" s="84"/>
      <c r="C12" s="84"/>
      <c r="D12" s="84"/>
      <c r="E12" s="84"/>
      <c r="F12" s="84"/>
      <c r="G12" s="87"/>
      <c r="H12" s="85"/>
      <c r="I12" s="85"/>
      <c r="J12" s="85"/>
      <c r="K12" s="85"/>
      <c r="L12" s="85"/>
    </row>
    <row r="14" spans="2:12" ht="17" thickBot="1">
      <c r="B14" s="12"/>
    </row>
    <row r="15" spans="2:12" ht="17" thickBot="1">
      <c r="B15" s="13"/>
      <c r="C15" s="13"/>
      <c r="D15" s="88"/>
      <c r="E15" s="89"/>
      <c r="F15" s="90"/>
      <c r="G15" s="90"/>
      <c r="H15" s="90"/>
    </row>
    <row r="16" spans="2:12">
      <c r="B16" s="82"/>
      <c r="C16" s="82"/>
      <c r="D16" s="82"/>
      <c r="E16" s="86"/>
      <c r="F16" s="83"/>
      <c r="G16" s="83"/>
      <c r="H16" s="83"/>
    </row>
    <row r="17" spans="2:8">
      <c r="B17" s="82"/>
      <c r="C17" s="82"/>
      <c r="D17" s="82"/>
      <c r="E17" s="86"/>
      <c r="F17" s="83"/>
      <c r="G17" s="83"/>
      <c r="H17" s="83"/>
    </row>
    <row r="18" spans="2:8">
      <c r="B18" s="82"/>
      <c r="C18" s="82"/>
      <c r="D18" s="82"/>
      <c r="E18" s="86"/>
      <c r="F18" s="83"/>
      <c r="G18" s="83"/>
      <c r="H18" s="83"/>
    </row>
    <row r="19" spans="2:8">
      <c r="B19" s="82"/>
      <c r="C19" s="82"/>
      <c r="D19" s="82"/>
      <c r="E19" s="86"/>
      <c r="F19" s="83"/>
      <c r="G19" s="83"/>
      <c r="H19" s="83"/>
    </row>
    <row r="20" spans="2:8">
      <c r="B20" s="82"/>
      <c r="C20" s="82"/>
      <c r="D20" s="82"/>
      <c r="E20" s="86"/>
      <c r="F20" s="83"/>
      <c r="G20" s="83"/>
      <c r="H20" s="83"/>
    </row>
    <row r="21" spans="2:8">
      <c r="B21" s="82"/>
      <c r="C21" s="82"/>
      <c r="D21" s="82"/>
      <c r="E21" s="86"/>
      <c r="F21" s="83"/>
      <c r="G21" s="83"/>
      <c r="H21" s="83"/>
    </row>
    <row r="22" spans="2:8" ht="17" thickBot="1">
      <c r="B22" s="84"/>
      <c r="C22" s="84"/>
      <c r="D22" s="84"/>
      <c r="E22" s="87"/>
      <c r="F22" s="85"/>
      <c r="G22" s="85"/>
      <c r="H22" s="8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Russell S. Hamilton</dc:creator>
  <cp:lastModifiedBy>Russell S. Hamilton</cp:lastModifiedBy>
  <dcterms:created xsi:type="dcterms:W3CDTF">2018-05-29T12:23:19Z</dcterms:created>
  <dcterms:modified xsi:type="dcterms:W3CDTF">2018-05-30T14:51:50Z</dcterms:modified>
</cp:coreProperties>
</file>