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eduling\GitHub\LSP_SMT_Machine_learning\Compare the SMT and MILP for Job shop scheduling\"/>
    </mc:Choice>
  </mc:AlternateContent>
  <bookViews>
    <workbookView xWindow="0" yWindow="0" windowWidth="14380" windowHeight="3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K5" i="1"/>
  <c r="K6" i="1"/>
  <c r="K7" i="1"/>
  <c r="K8" i="1"/>
  <c r="K9" i="1"/>
  <c r="H5" i="1"/>
  <c r="H6" i="1"/>
  <c r="H7" i="1"/>
  <c r="H8" i="1"/>
  <c r="H9" i="1"/>
  <c r="E5" i="1"/>
  <c r="E6" i="1"/>
  <c r="E7" i="1"/>
  <c r="E8" i="1"/>
  <c r="E9" i="1"/>
  <c r="N4" i="1"/>
  <c r="K4" i="1"/>
  <c r="H4" i="1"/>
  <c r="E4" i="1"/>
</calcChain>
</file>

<file path=xl/comments1.xml><?xml version="1.0" encoding="utf-8"?>
<comments xmlns="http://schemas.openxmlformats.org/spreadsheetml/2006/main">
  <authors>
    <author>MOHAMMAD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MOHAMMAD:</t>
        </r>
        <r>
          <rPr>
            <sz val="9"/>
            <color indexed="81"/>
            <rFont val="Tahoma"/>
            <family val="2"/>
          </rPr>
          <t xml:space="preserve">
number of jobs-number of total operations-number of machine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MOHAMMAD:</t>
        </r>
        <r>
          <rPr>
            <sz val="9"/>
            <color indexed="81"/>
            <rFont val="Tahoma"/>
            <family val="2"/>
          </rPr>
          <t xml:space="preserve">
(final solution-minimum obtained solution)/minimum obtained solution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MOHAMMAD:</t>
        </r>
        <r>
          <rPr>
            <sz val="9"/>
            <color indexed="81"/>
            <rFont val="Tahoma"/>
            <family val="2"/>
          </rPr>
          <t xml:space="preserve">
(final solution-minimum obtained solution)/minimum obtained solution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MOHAMMAD:</t>
        </r>
        <r>
          <rPr>
            <sz val="9"/>
            <color indexed="81"/>
            <rFont val="Tahoma"/>
            <family val="2"/>
          </rPr>
          <t xml:space="preserve">
(final solution-minimum obtained solution)/minimum obtained solution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MOHAMMAD:</t>
        </r>
        <r>
          <rPr>
            <sz val="9"/>
            <color indexed="81"/>
            <rFont val="Tahoma"/>
            <family val="2"/>
          </rPr>
          <t xml:space="preserve">
(final solution-minimum obtained solution)/minimum obtained solution</t>
        </r>
      </text>
    </comment>
  </commentList>
</comments>
</file>

<file path=xl/sharedStrings.xml><?xml version="1.0" encoding="utf-8"?>
<sst xmlns="http://schemas.openxmlformats.org/spreadsheetml/2006/main" count="42" uniqueCount="18">
  <si>
    <t xml:space="preserve">IBM Cplex </t>
  </si>
  <si>
    <t>Gurobi</t>
  </si>
  <si>
    <t>SMT(Z3)</t>
  </si>
  <si>
    <t>Time (s)</t>
  </si>
  <si>
    <t>&gt;3600</t>
  </si>
  <si>
    <t>Gap%</t>
  </si>
  <si>
    <t>Sample</t>
  </si>
  <si>
    <t>j6-o36-m6</t>
  </si>
  <si>
    <t>j8-o80-m10</t>
  </si>
  <si>
    <t>j10-o100-m10</t>
  </si>
  <si>
    <t>j10-o150-m15</t>
  </si>
  <si>
    <t>j14-o210-m15</t>
  </si>
  <si>
    <t>j20-o300-m15</t>
  </si>
  <si>
    <t>GAMS</t>
  </si>
  <si>
    <t>objective function</t>
  </si>
  <si>
    <t>Gap% = (final solution-minimum obtained solution)/minimum obtained solution</t>
  </si>
  <si>
    <t>Sample = j(Number of jobs) - o(Number of total operations) - m(Number of machine)</t>
  </si>
  <si>
    <t>objective function = sum of the jobs completion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</si>
</sst>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0" fontId="0" fillId="3" borderId="6" xfId="1" applyNumberFormat="1" applyFont="1" applyFill="1" applyBorder="1" applyAlignment="1">
      <alignment horizontal="center"/>
    </xf>
    <xf numFmtId="10" fontId="0" fillId="2" borderId="6" xfId="1" applyNumberFormat="1" applyFont="1" applyFill="1" applyBorder="1" applyAlignment="1">
      <alignment horizontal="center" vertical="center"/>
    </xf>
    <xf numFmtId="10" fontId="0" fillId="3" borderId="6" xfId="1" applyNumberFormat="1" applyFont="1" applyFill="1" applyBorder="1" applyAlignment="1">
      <alignment horizontal="center" vertical="center"/>
    </xf>
    <xf numFmtId="10" fontId="0" fillId="2" borderId="9" xfId="1" applyNumberFormat="1" applyFont="1" applyFill="1" applyBorder="1" applyAlignment="1">
      <alignment horizontal="center" vertical="center"/>
    </xf>
    <xf numFmtId="10" fontId="0" fillId="3" borderId="9" xfId="1" applyNumberFormat="1" applyFont="1" applyFill="1" applyBorder="1" applyAlignment="1">
      <alignment horizontal="center" vertical="center"/>
    </xf>
    <xf numFmtId="10" fontId="0" fillId="3" borderId="9" xfId="1" applyNumberFormat="1" applyFont="1" applyFill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3"/>
  <sheetViews>
    <sheetView tabSelected="1" workbookViewId="0">
      <selection activeCell="D16" sqref="D16"/>
    </sheetView>
  </sheetViews>
  <sheetFormatPr defaultRowHeight="14.5" x14ac:dyDescent="0.35"/>
  <cols>
    <col min="1" max="1" width="4.26953125" customWidth="1"/>
    <col min="2" max="2" width="18.90625" customWidth="1"/>
    <col min="3" max="13" width="10.7265625" customWidth="1"/>
    <col min="14" max="14" width="10" customWidth="1"/>
  </cols>
  <sheetData>
    <row r="1" spans="2:14" ht="15" thickBot="1" x14ac:dyDescent="0.4"/>
    <row r="2" spans="2:14" x14ac:dyDescent="0.35">
      <c r="B2" s="27" t="s">
        <v>6</v>
      </c>
      <c r="C2" s="35" t="s">
        <v>13</v>
      </c>
      <c r="D2" s="30"/>
      <c r="E2" s="31"/>
      <c r="F2" s="32" t="s">
        <v>0</v>
      </c>
      <c r="G2" s="33"/>
      <c r="H2" s="34"/>
      <c r="I2" s="29" t="s">
        <v>1</v>
      </c>
      <c r="J2" s="30"/>
      <c r="K2" s="31"/>
      <c r="L2" s="32" t="s">
        <v>2</v>
      </c>
      <c r="M2" s="33"/>
      <c r="N2" s="34"/>
    </row>
    <row r="3" spans="2:14" ht="29" x14ac:dyDescent="0.35">
      <c r="B3" s="28"/>
      <c r="C3" s="9" t="s">
        <v>3</v>
      </c>
      <c r="D3" s="24" t="s">
        <v>14</v>
      </c>
      <c r="E3" s="12" t="s">
        <v>5</v>
      </c>
      <c r="F3" s="13" t="s">
        <v>3</v>
      </c>
      <c r="G3" s="25" t="s">
        <v>14</v>
      </c>
      <c r="H3" s="8" t="s">
        <v>5</v>
      </c>
      <c r="I3" s="1" t="s">
        <v>3</v>
      </c>
      <c r="J3" s="24" t="s">
        <v>14</v>
      </c>
      <c r="K3" s="12" t="s">
        <v>5</v>
      </c>
      <c r="L3" s="13" t="s">
        <v>3</v>
      </c>
      <c r="M3" s="25" t="s">
        <v>14</v>
      </c>
      <c r="N3" s="8" t="s">
        <v>5</v>
      </c>
    </row>
    <row r="4" spans="2:14" x14ac:dyDescent="0.35">
      <c r="B4" s="22" t="s">
        <v>7</v>
      </c>
      <c r="C4" s="10">
        <v>2</v>
      </c>
      <c r="D4" s="3">
        <v>265</v>
      </c>
      <c r="E4" s="17">
        <f>(D4-MIN($D4,$G4,$J4,$M4))/MIN($D4,$G4,$J4,$M4)</f>
        <v>0</v>
      </c>
      <c r="F4" s="14">
        <v>0.44</v>
      </c>
      <c r="G4" s="6">
        <v>265</v>
      </c>
      <c r="H4" s="18">
        <f>(G4-MIN($D4,$G4,$J4,$M4))/MIN($D4,$G4,$J4,$M4)</f>
        <v>0</v>
      </c>
      <c r="I4" s="2">
        <v>0.42</v>
      </c>
      <c r="J4" s="3">
        <v>265</v>
      </c>
      <c r="K4" s="17">
        <f>(J4-MIN($D4,$G4,$J4,$M4))/MIN($D4,$G4,$J4,$M4)</f>
        <v>0</v>
      </c>
      <c r="L4" s="14">
        <v>1.4</v>
      </c>
      <c r="M4" s="6">
        <v>265</v>
      </c>
      <c r="N4" s="16">
        <f>(M4-MIN($D4,$G4,$J4,$M4))/MIN($D4,$G4,$J4,$M4)</f>
        <v>0</v>
      </c>
    </row>
    <row r="5" spans="2:14" x14ac:dyDescent="0.35">
      <c r="B5" s="22" t="s">
        <v>8</v>
      </c>
      <c r="C5" s="10">
        <v>462</v>
      </c>
      <c r="D5" s="3">
        <v>534</v>
      </c>
      <c r="E5" s="17">
        <f t="shared" ref="E5:E9" si="0">(D5-MIN($D5,$G5,$J5,$M5))/MIN($D5,$G5,$J5,$M5)</f>
        <v>0</v>
      </c>
      <c r="F5" s="14">
        <v>63</v>
      </c>
      <c r="G5" s="6">
        <v>534</v>
      </c>
      <c r="H5" s="18">
        <f t="shared" ref="H5:H9" si="1">(G5-MIN($D5,$G5,$J5,$M5))/MIN($D5,$G5,$J5,$M5)</f>
        <v>0</v>
      </c>
      <c r="I5" s="2">
        <v>100</v>
      </c>
      <c r="J5" s="3">
        <v>534</v>
      </c>
      <c r="K5" s="17">
        <f t="shared" ref="K5:K9" si="2">(J5-MIN($D5,$G5,$J5,$M5))/MIN($D5,$G5,$J5,$M5)</f>
        <v>0</v>
      </c>
      <c r="L5" s="14">
        <v>1107</v>
      </c>
      <c r="M5" s="6">
        <v>534</v>
      </c>
      <c r="N5" s="16">
        <f t="shared" ref="N5:N9" si="3">(M5-MIN($D5,$G5,$J5,$M5))/MIN($D5,$G5,$J5,$M5)</f>
        <v>0</v>
      </c>
    </row>
    <row r="6" spans="2:14" x14ac:dyDescent="0.35">
      <c r="B6" s="22" t="s">
        <v>9</v>
      </c>
      <c r="C6" s="10" t="s">
        <v>4</v>
      </c>
      <c r="D6" s="3">
        <v>803</v>
      </c>
      <c r="E6" s="17">
        <f t="shared" si="0"/>
        <v>0</v>
      </c>
      <c r="F6" s="14" t="s">
        <v>4</v>
      </c>
      <c r="G6" s="6">
        <v>803</v>
      </c>
      <c r="H6" s="18">
        <f t="shared" si="1"/>
        <v>0</v>
      </c>
      <c r="I6" s="2" t="s">
        <v>4</v>
      </c>
      <c r="J6" s="3">
        <v>803</v>
      </c>
      <c r="K6" s="17">
        <f t="shared" si="2"/>
        <v>0</v>
      </c>
      <c r="L6" s="14" t="s">
        <v>4</v>
      </c>
      <c r="M6" s="6">
        <v>829</v>
      </c>
      <c r="N6" s="16">
        <f t="shared" si="3"/>
        <v>3.2378580323785801E-2</v>
      </c>
    </row>
    <row r="7" spans="2:14" x14ac:dyDescent="0.35">
      <c r="B7" s="22" t="s">
        <v>10</v>
      </c>
      <c r="C7" s="10" t="s">
        <v>4</v>
      </c>
      <c r="D7" s="3">
        <v>1068</v>
      </c>
      <c r="E7" s="17">
        <f t="shared" si="0"/>
        <v>0</v>
      </c>
      <c r="F7" s="14" t="s">
        <v>4</v>
      </c>
      <c r="G7" s="6">
        <v>1068</v>
      </c>
      <c r="H7" s="18">
        <f t="shared" si="1"/>
        <v>0</v>
      </c>
      <c r="I7" s="2" t="s">
        <v>4</v>
      </c>
      <c r="J7" s="3">
        <v>1072</v>
      </c>
      <c r="K7" s="17">
        <f t="shared" si="2"/>
        <v>3.7453183520599251E-3</v>
      </c>
      <c r="L7" s="14" t="s">
        <v>4</v>
      </c>
      <c r="M7" s="6">
        <v>1085</v>
      </c>
      <c r="N7" s="16">
        <f t="shared" si="3"/>
        <v>1.5917602996254682E-2</v>
      </c>
    </row>
    <row r="8" spans="2:14" x14ac:dyDescent="0.35">
      <c r="B8" s="22" t="s">
        <v>11</v>
      </c>
      <c r="C8" s="10" t="s">
        <v>4</v>
      </c>
      <c r="D8" s="3">
        <v>1602</v>
      </c>
      <c r="E8" s="17">
        <f t="shared" si="0"/>
        <v>0</v>
      </c>
      <c r="F8" s="14" t="s">
        <v>4</v>
      </c>
      <c r="G8" s="6">
        <v>1623</v>
      </c>
      <c r="H8" s="18">
        <f t="shared" si="1"/>
        <v>1.3108614232209739E-2</v>
      </c>
      <c r="I8" s="2" t="s">
        <v>4</v>
      </c>
      <c r="J8" s="3">
        <v>1606</v>
      </c>
      <c r="K8" s="17">
        <f t="shared" si="2"/>
        <v>2.4968789013732834E-3</v>
      </c>
      <c r="L8" s="14" t="s">
        <v>4</v>
      </c>
      <c r="M8" s="6">
        <v>1850</v>
      </c>
      <c r="N8" s="16">
        <f t="shared" si="3"/>
        <v>0.15480649188514356</v>
      </c>
    </row>
    <row r="9" spans="2:14" ht="15" thickBot="1" x14ac:dyDescent="0.4">
      <c r="B9" s="23" t="s">
        <v>12</v>
      </c>
      <c r="C9" s="11" t="s">
        <v>4</v>
      </c>
      <c r="D9" s="5">
        <v>2503</v>
      </c>
      <c r="E9" s="19">
        <f t="shared" si="0"/>
        <v>0</v>
      </c>
      <c r="F9" s="15" t="s">
        <v>4</v>
      </c>
      <c r="G9" s="7">
        <v>2590</v>
      </c>
      <c r="H9" s="20">
        <f t="shared" si="1"/>
        <v>3.4758290051937674E-2</v>
      </c>
      <c r="I9" s="4" t="s">
        <v>4</v>
      </c>
      <c r="J9" s="5">
        <v>2867</v>
      </c>
      <c r="K9" s="19">
        <f t="shared" si="2"/>
        <v>0.14542548941270475</v>
      </c>
      <c r="L9" s="15" t="s">
        <v>4</v>
      </c>
      <c r="M9" s="7">
        <v>3200</v>
      </c>
      <c r="N9" s="21">
        <f t="shared" si="3"/>
        <v>0.27846584099081101</v>
      </c>
    </row>
    <row r="11" spans="2:14" x14ac:dyDescent="0.35">
      <c r="B11" s="26" t="s">
        <v>17</v>
      </c>
    </row>
    <row r="12" spans="2:14" x14ac:dyDescent="0.35">
      <c r="B12" s="26" t="s">
        <v>16</v>
      </c>
    </row>
    <row r="13" spans="2:14" x14ac:dyDescent="0.35">
      <c r="B13" s="26" t="s">
        <v>15</v>
      </c>
    </row>
  </sheetData>
  <mergeCells count="5">
    <mergeCell ref="B2:B3"/>
    <mergeCell ref="I2:K2"/>
    <mergeCell ref="F2:H2"/>
    <mergeCell ref="C2:E2"/>
    <mergeCell ref="L2:N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2020-01-06T09:51:55Z</dcterms:created>
  <dcterms:modified xsi:type="dcterms:W3CDTF">2020-01-09T10:38:16Z</dcterms:modified>
</cp:coreProperties>
</file>