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МОптим 4\2\"/>
    </mc:Choice>
  </mc:AlternateContent>
  <bookViews>
    <workbookView xWindow="0" yWindow="0" windowWidth="23040" windowHeight="9192" firstSheet="2" activeTab="3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Лист1" sheetId="1" r:id="rId4"/>
  </sheets>
  <definedNames>
    <definedName name="solver_adj" localSheetId="3" hidden="1">Лист1!$B$22:$F$25</definedName>
    <definedName name="solver_cvg" localSheetId="3" hidden="1">0.001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Лист1!$B$22:$F$25</definedName>
    <definedName name="solver_lhs2" localSheetId="3" hidden="1">Лист1!$B$22:$F$25</definedName>
    <definedName name="solver_lhs3" localSheetId="3" hidden="1">Лист1!$B$26:$F$26</definedName>
    <definedName name="solver_lhs4" localSheetId="3" hidden="1">Лист1!$D$25</definedName>
    <definedName name="solver_lhs5" localSheetId="3" hidden="1">Лист1!$E$24</definedName>
    <definedName name="solver_lhs6" localSheetId="3" hidden="1">Лист1!$G$22:$G$25</definedName>
    <definedName name="solver_mip" localSheetId="3" hidden="1">2147483647</definedName>
    <definedName name="solver_mni" localSheetId="3" hidden="1">100</definedName>
    <definedName name="solver_mrt" localSheetId="3" hidden="1">0.1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6</definedName>
    <definedName name="solver_nwt" localSheetId="3" hidden="1">1</definedName>
    <definedName name="solver_opt" localSheetId="3" hidden="1">Лист1!$C$29</definedName>
    <definedName name="solver_pre" localSheetId="3" hidden="1">0.000001</definedName>
    <definedName name="solver_rbv" localSheetId="3" hidden="1">2</definedName>
    <definedName name="solver_rel1" localSheetId="3" hidden="1">4</definedName>
    <definedName name="solver_rel2" localSheetId="3" hidden="1">3</definedName>
    <definedName name="solver_rel3" localSheetId="3" hidden="1">2</definedName>
    <definedName name="solver_rel4" localSheetId="3" hidden="1">3</definedName>
    <definedName name="solver_rel5" localSheetId="3" hidden="1">1</definedName>
    <definedName name="solver_rel6" localSheetId="3" hidden="1">2</definedName>
    <definedName name="solver_rhs1" localSheetId="3" hidden="1">целое</definedName>
    <definedName name="solver_rhs2" localSheetId="3" hidden="1">0</definedName>
    <definedName name="solver_rhs3" localSheetId="3" hidden="1">Лист1!$B$18:$F$18</definedName>
    <definedName name="solver_rhs4" localSheetId="3" hidden="1">50</definedName>
    <definedName name="solver_rhs5" localSheetId="3" hidden="1">100</definedName>
    <definedName name="solver_rhs6" localSheetId="3" hidden="1">Лист1!$G$14:$G$17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0</definedName>
    <definedName name="solver_tim" localSheetId="3" hidden="1">2147483647</definedName>
    <definedName name="solver_tol" localSheetId="3" hidden="1">0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G25" i="1"/>
  <c r="G23" i="1"/>
  <c r="G24" i="1"/>
  <c r="G22" i="1"/>
  <c r="D26" i="1"/>
  <c r="E26" i="1"/>
  <c r="F26" i="1"/>
  <c r="C26" i="1"/>
  <c r="B26" i="1"/>
  <c r="D4" i="1" l="1"/>
  <c r="D8" i="1"/>
  <c r="D9" i="1"/>
  <c r="D7" i="1"/>
</calcChain>
</file>

<file path=xl/sharedStrings.xml><?xml version="1.0" encoding="utf-8"?>
<sst xmlns="http://schemas.openxmlformats.org/spreadsheetml/2006/main" count="158" uniqueCount="90">
  <si>
    <t>Переменные</t>
  </si>
  <si>
    <t>имя</t>
  </si>
  <si>
    <t>x1</t>
  </si>
  <si>
    <t>x2</t>
  </si>
  <si>
    <t>знач</t>
  </si>
  <si>
    <t>коэф.цел.ф.</t>
  </si>
  <si>
    <t>Ограничения</t>
  </si>
  <si>
    <t xml:space="preserve"> значение целевой функции</t>
  </si>
  <si>
    <t>вид</t>
  </si>
  <si>
    <t>I</t>
  </si>
  <si>
    <t>II</t>
  </si>
  <si>
    <t>III</t>
  </si>
  <si>
    <t>лев.ч.</t>
  </si>
  <si>
    <t>знак</t>
  </si>
  <si>
    <t>пр.ч.</t>
  </si>
  <si>
    <t>&lt;=</t>
  </si>
  <si>
    <t>Microsoft Excel 16.0 Отчет о результатах</t>
  </si>
  <si>
    <t>Лист: [MyLab2.xlsx]Лист1</t>
  </si>
  <si>
    <t>Отчет создан: 11.11.2019 20:27:07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</si>
  <si>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</si>
  <si>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</si>
  <si>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</si>
  <si>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</si>
  <si>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3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</si>
  <si>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</si>
  <si>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</si>
  <si>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0%,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</si>
  <si>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</si>
  <si>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</si>
  <si>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</si>
  <si>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</si>
  <si>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</si>
  <si>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</si>
  <si>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</si>
  <si>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</si>
  <si>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</si>
  <si>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</si>
  <si>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</si>
  <si>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$D$4</t>
  </si>
  <si>
    <t>$B$3</t>
  </si>
  <si>
    <t>знач x1</t>
  </si>
  <si>
    <t>Продолжить</t>
  </si>
  <si>
    <t>$C$3</t>
  </si>
  <si>
    <t>знач x2</t>
  </si>
  <si>
    <t>$D$7</t>
  </si>
  <si>
    <t>I лев.ч.</t>
  </si>
  <si>
    <t>$D$7&lt;=$F$7</t>
  </si>
  <si>
    <t>Без привязки</t>
  </si>
  <si>
    <t>$D$8</t>
  </si>
  <si>
    <t>II лев.ч.</t>
  </si>
  <si>
    <t>$D$8&lt;=$F$8</t>
  </si>
  <si>
    <t>Привязка</t>
  </si>
  <si>
    <t>$D$9</t>
  </si>
  <si>
    <t>III лев.ч.</t>
  </si>
  <si>
    <t>$D$9&lt;=$F$9</t>
  </si>
  <si>
    <t>Microsoft Excel 16.0 Отчет об устойчивости</t>
  </si>
  <si>
    <t>Отчет создан: 11.11.2019 20:27:08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</si>
  <si>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</si>
  <si>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</si>
  <si>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</si>
  <si>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</si>
  <si>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</si>
  <si>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</si>
  <si>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</si>
  <si>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</si>
  <si>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</si>
  <si>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</si>
  <si>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</si>
  <si>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</si>
  <si>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</si>
  <si>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</si>
  <si>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</si>
  <si>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</si>
  <si>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</si>
  <si>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</si>
  <si>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</si>
  <si>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Поставщик</t>
  </si>
  <si>
    <t>А1</t>
  </si>
  <si>
    <t>А2</t>
  </si>
  <si>
    <t>А3</t>
  </si>
  <si>
    <t>А4</t>
  </si>
  <si>
    <t>Потребность</t>
  </si>
  <si>
    <t>Потребитель</t>
  </si>
  <si>
    <t>В1</t>
  </si>
  <si>
    <t>В2</t>
  </si>
  <si>
    <t>В3</t>
  </si>
  <si>
    <t>В4</t>
  </si>
  <si>
    <t>В5</t>
  </si>
  <si>
    <t>Запас</t>
  </si>
  <si>
    <t>Стоимость перевозки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</si>
</sst>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6" workbookViewId="0"/>
  </sheetViews>
  <sheetFormatPr defaultRowHeight="14.4" x14ac:dyDescent="0.3"/>
  <cols>
    <col min="1" max="1" width="2.33203125" customWidth="1"/>
    <col min="2" max="2" width="7.21875" customWidth="1"/>
    <col min="3" max="3" width="11.1093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2" t="s">
        <v>16</v>
      </c>
    </row>
    <row r="2" spans="1:5" x14ac:dyDescent="0.3">
      <c r="A2" s="2" t="s">
        <v>17</v>
      </c>
    </row>
    <row r="3" spans="1:5" x14ac:dyDescent="0.3">
      <c r="A3" s="2" t="s">
        <v>18</v>
      </c>
    </row>
    <row r="4" spans="1:5" x14ac:dyDescent="0.3">
      <c r="A4" s="2" t="s">
        <v>19</v>
      </c>
    </row>
    <row r="5" spans="1:5" x14ac:dyDescent="0.3">
      <c r="A5" s="2" t="s">
        <v>20</v>
      </c>
    </row>
    <row r="6" spans="1:5" x14ac:dyDescent="0.3">
      <c r="A6" s="2"/>
      <c r="B6" t="s">
        <v>21</v>
      </c>
    </row>
    <row r="7" spans="1:5" x14ac:dyDescent="0.3">
      <c r="A7" s="2"/>
      <c r="B7" t="s">
        <v>22</v>
      </c>
    </row>
    <row r="8" spans="1:5" x14ac:dyDescent="0.3">
      <c r="A8" s="2"/>
      <c r="B8" t="s">
        <v>23</v>
      </c>
    </row>
    <row r="9" spans="1:5" x14ac:dyDescent="0.3">
      <c r="A9" s="2" t="s">
        <v>24</v>
      </c>
    </row>
    <row r="10" spans="1:5" x14ac:dyDescent="0.3">
      <c r="B10" t="s">
        <v>25</v>
      </c>
    </row>
    <row r="11" spans="1:5" x14ac:dyDescent="0.3">
      <c r="B11" t="s">
        <v>26</v>
      </c>
    </row>
    <row r="14" spans="1:5" ht="15" thickBot="1" x14ac:dyDescent="0.35">
      <c r="A14" t="s">
        <v>27</v>
      </c>
    </row>
    <row r="15" spans="1:5" ht="15" thickBot="1" x14ac:dyDescent="0.35">
      <c r="B15" s="4" t="s">
        <v>28</v>
      </c>
      <c r="C15" s="4" t="s">
        <v>29</v>
      </c>
      <c r="D15" s="4" t="s">
        <v>30</v>
      </c>
      <c r="E15" s="4" t="s">
        <v>31</v>
      </c>
    </row>
    <row r="16" spans="1:5" ht="15" thickBot="1" x14ac:dyDescent="0.35">
      <c r="B16" s="3" t="s">
        <v>38</v>
      </c>
      <c r="C16" s="3" t="s">
        <v>5</v>
      </c>
      <c r="D16" s="6">
        <v>2115</v>
      </c>
      <c r="E16" s="6">
        <v>2115</v>
      </c>
    </row>
    <row r="19" spans="1:7" ht="15" thickBot="1" x14ac:dyDescent="0.35">
      <c r="A19" t="s">
        <v>32</v>
      </c>
    </row>
    <row r="20" spans="1:7" ht="15" thickBot="1" x14ac:dyDescent="0.35"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33</v>
      </c>
    </row>
    <row r="21" spans="1:7" x14ac:dyDescent="0.3">
      <c r="B21" s="5" t="s">
        <v>39</v>
      </c>
      <c r="C21" s="5" t="s">
        <v>40</v>
      </c>
      <c r="D21" s="7">
        <v>95</v>
      </c>
      <c r="E21" s="7">
        <v>95</v>
      </c>
      <c r="F21" s="5" t="s">
        <v>41</v>
      </c>
    </row>
    <row r="22" spans="1:7" ht="15" thickBot="1" x14ac:dyDescent="0.35">
      <c r="B22" s="3" t="s">
        <v>42</v>
      </c>
      <c r="C22" s="3" t="s">
        <v>43</v>
      </c>
      <c r="D22" s="6">
        <v>210</v>
      </c>
      <c r="E22" s="6">
        <v>210</v>
      </c>
      <c r="F22" s="3" t="s">
        <v>41</v>
      </c>
    </row>
    <row r="25" spans="1:7" ht="15" thickBot="1" x14ac:dyDescent="0.35">
      <c r="A25" t="s">
        <v>6</v>
      </c>
    </row>
    <row r="26" spans="1:7" ht="15" thickBot="1" x14ac:dyDescent="0.35">
      <c r="B26" s="4" t="s">
        <v>28</v>
      </c>
      <c r="C26" s="4" t="s">
        <v>29</v>
      </c>
      <c r="D26" s="4" t="s">
        <v>34</v>
      </c>
      <c r="E26" s="4" t="s">
        <v>35</v>
      </c>
      <c r="F26" s="4" t="s">
        <v>36</v>
      </c>
      <c r="G26" s="4" t="s">
        <v>37</v>
      </c>
    </row>
    <row r="27" spans="1:7" x14ac:dyDescent="0.3">
      <c r="B27" s="5" t="s">
        <v>44</v>
      </c>
      <c r="C27" s="5" t="s">
        <v>45</v>
      </c>
      <c r="D27" s="7">
        <v>95</v>
      </c>
      <c r="E27" s="5" t="s">
        <v>46</v>
      </c>
      <c r="F27" s="5" t="s">
        <v>47</v>
      </c>
      <c r="G27" s="5">
        <v>85</v>
      </c>
    </row>
    <row r="28" spans="1:7" x14ac:dyDescent="0.3">
      <c r="B28" s="5" t="s">
        <v>48</v>
      </c>
      <c r="C28" s="5" t="s">
        <v>49</v>
      </c>
      <c r="D28" s="7">
        <v>210</v>
      </c>
      <c r="E28" s="5" t="s">
        <v>50</v>
      </c>
      <c r="F28" s="5" t="s">
        <v>51</v>
      </c>
      <c r="G28" s="5">
        <v>0</v>
      </c>
    </row>
    <row r="29" spans="1:7" ht="15" thickBot="1" x14ac:dyDescent="0.35">
      <c r="B29" s="3" t="s">
        <v>52</v>
      </c>
      <c r="C29" s="3" t="s">
        <v>53</v>
      </c>
      <c r="D29" s="6">
        <v>800</v>
      </c>
      <c r="E29" s="3" t="s">
        <v>54</v>
      </c>
      <c r="F29" s="3" t="s">
        <v>51</v>
      </c>
      <c r="G2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8.109375" bestFit="1" customWidth="1"/>
    <col min="4" max="4" width="14.6640625" bestFit="1" customWidth="1"/>
    <col min="5" max="5" width="11.33203125" bestFit="1" customWidth="1"/>
    <col min="6" max="6" width="16.5546875" bestFit="1" customWidth="1"/>
    <col min="7" max="7" width="11.88671875" bestFit="1" customWidth="1"/>
    <col min="8" max="8" width="12.44140625" bestFit="1" customWidth="1"/>
  </cols>
  <sheetData>
    <row r="1" spans="1:8" x14ac:dyDescent="0.3">
      <c r="A1" s="2" t="s">
        <v>55</v>
      </c>
    </row>
    <row r="2" spans="1:8" x14ac:dyDescent="0.3">
      <c r="A2" s="2" t="s">
        <v>17</v>
      </c>
    </row>
    <row r="3" spans="1:8" x14ac:dyDescent="0.3">
      <c r="A3" s="2" t="s">
        <v>56</v>
      </c>
    </row>
    <row r="6" spans="1:8" ht="15" thickBot="1" x14ac:dyDescent="0.35">
      <c r="A6" t="s">
        <v>32</v>
      </c>
    </row>
    <row r="7" spans="1:8" x14ac:dyDescent="0.3">
      <c r="B7" s="8"/>
      <c r="C7" s="8"/>
      <c r="D7" s="8" t="s">
        <v>57</v>
      </c>
      <c r="E7" s="8" t="s">
        <v>59</v>
      </c>
      <c r="F7" s="8" t="s">
        <v>61</v>
      </c>
      <c r="G7" s="8" t="s">
        <v>63</v>
      </c>
      <c r="H7" s="8" t="s">
        <v>63</v>
      </c>
    </row>
    <row r="8" spans="1:8" ht="15" thickBot="1" x14ac:dyDescent="0.35">
      <c r="B8" s="9" t="s">
        <v>28</v>
      </c>
      <c r="C8" s="9" t="s">
        <v>29</v>
      </c>
      <c r="D8" s="9" t="s">
        <v>58</v>
      </c>
      <c r="E8" s="9" t="s">
        <v>60</v>
      </c>
      <c r="F8" s="9" t="s">
        <v>62</v>
      </c>
      <c r="G8" s="9" t="s">
        <v>64</v>
      </c>
      <c r="H8" s="9" t="s">
        <v>65</v>
      </c>
    </row>
    <row r="9" spans="1:8" x14ac:dyDescent="0.3">
      <c r="B9" s="5" t="s">
        <v>39</v>
      </c>
      <c r="C9" s="5" t="s">
        <v>40</v>
      </c>
      <c r="D9" s="5">
        <v>95</v>
      </c>
      <c r="E9" s="5">
        <v>0</v>
      </c>
      <c r="F9" s="5">
        <v>9</v>
      </c>
      <c r="G9" s="5">
        <v>3</v>
      </c>
      <c r="H9" s="5">
        <v>9</v>
      </c>
    </row>
    <row r="10" spans="1:8" ht="15" thickBot="1" x14ac:dyDescent="0.35">
      <c r="B10" s="3" t="s">
        <v>42</v>
      </c>
      <c r="C10" s="3" t="s">
        <v>43</v>
      </c>
      <c r="D10" s="3">
        <v>210</v>
      </c>
      <c r="E10" s="3">
        <v>0</v>
      </c>
      <c r="F10" s="3">
        <v>6</v>
      </c>
      <c r="G10" s="3">
        <v>1E+30</v>
      </c>
      <c r="H10" s="3">
        <v>1.5</v>
      </c>
    </row>
    <row r="12" spans="1:8" ht="15" thickBot="1" x14ac:dyDescent="0.35">
      <c r="A12" t="s">
        <v>6</v>
      </c>
    </row>
    <row r="13" spans="1:8" x14ac:dyDescent="0.3">
      <c r="B13" s="8"/>
      <c r="C13" s="8"/>
      <c r="D13" s="8" t="s">
        <v>57</v>
      </c>
      <c r="E13" s="8" t="s">
        <v>66</v>
      </c>
      <c r="F13" s="8" t="s">
        <v>68</v>
      </c>
      <c r="G13" s="8" t="s">
        <v>63</v>
      </c>
      <c r="H13" s="8" t="s">
        <v>63</v>
      </c>
    </row>
    <row r="14" spans="1:8" ht="15" thickBot="1" x14ac:dyDescent="0.35">
      <c r="B14" s="9" t="s">
        <v>28</v>
      </c>
      <c r="C14" s="9" t="s">
        <v>29</v>
      </c>
      <c r="D14" s="9" t="s">
        <v>58</v>
      </c>
      <c r="E14" s="9" t="s">
        <v>67</v>
      </c>
      <c r="F14" s="9" t="s">
        <v>69</v>
      </c>
      <c r="G14" s="9" t="s">
        <v>64</v>
      </c>
      <c r="H14" s="9" t="s">
        <v>65</v>
      </c>
    </row>
    <row r="15" spans="1:8" x14ac:dyDescent="0.3">
      <c r="B15" s="5" t="s">
        <v>44</v>
      </c>
      <c r="C15" s="5" t="s">
        <v>45</v>
      </c>
      <c r="D15" s="5">
        <v>95</v>
      </c>
      <c r="E15" s="5">
        <v>0</v>
      </c>
      <c r="F15" s="5">
        <v>180</v>
      </c>
      <c r="G15" s="5">
        <v>1E+30</v>
      </c>
      <c r="H15" s="5">
        <v>85</v>
      </c>
    </row>
    <row r="16" spans="1:8" x14ac:dyDescent="0.3">
      <c r="B16" s="5" t="s">
        <v>48</v>
      </c>
      <c r="C16" s="5" t="s">
        <v>49</v>
      </c>
      <c r="D16" s="5">
        <v>210</v>
      </c>
      <c r="E16" s="5">
        <v>1.5</v>
      </c>
      <c r="F16" s="5">
        <v>210</v>
      </c>
      <c r="G16" s="5">
        <v>190</v>
      </c>
      <c r="H16" s="5">
        <v>170</v>
      </c>
    </row>
    <row r="17" spans="2:8" ht="15" thickBot="1" x14ac:dyDescent="0.35">
      <c r="B17" s="3" t="s">
        <v>52</v>
      </c>
      <c r="C17" s="3" t="s">
        <v>53</v>
      </c>
      <c r="D17" s="3">
        <v>800</v>
      </c>
      <c r="E17" s="3">
        <v>2.25</v>
      </c>
      <c r="F17" s="3">
        <v>800</v>
      </c>
      <c r="G17" s="3">
        <v>340</v>
      </c>
      <c r="H17" s="3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2" t="s">
        <v>70</v>
      </c>
    </row>
    <row r="2" spans="1:10" x14ac:dyDescent="0.3">
      <c r="A2" s="2" t="s">
        <v>17</v>
      </c>
    </row>
    <row r="3" spans="1:10" x14ac:dyDescent="0.3">
      <c r="A3" s="2" t="s">
        <v>56</v>
      </c>
    </row>
    <row r="5" spans="1:10" ht="15" thickBot="1" x14ac:dyDescent="0.35"/>
    <row r="6" spans="1:10" x14ac:dyDescent="0.3">
      <c r="B6" s="8"/>
      <c r="C6" s="8" t="s">
        <v>61</v>
      </c>
      <c r="D6" s="8"/>
    </row>
    <row r="7" spans="1:10" ht="15" thickBot="1" x14ac:dyDescent="0.35">
      <c r="B7" s="9" t="s">
        <v>28</v>
      </c>
      <c r="C7" s="9" t="s">
        <v>29</v>
      </c>
      <c r="D7" s="9" t="s">
        <v>58</v>
      </c>
    </row>
    <row r="8" spans="1:10" ht="15" thickBot="1" x14ac:dyDescent="0.35">
      <c r="B8" s="3" t="s">
        <v>38</v>
      </c>
      <c r="C8" s="3" t="s">
        <v>5</v>
      </c>
      <c r="D8" s="6">
        <v>2115</v>
      </c>
    </row>
    <row r="10" spans="1:10" ht="15" thickBot="1" x14ac:dyDescent="0.35"/>
    <row r="11" spans="1:10" x14ac:dyDescent="0.3">
      <c r="B11" s="8"/>
      <c r="C11" s="8" t="s">
        <v>71</v>
      </c>
      <c r="D11" s="8"/>
      <c r="F11" s="8" t="s">
        <v>72</v>
      </c>
      <c r="G11" s="8" t="s">
        <v>61</v>
      </c>
      <c r="I11" s="8" t="s">
        <v>75</v>
      </c>
      <c r="J11" s="8" t="s">
        <v>61</v>
      </c>
    </row>
    <row r="12" spans="1:10" ht="15" thickBot="1" x14ac:dyDescent="0.35">
      <c r="B12" s="9" t="s">
        <v>28</v>
      </c>
      <c r="C12" s="9" t="s">
        <v>29</v>
      </c>
      <c r="D12" s="9" t="s">
        <v>58</v>
      </c>
      <c r="F12" s="9" t="s">
        <v>73</v>
      </c>
      <c r="G12" s="9" t="s">
        <v>74</v>
      </c>
      <c r="I12" s="9" t="s">
        <v>73</v>
      </c>
      <c r="J12" s="9" t="s">
        <v>74</v>
      </c>
    </row>
    <row r="13" spans="1:10" x14ac:dyDescent="0.3">
      <c r="B13" s="5" t="s">
        <v>39</v>
      </c>
      <c r="C13" s="5" t="s">
        <v>40</v>
      </c>
      <c r="D13" s="7">
        <v>95</v>
      </c>
      <c r="F13" s="7">
        <v>0</v>
      </c>
      <c r="G13" s="7">
        <v>1260</v>
      </c>
      <c r="I13" s="7">
        <v>95</v>
      </c>
      <c r="J13" s="7">
        <v>2115</v>
      </c>
    </row>
    <row r="14" spans="1:10" ht="15" thickBot="1" x14ac:dyDescent="0.35">
      <c r="B14" s="3" t="s">
        <v>42</v>
      </c>
      <c r="C14" s="3" t="s">
        <v>43</v>
      </c>
      <c r="D14" s="6">
        <v>210</v>
      </c>
      <c r="F14" s="6">
        <v>0</v>
      </c>
      <c r="G14" s="6">
        <v>855</v>
      </c>
      <c r="I14" s="6">
        <v>210</v>
      </c>
      <c r="J14" s="6">
        <v>2115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7" workbookViewId="0">
      <selection activeCell="I25" sqref="I25"/>
    </sheetView>
  </sheetViews>
  <sheetFormatPr defaultRowHeight="14.4" x14ac:dyDescent="0.3"/>
  <cols>
    <col min="1" max="1" width="12" customWidth="1"/>
    <col min="2" max="2" width="12.33203125" bestFit="1" customWidth="1"/>
    <col min="3" max="3" width="8" customWidth="1"/>
    <col min="4" max="4" width="6" bestFit="1" customWidth="1"/>
    <col min="6" max="6" width="5" bestFit="1" customWidth="1"/>
  </cols>
  <sheetData>
    <row r="1" spans="1:7" x14ac:dyDescent="0.3">
      <c r="B1" t="s">
        <v>0</v>
      </c>
    </row>
    <row r="2" spans="1:7" x14ac:dyDescent="0.3">
      <c r="A2" t="s">
        <v>1</v>
      </c>
      <c r="B2" t="s">
        <v>2</v>
      </c>
      <c r="C2" t="s">
        <v>3</v>
      </c>
    </row>
    <row r="3" spans="1:7" x14ac:dyDescent="0.3">
      <c r="A3" t="s">
        <v>4</v>
      </c>
      <c r="B3" s="1">
        <v>95</v>
      </c>
      <c r="C3" s="1">
        <v>210</v>
      </c>
    </row>
    <row r="4" spans="1:7" x14ac:dyDescent="0.3">
      <c r="A4" t="s">
        <v>5</v>
      </c>
      <c r="B4">
        <v>9</v>
      </c>
      <c r="C4">
        <v>6</v>
      </c>
      <c r="D4">
        <f>SUMPRODUCT(B3:C3,B4:C4)</f>
        <v>2115</v>
      </c>
      <c r="E4" t="s">
        <v>7</v>
      </c>
    </row>
    <row r="5" spans="1:7" x14ac:dyDescent="0.3">
      <c r="B5" t="s">
        <v>6</v>
      </c>
    </row>
    <row r="6" spans="1:7" x14ac:dyDescent="0.3">
      <c r="A6" t="s">
        <v>8</v>
      </c>
      <c r="D6" t="s">
        <v>12</v>
      </c>
      <c r="E6" t="s">
        <v>13</v>
      </c>
      <c r="F6" t="s">
        <v>14</v>
      </c>
    </row>
    <row r="7" spans="1:7" x14ac:dyDescent="0.3">
      <c r="A7" t="s">
        <v>9</v>
      </c>
      <c r="B7">
        <v>1</v>
      </c>
      <c r="C7">
        <v>0</v>
      </c>
      <c r="D7">
        <f>SUMPRODUCT(B$3:C$3,B7:C7)</f>
        <v>95</v>
      </c>
      <c r="E7" t="s">
        <v>15</v>
      </c>
      <c r="F7">
        <v>180</v>
      </c>
    </row>
    <row r="8" spans="1:7" x14ac:dyDescent="0.3">
      <c r="A8" t="s">
        <v>10</v>
      </c>
      <c r="B8">
        <v>0</v>
      </c>
      <c r="C8">
        <v>1</v>
      </c>
      <c r="D8">
        <f>SUMPRODUCT(B$3:C$3,B8:C8)</f>
        <v>210</v>
      </c>
      <c r="E8" t="s">
        <v>15</v>
      </c>
      <c r="F8">
        <v>210</v>
      </c>
    </row>
    <row r="9" spans="1:7" x14ac:dyDescent="0.3">
      <c r="A9" t="s">
        <v>11</v>
      </c>
      <c r="B9">
        <v>4</v>
      </c>
      <c r="C9">
        <v>2</v>
      </c>
      <c r="D9">
        <f>SUMPRODUCT(B$3:C$3,B9:C9)</f>
        <v>800</v>
      </c>
      <c r="E9" t="s">
        <v>15</v>
      </c>
      <c r="F9">
        <v>800</v>
      </c>
    </row>
    <row r="12" spans="1:7" x14ac:dyDescent="0.3">
      <c r="A12" s="10"/>
      <c r="B12" s="12" t="s">
        <v>82</v>
      </c>
      <c r="C12" s="13"/>
      <c r="D12" s="13"/>
      <c r="E12" s="13"/>
      <c r="F12" s="13"/>
      <c r="G12" s="10"/>
    </row>
    <row r="13" spans="1:7" x14ac:dyDescent="0.3">
      <c r="A13" s="11" t="s">
        <v>76</v>
      </c>
      <c r="B13" s="15" t="s">
        <v>83</v>
      </c>
      <c r="C13" s="15" t="s">
        <v>84</v>
      </c>
      <c r="D13" s="15" t="s">
        <v>85</v>
      </c>
      <c r="E13" s="15" t="s">
        <v>86</v>
      </c>
      <c r="F13" s="15" t="s">
        <v>87</v>
      </c>
      <c r="G13" s="11" t="s">
        <v>88</v>
      </c>
    </row>
    <row r="14" spans="1:7" x14ac:dyDescent="0.3">
      <c r="A14" s="15" t="s">
        <v>77</v>
      </c>
      <c r="B14" s="15">
        <v>1</v>
      </c>
      <c r="C14" s="15">
        <v>3</v>
      </c>
      <c r="D14" s="15">
        <v>4</v>
      </c>
      <c r="E14" s="15">
        <v>1</v>
      </c>
      <c r="F14" s="15">
        <v>0</v>
      </c>
      <c r="G14" s="15">
        <v>50</v>
      </c>
    </row>
    <row r="15" spans="1:7" x14ac:dyDescent="0.3">
      <c r="A15" s="15" t="s">
        <v>78</v>
      </c>
      <c r="B15" s="15">
        <v>3</v>
      </c>
      <c r="C15" s="15">
        <v>2</v>
      </c>
      <c r="D15" s="15">
        <v>2</v>
      </c>
      <c r="E15" s="15">
        <v>4</v>
      </c>
      <c r="F15" s="15">
        <v>0</v>
      </c>
      <c r="G15" s="15">
        <v>100</v>
      </c>
    </row>
    <row r="16" spans="1:7" x14ac:dyDescent="0.3">
      <c r="A16" s="15" t="s">
        <v>79</v>
      </c>
      <c r="B16" s="15">
        <v>4</v>
      </c>
      <c r="C16" s="15">
        <v>8</v>
      </c>
      <c r="D16" s="15">
        <v>9</v>
      </c>
      <c r="E16" s="15">
        <v>5</v>
      </c>
      <c r="F16" s="15">
        <v>0</v>
      </c>
      <c r="G16" s="15">
        <v>150</v>
      </c>
    </row>
    <row r="17" spans="1:7" x14ac:dyDescent="0.3">
      <c r="A17" s="15" t="s">
        <v>80</v>
      </c>
      <c r="B17" s="15">
        <v>9</v>
      </c>
      <c r="C17" s="15">
        <v>6</v>
      </c>
      <c r="D17" s="15">
        <v>7</v>
      </c>
      <c r="E17" s="15">
        <v>10</v>
      </c>
      <c r="F17" s="15">
        <v>0</v>
      </c>
      <c r="G17" s="15">
        <v>150</v>
      </c>
    </row>
    <row r="18" spans="1:7" x14ac:dyDescent="0.3">
      <c r="A18" s="15" t="s">
        <v>81</v>
      </c>
      <c r="B18" s="15">
        <v>50</v>
      </c>
      <c r="C18" s="15">
        <v>100</v>
      </c>
      <c r="D18" s="15">
        <v>100</v>
      </c>
      <c r="E18" s="15">
        <v>150</v>
      </c>
      <c r="F18" s="15">
        <v>50</v>
      </c>
      <c r="G18" s="14"/>
    </row>
    <row r="20" spans="1:7" x14ac:dyDescent="0.3">
      <c r="A20" s="10"/>
      <c r="B20" s="12" t="s">
        <v>82</v>
      </c>
      <c r="C20" s="13"/>
      <c r="D20" s="13"/>
      <c r="E20" s="13"/>
      <c r="F20" s="13"/>
      <c r="G20" s="10"/>
    </row>
    <row r="21" spans="1:7" x14ac:dyDescent="0.3">
      <c r="A21" s="11" t="s">
        <v>76</v>
      </c>
      <c r="B21" s="15" t="s">
        <v>83</v>
      </c>
      <c r="C21" s="15" t="s">
        <v>84</v>
      </c>
      <c r="D21" s="15" t="s">
        <v>85</v>
      </c>
      <c r="E21" s="15" t="s">
        <v>86</v>
      </c>
      <c r="F21" s="15" t="s">
        <v>87</v>
      </c>
      <c r="G21" s="11" t="s">
        <v>88</v>
      </c>
    </row>
    <row r="22" spans="1:7" x14ac:dyDescent="0.3">
      <c r="A22" s="15" t="s">
        <v>77</v>
      </c>
      <c r="B22" s="15">
        <v>0</v>
      </c>
      <c r="C22" s="15">
        <v>0</v>
      </c>
      <c r="D22" s="15">
        <v>0</v>
      </c>
      <c r="E22" s="15">
        <v>50</v>
      </c>
      <c r="F22" s="15">
        <v>0</v>
      </c>
      <c r="G22" s="15">
        <f>SUM(B22:F22)</f>
        <v>50</v>
      </c>
    </row>
    <row r="23" spans="1:7" x14ac:dyDescent="0.3">
      <c r="A23" s="15" t="s">
        <v>78</v>
      </c>
      <c r="B23" s="15">
        <v>0</v>
      </c>
      <c r="C23" s="15">
        <v>50</v>
      </c>
      <c r="D23" s="15">
        <v>50</v>
      </c>
      <c r="E23" s="15">
        <v>0</v>
      </c>
      <c r="F23" s="15">
        <v>0</v>
      </c>
      <c r="G23" s="15">
        <f t="shared" ref="G23:G25" si="0">SUM(B23:F23)</f>
        <v>100</v>
      </c>
    </row>
    <row r="24" spans="1:7" x14ac:dyDescent="0.3">
      <c r="A24" s="15" t="s">
        <v>79</v>
      </c>
      <c r="B24" s="15">
        <v>50</v>
      </c>
      <c r="C24" s="15">
        <v>0</v>
      </c>
      <c r="D24" s="15">
        <v>0</v>
      </c>
      <c r="E24" s="15">
        <v>100</v>
      </c>
      <c r="F24" s="15">
        <v>0</v>
      </c>
      <c r="G24" s="15">
        <f t="shared" si="0"/>
        <v>150</v>
      </c>
    </row>
    <row r="25" spans="1:7" x14ac:dyDescent="0.3">
      <c r="A25" s="15" t="s">
        <v>80</v>
      </c>
      <c r="B25" s="15">
        <v>0</v>
      </c>
      <c r="C25" s="15">
        <v>50</v>
      </c>
      <c r="D25" s="15">
        <v>50</v>
      </c>
      <c r="E25" s="15">
        <v>0</v>
      </c>
      <c r="F25" s="15">
        <v>50</v>
      </c>
      <c r="G25" s="15">
        <f>SUM(B25:F25)</f>
        <v>150</v>
      </c>
    </row>
    <row r="26" spans="1:7" x14ac:dyDescent="0.3">
      <c r="A26" s="15" t="s">
        <v>81</v>
      </c>
      <c r="B26" s="15">
        <f>SUM(B22:B25)</f>
        <v>50</v>
      </c>
      <c r="C26" s="15">
        <f>SUM(C22:C25)</f>
        <v>100</v>
      </c>
      <c r="D26" s="15">
        <f t="shared" ref="D26:F26" si="1">SUM(D22:D25)</f>
        <v>100</v>
      </c>
      <c r="E26" s="15">
        <f t="shared" si="1"/>
        <v>150</v>
      </c>
      <c r="F26" s="15">
        <f t="shared" si="1"/>
        <v>50</v>
      </c>
      <c r="G26" s="14"/>
    </row>
    <row r="29" spans="1:7" x14ac:dyDescent="0.3">
      <c r="A29" t="s">
        <v>89</v>
      </c>
      <c r="C29">
        <f>SUMPRODUCT(B14:F17,B22:F25)</f>
        <v>1600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CTY6A</cp:lastModifiedBy>
  <dcterms:created xsi:type="dcterms:W3CDTF">2019-11-11T16:54:06Z</dcterms:created>
  <dcterms:modified xsi:type="dcterms:W3CDTF">2019-12-11T10:30:18Z</dcterms:modified>
</cp:coreProperties>
</file>