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a648334db5f9744c/M2_EFT_projet_pedologie/Fichiers analyse/"/>
    </mc:Choice>
  </mc:AlternateContent>
  <xr:revisionPtr revIDLastSave="80" documentId="13_ncr:1_{1523FAB1-26F5-4D24-B03C-72B0E9F713AB}" xr6:coauthVersionLast="47" xr6:coauthVersionMax="47" xr10:uidLastSave="{A5986954-CBBC-4BE1-93D8-375E1E063016}"/>
  <bookViews>
    <workbookView xWindow="-108" yWindow="-108" windowWidth="23256" windowHeight="13176" activeTab="1" xr2:uid="{00000000-000D-0000-FFFF-FFFF00000000}"/>
  </bookViews>
  <sheets>
    <sheet name="Fosse1" sheetId="1" r:id="rId1"/>
    <sheet name="Fosse 2" sheetId="2" r:id="rId2"/>
    <sheet name="Fosse3" sheetId="3" r:id="rId3"/>
    <sheet name="Fosse4" sheetId="4" r:id="rId4"/>
    <sheet name="Explication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LcfU6bOAEjWBOLbb4RhmUZIy/qdqcFBXuFleKj70jVo="/>
    </ext>
  </extLst>
</workbook>
</file>

<file path=xl/calcChain.xml><?xml version="1.0" encoding="utf-8"?>
<calcChain xmlns="http://schemas.openxmlformats.org/spreadsheetml/2006/main">
  <c r="J101" i="4" l="1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<sst xmlns="http://schemas.openxmlformats.org/spreadsheetml/2006/main" count="1651" uniqueCount="93">
  <si>
    <t>Face</t>
  </si>
  <si>
    <t>T1</t>
  </si>
  <si>
    <t>T2</t>
  </si>
  <si>
    <t>T3</t>
  </si>
  <si>
    <t>T4</t>
  </si>
  <si>
    <t>Micas</t>
  </si>
  <si>
    <t>% E.G</t>
  </si>
  <si>
    <t>P1</t>
  </si>
  <si>
    <t>Face 1 Sud</t>
  </si>
  <si>
    <t>SL</t>
  </si>
  <si>
    <t>Face 2 Ouest</t>
  </si>
  <si>
    <t>P2</t>
  </si>
  <si>
    <t>SA</t>
  </si>
  <si>
    <t>P3</t>
  </si>
  <si>
    <t>P4</t>
  </si>
  <si>
    <t>P5</t>
  </si>
  <si>
    <t>P6</t>
  </si>
  <si>
    <t>P7</t>
  </si>
  <si>
    <t>LSA</t>
  </si>
  <si>
    <t>P8</t>
  </si>
  <si>
    <t>P9</t>
  </si>
  <si>
    <t>P10</t>
  </si>
  <si>
    <t>Profondeur</t>
  </si>
  <si>
    <t>Texture</t>
  </si>
  <si>
    <t>Réserve utile</t>
  </si>
  <si>
    <t>Face 1 Nord</t>
  </si>
  <si>
    <t>Face 1 Ouest</t>
  </si>
  <si>
    <t>Face 2 Nord</t>
  </si>
  <si>
    <t>LAS</t>
  </si>
  <si>
    <t>AS</t>
  </si>
  <si>
    <t>A</t>
  </si>
  <si>
    <t>diametre racinaire</t>
  </si>
  <si>
    <t>Abreviation</t>
  </si>
  <si>
    <t>#</t>
  </si>
  <si>
    <t xml:space="preserve">Coeff réserve utile (mm/cm) </t>
  </si>
  <si>
    <t>&lt;2mm</t>
  </si>
  <si>
    <t>Sable</t>
  </si>
  <si>
    <t>S</t>
  </si>
  <si>
    <t>absent</t>
  </si>
  <si>
    <t>2 a 5mm</t>
  </si>
  <si>
    <t>sable limoneux</t>
  </si>
  <si>
    <t>peu présent</t>
  </si>
  <si>
    <t>+</t>
  </si>
  <si>
    <t>5 a 10mm</t>
  </si>
  <si>
    <t>sable argileux</t>
  </si>
  <si>
    <t>assez présent</t>
  </si>
  <si>
    <t>++</t>
  </si>
  <si>
    <t>&gt;=10mm</t>
  </si>
  <si>
    <t>limon léger sableux</t>
  </si>
  <si>
    <t>LIS</t>
  </si>
  <si>
    <t>très présent</t>
  </si>
  <si>
    <t>+++</t>
  </si>
  <si>
    <t>limon sableux</t>
  </si>
  <si>
    <t>LS</t>
  </si>
  <si>
    <t>limon moyen sableux</t>
  </si>
  <si>
    <t>LmS</t>
  </si>
  <si>
    <t>limon sableux-argileux</t>
  </si>
  <si>
    <t>limon argilo-sableux</t>
  </si>
  <si>
    <t>limon léger</t>
  </si>
  <si>
    <t>Ll</t>
  </si>
  <si>
    <t>limon moyen</t>
  </si>
  <si>
    <t>Lm</t>
  </si>
  <si>
    <t>limon argileux</t>
  </si>
  <si>
    <t>LA</t>
  </si>
  <si>
    <t>argile sableuse</t>
  </si>
  <si>
    <t>argile</t>
  </si>
  <si>
    <t>argile limoneuse</t>
  </si>
  <si>
    <t>AL</t>
  </si>
  <si>
    <t>argile lourde</t>
  </si>
  <si>
    <t>Alo</t>
  </si>
  <si>
    <t>Source INRAE Biljou</t>
  </si>
  <si>
    <t>https://appgeodb.nancy.inra.fr/biljou/fr/fiche/reserve-en-eau-du-sol</t>
  </si>
  <si>
    <t>0-10 cm</t>
  </si>
  <si>
    <t>10-20 cm</t>
  </si>
  <si>
    <t>20-30 cm</t>
  </si>
  <si>
    <t>30-40 cm</t>
  </si>
  <si>
    <t>40-50 cm</t>
  </si>
  <si>
    <t>50-60 cm</t>
  </si>
  <si>
    <t>60-70 cm</t>
  </si>
  <si>
    <t>70-80 cm</t>
  </si>
  <si>
    <t>80-90 cm</t>
  </si>
  <si>
    <t>90-100 cm</t>
  </si>
  <si>
    <t>Humidité</t>
  </si>
  <si>
    <t>sec</t>
  </si>
  <si>
    <t>frais</t>
  </si>
  <si>
    <t>grumleux</t>
  </si>
  <si>
    <t>sub-polyédrique</t>
  </si>
  <si>
    <t>Structure_type</t>
  </si>
  <si>
    <t>Structure_taille</t>
  </si>
  <si>
    <t>lamellaire grossier</t>
  </si>
  <si>
    <t>Compacité</t>
  </si>
  <si>
    <t>compact</t>
  </si>
  <si>
    <t>Taches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</si>
</sst>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1" fillId="0" borderId="0" xfId="0" quotePrefix="1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ppgeodb.nancy.inra.fr/biljou/fr/fiche/reserve-en-eau-du-s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selection activeCell="G11" sqref="G11"/>
    </sheetView>
  </sheetViews>
  <sheetFormatPr defaultColWidth="12.6640625" defaultRowHeight="15" customHeight="1" x14ac:dyDescent="0.25"/>
  <cols>
    <col min="1" max="6" width="12.6640625" customWidth="1"/>
  </cols>
  <sheetData>
    <row r="1" spans="1:10" ht="15.75" customHeight="1" x14ac:dyDescent="0.25">
      <c r="A1" s="3" t="s">
        <v>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3" t="s">
        <v>23</v>
      </c>
      <c r="H1" s="13" t="s">
        <v>5</v>
      </c>
      <c r="I1" s="13" t="s">
        <v>6</v>
      </c>
      <c r="J1" s="13" t="s">
        <v>24</v>
      </c>
    </row>
    <row r="2" spans="1:10" ht="15.75" customHeight="1" x14ac:dyDescent="0.25">
      <c r="A2" s="1" t="s">
        <v>7</v>
      </c>
      <c r="B2" s="1" t="s">
        <v>8</v>
      </c>
      <c r="C2" s="1">
        <v>45</v>
      </c>
      <c r="D2" s="1">
        <v>0</v>
      </c>
      <c r="E2" s="1">
        <v>0</v>
      </c>
      <c r="F2" s="1">
        <v>1</v>
      </c>
      <c r="G2" s="1" t="s">
        <v>9</v>
      </c>
      <c r="H2" s="1">
        <v>0</v>
      </c>
      <c r="I2" s="1">
        <v>0</v>
      </c>
      <c r="J2" s="2">
        <f>VLOOKUP($G2,Explications!$E$1:$G$16,3,0)*10*(1-$I2)/10</f>
        <v>1</v>
      </c>
    </row>
    <row r="3" spans="1:10" ht="15.75" customHeight="1" x14ac:dyDescent="0.25">
      <c r="A3" s="1" t="s">
        <v>7</v>
      </c>
      <c r="B3" s="1" t="s">
        <v>8</v>
      </c>
      <c r="C3" s="1">
        <v>58</v>
      </c>
      <c r="D3" s="1">
        <v>1</v>
      </c>
      <c r="E3" s="1">
        <v>1</v>
      </c>
      <c r="F3" s="1">
        <v>1</v>
      </c>
      <c r="G3" s="1" t="s">
        <v>9</v>
      </c>
      <c r="H3" s="1">
        <v>0</v>
      </c>
      <c r="I3" s="1">
        <v>0</v>
      </c>
      <c r="J3" s="2">
        <f>VLOOKUP($G3,Explications!$E$1:$G$16,3,0)*10*(1-$I3)/10</f>
        <v>1</v>
      </c>
    </row>
    <row r="4" spans="1:10" ht="15.75" customHeight="1" x14ac:dyDescent="0.25">
      <c r="A4" s="1" t="s">
        <v>7</v>
      </c>
      <c r="B4" s="1" t="s">
        <v>8</v>
      </c>
      <c r="C4" s="1">
        <v>50</v>
      </c>
      <c r="D4" s="1">
        <v>0</v>
      </c>
      <c r="E4" s="1">
        <v>1</v>
      </c>
      <c r="F4" s="1">
        <v>0</v>
      </c>
      <c r="G4" s="1" t="s">
        <v>9</v>
      </c>
      <c r="H4" s="1">
        <v>0</v>
      </c>
      <c r="I4" s="1">
        <v>0</v>
      </c>
      <c r="J4" s="2">
        <f>VLOOKUP($G4,Explications!$E$1:$G$16,3,0)*10*(1-$I4)/10</f>
        <v>1</v>
      </c>
    </row>
    <row r="5" spans="1:10" ht="15.75" customHeight="1" x14ac:dyDescent="0.25">
      <c r="A5" s="1" t="s">
        <v>7</v>
      </c>
      <c r="B5" s="1" t="s">
        <v>8</v>
      </c>
      <c r="C5" s="1">
        <v>22</v>
      </c>
      <c r="D5" s="1">
        <v>3</v>
      </c>
      <c r="E5" s="1">
        <v>1</v>
      </c>
      <c r="F5" s="1">
        <v>1</v>
      </c>
      <c r="G5" s="1" t="s">
        <v>9</v>
      </c>
      <c r="H5" s="1">
        <v>0</v>
      </c>
      <c r="I5" s="1">
        <v>0</v>
      </c>
      <c r="J5" s="2">
        <f>VLOOKUP($G5,Explications!$E$1:$G$16,3,0)*10*(1-$I5)/10</f>
        <v>1</v>
      </c>
    </row>
    <row r="6" spans="1:10" ht="15.75" customHeight="1" x14ac:dyDescent="0.25">
      <c r="A6" s="1" t="s">
        <v>7</v>
      </c>
      <c r="B6" s="1" t="s">
        <v>8</v>
      </c>
      <c r="C6" s="1">
        <v>40</v>
      </c>
      <c r="D6" s="1">
        <v>0</v>
      </c>
      <c r="E6" s="1">
        <v>0</v>
      </c>
      <c r="F6" s="1">
        <v>0</v>
      </c>
      <c r="G6" s="1" t="s">
        <v>9</v>
      </c>
      <c r="H6" s="1">
        <v>0</v>
      </c>
      <c r="I6" s="1">
        <v>0</v>
      </c>
      <c r="J6" s="2">
        <f>VLOOKUP($G6,Explications!$E$1:$G$16,3,0)*10*(1-$I6)/10</f>
        <v>1</v>
      </c>
    </row>
    <row r="7" spans="1:10" ht="15.75" customHeight="1" x14ac:dyDescent="0.25">
      <c r="A7" s="1" t="s">
        <v>7</v>
      </c>
      <c r="B7" s="1" t="s">
        <v>10</v>
      </c>
      <c r="C7" s="1">
        <v>48</v>
      </c>
      <c r="D7" s="1">
        <v>3</v>
      </c>
      <c r="E7" s="1">
        <v>2</v>
      </c>
      <c r="F7" s="1">
        <v>1</v>
      </c>
      <c r="G7" s="1" t="s">
        <v>9</v>
      </c>
      <c r="H7" s="1">
        <v>0</v>
      </c>
      <c r="I7" s="1">
        <v>0</v>
      </c>
      <c r="J7" s="2">
        <f>VLOOKUP($G7,Explications!$E$1:$G$16,3,0)*10*(1-$I7)/10</f>
        <v>1</v>
      </c>
    </row>
    <row r="8" spans="1:10" ht="15.75" customHeight="1" x14ac:dyDescent="0.25">
      <c r="A8" s="1" t="s">
        <v>7</v>
      </c>
      <c r="B8" s="1" t="s">
        <v>10</v>
      </c>
      <c r="C8" s="1">
        <v>34</v>
      </c>
      <c r="D8" s="1">
        <v>1</v>
      </c>
      <c r="E8" s="1">
        <v>0</v>
      </c>
      <c r="F8" s="1">
        <v>0</v>
      </c>
      <c r="G8" s="1" t="s">
        <v>9</v>
      </c>
      <c r="H8" s="1">
        <v>0</v>
      </c>
      <c r="I8" s="1">
        <v>0</v>
      </c>
      <c r="J8" s="2">
        <f>VLOOKUP($G8,Explications!$E$1:$G$16,3,0)*10*(1-$I8)/10</f>
        <v>1</v>
      </c>
    </row>
    <row r="9" spans="1:10" ht="15.75" customHeight="1" x14ac:dyDescent="0.25">
      <c r="A9" s="1" t="s">
        <v>7</v>
      </c>
      <c r="B9" s="1" t="s">
        <v>10</v>
      </c>
      <c r="C9" s="1">
        <v>42</v>
      </c>
      <c r="D9" s="1">
        <v>2</v>
      </c>
      <c r="E9" s="1">
        <v>1</v>
      </c>
      <c r="F9" s="1">
        <v>0</v>
      </c>
      <c r="G9" s="1" t="s">
        <v>9</v>
      </c>
      <c r="H9" s="1">
        <v>0</v>
      </c>
      <c r="I9" s="1">
        <v>0</v>
      </c>
      <c r="J9" s="2">
        <f>VLOOKUP($G9,Explications!$E$1:$G$16,3,0)*10*(1-$I9)/10</f>
        <v>1</v>
      </c>
    </row>
    <row r="10" spans="1:10" ht="15.75" customHeight="1" x14ac:dyDescent="0.25">
      <c r="A10" s="1" t="s">
        <v>7</v>
      </c>
      <c r="B10" s="1" t="s">
        <v>10</v>
      </c>
      <c r="C10" s="1">
        <v>39</v>
      </c>
      <c r="D10" s="1">
        <v>1</v>
      </c>
      <c r="E10" s="1">
        <v>0</v>
      </c>
      <c r="F10" s="1">
        <v>1</v>
      </c>
      <c r="G10" s="1" t="s">
        <v>9</v>
      </c>
      <c r="H10" s="1">
        <v>0</v>
      </c>
      <c r="I10" s="1">
        <v>0</v>
      </c>
      <c r="J10" s="2">
        <f>VLOOKUP($G10,Explications!$E$1:$G$16,3,0)*10*(1-$I10)/10</f>
        <v>1</v>
      </c>
    </row>
    <row r="11" spans="1:10" ht="15.75" customHeight="1" x14ac:dyDescent="0.25">
      <c r="A11" s="1" t="s">
        <v>7</v>
      </c>
      <c r="B11" s="1" t="s">
        <v>10</v>
      </c>
      <c r="C11" s="1">
        <v>29</v>
      </c>
      <c r="D11" s="1">
        <v>2</v>
      </c>
      <c r="E11" s="1">
        <v>2</v>
      </c>
      <c r="F11" s="1">
        <v>0</v>
      </c>
      <c r="G11" s="1" t="s">
        <v>9</v>
      </c>
      <c r="H11" s="1">
        <v>0</v>
      </c>
      <c r="I11" s="1">
        <v>0</v>
      </c>
      <c r="J11" s="2">
        <f>VLOOKUP($G11,Explications!$E$1:$G$16,3,0)*10*(1-$I11)/10</f>
        <v>1</v>
      </c>
    </row>
    <row r="12" spans="1:10" ht="15.75" customHeight="1" x14ac:dyDescent="0.25">
      <c r="A12" s="1" t="s">
        <v>11</v>
      </c>
      <c r="B12" s="1" t="s">
        <v>8</v>
      </c>
      <c r="C12" s="1">
        <v>28</v>
      </c>
      <c r="D12" s="1">
        <v>8</v>
      </c>
      <c r="E12" s="1">
        <v>0</v>
      </c>
      <c r="F12" s="1">
        <v>0</v>
      </c>
      <c r="G12" s="1" t="s">
        <v>12</v>
      </c>
      <c r="H12" s="1">
        <v>0</v>
      </c>
      <c r="I12" s="1">
        <v>0</v>
      </c>
      <c r="J12" s="2">
        <f>VLOOKUP($G12,Explications!$E$1:$G$16,3,0)*10*(1-$I12)/10</f>
        <v>1.35</v>
      </c>
    </row>
    <row r="13" spans="1:10" ht="15.75" customHeight="1" x14ac:dyDescent="0.25">
      <c r="A13" s="1" t="s">
        <v>11</v>
      </c>
      <c r="B13" s="1" t="s">
        <v>8</v>
      </c>
      <c r="C13" s="1">
        <v>37</v>
      </c>
      <c r="D13" s="1">
        <v>1</v>
      </c>
      <c r="E13" s="1">
        <v>0</v>
      </c>
      <c r="F13" s="1">
        <v>0</v>
      </c>
      <c r="G13" s="1" t="s">
        <v>12</v>
      </c>
      <c r="H13" s="1">
        <v>0</v>
      </c>
      <c r="I13" s="1">
        <v>0</v>
      </c>
      <c r="J13" s="2">
        <f>VLOOKUP($G13,Explications!$E$1:$G$16,3,0)*10*(1-$I13)/10</f>
        <v>1.35</v>
      </c>
    </row>
    <row r="14" spans="1:10" ht="15.75" customHeight="1" x14ac:dyDescent="0.25">
      <c r="A14" s="1" t="s">
        <v>11</v>
      </c>
      <c r="B14" s="1" t="s">
        <v>8</v>
      </c>
      <c r="C14" s="1">
        <v>36</v>
      </c>
      <c r="D14" s="1">
        <v>1</v>
      </c>
      <c r="E14" s="1">
        <v>1</v>
      </c>
      <c r="F14" s="1">
        <v>2</v>
      </c>
      <c r="G14" s="1" t="s">
        <v>12</v>
      </c>
      <c r="H14" s="1">
        <v>0</v>
      </c>
      <c r="I14" s="1">
        <v>0</v>
      </c>
      <c r="J14" s="2">
        <f>VLOOKUP($G14,Explications!$E$1:$G$16,3,0)*10*(1-$I14)/10</f>
        <v>1.35</v>
      </c>
    </row>
    <row r="15" spans="1:10" ht="15.75" customHeight="1" x14ac:dyDescent="0.25">
      <c r="A15" s="1" t="s">
        <v>11</v>
      </c>
      <c r="B15" s="1" t="s">
        <v>8</v>
      </c>
      <c r="C15" s="1">
        <v>38</v>
      </c>
      <c r="D15" s="1">
        <v>2</v>
      </c>
      <c r="E15" s="1">
        <v>0</v>
      </c>
      <c r="F15" s="1">
        <v>2</v>
      </c>
      <c r="G15" s="1" t="s">
        <v>12</v>
      </c>
      <c r="H15" s="1">
        <v>0</v>
      </c>
      <c r="I15" s="1">
        <v>0</v>
      </c>
      <c r="J15" s="2">
        <f>VLOOKUP($G15,Explications!$E$1:$G$16,3,0)*10*(1-$I15)/10</f>
        <v>1.35</v>
      </c>
    </row>
    <row r="16" spans="1:10" ht="15.75" customHeight="1" x14ac:dyDescent="0.25">
      <c r="A16" s="1" t="s">
        <v>11</v>
      </c>
      <c r="B16" s="1" t="s">
        <v>8</v>
      </c>
      <c r="C16" s="1">
        <v>27</v>
      </c>
      <c r="D16" s="1">
        <v>0</v>
      </c>
      <c r="E16" s="1">
        <v>0</v>
      </c>
      <c r="F16" s="1">
        <v>2</v>
      </c>
      <c r="G16" s="1" t="s">
        <v>12</v>
      </c>
      <c r="H16" s="1">
        <v>0</v>
      </c>
      <c r="I16" s="1">
        <v>0</v>
      </c>
      <c r="J16" s="2">
        <f>VLOOKUP($G16,Explications!$E$1:$G$16,3,0)*10*(1-$I16)/10</f>
        <v>1.35</v>
      </c>
    </row>
    <row r="17" spans="1:10" ht="15.75" customHeight="1" x14ac:dyDescent="0.25">
      <c r="A17" s="1" t="s">
        <v>11</v>
      </c>
      <c r="B17" s="1" t="s">
        <v>10</v>
      </c>
      <c r="C17" s="1">
        <v>25</v>
      </c>
      <c r="D17" s="1">
        <v>1</v>
      </c>
      <c r="E17" s="1">
        <v>2</v>
      </c>
      <c r="F17" s="1">
        <v>1</v>
      </c>
      <c r="G17" s="1" t="s">
        <v>12</v>
      </c>
      <c r="H17" s="1">
        <v>0</v>
      </c>
      <c r="I17" s="1">
        <v>0</v>
      </c>
      <c r="J17" s="2">
        <f>VLOOKUP($G17,Explications!$E$1:$G$16,3,0)*10*(1-$I17)/10</f>
        <v>1.35</v>
      </c>
    </row>
    <row r="18" spans="1:10" ht="15.75" customHeight="1" x14ac:dyDescent="0.25">
      <c r="A18" s="1" t="s">
        <v>11</v>
      </c>
      <c r="B18" s="1" t="s">
        <v>10</v>
      </c>
      <c r="C18" s="1">
        <v>31</v>
      </c>
      <c r="D18" s="1">
        <v>4</v>
      </c>
      <c r="E18" s="1">
        <v>2</v>
      </c>
      <c r="F18" s="1">
        <v>0</v>
      </c>
      <c r="G18" s="1" t="s">
        <v>12</v>
      </c>
      <c r="H18" s="1">
        <v>0</v>
      </c>
      <c r="I18" s="1">
        <v>0</v>
      </c>
      <c r="J18" s="2">
        <f>VLOOKUP($G18,Explications!$E$1:$G$16,3,0)*10*(1-$I18)/10</f>
        <v>1.35</v>
      </c>
    </row>
    <row r="19" spans="1:10" ht="15.75" customHeight="1" x14ac:dyDescent="0.25">
      <c r="A19" s="1" t="s">
        <v>11</v>
      </c>
      <c r="B19" s="1" t="s">
        <v>10</v>
      </c>
      <c r="C19" s="1">
        <v>33</v>
      </c>
      <c r="D19" s="1">
        <v>2</v>
      </c>
      <c r="E19" s="1">
        <v>2</v>
      </c>
      <c r="F19" s="1">
        <v>0</v>
      </c>
      <c r="G19" s="1" t="s">
        <v>12</v>
      </c>
      <c r="H19" s="1">
        <v>0</v>
      </c>
      <c r="I19" s="1">
        <v>0</v>
      </c>
      <c r="J19" s="2">
        <f>VLOOKUP($G19,Explications!$E$1:$G$16,3,0)*10*(1-$I19)/10</f>
        <v>1.35</v>
      </c>
    </row>
    <row r="20" spans="1:10" ht="15.75" customHeight="1" x14ac:dyDescent="0.25">
      <c r="A20" s="1" t="s">
        <v>11</v>
      </c>
      <c r="B20" s="1" t="s">
        <v>10</v>
      </c>
      <c r="C20" s="1">
        <v>15</v>
      </c>
      <c r="D20" s="1">
        <v>2</v>
      </c>
      <c r="E20" s="1">
        <v>0</v>
      </c>
      <c r="F20" s="1">
        <v>1</v>
      </c>
      <c r="G20" s="1" t="s">
        <v>12</v>
      </c>
      <c r="H20" s="1">
        <v>0</v>
      </c>
      <c r="I20" s="1">
        <v>0</v>
      </c>
      <c r="J20" s="2">
        <f>VLOOKUP($G20,Explications!$E$1:$G$16,3,0)*10*(1-$I20)/10</f>
        <v>1.35</v>
      </c>
    </row>
    <row r="21" spans="1:10" ht="15.75" customHeight="1" x14ac:dyDescent="0.25">
      <c r="A21" s="1" t="s">
        <v>11</v>
      </c>
      <c r="B21" s="1" t="s">
        <v>10</v>
      </c>
      <c r="C21" s="1">
        <v>27</v>
      </c>
      <c r="D21" s="1">
        <v>0</v>
      </c>
      <c r="E21" s="1">
        <v>2</v>
      </c>
      <c r="F21" s="1">
        <v>1</v>
      </c>
      <c r="G21" s="1" t="s">
        <v>12</v>
      </c>
      <c r="H21" s="1">
        <v>0</v>
      </c>
      <c r="I21" s="1">
        <v>0</v>
      </c>
      <c r="J21" s="2">
        <f>VLOOKUP($G21,Explications!$E$1:$G$16,3,0)*10*(1-$I21)/10</f>
        <v>1.35</v>
      </c>
    </row>
    <row r="22" spans="1:10" ht="15.75" customHeight="1" x14ac:dyDescent="0.25">
      <c r="A22" s="1" t="s">
        <v>13</v>
      </c>
      <c r="B22" s="1" t="s">
        <v>8</v>
      </c>
      <c r="C22" s="1">
        <v>33</v>
      </c>
      <c r="D22" s="1">
        <v>2</v>
      </c>
      <c r="E22" s="1">
        <v>0</v>
      </c>
      <c r="F22" s="1">
        <v>0</v>
      </c>
      <c r="G22" s="1" t="s">
        <v>12</v>
      </c>
      <c r="H22" s="1">
        <v>0</v>
      </c>
      <c r="I22" s="1">
        <v>0.2</v>
      </c>
      <c r="J22" s="2">
        <f>VLOOKUP($G22,Explications!$E$1:$G$16,3,0)*10*(1-$I22)/10</f>
        <v>1.08</v>
      </c>
    </row>
    <row r="23" spans="1:10" ht="15.75" customHeight="1" x14ac:dyDescent="0.25">
      <c r="A23" s="1" t="s">
        <v>13</v>
      </c>
      <c r="B23" s="1" t="s">
        <v>8</v>
      </c>
      <c r="C23" s="1">
        <v>24</v>
      </c>
      <c r="D23" s="1">
        <v>1</v>
      </c>
      <c r="E23" s="1">
        <v>0</v>
      </c>
      <c r="F23" s="1">
        <v>0</v>
      </c>
      <c r="G23" s="1" t="s">
        <v>12</v>
      </c>
      <c r="H23" s="1">
        <v>0</v>
      </c>
      <c r="I23" s="1">
        <v>0.2</v>
      </c>
      <c r="J23" s="2">
        <f>VLOOKUP($G23,Explications!$E$1:$G$16,3,0)*10*(1-$I23)/10</f>
        <v>1.08</v>
      </c>
    </row>
    <row r="24" spans="1:10" ht="15.75" customHeight="1" x14ac:dyDescent="0.25">
      <c r="A24" s="1" t="s">
        <v>13</v>
      </c>
      <c r="B24" s="1" t="s">
        <v>8</v>
      </c>
      <c r="C24" s="1">
        <v>25</v>
      </c>
      <c r="D24" s="1">
        <v>1</v>
      </c>
      <c r="E24" s="1">
        <v>0</v>
      </c>
      <c r="F24" s="1">
        <v>0</v>
      </c>
      <c r="G24" s="1" t="s">
        <v>12</v>
      </c>
      <c r="H24" s="1">
        <v>0</v>
      </c>
      <c r="I24" s="1">
        <v>0.2</v>
      </c>
      <c r="J24" s="2">
        <f>VLOOKUP($G24,Explications!$E$1:$G$16,3,0)*10*(1-$I24)/10</f>
        <v>1.08</v>
      </c>
    </row>
    <row r="25" spans="1:10" ht="15.75" customHeight="1" x14ac:dyDescent="0.25">
      <c r="A25" s="1" t="s">
        <v>13</v>
      </c>
      <c r="B25" s="1" t="s">
        <v>8</v>
      </c>
      <c r="C25" s="1">
        <v>40</v>
      </c>
      <c r="D25" s="1">
        <v>2</v>
      </c>
      <c r="E25" s="1">
        <v>0</v>
      </c>
      <c r="F25" s="1">
        <v>0</v>
      </c>
      <c r="G25" s="1" t="s">
        <v>12</v>
      </c>
      <c r="H25" s="1">
        <v>0</v>
      </c>
      <c r="I25" s="1">
        <v>0.2</v>
      </c>
      <c r="J25" s="2">
        <f>VLOOKUP($G25,Explications!$E$1:$G$16,3,0)*10*(1-$I25)/10</f>
        <v>1.08</v>
      </c>
    </row>
    <row r="26" spans="1:10" ht="15.75" customHeight="1" x14ac:dyDescent="0.25">
      <c r="A26" s="1" t="s">
        <v>13</v>
      </c>
      <c r="B26" s="1" t="s">
        <v>8</v>
      </c>
      <c r="C26" s="1">
        <v>24</v>
      </c>
      <c r="D26" s="1">
        <v>1</v>
      </c>
      <c r="E26" s="1">
        <v>1</v>
      </c>
      <c r="F26" s="1">
        <v>1</v>
      </c>
      <c r="G26" s="1" t="s">
        <v>12</v>
      </c>
      <c r="H26" s="1">
        <v>0</v>
      </c>
      <c r="I26" s="1">
        <v>0.2</v>
      </c>
      <c r="J26" s="2">
        <f>VLOOKUP($G26,Explications!$E$1:$G$16,3,0)*10*(1-$I26)/10</f>
        <v>1.08</v>
      </c>
    </row>
    <row r="27" spans="1:10" ht="15.75" customHeight="1" x14ac:dyDescent="0.25">
      <c r="A27" s="1" t="s">
        <v>13</v>
      </c>
      <c r="B27" s="1" t="s">
        <v>10</v>
      </c>
      <c r="C27" s="1">
        <v>33</v>
      </c>
      <c r="D27" s="1">
        <v>0</v>
      </c>
      <c r="E27" s="1">
        <v>0</v>
      </c>
      <c r="F27" s="1">
        <v>0</v>
      </c>
      <c r="G27" s="1" t="s">
        <v>12</v>
      </c>
      <c r="H27" s="1">
        <v>0</v>
      </c>
      <c r="I27" s="1">
        <v>0.2</v>
      </c>
      <c r="J27" s="2">
        <f>VLOOKUP($G27,Explications!$E$1:$G$16,3,0)*10*(1-$I27)/10</f>
        <v>1.08</v>
      </c>
    </row>
    <row r="28" spans="1:10" ht="15.75" customHeight="1" x14ac:dyDescent="0.25">
      <c r="A28" s="1" t="s">
        <v>13</v>
      </c>
      <c r="B28" s="1" t="s">
        <v>10</v>
      </c>
      <c r="C28" s="1">
        <v>13</v>
      </c>
      <c r="D28" s="1">
        <v>1</v>
      </c>
      <c r="E28" s="1">
        <v>0</v>
      </c>
      <c r="F28" s="1">
        <v>0</v>
      </c>
      <c r="G28" s="1" t="s">
        <v>12</v>
      </c>
      <c r="H28" s="1">
        <v>0</v>
      </c>
      <c r="I28" s="1">
        <v>0.2</v>
      </c>
      <c r="J28" s="2">
        <f>VLOOKUP($G28,Explications!$E$1:$G$16,3,0)*10*(1-$I28)/10</f>
        <v>1.08</v>
      </c>
    </row>
    <row r="29" spans="1:10" ht="15.75" customHeight="1" x14ac:dyDescent="0.25">
      <c r="A29" s="1" t="s">
        <v>13</v>
      </c>
      <c r="B29" s="1" t="s">
        <v>10</v>
      </c>
      <c r="C29" s="1">
        <v>23</v>
      </c>
      <c r="D29" s="1">
        <v>0</v>
      </c>
      <c r="E29" s="1">
        <v>1</v>
      </c>
      <c r="F29" s="1">
        <v>0</v>
      </c>
      <c r="G29" s="1" t="s">
        <v>12</v>
      </c>
      <c r="H29" s="1">
        <v>0</v>
      </c>
      <c r="I29" s="1">
        <v>0.2</v>
      </c>
      <c r="J29" s="2">
        <f>VLOOKUP($G29,Explications!$E$1:$G$16,3,0)*10*(1-$I29)/10</f>
        <v>1.08</v>
      </c>
    </row>
    <row r="30" spans="1:10" ht="15.75" customHeight="1" x14ac:dyDescent="0.25">
      <c r="A30" s="1" t="s">
        <v>13</v>
      </c>
      <c r="B30" s="1" t="s">
        <v>10</v>
      </c>
      <c r="C30" s="1">
        <v>20</v>
      </c>
      <c r="D30" s="1">
        <v>1</v>
      </c>
      <c r="E30" s="1">
        <v>0</v>
      </c>
      <c r="F30" s="1">
        <v>0</v>
      </c>
      <c r="G30" s="1" t="s">
        <v>12</v>
      </c>
      <c r="H30" s="1">
        <v>0</v>
      </c>
      <c r="I30" s="1">
        <v>0.2</v>
      </c>
      <c r="J30" s="2">
        <f>VLOOKUP($G30,Explications!$E$1:$G$16,3,0)*10*(1-$I30)/10</f>
        <v>1.08</v>
      </c>
    </row>
    <row r="31" spans="1:10" ht="15.75" customHeight="1" x14ac:dyDescent="0.25">
      <c r="A31" s="1" t="s">
        <v>13</v>
      </c>
      <c r="B31" s="1" t="s">
        <v>10</v>
      </c>
      <c r="C31" s="1">
        <v>14</v>
      </c>
      <c r="D31" s="1">
        <v>3</v>
      </c>
      <c r="E31" s="1">
        <v>1</v>
      </c>
      <c r="F31" s="1">
        <v>0</v>
      </c>
      <c r="G31" s="1" t="s">
        <v>12</v>
      </c>
      <c r="H31" s="1">
        <v>0</v>
      </c>
      <c r="I31" s="1">
        <v>0.2</v>
      </c>
      <c r="J31" s="2">
        <f>VLOOKUP($G31,Explications!$E$1:$G$16,3,0)*10*(1-$I31)/10</f>
        <v>1.08</v>
      </c>
    </row>
    <row r="32" spans="1:10" ht="15.75" customHeight="1" x14ac:dyDescent="0.25">
      <c r="A32" s="1" t="s">
        <v>14</v>
      </c>
      <c r="B32" s="1" t="s">
        <v>8</v>
      </c>
      <c r="C32" s="1">
        <v>20</v>
      </c>
      <c r="D32" s="1">
        <v>2</v>
      </c>
      <c r="E32" s="1">
        <v>0</v>
      </c>
      <c r="F32" s="1">
        <v>0</v>
      </c>
      <c r="G32" s="1" t="s">
        <v>12</v>
      </c>
      <c r="H32" s="1">
        <v>0</v>
      </c>
      <c r="I32" s="1">
        <v>0.2</v>
      </c>
      <c r="J32" s="2">
        <f>VLOOKUP($G32,Explications!$E$1:$G$16,3,0)*10*(1-$I32)/10</f>
        <v>1.08</v>
      </c>
    </row>
    <row r="33" spans="1:10" ht="15.75" customHeight="1" x14ac:dyDescent="0.25">
      <c r="A33" s="1" t="s">
        <v>14</v>
      </c>
      <c r="B33" s="1" t="s">
        <v>8</v>
      </c>
      <c r="C33" s="1">
        <v>16</v>
      </c>
      <c r="D33" s="1">
        <v>0</v>
      </c>
      <c r="E33" s="1">
        <v>0</v>
      </c>
      <c r="F33" s="1">
        <v>0</v>
      </c>
      <c r="G33" s="1" t="s">
        <v>12</v>
      </c>
      <c r="H33" s="1">
        <v>0</v>
      </c>
      <c r="I33" s="1">
        <v>0.2</v>
      </c>
      <c r="J33" s="2">
        <f>VLOOKUP($G33,Explications!$E$1:$G$16,3,0)*10*(1-$I33)/10</f>
        <v>1.08</v>
      </c>
    </row>
    <row r="34" spans="1:10" ht="15.75" customHeight="1" x14ac:dyDescent="0.25">
      <c r="A34" s="1" t="s">
        <v>14</v>
      </c>
      <c r="B34" s="1" t="s">
        <v>8</v>
      </c>
      <c r="C34" s="1">
        <v>13</v>
      </c>
      <c r="D34" s="1">
        <v>0</v>
      </c>
      <c r="E34" s="1">
        <v>0</v>
      </c>
      <c r="F34" s="1">
        <v>0</v>
      </c>
      <c r="G34" s="1" t="s">
        <v>12</v>
      </c>
      <c r="H34" s="1">
        <v>0</v>
      </c>
      <c r="I34" s="1">
        <v>0.2</v>
      </c>
      <c r="J34" s="2">
        <f>VLOOKUP($G34,Explications!$E$1:$G$16,3,0)*10*(1-$I34)/10</f>
        <v>1.08</v>
      </c>
    </row>
    <row r="35" spans="1:10" ht="15.75" customHeight="1" x14ac:dyDescent="0.25">
      <c r="A35" s="1" t="s">
        <v>14</v>
      </c>
      <c r="B35" s="1" t="s">
        <v>8</v>
      </c>
      <c r="C35" s="1">
        <v>14</v>
      </c>
      <c r="D35" s="1">
        <v>1</v>
      </c>
      <c r="E35" s="1">
        <v>0</v>
      </c>
      <c r="F35" s="1">
        <v>0</v>
      </c>
      <c r="G35" s="1" t="s">
        <v>12</v>
      </c>
      <c r="H35" s="1">
        <v>0</v>
      </c>
      <c r="I35" s="1">
        <v>0.2</v>
      </c>
      <c r="J35" s="2">
        <f>VLOOKUP($G35,Explications!$E$1:$G$16,3,0)*10*(1-$I35)/10</f>
        <v>1.08</v>
      </c>
    </row>
    <row r="36" spans="1:10" ht="15.75" customHeight="1" x14ac:dyDescent="0.25">
      <c r="A36" s="1" t="s">
        <v>14</v>
      </c>
      <c r="B36" s="1" t="s">
        <v>8</v>
      </c>
      <c r="C36" s="1">
        <v>17</v>
      </c>
      <c r="D36" s="1">
        <v>0</v>
      </c>
      <c r="E36" s="1">
        <v>0</v>
      </c>
      <c r="F36" s="1">
        <v>0</v>
      </c>
      <c r="G36" s="1" t="s">
        <v>12</v>
      </c>
      <c r="H36" s="1">
        <v>0</v>
      </c>
      <c r="I36" s="1">
        <v>0.2</v>
      </c>
      <c r="J36" s="2">
        <f>VLOOKUP($G36,Explications!$E$1:$G$16,3,0)*10*(1-$I36)/10</f>
        <v>1.08</v>
      </c>
    </row>
    <row r="37" spans="1:10" ht="15.75" customHeight="1" x14ac:dyDescent="0.25">
      <c r="A37" s="1" t="s">
        <v>14</v>
      </c>
      <c r="B37" s="1" t="s">
        <v>10</v>
      </c>
      <c r="C37" s="1">
        <v>7</v>
      </c>
      <c r="D37" s="1">
        <v>1</v>
      </c>
      <c r="E37" s="1">
        <v>0</v>
      </c>
      <c r="F37" s="1">
        <v>0</v>
      </c>
      <c r="G37" s="1" t="s">
        <v>12</v>
      </c>
      <c r="H37" s="1">
        <v>0</v>
      </c>
      <c r="I37" s="1">
        <v>0.2</v>
      </c>
      <c r="J37" s="2">
        <f>VLOOKUP($G37,Explications!$E$1:$G$16,3,0)*10*(1-$I37)/10</f>
        <v>1.08</v>
      </c>
    </row>
    <row r="38" spans="1:10" ht="15.75" customHeight="1" x14ac:dyDescent="0.25">
      <c r="A38" s="1" t="s">
        <v>14</v>
      </c>
      <c r="B38" s="1" t="s">
        <v>10</v>
      </c>
      <c r="C38" s="1">
        <v>8</v>
      </c>
      <c r="D38" s="1">
        <v>1</v>
      </c>
      <c r="E38" s="1">
        <v>0</v>
      </c>
      <c r="F38" s="1">
        <v>0</v>
      </c>
      <c r="G38" s="1" t="s">
        <v>12</v>
      </c>
      <c r="H38" s="1">
        <v>0</v>
      </c>
      <c r="I38" s="1">
        <v>0.2</v>
      </c>
      <c r="J38" s="2">
        <f>VLOOKUP($G38,Explications!$E$1:$G$16,3,0)*10*(1-$I38)/10</f>
        <v>1.08</v>
      </c>
    </row>
    <row r="39" spans="1:10" ht="15.75" customHeight="1" x14ac:dyDescent="0.25">
      <c r="A39" s="1" t="s">
        <v>14</v>
      </c>
      <c r="B39" s="1" t="s">
        <v>10</v>
      </c>
      <c r="C39" s="1">
        <v>9</v>
      </c>
      <c r="D39" s="1">
        <v>1</v>
      </c>
      <c r="E39" s="1">
        <v>0</v>
      </c>
      <c r="F39" s="1">
        <v>0</v>
      </c>
      <c r="G39" s="1" t="s">
        <v>12</v>
      </c>
      <c r="H39" s="1">
        <v>0</v>
      </c>
      <c r="I39" s="1">
        <v>0.2</v>
      </c>
      <c r="J39" s="2">
        <f>VLOOKUP($G39,Explications!$E$1:$G$16,3,0)*10*(1-$I39)/10</f>
        <v>1.08</v>
      </c>
    </row>
    <row r="40" spans="1:10" ht="15.75" customHeight="1" x14ac:dyDescent="0.25">
      <c r="A40" s="1" t="s">
        <v>14</v>
      </c>
      <c r="B40" s="1" t="s">
        <v>10</v>
      </c>
      <c r="C40" s="1">
        <v>12</v>
      </c>
      <c r="D40" s="1">
        <v>0</v>
      </c>
      <c r="E40" s="1">
        <v>0</v>
      </c>
      <c r="F40" s="1">
        <v>0</v>
      </c>
      <c r="G40" s="1" t="s">
        <v>12</v>
      </c>
      <c r="H40" s="1">
        <v>0</v>
      </c>
      <c r="I40" s="1">
        <v>0.2</v>
      </c>
      <c r="J40" s="2">
        <f>VLOOKUP($G40,Explications!$E$1:$G$16,3,0)*10*(1-$I40)/10</f>
        <v>1.08</v>
      </c>
    </row>
    <row r="41" spans="1:10" ht="15.75" customHeight="1" x14ac:dyDescent="0.25">
      <c r="A41" s="1" t="s">
        <v>14</v>
      </c>
      <c r="B41" s="1" t="s">
        <v>10</v>
      </c>
      <c r="C41" s="1">
        <v>7</v>
      </c>
      <c r="D41" s="1">
        <v>0</v>
      </c>
      <c r="E41" s="1">
        <v>0</v>
      </c>
      <c r="F41" s="1">
        <v>0</v>
      </c>
      <c r="G41" s="1" t="s">
        <v>12</v>
      </c>
      <c r="H41" s="1">
        <v>0</v>
      </c>
      <c r="I41" s="1">
        <v>0.2</v>
      </c>
      <c r="J41" s="2">
        <f>VLOOKUP($G41,Explications!$E$1:$G$16,3,0)*10*(1-$I41)/10</f>
        <v>1.08</v>
      </c>
    </row>
    <row r="42" spans="1:10" ht="15.75" customHeight="1" x14ac:dyDescent="0.25">
      <c r="A42" s="1" t="s">
        <v>15</v>
      </c>
      <c r="B42" s="1" t="s">
        <v>8</v>
      </c>
      <c r="C42" s="1">
        <v>11</v>
      </c>
      <c r="D42" s="1">
        <v>0</v>
      </c>
      <c r="E42" s="1">
        <v>0</v>
      </c>
      <c r="F42" s="1">
        <v>0</v>
      </c>
      <c r="G42" s="1" t="s">
        <v>12</v>
      </c>
      <c r="H42" s="1">
        <v>2</v>
      </c>
      <c r="I42" s="1">
        <v>0.05</v>
      </c>
      <c r="J42" s="2">
        <f>VLOOKUP($G42,Explications!$E$1:$G$16,3,0)*10*(1-$I42)/10</f>
        <v>1.2825</v>
      </c>
    </row>
    <row r="43" spans="1:10" ht="15.75" customHeight="1" x14ac:dyDescent="0.25">
      <c r="A43" s="1" t="s">
        <v>15</v>
      </c>
      <c r="B43" s="1" t="s">
        <v>8</v>
      </c>
      <c r="C43" s="1">
        <v>5</v>
      </c>
      <c r="D43" s="1">
        <v>0</v>
      </c>
      <c r="E43" s="1">
        <v>0</v>
      </c>
      <c r="F43" s="1">
        <v>0</v>
      </c>
      <c r="G43" s="1" t="s">
        <v>12</v>
      </c>
      <c r="H43" s="1">
        <v>2</v>
      </c>
      <c r="I43" s="1">
        <v>0.05</v>
      </c>
      <c r="J43" s="2">
        <f>VLOOKUP($G43,Explications!$E$1:$G$16,3,0)*10*(1-$I43)/10</f>
        <v>1.2825</v>
      </c>
    </row>
    <row r="44" spans="1:10" ht="15.75" customHeight="1" x14ac:dyDescent="0.25">
      <c r="A44" s="1" t="s">
        <v>15</v>
      </c>
      <c r="B44" s="1" t="s">
        <v>8</v>
      </c>
      <c r="C44" s="1">
        <v>18</v>
      </c>
      <c r="D44" s="1">
        <v>0</v>
      </c>
      <c r="E44" s="1">
        <v>0</v>
      </c>
      <c r="F44" s="1">
        <v>0</v>
      </c>
      <c r="G44" s="1" t="s">
        <v>12</v>
      </c>
      <c r="H44" s="1">
        <v>2</v>
      </c>
      <c r="I44" s="1">
        <v>0.05</v>
      </c>
      <c r="J44" s="2">
        <f>VLOOKUP($G44,Explications!$E$1:$G$16,3,0)*10*(1-$I44)/10</f>
        <v>1.2825</v>
      </c>
    </row>
    <row r="45" spans="1:10" ht="15.75" customHeight="1" x14ac:dyDescent="0.25">
      <c r="A45" s="1" t="s">
        <v>15</v>
      </c>
      <c r="B45" s="1" t="s">
        <v>8</v>
      </c>
      <c r="C45" s="1">
        <v>16</v>
      </c>
      <c r="D45" s="1">
        <v>0</v>
      </c>
      <c r="E45" s="1">
        <v>0</v>
      </c>
      <c r="F45" s="1">
        <v>0</v>
      </c>
      <c r="G45" s="1" t="s">
        <v>12</v>
      </c>
      <c r="H45" s="1">
        <v>2</v>
      </c>
      <c r="I45" s="1">
        <v>0.05</v>
      </c>
      <c r="J45" s="2">
        <f>VLOOKUP($G45,Explications!$E$1:$G$16,3,0)*10*(1-$I45)/10</f>
        <v>1.2825</v>
      </c>
    </row>
    <row r="46" spans="1:10" ht="15.75" customHeight="1" x14ac:dyDescent="0.25">
      <c r="A46" s="1" t="s">
        <v>15</v>
      </c>
      <c r="B46" s="1" t="s">
        <v>8</v>
      </c>
      <c r="C46" s="1">
        <v>11</v>
      </c>
      <c r="D46" s="1">
        <v>1</v>
      </c>
      <c r="E46" s="1">
        <v>0</v>
      </c>
      <c r="F46" s="1">
        <v>0</v>
      </c>
      <c r="G46" s="1" t="s">
        <v>12</v>
      </c>
      <c r="H46" s="1">
        <v>2</v>
      </c>
      <c r="I46" s="1">
        <v>0.05</v>
      </c>
      <c r="J46" s="2">
        <f>VLOOKUP($G46,Explications!$E$1:$G$16,3,0)*10*(1-$I46)/10</f>
        <v>1.2825</v>
      </c>
    </row>
    <row r="47" spans="1:10" ht="15.75" customHeight="1" x14ac:dyDescent="0.25">
      <c r="A47" s="1" t="s">
        <v>15</v>
      </c>
      <c r="B47" s="1" t="s">
        <v>10</v>
      </c>
      <c r="C47" s="1">
        <v>5</v>
      </c>
      <c r="D47" s="1">
        <v>0</v>
      </c>
      <c r="E47" s="1">
        <v>0</v>
      </c>
      <c r="F47" s="1">
        <v>0</v>
      </c>
      <c r="G47" s="1" t="s">
        <v>12</v>
      </c>
      <c r="H47" s="1">
        <v>2</v>
      </c>
      <c r="I47" s="1">
        <v>0.05</v>
      </c>
      <c r="J47" s="2">
        <f>VLOOKUP($G47,Explications!$E$1:$G$16,3,0)*10*(1-$I47)/10</f>
        <v>1.2825</v>
      </c>
    </row>
    <row r="48" spans="1:10" ht="15.75" customHeight="1" x14ac:dyDescent="0.25">
      <c r="A48" s="1" t="s">
        <v>15</v>
      </c>
      <c r="B48" s="1" t="s">
        <v>10</v>
      </c>
      <c r="C48" s="1">
        <v>3</v>
      </c>
      <c r="D48" s="1">
        <v>0</v>
      </c>
      <c r="E48" s="1">
        <v>0</v>
      </c>
      <c r="F48" s="1">
        <v>0</v>
      </c>
      <c r="G48" s="1" t="s">
        <v>12</v>
      </c>
      <c r="H48" s="1">
        <v>2</v>
      </c>
      <c r="I48" s="1">
        <v>0.05</v>
      </c>
      <c r="J48" s="2">
        <f>VLOOKUP($G48,Explications!$E$1:$G$16,3,0)*10*(1-$I48)/10</f>
        <v>1.2825</v>
      </c>
    </row>
    <row r="49" spans="1:10" ht="15.75" customHeight="1" x14ac:dyDescent="0.25">
      <c r="A49" s="1" t="s">
        <v>15</v>
      </c>
      <c r="B49" s="1" t="s">
        <v>10</v>
      </c>
      <c r="C49" s="1">
        <v>6</v>
      </c>
      <c r="D49" s="1">
        <v>1</v>
      </c>
      <c r="E49" s="1">
        <v>0</v>
      </c>
      <c r="F49" s="1">
        <v>0</v>
      </c>
      <c r="G49" s="1" t="s">
        <v>12</v>
      </c>
      <c r="H49" s="1">
        <v>2</v>
      </c>
      <c r="I49" s="1">
        <v>0.05</v>
      </c>
      <c r="J49" s="2">
        <f>VLOOKUP($G49,Explications!$E$1:$G$16,3,0)*10*(1-$I49)/10</f>
        <v>1.2825</v>
      </c>
    </row>
    <row r="50" spans="1:10" ht="15.75" customHeight="1" x14ac:dyDescent="0.25">
      <c r="A50" s="1" t="s">
        <v>15</v>
      </c>
      <c r="B50" s="1" t="s">
        <v>10</v>
      </c>
      <c r="C50" s="1">
        <v>8</v>
      </c>
      <c r="D50" s="1">
        <v>0</v>
      </c>
      <c r="E50" s="1">
        <v>0</v>
      </c>
      <c r="F50" s="1">
        <v>0</v>
      </c>
      <c r="G50" s="1" t="s">
        <v>12</v>
      </c>
      <c r="H50" s="1">
        <v>2</v>
      </c>
      <c r="I50" s="1">
        <v>0.05</v>
      </c>
      <c r="J50" s="2">
        <f>VLOOKUP($G50,Explications!$E$1:$G$16,3,0)*10*(1-$I50)/10</f>
        <v>1.2825</v>
      </c>
    </row>
    <row r="51" spans="1:10" ht="15.75" customHeight="1" x14ac:dyDescent="0.25">
      <c r="A51" s="1" t="s">
        <v>15</v>
      </c>
      <c r="B51" s="1" t="s">
        <v>10</v>
      </c>
      <c r="C51" s="1">
        <v>10</v>
      </c>
      <c r="D51" s="1">
        <v>0</v>
      </c>
      <c r="E51" s="1">
        <v>0</v>
      </c>
      <c r="F51" s="1">
        <v>0</v>
      </c>
      <c r="G51" s="1" t="s">
        <v>12</v>
      </c>
      <c r="H51" s="1">
        <v>2</v>
      </c>
      <c r="I51" s="1">
        <v>0.05</v>
      </c>
      <c r="J51" s="2">
        <f>VLOOKUP($G51,Explications!$E$1:$G$16,3,0)*10*(1-$I51)/10</f>
        <v>1.2825</v>
      </c>
    </row>
    <row r="52" spans="1:10" ht="15.75" customHeight="1" x14ac:dyDescent="0.25">
      <c r="A52" s="1" t="s">
        <v>16</v>
      </c>
      <c r="B52" s="1" t="s">
        <v>8</v>
      </c>
      <c r="C52" s="1">
        <v>6</v>
      </c>
      <c r="D52" s="1">
        <v>0</v>
      </c>
      <c r="E52" s="1">
        <v>0</v>
      </c>
      <c r="F52" s="1">
        <v>0</v>
      </c>
      <c r="G52" s="1" t="s">
        <v>12</v>
      </c>
      <c r="H52" s="1">
        <v>2</v>
      </c>
      <c r="I52" s="1">
        <v>0.05</v>
      </c>
      <c r="J52" s="2">
        <f>VLOOKUP($G52,Explications!$E$1:$G$16,3,0)*10*(1-$I52)/10</f>
        <v>1.2825</v>
      </c>
    </row>
    <row r="53" spans="1:10" ht="15.75" customHeight="1" x14ac:dyDescent="0.25">
      <c r="A53" s="1" t="s">
        <v>16</v>
      </c>
      <c r="B53" s="1" t="s">
        <v>8</v>
      </c>
      <c r="C53" s="1">
        <v>12</v>
      </c>
      <c r="D53" s="1">
        <v>0</v>
      </c>
      <c r="E53" s="1">
        <v>0</v>
      </c>
      <c r="F53" s="1">
        <v>0</v>
      </c>
      <c r="G53" s="1" t="s">
        <v>12</v>
      </c>
      <c r="H53" s="1">
        <v>2</v>
      </c>
      <c r="I53" s="1">
        <v>0.05</v>
      </c>
      <c r="J53" s="2">
        <f>VLOOKUP($G53,Explications!$E$1:$G$16,3,0)*10*(1-$I53)/10</f>
        <v>1.2825</v>
      </c>
    </row>
    <row r="54" spans="1:10" ht="15.75" customHeight="1" x14ac:dyDescent="0.25">
      <c r="A54" s="1" t="s">
        <v>16</v>
      </c>
      <c r="B54" s="1" t="s">
        <v>8</v>
      </c>
      <c r="C54" s="1">
        <v>5</v>
      </c>
      <c r="D54" s="1">
        <v>0</v>
      </c>
      <c r="E54" s="1">
        <v>0</v>
      </c>
      <c r="F54" s="1">
        <v>0</v>
      </c>
      <c r="G54" s="1" t="s">
        <v>12</v>
      </c>
      <c r="H54" s="1">
        <v>2</v>
      </c>
      <c r="I54" s="1">
        <v>0.05</v>
      </c>
      <c r="J54" s="2">
        <f>VLOOKUP($G54,Explications!$E$1:$G$16,3,0)*10*(1-$I54)/10</f>
        <v>1.2825</v>
      </c>
    </row>
    <row r="55" spans="1:10" ht="15.75" customHeight="1" x14ac:dyDescent="0.25">
      <c r="A55" s="1" t="s">
        <v>16</v>
      </c>
      <c r="B55" s="1" t="s">
        <v>8</v>
      </c>
      <c r="C55" s="1">
        <v>4</v>
      </c>
      <c r="D55" s="1">
        <v>0</v>
      </c>
      <c r="E55" s="1">
        <v>0</v>
      </c>
      <c r="F55" s="1">
        <v>0</v>
      </c>
      <c r="G55" s="1" t="s">
        <v>12</v>
      </c>
      <c r="H55" s="1">
        <v>2</v>
      </c>
      <c r="I55" s="1">
        <v>0.05</v>
      </c>
      <c r="J55" s="2">
        <f>VLOOKUP($G55,Explications!$E$1:$G$16,3,0)*10*(1-$I55)/10</f>
        <v>1.2825</v>
      </c>
    </row>
    <row r="56" spans="1:10" ht="15.75" customHeight="1" x14ac:dyDescent="0.25">
      <c r="A56" s="1" t="s">
        <v>16</v>
      </c>
      <c r="B56" s="1" t="s">
        <v>8</v>
      </c>
      <c r="C56" s="1">
        <v>7</v>
      </c>
      <c r="D56" s="1">
        <v>0</v>
      </c>
      <c r="E56" s="1">
        <v>0</v>
      </c>
      <c r="F56" s="1">
        <v>0</v>
      </c>
      <c r="G56" s="1" t="s">
        <v>12</v>
      </c>
      <c r="H56" s="1">
        <v>2</v>
      </c>
      <c r="I56" s="1">
        <v>0.05</v>
      </c>
      <c r="J56" s="2">
        <f>VLOOKUP($G56,Explications!$E$1:$G$16,3,0)*10*(1-$I56)/10</f>
        <v>1.2825</v>
      </c>
    </row>
    <row r="57" spans="1:10" ht="15.75" customHeight="1" x14ac:dyDescent="0.25">
      <c r="A57" s="1" t="s">
        <v>16</v>
      </c>
      <c r="B57" s="1" t="s">
        <v>10</v>
      </c>
      <c r="C57" s="1">
        <v>4</v>
      </c>
      <c r="D57" s="1">
        <v>0</v>
      </c>
      <c r="E57" s="1">
        <v>0</v>
      </c>
      <c r="F57" s="1">
        <v>0</v>
      </c>
      <c r="G57" s="1" t="s">
        <v>12</v>
      </c>
      <c r="H57" s="1">
        <v>2</v>
      </c>
      <c r="I57" s="1">
        <v>0.05</v>
      </c>
      <c r="J57" s="2">
        <f>VLOOKUP($G57,Explications!$E$1:$G$16,3,0)*10*(1-$I57)/10</f>
        <v>1.2825</v>
      </c>
    </row>
    <row r="58" spans="1:10" ht="15.75" customHeight="1" x14ac:dyDescent="0.25">
      <c r="A58" s="1" t="s">
        <v>16</v>
      </c>
      <c r="B58" s="1" t="s">
        <v>10</v>
      </c>
      <c r="C58" s="1">
        <v>5</v>
      </c>
      <c r="D58" s="1">
        <v>0</v>
      </c>
      <c r="E58" s="1">
        <v>0</v>
      </c>
      <c r="F58" s="1">
        <v>0</v>
      </c>
      <c r="G58" s="1" t="s">
        <v>12</v>
      </c>
      <c r="H58" s="1">
        <v>2</v>
      </c>
      <c r="I58" s="1">
        <v>0.05</v>
      </c>
      <c r="J58" s="2">
        <f>VLOOKUP($G58,Explications!$E$1:$G$16,3,0)*10*(1-$I58)/10</f>
        <v>1.2825</v>
      </c>
    </row>
    <row r="59" spans="1:10" ht="15.75" customHeight="1" x14ac:dyDescent="0.25">
      <c r="A59" s="1" t="s">
        <v>16</v>
      </c>
      <c r="B59" s="1" t="s">
        <v>10</v>
      </c>
      <c r="C59" s="1">
        <v>2</v>
      </c>
      <c r="D59" s="1">
        <v>0</v>
      </c>
      <c r="E59" s="1">
        <v>0</v>
      </c>
      <c r="F59" s="1">
        <v>0</v>
      </c>
      <c r="G59" s="1" t="s">
        <v>12</v>
      </c>
      <c r="H59" s="1">
        <v>2</v>
      </c>
      <c r="I59" s="1">
        <v>0.05</v>
      </c>
      <c r="J59" s="2">
        <f>VLOOKUP($G59,Explications!$E$1:$G$16,3,0)*10*(1-$I59)/10</f>
        <v>1.2825</v>
      </c>
    </row>
    <row r="60" spans="1:10" ht="15.75" customHeight="1" x14ac:dyDescent="0.25">
      <c r="A60" s="1" t="s">
        <v>16</v>
      </c>
      <c r="B60" s="1" t="s">
        <v>10</v>
      </c>
      <c r="C60" s="1">
        <v>2</v>
      </c>
      <c r="D60" s="1">
        <v>0</v>
      </c>
      <c r="E60" s="1">
        <v>0</v>
      </c>
      <c r="F60" s="1">
        <v>0</v>
      </c>
      <c r="G60" s="1" t="s">
        <v>12</v>
      </c>
      <c r="H60" s="1">
        <v>2</v>
      </c>
      <c r="I60" s="1">
        <v>0.05</v>
      </c>
      <c r="J60" s="2">
        <f>VLOOKUP($G60,Explications!$E$1:$G$16,3,0)*10*(1-$I60)/10</f>
        <v>1.2825</v>
      </c>
    </row>
    <row r="61" spans="1:10" ht="15.75" customHeight="1" x14ac:dyDescent="0.25">
      <c r="A61" s="1" t="s">
        <v>16</v>
      </c>
      <c r="B61" s="1" t="s">
        <v>10</v>
      </c>
      <c r="C61" s="1">
        <v>10</v>
      </c>
      <c r="D61" s="1">
        <v>0</v>
      </c>
      <c r="E61" s="1">
        <v>0</v>
      </c>
      <c r="F61" s="1">
        <v>0</v>
      </c>
      <c r="G61" s="1" t="s">
        <v>12</v>
      </c>
      <c r="H61" s="1">
        <v>2</v>
      </c>
      <c r="I61" s="1">
        <v>0.05</v>
      </c>
      <c r="J61" s="2">
        <f>VLOOKUP($G61,Explications!$E$1:$G$16,3,0)*10*(1-$I61)/10</f>
        <v>1.2825</v>
      </c>
    </row>
    <row r="62" spans="1:10" ht="15.75" customHeight="1" x14ac:dyDescent="0.25">
      <c r="A62" s="1" t="s">
        <v>17</v>
      </c>
      <c r="B62" s="1" t="s">
        <v>8</v>
      </c>
      <c r="C62" s="1">
        <v>5</v>
      </c>
      <c r="D62" s="1">
        <v>0</v>
      </c>
      <c r="E62" s="1">
        <v>0</v>
      </c>
      <c r="F62" s="1">
        <v>0</v>
      </c>
      <c r="G62" s="1" t="s">
        <v>18</v>
      </c>
      <c r="H62" s="1">
        <v>3</v>
      </c>
      <c r="I62" s="1">
        <v>0.05</v>
      </c>
      <c r="J62" s="2">
        <f>VLOOKUP($G62,Explications!$E$1:$G$16,3,0)*10*(1-$I62)/10</f>
        <v>1.5674999999999999</v>
      </c>
    </row>
    <row r="63" spans="1:10" ht="15.75" customHeight="1" x14ac:dyDescent="0.25">
      <c r="A63" s="1" t="s">
        <v>17</v>
      </c>
      <c r="B63" s="1" t="s">
        <v>8</v>
      </c>
      <c r="C63" s="1">
        <v>6</v>
      </c>
      <c r="D63" s="1">
        <v>0</v>
      </c>
      <c r="E63" s="1">
        <v>0</v>
      </c>
      <c r="F63" s="1">
        <v>0</v>
      </c>
      <c r="G63" s="1" t="s">
        <v>18</v>
      </c>
      <c r="H63" s="1">
        <v>3</v>
      </c>
      <c r="I63" s="1">
        <v>0.05</v>
      </c>
      <c r="J63" s="2">
        <f>VLOOKUP($G63,Explications!$E$1:$G$16,3,0)*10*(1-$I63)/10</f>
        <v>1.5674999999999999</v>
      </c>
    </row>
    <row r="64" spans="1:10" ht="15.75" customHeight="1" x14ac:dyDescent="0.25">
      <c r="A64" s="1" t="s">
        <v>17</v>
      </c>
      <c r="B64" s="1" t="s">
        <v>8</v>
      </c>
      <c r="C64" s="1">
        <v>0</v>
      </c>
      <c r="D64" s="1">
        <v>0</v>
      </c>
      <c r="E64" s="1">
        <v>0</v>
      </c>
      <c r="F64" s="1">
        <v>0</v>
      </c>
      <c r="G64" s="1" t="s">
        <v>18</v>
      </c>
      <c r="H64" s="1">
        <v>3</v>
      </c>
      <c r="I64" s="1">
        <v>0.05</v>
      </c>
      <c r="J64" s="2">
        <f>VLOOKUP($G64,Explications!$E$1:$G$16,3,0)*10*(1-$I64)/10</f>
        <v>1.5674999999999999</v>
      </c>
    </row>
    <row r="65" spans="1:10" ht="15.75" customHeight="1" x14ac:dyDescent="0.25">
      <c r="A65" s="1" t="s">
        <v>17</v>
      </c>
      <c r="B65" s="1" t="s">
        <v>8</v>
      </c>
      <c r="C65" s="1">
        <v>1</v>
      </c>
      <c r="D65" s="1">
        <v>0</v>
      </c>
      <c r="E65" s="1">
        <v>0</v>
      </c>
      <c r="F65" s="1">
        <v>0</v>
      </c>
      <c r="G65" s="1" t="s">
        <v>18</v>
      </c>
      <c r="H65" s="1">
        <v>3</v>
      </c>
      <c r="I65" s="1">
        <v>0.05</v>
      </c>
      <c r="J65" s="2">
        <f>VLOOKUP($G65,Explications!$E$1:$G$16,3,0)*10*(1-$I65)/10</f>
        <v>1.5674999999999999</v>
      </c>
    </row>
    <row r="66" spans="1:10" ht="15.75" customHeight="1" x14ac:dyDescent="0.25">
      <c r="A66" s="1" t="s">
        <v>17</v>
      </c>
      <c r="B66" s="1" t="s">
        <v>8</v>
      </c>
      <c r="C66" s="1">
        <v>4</v>
      </c>
      <c r="D66" s="1">
        <v>0</v>
      </c>
      <c r="E66" s="1">
        <v>0</v>
      </c>
      <c r="F66" s="1">
        <v>0</v>
      </c>
      <c r="G66" s="1" t="s">
        <v>18</v>
      </c>
      <c r="H66" s="1">
        <v>3</v>
      </c>
      <c r="I66" s="1">
        <v>0.05</v>
      </c>
      <c r="J66" s="2">
        <f>VLOOKUP($G66,Explications!$E$1:$G$16,3,0)*10*(1-$I66)/10</f>
        <v>1.5674999999999999</v>
      </c>
    </row>
    <row r="67" spans="1:10" ht="15.75" customHeight="1" x14ac:dyDescent="0.25">
      <c r="A67" s="1" t="s">
        <v>17</v>
      </c>
      <c r="B67" s="1" t="s">
        <v>10</v>
      </c>
      <c r="C67" s="1">
        <v>2</v>
      </c>
      <c r="D67" s="1">
        <v>0</v>
      </c>
      <c r="E67" s="1">
        <v>0</v>
      </c>
      <c r="F67" s="1">
        <v>0</v>
      </c>
      <c r="G67" s="1" t="s">
        <v>18</v>
      </c>
      <c r="H67" s="1">
        <v>3</v>
      </c>
      <c r="I67" s="1">
        <v>0.05</v>
      </c>
      <c r="J67" s="2">
        <f>VLOOKUP($G67,Explications!$E$1:$G$16,3,0)*10*(1-$I67)/10</f>
        <v>1.5674999999999999</v>
      </c>
    </row>
    <row r="68" spans="1:10" ht="15.75" customHeight="1" x14ac:dyDescent="0.25">
      <c r="A68" s="1" t="s">
        <v>17</v>
      </c>
      <c r="B68" s="1" t="s">
        <v>10</v>
      </c>
      <c r="C68" s="1">
        <v>0</v>
      </c>
      <c r="D68" s="1">
        <v>0</v>
      </c>
      <c r="E68" s="1">
        <v>0</v>
      </c>
      <c r="F68" s="1">
        <v>0</v>
      </c>
      <c r="G68" s="1" t="s">
        <v>18</v>
      </c>
      <c r="H68" s="1">
        <v>3</v>
      </c>
      <c r="I68" s="1">
        <v>0.05</v>
      </c>
      <c r="J68" s="2">
        <f>VLOOKUP($G68,Explications!$E$1:$G$16,3,0)*10*(1-$I68)/10</f>
        <v>1.5674999999999999</v>
      </c>
    </row>
    <row r="69" spans="1:10" ht="15.75" customHeight="1" x14ac:dyDescent="0.25">
      <c r="A69" s="1" t="s">
        <v>17</v>
      </c>
      <c r="B69" s="1" t="s">
        <v>10</v>
      </c>
      <c r="C69" s="1">
        <v>3</v>
      </c>
      <c r="D69" s="1">
        <v>0</v>
      </c>
      <c r="E69" s="1">
        <v>0</v>
      </c>
      <c r="F69" s="1">
        <v>0</v>
      </c>
      <c r="G69" s="1" t="s">
        <v>18</v>
      </c>
      <c r="H69" s="1">
        <v>3</v>
      </c>
      <c r="I69" s="1">
        <v>0.05</v>
      </c>
      <c r="J69" s="2">
        <f>VLOOKUP($G69,Explications!$E$1:$G$16,3,0)*10*(1-$I69)/10</f>
        <v>1.5674999999999999</v>
      </c>
    </row>
    <row r="70" spans="1:10" ht="15.75" customHeight="1" x14ac:dyDescent="0.25">
      <c r="A70" s="1" t="s">
        <v>17</v>
      </c>
      <c r="B70" s="1" t="s">
        <v>10</v>
      </c>
      <c r="C70" s="1">
        <v>4</v>
      </c>
      <c r="D70" s="1">
        <v>0</v>
      </c>
      <c r="E70" s="1">
        <v>0</v>
      </c>
      <c r="F70" s="1">
        <v>0</v>
      </c>
      <c r="G70" s="1" t="s">
        <v>18</v>
      </c>
      <c r="H70" s="1">
        <v>3</v>
      </c>
      <c r="I70" s="1">
        <v>0.05</v>
      </c>
      <c r="J70" s="2">
        <f>VLOOKUP($G70,Explications!$E$1:$G$16,3,0)*10*(1-$I70)/10</f>
        <v>1.5674999999999999</v>
      </c>
    </row>
    <row r="71" spans="1:10" ht="15.75" customHeight="1" x14ac:dyDescent="0.25">
      <c r="A71" s="1" t="s">
        <v>17</v>
      </c>
      <c r="B71" s="1" t="s">
        <v>10</v>
      </c>
      <c r="C71" s="1">
        <v>0</v>
      </c>
      <c r="D71" s="1">
        <v>0</v>
      </c>
      <c r="E71" s="1">
        <v>0</v>
      </c>
      <c r="F71" s="1">
        <v>0</v>
      </c>
      <c r="G71" s="1" t="s">
        <v>18</v>
      </c>
      <c r="H71" s="1">
        <v>3</v>
      </c>
      <c r="I71" s="1">
        <v>0.05</v>
      </c>
      <c r="J71" s="2">
        <f>VLOOKUP($G71,Explications!$E$1:$G$16,3,0)*10*(1-$I71)/10</f>
        <v>1.5674999999999999</v>
      </c>
    </row>
    <row r="72" spans="1:10" ht="15.75" customHeight="1" x14ac:dyDescent="0.25">
      <c r="A72" s="1" t="s">
        <v>19</v>
      </c>
      <c r="B72" s="1" t="s">
        <v>8</v>
      </c>
      <c r="C72" s="1">
        <v>1</v>
      </c>
      <c r="D72" s="1">
        <v>0</v>
      </c>
      <c r="E72" s="1">
        <v>0</v>
      </c>
      <c r="F72" s="1">
        <v>0</v>
      </c>
      <c r="G72" s="1" t="s">
        <v>18</v>
      </c>
      <c r="H72" s="1">
        <v>3</v>
      </c>
      <c r="I72" s="1">
        <v>0</v>
      </c>
      <c r="J72" s="2">
        <f>VLOOKUP($G72,Explications!$E$1:$G$16,3,0)*10*(1-$I72)/10</f>
        <v>1.65</v>
      </c>
    </row>
    <row r="73" spans="1:10" ht="15.75" customHeight="1" x14ac:dyDescent="0.25">
      <c r="A73" s="1" t="s">
        <v>19</v>
      </c>
      <c r="B73" s="1" t="s">
        <v>8</v>
      </c>
      <c r="C73" s="1">
        <v>0</v>
      </c>
      <c r="D73" s="1">
        <v>0</v>
      </c>
      <c r="E73" s="1">
        <v>0</v>
      </c>
      <c r="F73" s="1">
        <v>0</v>
      </c>
      <c r="G73" s="1" t="s">
        <v>18</v>
      </c>
      <c r="H73" s="1">
        <v>3</v>
      </c>
      <c r="I73" s="1">
        <v>0</v>
      </c>
      <c r="J73" s="2">
        <f>VLOOKUP($G73,Explications!$E$1:$G$16,3,0)*10*(1-$I73)/10</f>
        <v>1.65</v>
      </c>
    </row>
    <row r="74" spans="1:10" ht="15.75" customHeight="1" x14ac:dyDescent="0.25">
      <c r="A74" s="1" t="s">
        <v>19</v>
      </c>
      <c r="B74" s="1" t="s">
        <v>8</v>
      </c>
      <c r="C74" s="1">
        <v>0</v>
      </c>
      <c r="D74" s="1">
        <v>0</v>
      </c>
      <c r="E74" s="1">
        <v>0</v>
      </c>
      <c r="F74" s="1">
        <v>0</v>
      </c>
      <c r="G74" s="1" t="s">
        <v>18</v>
      </c>
      <c r="H74" s="1">
        <v>3</v>
      </c>
      <c r="I74" s="1">
        <v>0</v>
      </c>
      <c r="J74" s="2">
        <f>VLOOKUP($G74,Explications!$E$1:$G$16,3,0)*10*(1-$I74)/10</f>
        <v>1.65</v>
      </c>
    </row>
    <row r="75" spans="1:10" ht="15.75" customHeight="1" x14ac:dyDescent="0.25">
      <c r="A75" s="1" t="s">
        <v>19</v>
      </c>
      <c r="B75" s="1" t="s">
        <v>8</v>
      </c>
      <c r="C75" s="1">
        <v>0</v>
      </c>
      <c r="D75" s="1">
        <v>0</v>
      </c>
      <c r="E75" s="1">
        <v>0</v>
      </c>
      <c r="F75" s="1">
        <v>0</v>
      </c>
      <c r="G75" s="1" t="s">
        <v>18</v>
      </c>
      <c r="H75" s="1">
        <v>3</v>
      </c>
      <c r="I75" s="1">
        <v>0</v>
      </c>
      <c r="J75" s="2">
        <f>VLOOKUP($G75,Explications!$E$1:$G$16,3,0)*10*(1-$I75)/10</f>
        <v>1.65</v>
      </c>
    </row>
    <row r="76" spans="1:10" ht="15.75" customHeight="1" x14ac:dyDescent="0.25">
      <c r="A76" s="1" t="s">
        <v>19</v>
      </c>
      <c r="B76" s="1" t="s">
        <v>8</v>
      </c>
      <c r="C76" s="1">
        <v>2</v>
      </c>
      <c r="D76" s="1">
        <v>0</v>
      </c>
      <c r="E76" s="1">
        <v>0</v>
      </c>
      <c r="F76" s="1">
        <v>0</v>
      </c>
      <c r="G76" s="1" t="s">
        <v>18</v>
      </c>
      <c r="H76" s="1">
        <v>3</v>
      </c>
      <c r="I76" s="1">
        <v>0</v>
      </c>
      <c r="J76" s="2">
        <f>VLOOKUP($G76,Explications!$E$1:$G$16,3,0)*10*(1-$I76)/10</f>
        <v>1.65</v>
      </c>
    </row>
    <row r="77" spans="1:10" ht="15.75" customHeight="1" x14ac:dyDescent="0.25">
      <c r="A77" s="1" t="s">
        <v>19</v>
      </c>
      <c r="B77" s="1" t="s">
        <v>10</v>
      </c>
      <c r="C77" s="1">
        <v>0</v>
      </c>
      <c r="D77" s="1">
        <v>0</v>
      </c>
      <c r="E77" s="1">
        <v>0</v>
      </c>
      <c r="F77" s="1">
        <v>0</v>
      </c>
      <c r="G77" s="1" t="s">
        <v>18</v>
      </c>
      <c r="H77" s="1">
        <v>3</v>
      </c>
      <c r="I77" s="1">
        <v>0</v>
      </c>
      <c r="J77" s="2">
        <f>VLOOKUP($G77,Explications!$E$1:$G$16,3,0)*10*(1-$I77)/10</f>
        <v>1.65</v>
      </c>
    </row>
    <row r="78" spans="1:10" ht="15.75" customHeight="1" x14ac:dyDescent="0.25">
      <c r="A78" s="1" t="s">
        <v>19</v>
      </c>
      <c r="B78" s="1" t="s">
        <v>10</v>
      </c>
      <c r="C78" s="1">
        <v>3</v>
      </c>
      <c r="D78" s="1">
        <v>0</v>
      </c>
      <c r="E78" s="1">
        <v>0</v>
      </c>
      <c r="F78" s="1">
        <v>0</v>
      </c>
      <c r="G78" s="1" t="s">
        <v>18</v>
      </c>
      <c r="H78" s="1">
        <v>3</v>
      </c>
      <c r="I78" s="1">
        <v>0</v>
      </c>
      <c r="J78" s="2">
        <f>VLOOKUP($G78,Explications!$E$1:$G$16,3,0)*10*(1-$I78)/10</f>
        <v>1.65</v>
      </c>
    </row>
    <row r="79" spans="1:10" ht="15.75" customHeight="1" x14ac:dyDescent="0.25">
      <c r="A79" s="1" t="s">
        <v>19</v>
      </c>
      <c r="B79" s="1" t="s">
        <v>10</v>
      </c>
      <c r="C79" s="1">
        <v>5</v>
      </c>
      <c r="D79" s="1">
        <v>0</v>
      </c>
      <c r="E79" s="1">
        <v>0</v>
      </c>
      <c r="F79" s="1">
        <v>0</v>
      </c>
      <c r="G79" s="1" t="s">
        <v>18</v>
      </c>
      <c r="H79" s="1">
        <v>3</v>
      </c>
      <c r="I79" s="1">
        <v>0</v>
      </c>
      <c r="J79" s="2">
        <f>VLOOKUP($G79,Explications!$E$1:$G$16,3,0)*10*(1-$I79)/10</f>
        <v>1.65</v>
      </c>
    </row>
    <row r="80" spans="1:10" ht="15.75" customHeight="1" x14ac:dyDescent="0.25">
      <c r="A80" s="1" t="s">
        <v>19</v>
      </c>
      <c r="B80" s="1" t="s">
        <v>10</v>
      </c>
      <c r="C80" s="1">
        <v>3</v>
      </c>
      <c r="D80" s="1">
        <v>0</v>
      </c>
      <c r="E80" s="1">
        <v>0</v>
      </c>
      <c r="F80" s="1">
        <v>0</v>
      </c>
      <c r="G80" s="1" t="s">
        <v>18</v>
      </c>
      <c r="H80" s="1">
        <v>3</v>
      </c>
      <c r="I80" s="1">
        <v>0</v>
      </c>
      <c r="J80" s="2">
        <f>VLOOKUP($G80,Explications!$E$1:$G$16,3,0)*10*(1-$I80)/10</f>
        <v>1.65</v>
      </c>
    </row>
    <row r="81" spans="1:10" ht="15.75" customHeight="1" x14ac:dyDescent="0.25">
      <c r="A81" s="1" t="s">
        <v>19</v>
      </c>
      <c r="B81" s="1" t="s">
        <v>10</v>
      </c>
      <c r="C81" s="1">
        <v>1</v>
      </c>
      <c r="D81" s="1">
        <v>0</v>
      </c>
      <c r="E81" s="1">
        <v>0</v>
      </c>
      <c r="F81" s="1">
        <v>0</v>
      </c>
      <c r="G81" s="1" t="s">
        <v>18</v>
      </c>
      <c r="H81" s="1">
        <v>3</v>
      </c>
      <c r="I81" s="1">
        <v>0</v>
      </c>
      <c r="J81" s="2">
        <f>VLOOKUP($G81,Explications!$E$1:$G$16,3,0)*10*(1-$I81)/10</f>
        <v>1.65</v>
      </c>
    </row>
    <row r="82" spans="1:10" ht="15.75" customHeight="1" x14ac:dyDescent="0.25">
      <c r="A82" s="1" t="s">
        <v>20</v>
      </c>
      <c r="B82" s="1" t="s">
        <v>8</v>
      </c>
      <c r="C82" s="1">
        <v>0</v>
      </c>
      <c r="D82" s="1">
        <v>0</v>
      </c>
      <c r="E82" s="1">
        <v>0</v>
      </c>
      <c r="F82" s="1">
        <v>0</v>
      </c>
      <c r="G82" s="1" t="s">
        <v>18</v>
      </c>
      <c r="H82" s="1">
        <v>3</v>
      </c>
      <c r="I82" s="1">
        <v>0</v>
      </c>
      <c r="J82" s="2">
        <f>VLOOKUP($G82,Explications!$E$1:$G$16,3,0)*10*(1-$I82)/10</f>
        <v>1.65</v>
      </c>
    </row>
    <row r="83" spans="1:10" ht="15.75" customHeight="1" x14ac:dyDescent="0.25">
      <c r="A83" s="1" t="s">
        <v>20</v>
      </c>
      <c r="B83" s="1" t="s">
        <v>8</v>
      </c>
      <c r="C83" s="1">
        <v>0</v>
      </c>
      <c r="D83" s="1">
        <v>0</v>
      </c>
      <c r="E83" s="1">
        <v>0</v>
      </c>
      <c r="F83" s="1">
        <v>0</v>
      </c>
      <c r="G83" s="1" t="s">
        <v>18</v>
      </c>
      <c r="H83" s="1">
        <v>3</v>
      </c>
      <c r="I83" s="1">
        <v>0</v>
      </c>
      <c r="J83" s="2">
        <f>VLOOKUP($G83,Explications!$E$1:$G$16,3,0)*10*(1-$I83)/10</f>
        <v>1.65</v>
      </c>
    </row>
    <row r="84" spans="1:10" ht="15.75" customHeight="1" x14ac:dyDescent="0.25">
      <c r="A84" s="1" t="s">
        <v>20</v>
      </c>
      <c r="B84" s="1" t="s">
        <v>8</v>
      </c>
      <c r="C84" s="1">
        <v>1</v>
      </c>
      <c r="D84" s="1">
        <v>0</v>
      </c>
      <c r="E84" s="1">
        <v>0</v>
      </c>
      <c r="F84" s="1">
        <v>0</v>
      </c>
      <c r="G84" s="1" t="s">
        <v>18</v>
      </c>
      <c r="H84" s="1">
        <v>3</v>
      </c>
      <c r="I84" s="1">
        <v>0</v>
      </c>
      <c r="J84" s="2">
        <f>VLOOKUP($G84,Explications!$E$1:$G$16,3,0)*10*(1-$I84)/10</f>
        <v>1.65</v>
      </c>
    </row>
    <row r="85" spans="1:10" ht="15.75" customHeight="1" x14ac:dyDescent="0.25">
      <c r="A85" s="1" t="s">
        <v>20</v>
      </c>
      <c r="B85" s="1" t="s">
        <v>8</v>
      </c>
      <c r="C85" s="1">
        <v>5</v>
      </c>
      <c r="D85" s="1">
        <v>0</v>
      </c>
      <c r="E85" s="1">
        <v>0</v>
      </c>
      <c r="F85" s="1">
        <v>0</v>
      </c>
      <c r="G85" s="1" t="s">
        <v>18</v>
      </c>
      <c r="H85" s="1">
        <v>3</v>
      </c>
      <c r="I85" s="1">
        <v>0</v>
      </c>
      <c r="J85" s="2">
        <f>VLOOKUP($G85,Explications!$E$1:$G$16,3,0)*10*(1-$I85)/10</f>
        <v>1.65</v>
      </c>
    </row>
    <row r="86" spans="1:10" ht="15.75" customHeight="1" x14ac:dyDescent="0.25">
      <c r="A86" s="1" t="s">
        <v>20</v>
      </c>
      <c r="B86" s="1" t="s">
        <v>8</v>
      </c>
      <c r="C86" s="1">
        <v>3</v>
      </c>
      <c r="D86" s="1">
        <v>0</v>
      </c>
      <c r="E86" s="1">
        <v>0</v>
      </c>
      <c r="F86" s="1">
        <v>0</v>
      </c>
      <c r="G86" s="1" t="s">
        <v>18</v>
      </c>
      <c r="H86" s="1">
        <v>3</v>
      </c>
      <c r="I86" s="1">
        <v>0</v>
      </c>
      <c r="J86" s="2">
        <f>VLOOKUP($G86,Explications!$E$1:$G$16,3,0)*10*(1-$I86)/10</f>
        <v>1.65</v>
      </c>
    </row>
    <row r="87" spans="1:10" ht="15.75" customHeight="1" x14ac:dyDescent="0.25">
      <c r="A87" s="1" t="s">
        <v>20</v>
      </c>
      <c r="B87" s="1" t="s">
        <v>10</v>
      </c>
      <c r="C87" s="1">
        <v>2</v>
      </c>
      <c r="D87" s="1">
        <v>0</v>
      </c>
      <c r="E87" s="1">
        <v>0</v>
      </c>
      <c r="F87" s="1">
        <v>0</v>
      </c>
      <c r="G87" s="1" t="s">
        <v>18</v>
      </c>
      <c r="H87" s="1">
        <v>3</v>
      </c>
      <c r="I87" s="1">
        <v>0</v>
      </c>
      <c r="J87" s="2">
        <f>VLOOKUP($G87,Explications!$E$1:$G$16,3,0)*10*(1-$I87)/10</f>
        <v>1.65</v>
      </c>
    </row>
    <row r="88" spans="1:10" ht="15.75" customHeight="1" x14ac:dyDescent="0.25">
      <c r="A88" s="1" t="s">
        <v>20</v>
      </c>
      <c r="B88" s="1" t="s">
        <v>10</v>
      </c>
      <c r="C88" s="1">
        <v>0</v>
      </c>
      <c r="D88" s="1">
        <v>0</v>
      </c>
      <c r="E88" s="1">
        <v>0</v>
      </c>
      <c r="F88" s="1">
        <v>0</v>
      </c>
      <c r="G88" s="1" t="s">
        <v>18</v>
      </c>
      <c r="H88" s="1">
        <v>3</v>
      </c>
      <c r="I88" s="1">
        <v>0</v>
      </c>
      <c r="J88" s="2">
        <f>VLOOKUP($G88,Explications!$E$1:$G$16,3,0)*10*(1-$I88)/10</f>
        <v>1.65</v>
      </c>
    </row>
    <row r="89" spans="1:10" ht="15.75" customHeight="1" x14ac:dyDescent="0.25">
      <c r="A89" s="1" t="s">
        <v>20</v>
      </c>
      <c r="B89" s="1" t="s">
        <v>10</v>
      </c>
      <c r="C89" s="1">
        <v>0</v>
      </c>
      <c r="D89" s="1">
        <v>0</v>
      </c>
      <c r="E89" s="1">
        <v>0</v>
      </c>
      <c r="F89" s="1">
        <v>0</v>
      </c>
      <c r="G89" s="1" t="s">
        <v>18</v>
      </c>
      <c r="H89" s="1">
        <v>3</v>
      </c>
      <c r="I89" s="1">
        <v>0</v>
      </c>
      <c r="J89" s="2">
        <f>VLOOKUP($G89,Explications!$E$1:$G$16,3,0)*10*(1-$I89)/10</f>
        <v>1.65</v>
      </c>
    </row>
    <row r="90" spans="1:10" ht="15.75" customHeight="1" x14ac:dyDescent="0.25">
      <c r="A90" s="1" t="s">
        <v>20</v>
      </c>
      <c r="B90" s="1" t="s">
        <v>10</v>
      </c>
      <c r="C90" s="1">
        <v>0</v>
      </c>
      <c r="D90" s="1">
        <v>0</v>
      </c>
      <c r="E90" s="1">
        <v>0</v>
      </c>
      <c r="F90" s="1">
        <v>0</v>
      </c>
      <c r="G90" s="1" t="s">
        <v>18</v>
      </c>
      <c r="H90" s="1">
        <v>3</v>
      </c>
      <c r="I90" s="1">
        <v>0</v>
      </c>
      <c r="J90" s="2">
        <f>VLOOKUP($G90,Explications!$E$1:$G$16,3,0)*10*(1-$I90)/10</f>
        <v>1.65</v>
      </c>
    </row>
    <row r="91" spans="1:10" ht="15.75" customHeight="1" x14ac:dyDescent="0.25">
      <c r="A91" s="1" t="s">
        <v>20</v>
      </c>
      <c r="B91" s="1" t="s">
        <v>10</v>
      </c>
      <c r="C91" s="1">
        <v>2</v>
      </c>
      <c r="D91" s="1">
        <v>0</v>
      </c>
      <c r="E91" s="1">
        <v>0</v>
      </c>
      <c r="F91" s="1">
        <v>0</v>
      </c>
      <c r="G91" s="1" t="s">
        <v>18</v>
      </c>
      <c r="H91" s="1">
        <v>3</v>
      </c>
      <c r="I91" s="1">
        <v>0</v>
      </c>
      <c r="J91" s="2">
        <f>VLOOKUP($G91,Explications!$E$1:$G$16,3,0)*10*(1-$I91)/10</f>
        <v>1.65</v>
      </c>
    </row>
    <row r="92" spans="1:10" ht="15.75" customHeight="1" x14ac:dyDescent="0.25">
      <c r="A92" s="1" t="s">
        <v>21</v>
      </c>
      <c r="B92" s="1" t="s">
        <v>8</v>
      </c>
      <c r="C92" s="1">
        <v>0</v>
      </c>
      <c r="D92" s="1">
        <v>0</v>
      </c>
      <c r="E92" s="1">
        <v>0</v>
      </c>
      <c r="F92" s="1">
        <v>0</v>
      </c>
      <c r="G92" s="1" t="s">
        <v>18</v>
      </c>
      <c r="H92" s="1">
        <v>3</v>
      </c>
      <c r="I92" s="1">
        <v>0</v>
      </c>
      <c r="J92" s="2">
        <f>VLOOKUP($G92,Explications!$E$1:$G$16,3,0)*10*(1-$I92)/10</f>
        <v>1.65</v>
      </c>
    </row>
    <row r="93" spans="1:10" ht="15.75" customHeight="1" x14ac:dyDescent="0.25">
      <c r="A93" s="1" t="s">
        <v>21</v>
      </c>
      <c r="B93" s="1" t="s">
        <v>8</v>
      </c>
      <c r="C93" s="1">
        <v>1</v>
      </c>
      <c r="D93" s="1">
        <v>0</v>
      </c>
      <c r="E93" s="1">
        <v>0</v>
      </c>
      <c r="F93" s="1">
        <v>0</v>
      </c>
      <c r="G93" s="1" t="s">
        <v>18</v>
      </c>
      <c r="H93" s="1">
        <v>3</v>
      </c>
      <c r="I93" s="1">
        <v>0</v>
      </c>
      <c r="J93" s="2">
        <f>VLOOKUP($G93,Explications!$E$1:$G$16,3,0)*10*(1-$I93)/10</f>
        <v>1.65</v>
      </c>
    </row>
    <row r="94" spans="1:10" ht="15.75" customHeight="1" x14ac:dyDescent="0.25">
      <c r="A94" s="1" t="s">
        <v>21</v>
      </c>
      <c r="B94" s="1" t="s">
        <v>8</v>
      </c>
      <c r="C94" s="1">
        <v>2</v>
      </c>
      <c r="D94" s="1">
        <v>0</v>
      </c>
      <c r="E94" s="1">
        <v>0</v>
      </c>
      <c r="F94" s="1">
        <v>0</v>
      </c>
      <c r="G94" s="1" t="s">
        <v>18</v>
      </c>
      <c r="H94" s="1">
        <v>3</v>
      </c>
      <c r="I94" s="1">
        <v>0</v>
      </c>
      <c r="J94" s="2">
        <f>VLOOKUP($G94,Explications!$E$1:$G$16,3,0)*10*(1-$I94)/10</f>
        <v>1.65</v>
      </c>
    </row>
    <row r="95" spans="1:10" ht="15.75" customHeight="1" x14ac:dyDescent="0.25">
      <c r="A95" s="1" t="s">
        <v>21</v>
      </c>
      <c r="B95" s="1" t="s">
        <v>8</v>
      </c>
      <c r="C95" s="1">
        <v>3</v>
      </c>
      <c r="D95" s="1">
        <v>0</v>
      </c>
      <c r="E95" s="1">
        <v>0</v>
      </c>
      <c r="F95" s="1">
        <v>0</v>
      </c>
      <c r="G95" s="1" t="s">
        <v>18</v>
      </c>
      <c r="H95" s="1">
        <v>3</v>
      </c>
      <c r="I95" s="1">
        <v>0</v>
      </c>
      <c r="J95" s="2">
        <f>VLOOKUP($G95,Explications!$E$1:$G$16,3,0)*10*(1-$I95)/10</f>
        <v>1.65</v>
      </c>
    </row>
    <row r="96" spans="1:10" ht="15.75" customHeight="1" x14ac:dyDescent="0.25">
      <c r="A96" s="1" t="s">
        <v>21</v>
      </c>
      <c r="B96" s="1" t="s">
        <v>8</v>
      </c>
      <c r="C96" s="1">
        <v>4</v>
      </c>
      <c r="D96" s="1">
        <v>0</v>
      </c>
      <c r="E96" s="1">
        <v>0</v>
      </c>
      <c r="F96" s="1">
        <v>0</v>
      </c>
      <c r="G96" s="1" t="s">
        <v>18</v>
      </c>
      <c r="H96" s="1">
        <v>3</v>
      </c>
      <c r="I96" s="1">
        <v>0</v>
      </c>
      <c r="J96" s="2">
        <f>VLOOKUP($G96,Explications!$E$1:$G$16,3,0)*10*(1-$I96)/10</f>
        <v>1.65</v>
      </c>
    </row>
    <row r="97" spans="1:10" ht="15.75" customHeight="1" x14ac:dyDescent="0.25">
      <c r="A97" s="1" t="s">
        <v>21</v>
      </c>
      <c r="B97" s="1" t="s">
        <v>10</v>
      </c>
      <c r="C97" s="1">
        <v>0</v>
      </c>
      <c r="D97" s="1">
        <v>0</v>
      </c>
      <c r="E97" s="1">
        <v>0</v>
      </c>
      <c r="F97" s="1">
        <v>0</v>
      </c>
      <c r="G97" s="1" t="s">
        <v>18</v>
      </c>
      <c r="H97" s="1">
        <v>3</v>
      </c>
      <c r="I97" s="1">
        <v>0</v>
      </c>
      <c r="J97" s="2">
        <f>VLOOKUP($G97,Explications!$E$1:$G$16,3,0)*10*(1-$I97)/10</f>
        <v>1.65</v>
      </c>
    </row>
    <row r="98" spans="1:10" ht="15.75" customHeight="1" x14ac:dyDescent="0.25">
      <c r="A98" s="1" t="s">
        <v>21</v>
      </c>
      <c r="B98" s="1" t="s">
        <v>10</v>
      </c>
      <c r="C98" s="1">
        <v>0</v>
      </c>
      <c r="D98" s="1">
        <v>0</v>
      </c>
      <c r="E98" s="1">
        <v>0</v>
      </c>
      <c r="F98" s="1">
        <v>0</v>
      </c>
      <c r="G98" s="1" t="s">
        <v>18</v>
      </c>
      <c r="H98" s="1">
        <v>3</v>
      </c>
      <c r="I98" s="1">
        <v>0</v>
      </c>
      <c r="J98" s="2">
        <f>VLOOKUP($G98,Explications!$E$1:$G$16,3,0)*10*(1-$I98)/10</f>
        <v>1.65</v>
      </c>
    </row>
    <row r="99" spans="1:10" ht="15.75" customHeight="1" x14ac:dyDescent="0.25">
      <c r="A99" s="1" t="s">
        <v>21</v>
      </c>
      <c r="B99" s="1" t="s">
        <v>10</v>
      </c>
      <c r="C99" s="1">
        <v>0</v>
      </c>
      <c r="D99" s="1">
        <v>0</v>
      </c>
      <c r="E99" s="1">
        <v>0</v>
      </c>
      <c r="F99" s="1">
        <v>0</v>
      </c>
      <c r="G99" s="1" t="s">
        <v>18</v>
      </c>
      <c r="H99" s="1">
        <v>3</v>
      </c>
      <c r="I99" s="1">
        <v>0</v>
      </c>
      <c r="J99" s="2">
        <f>VLOOKUP($G99,Explications!$E$1:$G$16,3,0)*10*(1-$I99)/10</f>
        <v>1.65</v>
      </c>
    </row>
    <row r="100" spans="1:10" ht="15.75" customHeight="1" x14ac:dyDescent="0.25">
      <c r="A100" s="1" t="s">
        <v>21</v>
      </c>
      <c r="B100" s="1" t="s">
        <v>10</v>
      </c>
      <c r="C100" s="1">
        <v>0</v>
      </c>
      <c r="D100" s="1">
        <v>0</v>
      </c>
      <c r="E100" s="1">
        <v>0</v>
      </c>
      <c r="F100" s="1">
        <v>0</v>
      </c>
      <c r="G100" s="1" t="s">
        <v>18</v>
      </c>
      <c r="H100" s="1">
        <v>3</v>
      </c>
      <c r="I100" s="1">
        <v>0</v>
      </c>
      <c r="J100" s="2">
        <f>VLOOKUP($G100,Explications!$E$1:$G$16,3,0)*10*(1-$I100)/10</f>
        <v>1.65</v>
      </c>
    </row>
    <row r="101" spans="1:10" ht="15.75" customHeight="1" x14ac:dyDescent="0.25">
      <c r="A101" s="1" t="s">
        <v>21</v>
      </c>
      <c r="B101" s="1" t="s">
        <v>10</v>
      </c>
      <c r="C101" s="1">
        <v>0</v>
      </c>
      <c r="D101" s="1">
        <v>0</v>
      </c>
      <c r="E101" s="1">
        <v>0</v>
      </c>
      <c r="F101" s="1">
        <v>0</v>
      </c>
      <c r="G101" s="1" t="s">
        <v>18</v>
      </c>
      <c r="H101" s="1">
        <v>3</v>
      </c>
      <c r="I101" s="1">
        <v>0</v>
      </c>
      <c r="J101" s="2">
        <f>VLOOKUP($G101,Explications!$E$1:$G$16,3,0)*10*(1-$I101)/10</f>
        <v>1.65</v>
      </c>
    </row>
    <row r="102" spans="1:10" ht="15.75" customHeight="1" x14ac:dyDescent="0.25"/>
    <row r="103" spans="1:10" ht="15.75" customHeight="1" x14ac:dyDescent="0.25"/>
    <row r="104" spans="1:10" ht="15.75" customHeight="1" x14ac:dyDescent="0.25"/>
    <row r="105" spans="1:10" ht="15.75" customHeight="1" x14ac:dyDescent="0.25"/>
    <row r="106" spans="1:10" ht="15.75" customHeight="1" x14ac:dyDescent="0.25"/>
    <row r="107" spans="1:10" ht="15.75" customHeight="1" x14ac:dyDescent="0.25"/>
    <row r="108" spans="1:10" ht="15.75" customHeight="1" x14ac:dyDescent="0.25"/>
    <row r="109" spans="1:10" ht="15.75" customHeight="1" x14ac:dyDescent="0.25"/>
    <row r="110" spans="1:10" ht="15.75" customHeight="1" x14ac:dyDescent="0.25"/>
    <row r="111" spans="1:10" ht="15.75" customHeight="1" x14ac:dyDescent="0.25"/>
    <row r="112" spans="1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0"/>
  <sheetViews>
    <sheetView tabSelected="1" topLeftCell="A33" workbookViewId="0">
      <selection activeCell="O52" sqref="O52"/>
    </sheetView>
  </sheetViews>
  <sheetFormatPr defaultColWidth="12.6640625" defaultRowHeight="15" customHeight="1" x14ac:dyDescent="0.25"/>
  <cols>
    <col min="1" max="1" width="12.6640625" customWidth="1"/>
    <col min="2" max="2" width="11.44140625" customWidth="1"/>
    <col min="3" max="6" width="12.6640625" customWidth="1"/>
  </cols>
  <sheetData>
    <row r="1" spans="1:15" ht="15.75" customHeight="1" x14ac:dyDescent="0.25">
      <c r="A1" s="13" t="s">
        <v>22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23</v>
      </c>
      <c r="H1" s="13" t="s">
        <v>5</v>
      </c>
      <c r="I1" s="13" t="s">
        <v>6</v>
      </c>
      <c r="J1" s="13" t="s">
        <v>24</v>
      </c>
      <c r="K1" s="15" t="s">
        <v>82</v>
      </c>
      <c r="L1" s="15" t="s">
        <v>87</v>
      </c>
      <c r="M1" s="15" t="s">
        <v>88</v>
      </c>
      <c r="N1" s="15" t="s">
        <v>90</v>
      </c>
      <c r="O1" s="15" t="s">
        <v>92</v>
      </c>
    </row>
    <row r="2" spans="1:15" ht="15.75" customHeight="1" x14ac:dyDescent="0.25">
      <c r="A2" s="1" t="s">
        <v>7</v>
      </c>
      <c r="B2" s="1" t="s">
        <v>25</v>
      </c>
      <c r="C2" s="4">
        <v>53</v>
      </c>
      <c r="D2" s="4">
        <v>4</v>
      </c>
      <c r="E2" s="4">
        <v>0</v>
      </c>
      <c r="F2" s="4">
        <v>0</v>
      </c>
      <c r="G2" s="1" t="s">
        <v>12</v>
      </c>
      <c r="H2" s="1">
        <v>0</v>
      </c>
      <c r="I2" s="1">
        <v>0</v>
      </c>
      <c r="J2" s="2">
        <f>VLOOKUP($G2,Explications!$E$1:$G$16,3,0)*10*(1-$I2)/10</f>
        <v>1.35</v>
      </c>
      <c r="K2" s="16" t="s">
        <v>83</v>
      </c>
      <c r="L2" s="16" t="s">
        <v>85</v>
      </c>
      <c r="N2" s="16" t="s">
        <v>91</v>
      </c>
      <c r="O2" s="16" t="s">
        <v>38</v>
      </c>
    </row>
    <row r="3" spans="1:15" ht="15.75" customHeight="1" x14ac:dyDescent="0.25">
      <c r="A3" s="1" t="s">
        <v>7</v>
      </c>
      <c r="B3" s="1" t="s">
        <v>25</v>
      </c>
      <c r="C3" s="4">
        <v>30</v>
      </c>
      <c r="D3" s="4">
        <v>9</v>
      </c>
      <c r="E3" s="4">
        <v>2</v>
      </c>
      <c r="F3" s="4">
        <v>0</v>
      </c>
      <c r="G3" s="1" t="s">
        <v>12</v>
      </c>
      <c r="H3" s="1">
        <v>0</v>
      </c>
      <c r="I3" s="1">
        <v>0</v>
      </c>
      <c r="J3" s="2">
        <f>VLOOKUP($G3,Explications!$E$1:$G$16,3,0)*10*(1-$I3)/10</f>
        <v>1.35</v>
      </c>
      <c r="K3" s="16" t="s">
        <v>83</v>
      </c>
      <c r="L3" s="16" t="s">
        <v>85</v>
      </c>
      <c r="N3" s="16" t="s">
        <v>91</v>
      </c>
      <c r="O3" s="16" t="s">
        <v>38</v>
      </c>
    </row>
    <row r="4" spans="1:15" ht="15.75" customHeight="1" x14ac:dyDescent="0.25">
      <c r="A4" s="1" t="s">
        <v>7</v>
      </c>
      <c r="B4" s="1" t="s">
        <v>25</v>
      </c>
      <c r="C4" s="4">
        <v>21</v>
      </c>
      <c r="D4" s="4">
        <v>4</v>
      </c>
      <c r="E4" s="4">
        <v>2</v>
      </c>
      <c r="F4" s="4">
        <v>1</v>
      </c>
      <c r="G4" s="1" t="s">
        <v>12</v>
      </c>
      <c r="H4" s="1">
        <v>0</v>
      </c>
      <c r="I4" s="1">
        <v>0</v>
      </c>
      <c r="J4" s="2">
        <f>VLOOKUP($G4,Explications!$E$1:$G$16,3,0)*10*(1-$I4)/10</f>
        <v>1.35</v>
      </c>
      <c r="K4" s="16" t="s">
        <v>83</v>
      </c>
      <c r="L4" s="16" t="s">
        <v>85</v>
      </c>
      <c r="N4" s="16" t="s">
        <v>91</v>
      </c>
      <c r="O4" s="16" t="s">
        <v>38</v>
      </c>
    </row>
    <row r="5" spans="1:15" ht="15.75" customHeight="1" x14ac:dyDescent="0.25">
      <c r="A5" s="1" t="s">
        <v>7</v>
      </c>
      <c r="B5" s="1" t="s">
        <v>25</v>
      </c>
      <c r="C5" s="4">
        <v>29</v>
      </c>
      <c r="D5" s="4">
        <v>5</v>
      </c>
      <c r="E5" s="4">
        <v>0</v>
      </c>
      <c r="F5" s="4">
        <v>1</v>
      </c>
      <c r="G5" s="1" t="s">
        <v>12</v>
      </c>
      <c r="H5" s="1">
        <v>0</v>
      </c>
      <c r="I5" s="1">
        <v>0</v>
      </c>
      <c r="J5" s="2">
        <f>VLOOKUP($G5,Explications!$E$1:$G$16,3,0)*10*(1-$I5)/10</f>
        <v>1.35</v>
      </c>
      <c r="K5" s="16" t="s">
        <v>83</v>
      </c>
      <c r="L5" s="16" t="s">
        <v>85</v>
      </c>
      <c r="N5" s="16" t="s">
        <v>91</v>
      </c>
      <c r="O5" s="16" t="s">
        <v>38</v>
      </c>
    </row>
    <row r="6" spans="1:15" ht="15.75" customHeight="1" x14ac:dyDescent="0.25">
      <c r="A6" s="1" t="s">
        <v>7</v>
      </c>
      <c r="B6" s="1" t="s">
        <v>25</v>
      </c>
      <c r="C6" s="4">
        <v>52</v>
      </c>
      <c r="D6" s="4">
        <v>3</v>
      </c>
      <c r="E6" s="4">
        <v>1</v>
      </c>
      <c r="F6" s="4">
        <v>0</v>
      </c>
      <c r="G6" s="1" t="s">
        <v>12</v>
      </c>
      <c r="H6" s="1">
        <v>0</v>
      </c>
      <c r="I6" s="1">
        <v>0</v>
      </c>
      <c r="J6" s="2">
        <f>VLOOKUP($G6,Explications!$E$1:$G$16,3,0)*10*(1-$I6)/10</f>
        <v>1.35</v>
      </c>
      <c r="K6" s="16" t="s">
        <v>83</v>
      </c>
      <c r="L6" s="16" t="s">
        <v>85</v>
      </c>
      <c r="N6" s="16" t="s">
        <v>91</v>
      </c>
      <c r="O6" s="16" t="s">
        <v>38</v>
      </c>
    </row>
    <row r="7" spans="1:15" ht="15.75" customHeight="1" x14ac:dyDescent="0.25">
      <c r="A7" s="1" t="s">
        <v>7</v>
      </c>
      <c r="B7" s="1" t="s">
        <v>10</v>
      </c>
      <c r="C7" s="4">
        <v>47</v>
      </c>
      <c r="D7" s="4">
        <v>5</v>
      </c>
      <c r="E7" s="4">
        <v>0</v>
      </c>
      <c r="F7" s="4">
        <v>1</v>
      </c>
      <c r="G7" s="1" t="s">
        <v>12</v>
      </c>
      <c r="H7" s="1">
        <v>0</v>
      </c>
      <c r="I7" s="1">
        <v>0</v>
      </c>
      <c r="J7" s="2">
        <f>VLOOKUP($G7,Explications!$E$1:$G$16,3,0)*10*(1-$I7)/10</f>
        <v>1.35</v>
      </c>
      <c r="K7" s="16" t="s">
        <v>83</v>
      </c>
      <c r="L7" s="16" t="s">
        <v>85</v>
      </c>
      <c r="N7" s="16" t="s">
        <v>91</v>
      </c>
      <c r="O7" s="16" t="s">
        <v>38</v>
      </c>
    </row>
    <row r="8" spans="1:15" ht="15.75" customHeight="1" x14ac:dyDescent="0.25">
      <c r="A8" s="1" t="s">
        <v>7</v>
      </c>
      <c r="B8" s="1" t="s">
        <v>10</v>
      </c>
      <c r="C8" s="4">
        <v>38</v>
      </c>
      <c r="D8" s="4">
        <v>3</v>
      </c>
      <c r="E8" s="4">
        <v>2</v>
      </c>
      <c r="F8" s="4">
        <v>1</v>
      </c>
      <c r="G8" s="1" t="s">
        <v>12</v>
      </c>
      <c r="H8" s="1">
        <v>0</v>
      </c>
      <c r="I8" s="1">
        <v>0</v>
      </c>
      <c r="J8" s="2">
        <f>VLOOKUP($G8,Explications!$E$1:$G$16,3,0)*10*(1-$I8)/10</f>
        <v>1.35</v>
      </c>
      <c r="K8" s="16" t="s">
        <v>83</v>
      </c>
      <c r="L8" s="16" t="s">
        <v>85</v>
      </c>
      <c r="N8" s="16" t="s">
        <v>91</v>
      </c>
      <c r="O8" s="16" t="s">
        <v>38</v>
      </c>
    </row>
    <row r="9" spans="1:15" ht="15.75" customHeight="1" x14ac:dyDescent="0.25">
      <c r="A9" s="1" t="s">
        <v>7</v>
      </c>
      <c r="B9" s="1" t="s">
        <v>10</v>
      </c>
      <c r="C9" s="4">
        <v>34</v>
      </c>
      <c r="D9" s="4">
        <v>2</v>
      </c>
      <c r="E9" s="4">
        <v>3</v>
      </c>
      <c r="F9" s="4">
        <v>1</v>
      </c>
      <c r="G9" s="1" t="s">
        <v>12</v>
      </c>
      <c r="H9" s="1">
        <v>0</v>
      </c>
      <c r="I9" s="1">
        <v>0</v>
      </c>
      <c r="J9" s="2">
        <f>VLOOKUP($G9,Explications!$E$1:$G$16,3,0)*10*(1-$I9)/10</f>
        <v>1.35</v>
      </c>
      <c r="K9" s="16" t="s">
        <v>83</v>
      </c>
      <c r="L9" s="16" t="s">
        <v>85</v>
      </c>
      <c r="N9" s="16" t="s">
        <v>91</v>
      </c>
      <c r="O9" s="16" t="s">
        <v>38</v>
      </c>
    </row>
    <row r="10" spans="1:15" ht="15.75" customHeight="1" x14ac:dyDescent="0.25">
      <c r="A10" s="1" t="s">
        <v>7</v>
      </c>
      <c r="B10" s="1" t="s">
        <v>10</v>
      </c>
      <c r="C10" s="4">
        <v>30</v>
      </c>
      <c r="D10" s="4">
        <v>5</v>
      </c>
      <c r="E10" s="4">
        <v>2</v>
      </c>
      <c r="F10" s="4">
        <v>0</v>
      </c>
      <c r="G10" s="1" t="s">
        <v>12</v>
      </c>
      <c r="H10" s="1">
        <v>0</v>
      </c>
      <c r="I10" s="1">
        <v>0</v>
      </c>
      <c r="J10" s="2">
        <f>VLOOKUP($G10,Explications!$E$1:$G$16,3,0)*10*(1-$I10)/10</f>
        <v>1.35</v>
      </c>
      <c r="K10" s="16" t="s">
        <v>83</v>
      </c>
      <c r="L10" s="16" t="s">
        <v>85</v>
      </c>
      <c r="N10" s="16" t="s">
        <v>91</v>
      </c>
      <c r="O10" s="16" t="s">
        <v>38</v>
      </c>
    </row>
    <row r="11" spans="1:15" ht="15.75" customHeight="1" x14ac:dyDescent="0.25">
      <c r="A11" s="1" t="s">
        <v>7</v>
      </c>
      <c r="B11" s="1" t="s">
        <v>10</v>
      </c>
      <c r="C11" s="4">
        <v>47</v>
      </c>
      <c r="D11" s="4">
        <v>3</v>
      </c>
      <c r="E11" s="4">
        <v>3</v>
      </c>
      <c r="F11" s="4">
        <v>0</v>
      </c>
      <c r="G11" s="1" t="s">
        <v>12</v>
      </c>
      <c r="H11" s="1">
        <v>0</v>
      </c>
      <c r="I11" s="1">
        <v>0</v>
      </c>
      <c r="J11" s="2">
        <f>VLOOKUP($G11,Explications!$E$1:$G$16,3,0)*10*(1-$I11)/10</f>
        <v>1.35</v>
      </c>
      <c r="K11" s="16" t="s">
        <v>83</v>
      </c>
      <c r="L11" s="16" t="s">
        <v>85</v>
      </c>
      <c r="N11" s="16" t="s">
        <v>91</v>
      </c>
      <c r="O11" s="16" t="s">
        <v>38</v>
      </c>
    </row>
    <row r="12" spans="1:15" ht="15.75" customHeight="1" x14ac:dyDescent="0.25">
      <c r="A12" s="1" t="s">
        <v>11</v>
      </c>
      <c r="B12" s="1" t="s">
        <v>25</v>
      </c>
      <c r="C12" s="4">
        <v>37</v>
      </c>
      <c r="D12" s="4">
        <v>2</v>
      </c>
      <c r="E12" s="4">
        <v>1</v>
      </c>
      <c r="F12" s="4">
        <v>0</v>
      </c>
      <c r="G12" s="1" t="s">
        <v>12</v>
      </c>
      <c r="H12" s="1">
        <v>0</v>
      </c>
      <c r="I12" s="1">
        <v>0.1</v>
      </c>
      <c r="J12" s="2">
        <f>VLOOKUP($G12,Explications!$E$1:$G$16,3,0)*10*(1-$I12)/10</f>
        <v>1.2150000000000001</v>
      </c>
      <c r="K12" s="16" t="s">
        <v>84</v>
      </c>
      <c r="L12" s="16" t="s">
        <v>86</v>
      </c>
      <c r="N12" s="16" t="s">
        <v>91</v>
      </c>
      <c r="O12" s="16" t="s">
        <v>38</v>
      </c>
    </row>
    <row r="13" spans="1:15" ht="15.75" customHeight="1" x14ac:dyDescent="0.25">
      <c r="A13" s="1" t="s">
        <v>11</v>
      </c>
      <c r="B13" s="1" t="s">
        <v>25</v>
      </c>
      <c r="C13" s="4">
        <v>24</v>
      </c>
      <c r="D13" s="4">
        <v>4</v>
      </c>
      <c r="E13" s="4">
        <v>2</v>
      </c>
      <c r="F13" s="4">
        <v>0</v>
      </c>
      <c r="G13" s="1" t="s">
        <v>12</v>
      </c>
      <c r="H13" s="1">
        <v>0</v>
      </c>
      <c r="I13" s="1">
        <v>0.1</v>
      </c>
      <c r="J13" s="2">
        <f>VLOOKUP($G13,Explications!$E$1:$G$16,3,0)*10*(1-$I13)/10</f>
        <v>1.2150000000000001</v>
      </c>
      <c r="K13" s="16" t="s">
        <v>84</v>
      </c>
      <c r="L13" s="16" t="s">
        <v>86</v>
      </c>
      <c r="N13" s="16" t="s">
        <v>91</v>
      </c>
      <c r="O13" s="16" t="s">
        <v>38</v>
      </c>
    </row>
    <row r="14" spans="1:15" ht="15.75" customHeight="1" x14ac:dyDescent="0.25">
      <c r="A14" s="1" t="s">
        <v>11</v>
      </c>
      <c r="B14" s="1" t="s">
        <v>25</v>
      </c>
      <c r="C14" s="4">
        <v>31</v>
      </c>
      <c r="D14" s="4">
        <v>2</v>
      </c>
      <c r="E14" s="4">
        <v>0</v>
      </c>
      <c r="F14" s="4">
        <v>1</v>
      </c>
      <c r="G14" s="1" t="s">
        <v>12</v>
      </c>
      <c r="H14" s="1">
        <v>0</v>
      </c>
      <c r="I14" s="1">
        <v>0.1</v>
      </c>
      <c r="J14" s="2">
        <f>VLOOKUP($G14,Explications!$E$1:$G$16,3,0)*10*(1-$I14)/10</f>
        <v>1.2150000000000001</v>
      </c>
      <c r="K14" s="16" t="s">
        <v>84</v>
      </c>
      <c r="L14" s="16" t="s">
        <v>86</v>
      </c>
      <c r="N14" s="16" t="s">
        <v>91</v>
      </c>
      <c r="O14" s="16" t="s">
        <v>38</v>
      </c>
    </row>
    <row r="15" spans="1:15" ht="15.75" customHeight="1" x14ac:dyDescent="0.25">
      <c r="A15" s="1" t="s">
        <v>11</v>
      </c>
      <c r="B15" s="1" t="s">
        <v>25</v>
      </c>
      <c r="C15" s="4">
        <v>24</v>
      </c>
      <c r="D15" s="4">
        <v>5</v>
      </c>
      <c r="E15" s="4">
        <v>0</v>
      </c>
      <c r="F15" s="4">
        <v>1</v>
      </c>
      <c r="G15" s="1" t="s">
        <v>12</v>
      </c>
      <c r="H15" s="1">
        <v>0</v>
      </c>
      <c r="I15" s="1">
        <v>0.1</v>
      </c>
      <c r="J15" s="2">
        <f>VLOOKUP($G15,Explications!$E$1:$G$16,3,0)*10*(1-$I15)/10</f>
        <v>1.2150000000000001</v>
      </c>
      <c r="K15" s="16" t="s">
        <v>84</v>
      </c>
      <c r="L15" s="16" t="s">
        <v>86</v>
      </c>
      <c r="N15" s="16" t="s">
        <v>91</v>
      </c>
      <c r="O15" s="16" t="s">
        <v>38</v>
      </c>
    </row>
    <row r="16" spans="1:15" ht="15.75" customHeight="1" x14ac:dyDescent="0.25">
      <c r="A16" s="1" t="s">
        <v>11</v>
      </c>
      <c r="B16" s="1" t="s">
        <v>25</v>
      </c>
      <c r="C16" s="4">
        <v>25</v>
      </c>
      <c r="D16" s="4">
        <v>0</v>
      </c>
      <c r="E16" s="4">
        <v>0</v>
      </c>
      <c r="F16" s="4">
        <v>0</v>
      </c>
      <c r="G16" s="1" t="s">
        <v>12</v>
      </c>
      <c r="H16" s="1">
        <v>0</v>
      </c>
      <c r="I16" s="1">
        <v>0.1</v>
      </c>
      <c r="J16" s="2">
        <f>VLOOKUP($G16,Explications!$E$1:$G$16,3,0)*10*(1-$I16)/10</f>
        <v>1.2150000000000001</v>
      </c>
      <c r="K16" s="16" t="s">
        <v>84</v>
      </c>
      <c r="L16" s="16" t="s">
        <v>86</v>
      </c>
      <c r="N16" s="16" t="s">
        <v>91</v>
      </c>
      <c r="O16" s="16" t="s">
        <v>38</v>
      </c>
    </row>
    <row r="17" spans="1:15" ht="15.75" customHeight="1" x14ac:dyDescent="0.25">
      <c r="A17" s="1" t="s">
        <v>11</v>
      </c>
      <c r="B17" s="1" t="s">
        <v>10</v>
      </c>
      <c r="C17" s="4">
        <v>27</v>
      </c>
      <c r="D17" s="4">
        <v>3</v>
      </c>
      <c r="E17" s="4">
        <v>0</v>
      </c>
      <c r="F17" s="4">
        <v>0</v>
      </c>
      <c r="G17" s="1" t="s">
        <v>12</v>
      </c>
      <c r="H17" s="1">
        <v>0</v>
      </c>
      <c r="I17" s="1">
        <v>0.1</v>
      </c>
      <c r="J17" s="2">
        <f>VLOOKUP($G17,Explications!$E$1:$G$16,3,0)*10*(1-$I17)/10</f>
        <v>1.2150000000000001</v>
      </c>
      <c r="K17" s="16" t="s">
        <v>84</v>
      </c>
      <c r="L17" s="16" t="s">
        <v>86</v>
      </c>
      <c r="N17" s="16" t="s">
        <v>91</v>
      </c>
      <c r="O17" s="16" t="s">
        <v>38</v>
      </c>
    </row>
    <row r="18" spans="1:15" ht="15.75" customHeight="1" x14ac:dyDescent="0.25">
      <c r="A18" s="1" t="s">
        <v>11</v>
      </c>
      <c r="B18" s="1" t="s">
        <v>10</v>
      </c>
      <c r="C18" s="4">
        <v>36</v>
      </c>
      <c r="D18" s="4">
        <v>2</v>
      </c>
      <c r="E18" s="4">
        <v>0</v>
      </c>
      <c r="F18" s="4">
        <v>1</v>
      </c>
      <c r="G18" s="1" t="s">
        <v>12</v>
      </c>
      <c r="H18" s="1">
        <v>0</v>
      </c>
      <c r="I18" s="1">
        <v>0.1</v>
      </c>
      <c r="J18" s="2">
        <f>VLOOKUP($G18,Explications!$E$1:$G$16,3,0)*10*(1-$I18)/10</f>
        <v>1.2150000000000001</v>
      </c>
      <c r="K18" s="16" t="s">
        <v>84</v>
      </c>
      <c r="L18" s="16" t="s">
        <v>86</v>
      </c>
      <c r="N18" s="16" t="s">
        <v>91</v>
      </c>
      <c r="O18" s="16" t="s">
        <v>38</v>
      </c>
    </row>
    <row r="19" spans="1:15" ht="15.75" customHeight="1" x14ac:dyDescent="0.25">
      <c r="A19" s="1" t="s">
        <v>11</v>
      </c>
      <c r="B19" s="1" t="s">
        <v>10</v>
      </c>
      <c r="C19" s="4">
        <v>30</v>
      </c>
      <c r="D19" s="4">
        <v>0</v>
      </c>
      <c r="E19" s="4">
        <v>0</v>
      </c>
      <c r="F19" s="4">
        <v>0</v>
      </c>
      <c r="G19" s="1" t="s">
        <v>12</v>
      </c>
      <c r="H19" s="1">
        <v>0</v>
      </c>
      <c r="I19" s="1">
        <v>0.1</v>
      </c>
      <c r="J19" s="2">
        <f>VLOOKUP($G19,Explications!$E$1:$G$16,3,0)*10*(1-$I19)/10</f>
        <v>1.2150000000000001</v>
      </c>
      <c r="K19" s="16" t="s">
        <v>84</v>
      </c>
      <c r="L19" s="16" t="s">
        <v>86</v>
      </c>
      <c r="N19" s="16" t="s">
        <v>91</v>
      </c>
      <c r="O19" s="16" t="s">
        <v>38</v>
      </c>
    </row>
    <row r="20" spans="1:15" ht="15.75" customHeight="1" x14ac:dyDescent="0.25">
      <c r="A20" s="1" t="s">
        <v>11</v>
      </c>
      <c r="B20" s="1" t="s">
        <v>10</v>
      </c>
      <c r="C20" s="4">
        <v>20</v>
      </c>
      <c r="D20" s="4">
        <v>3</v>
      </c>
      <c r="E20" s="4">
        <v>2</v>
      </c>
      <c r="F20" s="4">
        <v>0</v>
      </c>
      <c r="G20" s="1" t="s">
        <v>12</v>
      </c>
      <c r="H20" s="1">
        <v>0</v>
      </c>
      <c r="I20" s="1">
        <v>0.1</v>
      </c>
      <c r="J20" s="2">
        <f>VLOOKUP($G20,Explications!$E$1:$G$16,3,0)*10*(1-$I20)/10</f>
        <v>1.2150000000000001</v>
      </c>
      <c r="K20" s="16" t="s">
        <v>84</v>
      </c>
      <c r="L20" s="16" t="s">
        <v>86</v>
      </c>
      <c r="N20" s="16" t="s">
        <v>91</v>
      </c>
      <c r="O20" s="16" t="s">
        <v>38</v>
      </c>
    </row>
    <row r="21" spans="1:15" ht="15.75" customHeight="1" x14ac:dyDescent="0.25">
      <c r="A21" s="1" t="s">
        <v>11</v>
      </c>
      <c r="B21" s="1" t="s">
        <v>10</v>
      </c>
      <c r="C21" s="4">
        <v>25</v>
      </c>
      <c r="D21" s="4">
        <v>7</v>
      </c>
      <c r="E21" s="4">
        <v>1</v>
      </c>
      <c r="F21" s="4">
        <v>0</v>
      </c>
      <c r="G21" s="1" t="s">
        <v>12</v>
      </c>
      <c r="H21" s="1">
        <v>0</v>
      </c>
      <c r="I21" s="1">
        <v>0.1</v>
      </c>
      <c r="J21" s="2">
        <f>VLOOKUP($G21,Explications!$E$1:$G$16,3,0)*10*(1-$I21)/10</f>
        <v>1.2150000000000001</v>
      </c>
      <c r="K21" s="16" t="s">
        <v>84</v>
      </c>
      <c r="L21" s="16" t="s">
        <v>86</v>
      </c>
      <c r="N21" s="16" t="s">
        <v>91</v>
      </c>
      <c r="O21" s="16" t="s">
        <v>38</v>
      </c>
    </row>
    <row r="22" spans="1:15" ht="15.75" customHeight="1" x14ac:dyDescent="0.25">
      <c r="A22" s="1" t="s">
        <v>13</v>
      </c>
      <c r="B22" s="1" t="s">
        <v>25</v>
      </c>
      <c r="C22" s="4">
        <v>10</v>
      </c>
      <c r="D22" s="4">
        <v>4</v>
      </c>
      <c r="E22" s="4">
        <v>0</v>
      </c>
      <c r="F22" s="4">
        <v>2</v>
      </c>
      <c r="G22" s="1" t="s">
        <v>12</v>
      </c>
      <c r="H22" s="1">
        <v>0</v>
      </c>
      <c r="I22" s="1">
        <v>0.1</v>
      </c>
      <c r="J22" s="2">
        <f>VLOOKUP($G22,Explications!$E$1:$G$16,3,0)*10*(1-$I22)/10</f>
        <v>1.2150000000000001</v>
      </c>
      <c r="K22" s="16" t="s">
        <v>84</v>
      </c>
      <c r="L22" s="16" t="s">
        <v>86</v>
      </c>
      <c r="N22" s="16" t="s">
        <v>91</v>
      </c>
      <c r="O22" s="16" t="s">
        <v>38</v>
      </c>
    </row>
    <row r="23" spans="1:15" ht="15.75" customHeight="1" x14ac:dyDescent="0.25">
      <c r="A23" s="1" t="s">
        <v>13</v>
      </c>
      <c r="B23" s="1" t="s">
        <v>25</v>
      </c>
      <c r="C23" s="4">
        <v>11</v>
      </c>
      <c r="D23" s="4">
        <v>0</v>
      </c>
      <c r="E23" s="4">
        <v>0</v>
      </c>
      <c r="F23" s="4">
        <v>3</v>
      </c>
      <c r="G23" s="1" t="s">
        <v>12</v>
      </c>
      <c r="H23" s="1">
        <v>0</v>
      </c>
      <c r="I23" s="1">
        <v>0.1</v>
      </c>
      <c r="J23" s="2">
        <f>VLOOKUP($G23,Explications!$E$1:$G$16,3,0)*10*(1-$I23)/10</f>
        <v>1.2150000000000001</v>
      </c>
      <c r="K23" s="16" t="s">
        <v>84</v>
      </c>
      <c r="L23" s="16" t="s">
        <v>86</v>
      </c>
      <c r="N23" s="16" t="s">
        <v>91</v>
      </c>
      <c r="O23" s="16" t="s">
        <v>38</v>
      </c>
    </row>
    <row r="24" spans="1:15" ht="15.75" customHeight="1" x14ac:dyDescent="0.25">
      <c r="A24" s="1" t="s">
        <v>13</v>
      </c>
      <c r="B24" s="1" t="s">
        <v>25</v>
      </c>
      <c r="C24" s="4">
        <v>22</v>
      </c>
      <c r="D24" s="4">
        <v>0</v>
      </c>
      <c r="E24" s="4">
        <v>0</v>
      </c>
      <c r="F24" s="4">
        <v>0</v>
      </c>
      <c r="G24" s="1" t="s">
        <v>12</v>
      </c>
      <c r="H24" s="1">
        <v>0</v>
      </c>
      <c r="I24" s="1">
        <v>0.1</v>
      </c>
      <c r="J24" s="2">
        <f>VLOOKUP($G24,Explications!$E$1:$G$16,3,0)*10*(1-$I24)/10</f>
        <v>1.2150000000000001</v>
      </c>
      <c r="K24" s="16" t="s">
        <v>84</v>
      </c>
      <c r="L24" s="16" t="s">
        <v>86</v>
      </c>
      <c r="N24" s="16" t="s">
        <v>91</v>
      </c>
      <c r="O24" s="16" t="s">
        <v>38</v>
      </c>
    </row>
    <row r="25" spans="1:15" ht="15.75" customHeight="1" x14ac:dyDescent="0.25">
      <c r="A25" s="1" t="s">
        <v>13</v>
      </c>
      <c r="B25" s="1" t="s">
        <v>25</v>
      </c>
      <c r="C25" s="4">
        <v>19</v>
      </c>
      <c r="D25" s="4">
        <v>0</v>
      </c>
      <c r="E25" s="4">
        <v>4</v>
      </c>
      <c r="F25" s="4">
        <v>0</v>
      </c>
      <c r="G25" s="1" t="s">
        <v>12</v>
      </c>
      <c r="H25" s="1">
        <v>0</v>
      </c>
      <c r="I25" s="1">
        <v>0.1</v>
      </c>
      <c r="J25" s="2">
        <f>VLOOKUP($G25,Explications!$E$1:$G$16,3,0)*10*(1-$I25)/10</f>
        <v>1.2150000000000001</v>
      </c>
      <c r="K25" s="16" t="s">
        <v>84</v>
      </c>
      <c r="L25" s="16" t="s">
        <v>86</v>
      </c>
      <c r="N25" s="16" t="s">
        <v>91</v>
      </c>
      <c r="O25" s="16" t="s">
        <v>38</v>
      </c>
    </row>
    <row r="26" spans="1:15" ht="15.75" customHeight="1" x14ac:dyDescent="0.25">
      <c r="A26" s="1" t="s">
        <v>13</v>
      </c>
      <c r="B26" s="1" t="s">
        <v>25</v>
      </c>
      <c r="C26" s="4">
        <v>17</v>
      </c>
      <c r="D26" s="4">
        <v>0</v>
      </c>
      <c r="E26" s="4">
        <v>0</v>
      </c>
      <c r="F26" s="4">
        <v>2</v>
      </c>
      <c r="G26" s="1" t="s">
        <v>12</v>
      </c>
      <c r="H26" s="1">
        <v>0</v>
      </c>
      <c r="I26" s="1">
        <v>0.1</v>
      </c>
      <c r="J26" s="2">
        <f>VLOOKUP($G26,Explications!$E$1:$G$16,3,0)*10*(1-$I26)/10</f>
        <v>1.2150000000000001</v>
      </c>
      <c r="K26" s="16" t="s">
        <v>84</v>
      </c>
      <c r="L26" s="16" t="s">
        <v>86</v>
      </c>
      <c r="N26" s="16" t="s">
        <v>91</v>
      </c>
      <c r="O26" s="16" t="s">
        <v>38</v>
      </c>
    </row>
    <row r="27" spans="1:15" ht="15.75" customHeight="1" x14ac:dyDescent="0.25">
      <c r="A27" s="1" t="s">
        <v>13</v>
      </c>
      <c r="B27" s="1" t="s">
        <v>10</v>
      </c>
      <c r="C27" s="4">
        <v>13</v>
      </c>
      <c r="D27" s="4">
        <v>0</v>
      </c>
      <c r="E27" s="4">
        <v>0</v>
      </c>
      <c r="F27" s="4">
        <v>0</v>
      </c>
      <c r="G27" s="1" t="s">
        <v>12</v>
      </c>
      <c r="H27" s="1">
        <v>0</v>
      </c>
      <c r="I27" s="1">
        <v>0.1</v>
      </c>
      <c r="J27" s="2">
        <f>VLOOKUP($G27,Explications!$E$1:$G$16,3,0)*10*(1-$I27)/10</f>
        <v>1.2150000000000001</v>
      </c>
      <c r="K27" s="16" t="s">
        <v>84</v>
      </c>
      <c r="L27" s="16" t="s">
        <v>86</v>
      </c>
      <c r="N27" s="16" t="s">
        <v>91</v>
      </c>
      <c r="O27" s="16" t="s">
        <v>38</v>
      </c>
    </row>
    <row r="28" spans="1:15" ht="15.75" customHeight="1" x14ac:dyDescent="0.25">
      <c r="A28" s="1" t="s">
        <v>13</v>
      </c>
      <c r="B28" s="1" t="s">
        <v>10</v>
      </c>
      <c r="C28" s="4">
        <v>14</v>
      </c>
      <c r="D28" s="4">
        <v>1</v>
      </c>
      <c r="E28" s="4">
        <v>0</v>
      </c>
      <c r="F28" s="4">
        <v>0</v>
      </c>
      <c r="G28" s="1" t="s">
        <v>12</v>
      </c>
      <c r="H28" s="1">
        <v>0</v>
      </c>
      <c r="I28" s="1">
        <v>0.1</v>
      </c>
      <c r="J28" s="2">
        <f>VLOOKUP($G28,Explications!$E$1:$G$16,3,0)*10*(1-$I28)/10</f>
        <v>1.2150000000000001</v>
      </c>
      <c r="K28" s="16" t="s">
        <v>84</v>
      </c>
      <c r="L28" s="16" t="s">
        <v>86</v>
      </c>
      <c r="N28" s="16" t="s">
        <v>91</v>
      </c>
      <c r="O28" s="16" t="s">
        <v>38</v>
      </c>
    </row>
    <row r="29" spans="1:15" ht="15.75" customHeight="1" x14ac:dyDescent="0.25">
      <c r="A29" s="1" t="s">
        <v>13</v>
      </c>
      <c r="B29" s="1" t="s">
        <v>10</v>
      </c>
      <c r="C29" s="4">
        <v>10</v>
      </c>
      <c r="D29" s="4">
        <v>2</v>
      </c>
      <c r="E29" s="4">
        <v>1</v>
      </c>
      <c r="F29" s="4">
        <v>0</v>
      </c>
      <c r="G29" s="1" t="s">
        <v>12</v>
      </c>
      <c r="H29" s="1">
        <v>0</v>
      </c>
      <c r="I29" s="1">
        <v>0.1</v>
      </c>
      <c r="J29" s="2">
        <f>VLOOKUP($G29,Explications!$E$1:$G$16,3,0)*10*(1-$I29)/10</f>
        <v>1.2150000000000001</v>
      </c>
      <c r="K29" s="16" t="s">
        <v>84</v>
      </c>
      <c r="L29" s="16" t="s">
        <v>86</v>
      </c>
      <c r="N29" s="16" t="s">
        <v>91</v>
      </c>
      <c r="O29" s="16" t="s">
        <v>38</v>
      </c>
    </row>
    <row r="30" spans="1:15" ht="15.75" customHeight="1" x14ac:dyDescent="0.25">
      <c r="A30" s="1" t="s">
        <v>13</v>
      </c>
      <c r="B30" s="1" t="s">
        <v>10</v>
      </c>
      <c r="C30" s="4">
        <v>16</v>
      </c>
      <c r="D30" s="4">
        <v>0</v>
      </c>
      <c r="E30" s="4">
        <v>1</v>
      </c>
      <c r="F30" s="4">
        <v>0</v>
      </c>
      <c r="G30" s="1" t="s">
        <v>12</v>
      </c>
      <c r="H30" s="1">
        <v>0</v>
      </c>
      <c r="I30" s="1">
        <v>0.1</v>
      </c>
      <c r="J30" s="2">
        <f>VLOOKUP($G30,Explications!$E$1:$G$16,3,0)*10*(1-$I30)/10</f>
        <v>1.2150000000000001</v>
      </c>
      <c r="K30" s="16" t="s">
        <v>84</v>
      </c>
      <c r="L30" s="16" t="s">
        <v>86</v>
      </c>
      <c r="N30" s="16" t="s">
        <v>91</v>
      </c>
      <c r="O30" s="16" t="s">
        <v>38</v>
      </c>
    </row>
    <row r="31" spans="1:15" ht="15.75" customHeight="1" x14ac:dyDescent="0.25">
      <c r="A31" s="1" t="s">
        <v>13</v>
      </c>
      <c r="B31" s="1" t="s">
        <v>10</v>
      </c>
      <c r="C31" s="4">
        <v>21</v>
      </c>
      <c r="D31" s="4">
        <v>2</v>
      </c>
      <c r="E31" s="4">
        <v>1</v>
      </c>
      <c r="F31" s="4">
        <v>0</v>
      </c>
      <c r="G31" s="1" t="s">
        <v>12</v>
      </c>
      <c r="H31" s="1">
        <v>0</v>
      </c>
      <c r="I31" s="1">
        <v>0.1</v>
      </c>
      <c r="J31" s="2">
        <f>VLOOKUP($G31,Explications!$E$1:$G$16,3,0)*10*(1-$I31)/10</f>
        <v>1.2150000000000001</v>
      </c>
      <c r="K31" s="16" t="s">
        <v>84</v>
      </c>
      <c r="L31" s="16" t="s">
        <v>86</v>
      </c>
      <c r="N31" s="16" t="s">
        <v>91</v>
      </c>
      <c r="O31" s="16" t="s">
        <v>38</v>
      </c>
    </row>
    <row r="32" spans="1:15" ht="15.75" customHeight="1" x14ac:dyDescent="0.25">
      <c r="A32" s="1" t="s">
        <v>14</v>
      </c>
      <c r="B32" s="1" t="s">
        <v>25</v>
      </c>
      <c r="C32" s="4">
        <v>9</v>
      </c>
      <c r="D32" s="4">
        <v>0</v>
      </c>
      <c r="E32" s="4">
        <v>1</v>
      </c>
      <c r="F32" s="4">
        <v>1</v>
      </c>
      <c r="G32" s="1" t="s">
        <v>12</v>
      </c>
      <c r="H32" s="1">
        <v>0</v>
      </c>
      <c r="I32" s="1">
        <v>0.25</v>
      </c>
      <c r="J32" s="2">
        <f>VLOOKUP($G32,Explications!$E$1:$G$16,3,0)*10*(1-$I32)/10</f>
        <v>1.0125</v>
      </c>
      <c r="K32" s="16" t="s">
        <v>84</v>
      </c>
      <c r="L32" s="16" t="s">
        <v>86</v>
      </c>
      <c r="N32" s="16" t="s">
        <v>91</v>
      </c>
      <c r="O32" s="17">
        <v>5</v>
      </c>
    </row>
    <row r="33" spans="1:15" ht="15.75" customHeight="1" x14ac:dyDescent="0.25">
      <c r="A33" s="1" t="s">
        <v>14</v>
      </c>
      <c r="B33" s="1" t="s">
        <v>25</v>
      </c>
      <c r="C33" s="4">
        <v>10</v>
      </c>
      <c r="D33" s="4">
        <v>0</v>
      </c>
      <c r="E33" s="4">
        <v>0</v>
      </c>
      <c r="F33" s="4">
        <v>0</v>
      </c>
      <c r="G33" s="1" t="s">
        <v>12</v>
      </c>
      <c r="H33" s="1">
        <v>0</v>
      </c>
      <c r="I33" s="1">
        <v>0.25</v>
      </c>
      <c r="J33" s="2">
        <f>VLOOKUP($G33,Explications!$E$1:$G$16,3,0)*10*(1-$I33)/10</f>
        <v>1.0125</v>
      </c>
      <c r="K33" s="16" t="s">
        <v>84</v>
      </c>
      <c r="L33" s="16" t="s">
        <v>86</v>
      </c>
      <c r="N33" s="16" t="s">
        <v>91</v>
      </c>
      <c r="O33" s="17">
        <v>5</v>
      </c>
    </row>
    <row r="34" spans="1:15" ht="15.75" customHeight="1" x14ac:dyDescent="0.25">
      <c r="A34" s="1" t="s">
        <v>14</v>
      </c>
      <c r="B34" s="1" t="s">
        <v>25</v>
      </c>
      <c r="C34" s="4">
        <v>14</v>
      </c>
      <c r="D34" s="4">
        <v>0</v>
      </c>
      <c r="E34" s="4">
        <v>0</v>
      </c>
      <c r="F34" s="4">
        <v>0</v>
      </c>
      <c r="G34" s="1" t="s">
        <v>12</v>
      </c>
      <c r="H34" s="1">
        <v>0</v>
      </c>
      <c r="I34" s="1">
        <v>0.25</v>
      </c>
      <c r="J34" s="2">
        <f>VLOOKUP($G34,Explications!$E$1:$G$16,3,0)*10*(1-$I34)/10</f>
        <v>1.0125</v>
      </c>
      <c r="K34" s="16" t="s">
        <v>84</v>
      </c>
      <c r="L34" s="16" t="s">
        <v>86</v>
      </c>
      <c r="N34" s="16" t="s">
        <v>91</v>
      </c>
      <c r="O34" s="17">
        <v>5</v>
      </c>
    </row>
    <row r="35" spans="1:15" ht="15.75" customHeight="1" x14ac:dyDescent="0.25">
      <c r="A35" s="1" t="s">
        <v>14</v>
      </c>
      <c r="B35" s="1" t="s">
        <v>25</v>
      </c>
      <c r="C35" s="4">
        <v>7</v>
      </c>
      <c r="D35" s="4">
        <v>0</v>
      </c>
      <c r="E35" s="4">
        <v>1</v>
      </c>
      <c r="F35" s="4">
        <v>0</v>
      </c>
      <c r="G35" s="1" t="s">
        <v>12</v>
      </c>
      <c r="H35" s="1">
        <v>0</v>
      </c>
      <c r="I35" s="1">
        <v>0.25</v>
      </c>
      <c r="J35" s="2">
        <f>VLOOKUP($G35,Explications!$E$1:$G$16,3,0)*10*(1-$I35)/10</f>
        <v>1.0125</v>
      </c>
      <c r="K35" s="16" t="s">
        <v>84</v>
      </c>
      <c r="L35" s="16" t="s">
        <v>86</v>
      </c>
      <c r="N35" s="16" t="s">
        <v>91</v>
      </c>
      <c r="O35" s="17">
        <v>5</v>
      </c>
    </row>
    <row r="36" spans="1:15" ht="15.75" customHeight="1" x14ac:dyDescent="0.25">
      <c r="A36" s="1" t="s">
        <v>14</v>
      </c>
      <c r="B36" s="1" t="s">
        <v>25</v>
      </c>
      <c r="C36" s="4">
        <v>6</v>
      </c>
      <c r="D36" s="4">
        <v>0</v>
      </c>
      <c r="E36" s="4">
        <v>0</v>
      </c>
      <c r="F36" s="4">
        <v>1</v>
      </c>
      <c r="G36" s="1" t="s">
        <v>12</v>
      </c>
      <c r="H36" s="1">
        <v>0</v>
      </c>
      <c r="I36" s="1">
        <v>0.25</v>
      </c>
      <c r="J36" s="2">
        <f>VLOOKUP($G36,Explications!$E$1:$G$16,3,0)*10*(1-$I36)/10</f>
        <v>1.0125</v>
      </c>
      <c r="K36" s="16" t="s">
        <v>84</v>
      </c>
      <c r="L36" s="16" t="s">
        <v>86</v>
      </c>
      <c r="N36" s="16" t="s">
        <v>91</v>
      </c>
      <c r="O36" s="17">
        <v>5</v>
      </c>
    </row>
    <row r="37" spans="1:15" ht="15.75" customHeight="1" x14ac:dyDescent="0.25">
      <c r="A37" s="1" t="s">
        <v>14</v>
      </c>
      <c r="B37" s="1" t="s">
        <v>10</v>
      </c>
      <c r="C37" s="4">
        <v>9</v>
      </c>
      <c r="D37" s="4">
        <v>0</v>
      </c>
      <c r="E37" s="4">
        <v>0</v>
      </c>
      <c r="F37" s="4">
        <v>1</v>
      </c>
      <c r="G37" s="1" t="s">
        <v>12</v>
      </c>
      <c r="H37" s="1">
        <v>0</v>
      </c>
      <c r="I37" s="1">
        <v>0.25</v>
      </c>
      <c r="J37" s="2">
        <f>VLOOKUP($G37,Explications!$E$1:$G$16,3,0)*10*(1-$I37)/10</f>
        <v>1.0125</v>
      </c>
      <c r="K37" s="16" t="s">
        <v>84</v>
      </c>
      <c r="L37" s="16" t="s">
        <v>86</v>
      </c>
      <c r="N37" s="16" t="s">
        <v>91</v>
      </c>
      <c r="O37" s="17">
        <v>5</v>
      </c>
    </row>
    <row r="38" spans="1:15" ht="15.75" customHeight="1" x14ac:dyDescent="0.25">
      <c r="A38" s="1" t="s">
        <v>14</v>
      </c>
      <c r="B38" s="1" t="s">
        <v>10</v>
      </c>
      <c r="C38" s="4">
        <v>2</v>
      </c>
      <c r="D38" s="4">
        <v>0</v>
      </c>
      <c r="E38" s="4">
        <v>0</v>
      </c>
      <c r="F38" s="4">
        <v>0</v>
      </c>
      <c r="G38" s="1" t="s">
        <v>12</v>
      </c>
      <c r="H38" s="1">
        <v>0</v>
      </c>
      <c r="I38" s="1">
        <v>0.25</v>
      </c>
      <c r="J38" s="2">
        <f>VLOOKUP($G38,Explications!$E$1:$G$16,3,0)*10*(1-$I38)/10</f>
        <v>1.0125</v>
      </c>
      <c r="K38" s="16" t="s">
        <v>84</v>
      </c>
      <c r="L38" s="16" t="s">
        <v>86</v>
      </c>
      <c r="N38" s="16" t="s">
        <v>91</v>
      </c>
      <c r="O38" s="17">
        <v>5</v>
      </c>
    </row>
    <row r="39" spans="1:15" ht="15.75" customHeight="1" x14ac:dyDescent="0.25">
      <c r="A39" s="1" t="s">
        <v>14</v>
      </c>
      <c r="B39" s="1" t="s">
        <v>10</v>
      </c>
      <c r="C39" s="4">
        <v>11</v>
      </c>
      <c r="D39" s="4">
        <v>1</v>
      </c>
      <c r="E39" s="4">
        <v>0</v>
      </c>
      <c r="F39" s="4">
        <v>0</v>
      </c>
      <c r="G39" s="1" t="s">
        <v>12</v>
      </c>
      <c r="H39" s="1">
        <v>0</v>
      </c>
      <c r="I39" s="1">
        <v>0.25</v>
      </c>
      <c r="J39" s="2">
        <f>VLOOKUP($G39,Explications!$E$1:$G$16,3,0)*10*(1-$I39)/10</f>
        <v>1.0125</v>
      </c>
      <c r="K39" s="16" t="s">
        <v>84</v>
      </c>
      <c r="L39" s="16" t="s">
        <v>86</v>
      </c>
      <c r="N39" s="16" t="s">
        <v>91</v>
      </c>
      <c r="O39" s="17">
        <v>5</v>
      </c>
    </row>
    <row r="40" spans="1:15" ht="15.75" customHeight="1" x14ac:dyDescent="0.25">
      <c r="A40" s="1" t="s">
        <v>14</v>
      </c>
      <c r="B40" s="1" t="s">
        <v>10</v>
      </c>
      <c r="C40" s="4">
        <v>12</v>
      </c>
      <c r="D40" s="4">
        <v>0</v>
      </c>
      <c r="E40" s="4">
        <v>1</v>
      </c>
      <c r="F40" s="4">
        <v>0</v>
      </c>
      <c r="G40" s="1" t="s">
        <v>12</v>
      </c>
      <c r="H40" s="1">
        <v>0</v>
      </c>
      <c r="I40" s="1">
        <v>0.25</v>
      </c>
      <c r="J40" s="2">
        <f>VLOOKUP($G40,Explications!$E$1:$G$16,3,0)*10*(1-$I40)/10</f>
        <v>1.0125</v>
      </c>
      <c r="K40" s="16" t="s">
        <v>84</v>
      </c>
      <c r="L40" s="16" t="s">
        <v>86</v>
      </c>
      <c r="N40" s="16" t="s">
        <v>91</v>
      </c>
      <c r="O40" s="17">
        <v>5</v>
      </c>
    </row>
    <row r="41" spans="1:15" ht="15.75" customHeight="1" x14ac:dyDescent="0.25">
      <c r="A41" s="1" t="s">
        <v>14</v>
      </c>
      <c r="B41" s="1" t="s">
        <v>10</v>
      </c>
      <c r="C41" s="4">
        <v>20</v>
      </c>
      <c r="D41" s="4">
        <v>0</v>
      </c>
      <c r="E41" s="4">
        <v>0</v>
      </c>
      <c r="F41" s="4">
        <v>0</v>
      </c>
      <c r="G41" s="1" t="s">
        <v>12</v>
      </c>
      <c r="H41" s="1">
        <v>0</v>
      </c>
      <c r="I41" s="1">
        <v>0.25</v>
      </c>
      <c r="J41" s="2">
        <f>VLOOKUP($G41,Explications!$E$1:$G$16,3,0)*10*(1-$I41)/10</f>
        <v>1.0125</v>
      </c>
      <c r="K41" s="16" t="s">
        <v>84</v>
      </c>
      <c r="L41" s="16" t="s">
        <v>86</v>
      </c>
      <c r="N41" s="16" t="s">
        <v>91</v>
      </c>
      <c r="O41" s="17">
        <v>5</v>
      </c>
    </row>
    <row r="42" spans="1:15" ht="15.75" customHeight="1" x14ac:dyDescent="0.25">
      <c r="A42" s="1" t="s">
        <v>15</v>
      </c>
      <c r="B42" s="1" t="s">
        <v>25</v>
      </c>
      <c r="C42" s="4">
        <v>9</v>
      </c>
      <c r="D42" s="4">
        <v>0</v>
      </c>
      <c r="E42" s="4">
        <v>0</v>
      </c>
      <c r="F42" s="4">
        <v>0</v>
      </c>
      <c r="G42" s="1" t="s">
        <v>12</v>
      </c>
      <c r="H42" s="1">
        <v>1</v>
      </c>
      <c r="I42" s="1">
        <v>0.45</v>
      </c>
      <c r="J42" s="2">
        <f>VLOOKUP($G42,Explications!$E$1:$G$16,3,0)*10*(1-$I42)/10</f>
        <v>0.74250000000000005</v>
      </c>
      <c r="K42" s="16" t="s">
        <v>84</v>
      </c>
      <c r="L42" s="16" t="s">
        <v>89</v>
      </c>
      <c r="N42" s="16" t="s">
        <v>91</v>
      </c>
      <c r="O42" s="17">
        <v>7.5</v>
      </c>
    </row>
    <row r="43" spans="1:15" ht="15.75" customHeight="1" x14ac:dyDescent="0.25">
      <c r="A43" s="1" t="s">
        <v>15</v>
      </c>
      <c r="B43" s="1" t="s">
        <v>25</v>
      </c>
      <c r="C43" s="4">
        <v>7</v>
      </c>
      <c r="D43" s="4">
        <v>0</v>
      </c>
      <c r="E43" s="4">
        <v>0</v>
      </c>
      <c r="F43" s="4">
        <v>0</v>
      </c>
      <c r="G43" s="1" t="s">
        <v>12</v>
      </c>
      <c r="H43" s="1">
        <v>1</v>
      </c>
      <c r="I43" s="1">
        <v>0.45</v>
      </c>
      <c r="J43" s="2">
        <f>VLOOKUP($G43,Explications!$E$1:$G$16,3,0)*10*(1-$I43)/10</f>
        <v>0.74250000000000005</v>
      </c>
      <c r="K43" s="16" t="s">
        <v>84</v>
      </c>
      <c r="L43" s="16" t="s">
        <v>89</v>
      </c>
      <c r="N43" s="16" t="s">
        <v>91</v>
      </c>
      <c r="O43" s="17">
        <v>7.5</v>
      </c>
    </row>
    <row r="44" spans="1:15" ht="15.75" customHeight="1" x14ac:dyDescent="0.25">
      <c r="A44" s="1" t="s">
        <v>15</v>
      </c>
      <c r="B44" s="1" t="s">
        <v>25</v>
      </c>
      <c r="C44" s="4">
        <v>6</v>
      </c>
      <c r="D44" s="4">
        <v>0</v>
      </c>
      <c r="E44" s="4">
        <v>0</v>
      </c>
      <c r="F44" s="4">
        <v>0</v>
      </c>
      <c r="G44" s="1" t="s">
        <v>12</v>
      </c>
      <c r="H44" s="1">
        <v>1</v>
      </c>
      <c r="I44" s="1">
        <v>0.45</v>
      </c>
      <c r="J44" s="2">
        <f>VLOOKUP($G44,Explications!$E$1:$G$16,3,0)*10*(1-$I44)/10</f>
        <v>0.74250000000000005</v>
      </c>
      <c r="K44" s="16" t="s">
        <v>84</v>
      </c>
      <c r="L44" s="16" t="s">
        <v>89</v>
      </c>
      <c r="N44" s="16" t="s">
        <v>91</v>
      </c>
      <c r="O44" s="17">
        <v>7.5</v>
      </c>
    </row>
    <row r="45" spans="1:15" ht="15.75" customHeight="1" x14ac:dyDescent="0.25">
      <c r="A45" s="1" t="s">
        <v>15</v>
      </c>
      <c r="B45" s="1" t="s">
        <v>25</v>
      </c>
      <c r="C45" s="4">
        <v>9</v>
      </c>
      <c r="D45" s="4">
        <v>0</v>
      </c>
      <c r="E45" s="4">
        <v>0</v>
      </c>
      <c r="F45" s="4">
        <v>0</v>
      </c>
      <c r="G45" s="1" t="s">
        <v>12</v>
      </c>
      <c r="H45" s="1">
        <v>1</v>
      </c>
      <c r="I45" s="1">
        <v>0.45</v>
      </c>
      <c r="J45" s="2">
        <f>VLOOKUP($G45,Explications!$E$1:$G$16,3,0)*10*(1-$I45)/10</f>
        <v>0.74250000000000005</v>
      </c>
      <c r="K45" s="16" t="s">
        <v>84</v>
      </c>
      <c r="L45" s="16" t="s">
        <v>89</v>
      </c>
      <c r="N45" s="16" t="s">
        <v>91</v>
      </c>
      <c r="O45" s="17">
        <v>7.5</v>
      </c>
    </row>
    <row r="46" spans="1:15" ht="15.75" customHeight="1" x14ac:dyDescent="0.25">
      <c r="A46" s="1" t="s">
        <v>15</v>
      </c>
      <c r="B46" s="1" t="s">
        <v>25</v>
      </c>
      <c r="C46" s="4">
        <v>5</v>
      </c>
      <c r="D46" s="4">
        <v>0</v>
      </c>
      <c r="E46" s="4">
        <v>0</v>
      </c>
      <c r="F46" s="4">
        <v>0</v>
      </c>
      <c r="G46" s="1" t="s">
        <v>12</v>
      </c>
      <c r="H46" s="1">
        <v>1</v>
      </c>
      <c r="I46" s="1">
        <v>0.45</v>
      </c>
      <c r="J46" s="2">
        <f>VLOOKUP($G46,Explications!$E$1:$G$16,3,0)*10*(1-$I46)/10</f>
        <v>0.74250000000000005</v>
      </c>
      <c r="K46" s="16" t="s">
        <v>84</v>
      </c>
      <c r="L46" s="16" t="s">
        <v>89</v>
      </c>
      <c r="N46" s="16" t="s">
        <v>91</v>
      </c>
      <c r="O46" s="17">
        <v>7.5</v>
      </c>
    </row>
    <row r="47" spans="1:15" ht="15.75" customHeight="1" x14ac:dyDescent="0.25">
      <c r="A47" s="1" t="s">
        <v>15</v>
      </c>
      <c r="B47" s="1" t="s">
        <v>10</v>
      </c>
      <c r="C47" s="4">
        <v>3</v>
      </c>
      <c r="D47" s="4">
        <v>0</v>
      </c>
      <c r="E47" s="4">
        <v>0</v>
      </c>
      <c r="F47" s="4">
        <v>0</v>
      </c>
      <c r="G47" s="1" t="s">
        <v>12</v>
      </c>
      <c r="H47" s="1">
        <v>1</v>
      </c>
      <c r="I47" s="1">
        <v>0.45</v>
      </c>
      <c r="J47" s="2">
        <f>VLOOKUP($G47,Explications!$E$1:$G$16,3,0)*10*(1-$I47)/10</f>
        <v>0.74250000000000005</v>
      </c>
      <c r="K47" s="16" t="s">
        <v>84</v>
      </c>
      <c r="L47" s="16" t="s">
        <v>89</v>
      </c>
      <c r="N47" s="16" t="s">
        <v>91</v>
      </c>
      <c r="O47" s="17">
        <v>7.5</v>
      </c>
    </row>
    <row r="48" spans="1:15" ht="15.75" customHeight="1" x14ac:dyDescent="0.25">
      <c r="A48" s="1" t="s">
        <v>15</v>
      </c>
      <c r="B48" s="1" t="s">
        <v>10</v>
      </c>
      <c r="C48" s="4">
        <v>7</v>
      </c>
      <c r="D48" s="4">
        <v>0</v>
      </c>
      <c r="E48" s="4">
        <v>0</v>
      </c>
      <c r="F48" s="4">
        <v>0</v>
      </c>
      <c r="G48" s="1" t="s">
        <v>12</v>
      </c>
      <c r="H48" s="1">
        <v>1</v>
      </c>
      <c r="I48" s="1">
        <v>0.45</v>
      </c>
      <c r="J48" s="2">
        <f>VLOOKUP($G48,Explications!$E$1:$G$16,3,0)*10*(1-$I48)/10</f>
        <v>0.74250000000000005</v>
      </c>
      <c r="K48" s="16" t="s">
        <v>84</v>
      </c>
      <c r="L48" s="16" t="s">
        <v>89</v>
      </c>
      <c r="N48" s="16" t="s">
        <v>91</v>
      </c>
      <c r="O48" s="17">
        <v>7.5</v>
      </c>
    </row>
    <row r="49" spans="1:15" ht="15.75" customHeight="1" x14ac:dyDescent="0.25">
      <c r="A49" s="1" t="s">
        <v>15</v>
      </c>
      <c r="B49" s="1" t="s">
        <v>10</v>
      </c>
      <c r="C49" s="4">
        <v>7</v>
      </c>
      <c r="D49" s="4">
        <v>0</v>
      </c>
      <c r="E49" s="4">
        <v>0</v>
      </c>
      <c r="F49" s="4">
        <v>0</v>
      </c>
      <c r="G49" s="1" t="s">
        <v>12</v>
      </c>
      <c r="H49" s="1">
        <v>1</v>
      </c>
      <c r="I49" s="1">
        <v>0.45</v>
      </c>
      <c r="J49" s="2">
        <f>VLOOKUP($G49,Explications!$E$1:$G$16,3,0)*10*(1-$I49)/10</f>
        <v>0.74250000000000005</v>
      </c>
      <c r="K49" s="16" t="s">
        <v>84</v>
      </c>
      <c r="L49" s="16" t="s">
        <v>89</v>
      </c>
      <c r="N49" s="16" t="s">
        <v>91</v>
      </c>
      <c r="O49" s="17">
        <v>7.5</v>
      </c>
    </row>
    <row r="50" spans="1:15" ht="15.75" customHeight="1" x14ac:dyDescent="0.25">
      <c r="A50" s="1" t="s">
        <v>15</v>
      </c>
      <c r="B50" s="1" t="s">
        <v>10</v>
      </c>
      <c r="C50" s="4">
        <v>9</v>
      </c>
      <c r="D50" s="4">
        <v>0</v>
      </c>
      <c r="E50" s="4">
        <v>0</v>
      </c>
      <c r="F50" s="4">
        <v>0</v>
      </c>
      <c r="G50" s="1" t="s">
        <v>12</v>
      </c>
      <c r="H50" s="1">
        <v>1</v>
      </c>
      <c r="I50" s="1">
        <v>0.45</v>
      </c>
      <c r="J50" s="2">
        <f>VLOOKUP($G50,Explications!$E$1:$G$16,3,0)*10*(1-$I50)/10</f>
        <v>0.74250000000000005</v>
      </c>
      <c r="K50" s="16" t="s">
        <v>84</v>
      </c>
      <c r="L50" s="16" t="s">
        <v>89</v>
      </c>
      <c r="N50" s="16" t="s">
        <v>91</v>
      </c>
      <c r="O50" s="17">
        <v>7.5</v>
      </c>
    </row>
    <row r="51" spans="1:15" ht="15.75" customHeight="1" x14ac:dyDescent="0.25">
      <c r="A51" s="1" t="s">
        <v>15</v>
      </c>
      <c r="B51" s="1" t="s">
        <v>10</v>
      </c>
      <c r="C51" s="4">
        <v>8</v>
      </c>
      <c r="D51" s="4">
        <v>0</v>
      </c>
      <c r="E51" s="4">
        <v>0</v>
      </c>
      <c r="F51" s="4">
        <v>0</v>
      </c>
      <c r="G51" s="1" t="s">
        <v>12</v>
      </c>
      <c r="H51" s="1">
        <v>1</v>
      </c>
      <c r="I51" s="1">
        <v>0.45</v>
      </c>
      <c r="J51" s="2">
        <f>VLOOKUP($G51,Explications!$E$1:$G$16,3,0)*10*(1-$I51)/10</f>
        <v>0.74250000000000005</v>
      </c>
      <c r="K51" s="16" t="s">
        <v>84</v>
      </c>
      <c r="L51" s="16" t="s">
        <v>89</v>
      </c>
      <c r="N51" s="16" t="s">
        <v>91</v>
      </c>
      <c r="O51" s="17">
        <v>7.5</v>
      </c>
    </row>
    <row r="52" spans="1:15" ht="15.75" customHeight="1" x14ac:dyDescent="0.25">
      <c r="A52" s="1" t="s">
        <v>16</v>
      </c>
      <c r="B52" s="1" t="s">
        <v>25</v>
      </c>
      <c r="C52" s="4">
        <v>5</v>
      </c>
      <c r="D52" s="4">
        <v>1</v>
      </c>
      <c r="E52" s="4">
        <v>1</v>
      </c>
      <c r="F52" s="4">
        <v>0</v>
      </c>
      <c r="G52" s="1" t="s">
        <v>12</v>
      </c>
      <c r="H52" s="1">
        <v>1</v>
      </c>
      <c r="I52" s="1">
        <v>0.45</v>
      </c>
      <c r="J52" s="2">
        <f>VLOOKUP($G52,Explications!$E$1:$G$16,3,0)*10*(1-$I52)/10</f>
        <v>0.74250000000000005</v>
      </c>
      <c r="K52" s="16" t="s">
        <v>84</v>
      </c>
      <c r="L52" s="16" t="s">
        <v>89</v>
      </c>
      <c r="N52" s="16" t="s">
        <v>91</v>
      </c>
    </row>
    <row r="53" spans="1:15" ht="15.75" customHeight="1" x14ac:dyDescent="0.25">
      <c r="A53" s="1" t="s">
        <v>16</v>
      </c>
      <c r="B53" s="1" t="s">
        <v>25</v>
      </c>
      <c r="C53" s="4">
        <v>4</v>
      </c>
      <c r="D53" s="4">
        <v>1</v>
      </c>
      <c r="E53" s="4">
        <v>0</v>
      </c>
      <c r="F53" s="4">
        <v>0</v>
      </c>
      <c r="G53" s="1" t="s">
        <v>12</v>
      </c>
      <c r="H53" s="1">
        <v>1</v>
      </c>
      <c r="I53" s="1">
        <v>0.45</v>
      </c>
      <c r="J53" s="2">
        <f>VLOOKUP($G53,Explications!$E$1:$G$16,3,0)*10*(1-$I53)/10</f>
        <v>0.74250000000000005</v>
      </c>
      <c r="K53" s="16" t="s">
        <v>84</v>
      </c>
      <c r="L53" s="16" t="s">
        <v>89</v>
      </c>
      <c r="N53" s="16" t="s">
        <v>91</v>
      </c>
    </row>
    <row r="54" spans="1:15" ht="15.75" customHeight="1" x14ac:dyDescent="0.25">
      <c r="A54" s="1" t="s">
        <v>16</v>
      </c>
      <c r="B54" s="1" t="s">
        <v>25</v>
      </c>
      <c r="C54" s="4">
        <v>5</v>
      </c>
      <c r="D54" s="4">
        <v>1</v>
      </c>
      <c r="E54" s="4">
        <v>0</v>
      </c>
      <c r="F54" s="4">
        <v>0</v>
      </c>
      <c r="G54" s="1" t="s">
        <v>12</v>
      </c>
      <c r="H54" s="1">
        <v>1</v>
      </c>
      <c r="I54" s="1">
        <v>0.45</v>
      </c>
      <c r="J54" s="2">
        <f>VLOOKUP($G54,Explications!$E$1:$G$16,3,0)*10*(1-$I54)/10</f>
        <v>0.74250000000000005</v>
      </c>
      <c r="K54" s="16" t="s">
        <v>84</v>
      </c>
      <c r="L54" s="16" t="s">
        <v>89</v>
      </c>
      <c r="N54" s="16" t="s">
        <v>91</v>
      </c>
    </row>
    <row r="55" spans="1:15" ht="15.75" customHeight="1" x14ac:dyDescent="0.25">
      <c r="A55" s="1" t="s">
        <v>16</v>
      </c>
      <c r="B55" s="1" t="s">
        <v>25</v>
      </c>
      <c r="C55" s="4">
        <v>7</v>
      </c>
      <c r="D55" s="4">
        <v>1</v>
      </c>
      <c r="E55" s="4">
        <v>0</v>
      </c>
      <c r="F55" s="4">
        <v>0</v>
      </c>
      <c r="G55" s="1" t="s">
        <v>12</v>
      </c>
      <c r="H55" s="1">
        <v>1</v>
      </c>
      <c r="I55" s="1">
        <v>0.45</v>
      </c>
      <c r="J55" s="2">
        <f>VLOOKUP($G55,Explications!$E$1:$G$16,3,0)*10*(1-$I55)/10</f>
        <v>0.74250000000000005</v>
      </c>
      <c r="K55" s="16" t="s">
        <v>84</v>
      </c>
      <c r="L55" s="16" t="s">
        <v>89</v>
      </c>
      <c r="N55" s="16" t="s">
        <v>91</v>
      </c>
    </row>
    <row r="56" spans="1:15" ht="15.75" customHeight="1" x14ac:dyDescent="0.25">
      <c r="A56" s="1" t="s">
        <v>16</v>
      </c>
      <c r="B56" s="1" t="s">
        <v>25</v>
      </c>
      <c r="C56" s="4">
        <v>7</v>
      </c>
      <c r="D56" s="4">
        <v>0</v>
      </c>
      <c r="E56" s="4">
        <v>0</v>
      </c>
      <c r="F56" s="4">
        <v>0</v>
      </c>
      <c r="G56" s="1" t="s">
        <v>12</v>
      </c>
      <c r="H56" s="1">
        <v>1</v>
      </c>
      <c r="I56" s="1">
        <v>0.45</v>
      </c>
      <c r="J56" s="2">
        <f>VLOOKUP($G56,Explications!$E$1:$G$16,3,0)*10*(1-$I56)/10</f>
        <v>0.74250000000000005</v>
      </c>
      <c r="K56" s="16" t="s">
        <v>84</v>
      </c>
      <c r="L56" s="16" t="s">
        <v>89</v>
      </c>
      <c r="N56" s="16" t="s">
        <v>91</v>
      </c>
    </row>
    <row r="57" spans="1:15" ht="15.75" customHeight="1" x14ac:dyDescent="0.25">
      <c r="A57" s="1" t="s">
        <v>16</v>
      </c>
      <c r="B57" s="1" t="s">
        <v>10</v>
      </c>
      <c r="C57" s="4">
        <v>6</v>
      </c>
      <c r="D57" s="4">
        <v>0</v>
      </c>
      <c r="E57" s="4">
        <v>0</v>
      </c>
      <c r="F57" s="4">
        <v>0</v>
      </c>
      <c r="G57" s="1" t="s">
        <v>12</v>
      </c>
      <c r="H57" s="1">
        <v>1</v>
      </c>
      <c r="I57" s="1">
        <v>0.45</v>
      </c>
      <c r="J57" s="2">
        <f>VLOOKUP($G57,Explications!$E$1:$G$16,3,0)*10*(1-$I57)/10</f>
        <v>0.74250000000000005</v>
      </c>
      <c r="K57" s="16" t="s">
        <v>84</v>
      </c>
      <c r="L57" s="16" t="s">
        <v>89</v>
      </c>
      <c r="N57" s="16" t="s">
        <v>91</v>
      </c>
    </row>
    <row r="58" spans="1:15" ht="15.75" customHeight="1" x14ac:dyDescent="0.25">
      <c r="A58" s="1" t="s">
        <v>16</v>
      </c>
      <c r="B58" s="1" t="s">
        <v>10</v>
      </c>
      <c r="C58" s="4">
        <v>11</v>
      </c>
      <c r="D58" s="4">
        <v>0</v>
      </c>
      <c r="E58" s="4">
        <v>0</v>
      </c>
      <c r="F58" s="4">
        <v>0</v>
      </c>
      <c r="G58" s="1" t="s">
        <v>12</v>
      </c>
      <c r="H58" s="1">
        <v>1</v>
      </c>
      <c r="I58" s="1">
        <v>0.45</v>
      </c>
      <c r="J58" s="2">
        <f>VLOOKUP($G58,Explications!$E$1:$G$16,3,0)*10*(1-$I58)/10</f>
        <v>0.74250000000000005</v>
      </c>
      <c r="K58" s="16" t="s">
        <v>84</v>
      </c>
      <c r="L58" s="16" t="s">
        <v>89</v>
      </c>
      <c r="N58" s="16" t="s">
        <v>91</v>
      </c>
    </row>
    <row r="59" spans="1:15" ht="15.75" customHeight="1" x14ac:dyDescent="0.25">
      <c r="A59" s="1" t="s">
        <v>16</v>
      </c>
      <c r="B59" s="1" t="s">
        <v>10</v>
      </c>
      <c r="C59" s="4">
        <v>4</v>
      </c>
      <c r="D59" s="4">
        <v>0</v>
      </c>
      <c r="E59" s="4">
        <v>0</v>
      </c>
      <c r="F59" s="4">
        <v>0</v>
      </c>
      <c r="G59" s="1" t="s">
        <v>12</v>
      </c>
      <c r="H59" s="1">
        <v>1</v>
      </c>
      <c r="I59" s="1">
        <v>0.45</v>
      </c>
      <c r="J59" s="2">
        <f>VLOOKUP($G59,Explications!$E$1:$G$16,3,0)*10*(1-$I59)/10</f>
        <v>0.74250000000000005</v>
      </c>
      <c r="K59" s="16" t="s">
        <v>84</v>
      </c>
      <c r="L59" s="16" t="s">
        <v>89</v>
      </c>
      <c r="N59" s="16" t="s">
        <v>91</v>
      </c>
    </row>
    <row r="60" spans="1:15" ht="15.75" customHeight="1" x14ac:dyDescent="0.25">
      <c r="A60" s="1" t="s">
        <v>16</v>
      </c>
      <c r="B60" s="1" t="s">
        <v>10</v>
      </c>
      <c r="C60" s="4">
        <v>8</v>
      </c>
      <c r="D60" s="4">
        <v>0</v>
      </c>
      <c r="E60" s="4">
        <v>0</v>
      </c>
      <c r="F60" s="4">
        <v>0</v>
      </c>
      <c r="G60" s="1" t="s">
        <v>12</v>
      </c>
      <c r="H60" s="1">
        <v>1</v>
      </c>
      <c r="I60" s="1">
        <v>0.45</v>
      </c>
      <c r="J60" s="2">
        <f>VLOOKUP($G60,Explications!$E$1:$G$16,3,0)*10*(1-$I60)/10</f>
        <v>0.74250000000000005</v>
      </c>
      <c r="K60" s="16" t="s">
        <v>84</v>
      </c>
      <c r="L60" s="16" t="s">
        <v>89</v>
      </c>
      <c r="N60" s="16" t="s">
        <v>91</v>
      </c>
    </row>
    <row r="61" spans="1:15" ht="15.75" customHeight="1" x14ac:dyDescent="0.25">
      <c r="A61" s="1" t="s">
        <v>16</v>
      </c>
      <c r="B61" s="1" t="s">
        <v>10</v>
      </c>
      <c r="C61" s="4">
        <v>6</v>
      </c>
      <c r="D61" s="4">
        <v>1</v>
      </c>
      <c r="E61" s="4">
        <v>0</v>
      </c>
      <c r="F61" s="4">
        <v>0</v>
      </c>
      <c r="G61" s="1" t="s">
        <v>12</v>
      </c>
      <c r="H61" s="1">
        <v>1</v>
      </c>
      <c r="I61" s="1">
        <v>0.45</v>
      </c>
      <c r="J61" s="2">
        <f>VLOOKUP($G61,Explications!$E$1:$G$16,3,0)*10*(1-$I61)/10</f>
        <v>0.74250000000000005</v>
      </c>
      <c r="K61" s="16" t="s">
        <v>84</v>
      </c>
      <c r="L61" s="16" t="s">
        <v>89</v>
      </c>
      <c r="N61" s="16" t="s">
        <v>91</v>
      </c>
    </row>
    <row r="62" spans="1:15" ht="15.75" customHeight="1" x14ac:dyDescent="0.25">
      <c r="A62" s="1" t="s">
        <v>17</v>
      </c>
      <c r="B62" s="1" t="s">
        <v>25</v>
      </c>
      <c r="C62" s="4">
        <v>1</v>
      </c>
      <c r="D62" s="4">
        <v>2</v>
      </c>
      <c r="E62" s="4">
        <v>0</v>
      </c>
      <c r="F62" s="4">
        <v>0</v>
      </c>
      <c r="G62" s="1" t="s">
        <v>12</v>
      </c>
      <c r="H62" s="1">
        <v>1</v>
      </c>
      <c r="I62" s="1">
        <v>0.45</v>
      </c>
      <c r="J62" s="2">
        <f>VLOOKUP($G62,Explications!$E$1:$G$16,3,0)*10*(1-$I62)/10</f>
        <v>0.74250000000000005</v>
      </c>
      <c r="K62" s="16" t="s">
        <v>84</v>
      </c>
      <c r="L62" s="16" t="s">
        <v>89</v>
      </c>
      <c r="N62" s="16" t="s">
        <v>91</v>
      </c>
    </row>
    <row r="63" spans="1:15" ht="15.75" customHeight="1" x14ac:dyDescent="0.25">
      <c r="A63" s="1" t="s">
        <v>17</v>
      </c>
      <c r="B63" s="1" t="s">
        <v>25</v>
      </c>
      <c r="C63" s="4">
        <v>4</v>
      </c>
      <c r="D63" s="4">
        <v>0</v>
      </c>
      <c r="E63" s="4">
        <v>0</v>
      </c>
      <c r="F63" s="4">
        <v>0</v>
      </c>
      <c r="G63" s="1" t="s">
        <v>12</v>
      </c>
      <c r="H63" s="1">
        <v>1</v>
      </c>
      <c r="I63" s="1">
        <v>0.45</v>
      </c>
      <c r="J63" s="2">
        <f>VLOOKUP($G63,Explications!$E$1:$G$16,3,0)*10*(1-$I63)/10</f>
        <v>0.74250000000000005</v>
      </c>
      <c r="K63" s="16" t="s">
        <v>84</v>
      </c>
      <c r="L63" s="16" t="s">
        <v>89</v>
      </c>
      <c r="N63" s="16" t="s">
        <v>91</v>
      </c>
    </row>
    <row r="64" spans="1:15" ht="15.75" customHeight="1" x14ac:dyDescent="0.25">
      <c r="A64" s="1" t="s">
        <v>17</v>
      </c>
      <c r="B64" s="1" t="s">
        <v>25</v>
      </c>
      <c r="C64" s="4">
        <v>1</v>
      </c>
      <c r="D64" s="4">
        <v>0</v>
      </c>
      <c r="E64" s="4">
        <v>0</v>
      </c>
      <c r="F64" s="4">
        <v>0</v>
      </c>
      <c r="G64" s="1" t="s">
        <v>12</v>
      </c>
      <c r="H64" s="1">
        <v>1</v>
      </c>
      <c r="I64" s="1">
        <v>0.45</v>
      </c>
      <c r="J64" s="2">
        <f>VLOOKUP($G64,Explications!$E$1:$G$16,3,0)*10*(1-$I64)/10</f>
        <v>0.74250000000000005</v>
      </c>
      <c r="K64" s="16" t="s">
        <v>84</v>
      </c>
      <c r="L64" s="16" t="s">
        <v>89</v>
      </c>
      <c r="N64" s="16" t="s">
        <v>91</v>
      </c>
    </row>
    <row r="65" spans="1:14" ht="15.75" customHeight="1" x14ac:dyDescent="0.25">
      <c r="A65" s="1" t="s">
        <v>17</v>
      </c>
      <c r="B65" s="1" t="s">
        <v>25</v>
      </c>
      <c r="C65" s="4">
        <v>3</v>
      </c>
      <c r="D65" s="4">
        <v>0</v>
      </c>
      <c r="E65" s="4">
        <v>0</v>
      </c>
      <c r="F65" s="4">
        <v>0</v>
      </c>
      <c r="G65" s="1" t="s">
        <v>12</v>
      </c>
      <c r="H65" s="1">
        <v>1</v>
      </c>
      <c r="I65" s="1">
        <v>0.45</v>
      </c>
      <c r="J65" s="2">
        <f>VLOOKUP($G65,Explications!$E$1:$G$16,3,0)*10*(1-$I65)/10</f>
        <v>0.74250000000000005</v>
      </c>
      <c r="K65" s="16" t="s">
        <v>84</v>
      </c>
      <c r="L65" s="16" t="s">
        <v>89</v>
      </c>
      <c r="N65" s="16" t="s">
        <v>91</v>
      </c>
    </row>
    <row r="66" spans="1:14" ht="15.75" customHeight="1" x14ac:dyDescent="0.25">
      <c r="A66" s="1" t="s">
        <v>17</v>
      </c>
      <c r="B66" s="1" t="s">
        <v>25</v>
      </c>
      <c r="C66" s="4">
        <v>2</v>
      </c>
      <c r="D66" s="4">
        <v>0</v>
      </c>
      <c r="E66" s="4">
        <v>0</v>
      </c>
      <c r="F66" s="4">
        <v>0</v>
      </c>
      <c r="G66" s="1" t="s">
        <v>12</v>
      </c>
      <c r="H66" s="1">
        <v>1</v>
      </c>
      <c r="I66" s="1">
        <v>0.45</v>
      </c>
      <c r="J66" s="2">
        <f>VLOOKUP($G66,Explications!$E$1:$G$16,3,0)*10*(1-$I66)/10</f>
        <v>0.74250000000000005</v>
      </c>
      <c r="K66" s="16" t="s">
        <v>84</v>
      </c>
      <c r="L66" s="16" t="s">
        <v>89</v>
      </c>
      <c r="N66" s="16" t="s">
        <v>91</v>
      </c>
    </row>
    <row r="67" spans="1:14" ht="15.75" customHeight="1" x14ac:dyDescent="0.25">
      <c r="A67" s="1" t="s">
        <v>17</v>
      </c>
      <c r="B67" s="1" t="s">
        <v>10</v>
      </c>
      <c r="C67" s="4">
        <v>5</v>
      </c>
      <c r="D67" s="4">
        <v>2</v>
      </c>
      <c r="E67" s="4">
        <v>0</v>
      </c>
      <c r="F67" s="4">
        <v>0</v>
      </c>
      <c r="G67" s="1" t="s">
        <v>12</v>
      </c>
      <c r="H67" s="1">
        <v>1</v>
      </c>
      <c r="I67" s="1">
        <v>0.45</v>
      </c>
      <c r="J67" s="2">
        <f>VLOOKUP($G67,Explications!$E$1:$G$16,3,0)*10*(1-$I67)/10</f>
        <v>0.74250000000000005</v>
      </c>
      <c r="K67" s="16" t="s">
        <v>84</v>
      </c>
      <c r="L67" s="16" t="s">
        <v>89</v>
      </c>
      <c r="N67" s="16" t="s">
        <v>91</v>
      </c>
    </row>
    <row r="68" spans="1:14" ht="15.75" customHeight="1" x14ac:dyDescent="0.25">
      <c r="A68" s="1" t="s">
        <v>17</v>
      </c>
      <c r="B68" s="1" t="s">
        <v>10</v>
      </c>
      <c r="C68" s="4">
        <v>7</v>
      </c>
      <c r="D68" s="4">
        <v>0</v>
      </c>
      <c r="E68" s="4">
        <v>0</v>
      </c>
      <c r="F68" s="4">
        <v>0</v>
      </c>
      <c r="G68" s="1" t="s">
        <v>12</v>
      </c>
      <c r="H68" s="1">
        <v>1</v>
      </c>
      <c r="I68" s="1">
        <v>0.45</v>
      </c>
      <c r="J68" s="2">
        <f>VLOOKUP($G68,Explications!$E$1:$G$16,3,0)*10*(1-$I68)/10</f>
        <v>0.74250000000000005</v>
      </c>
      <c r="K68" s="16" t="s">
        <v>84</v>
      </c>
      <c r="L68" s="16" t="s">
        <v>89</v>
      </c>
      <c r="N68" s="16" t="s">
        <v>91</v>
      </c>
    </row>
    <row r="69" spans="1:14" ht="15.75" customHeight="1" x14ac:dyDescent="0.25">
      <c r="A69" s="1" t="s">
        <v>17</v>
      </c>
      <c r="B69" s="1" t="s">
        <v>10</v>
      </c>
      <c r="C69" s="4">
        <v>10</v>
      </c>
      <c r="D69" s="4">
        <v>0</v>
      </c>
      <c r="E69" s="4">
        <v>0</v>
      </c>
      <c r="F69" s="4">
        <v>0</v>
      </c>
      <c r="G69" s="1" t="s">
        <v>12</v>
      </c>
      <c r="H69" s="1">
        <v>1</v>
      </c>
      <c r="I69" s="1">
        <v>0.45</v>
      </c>
      <c r="J69" s="2">
        <f>VLOOKUP($G69,Explications!$E$1:$G$16,3,0)*10*(1-$I69)/10</f>
        <v>0.74250000000000005</v>
      </c>
      <c r="K69" s="16" t="s">
        <v>84</v>
      </c>
      <c r="L69" s="16" t="s">
        <v>89</v>
      </c>
      <c r="N69" s="16" t="s">
        <v>91</v>
      </c>
    </row>
    <row r="70" spans="1:14" ht="15.75" customHeight="1" x14ac:dyDescent="0.25">
      <c r="A70" s="1" t="s">
        <v>17</v>
      </c>
      <c r="B70" s="1" t="s">
        <v>10</v>
      </c>
      <c r="C70" s="4">
        <v>4</v>
      </c>
      <c r="D70" s="4">
        <v>0</v>
      </c>
      <c r="E70" s="4">
        <v>0</v>
      </c>
      <c r="F70" s="4">
        <v>0</v>
      </c>
      <c r="G70" s="1" t="s">
        <v>12</v>
      </c>
      <c r="H70" s="1">
        <v>1</v>
      </c>
      <c r="I70" s="1">
        <v>0.45</v>
      </c>
      <c r="J70" s="2">
        <f>VLOOKUP($G70,Explications!$E$1:$G$16,3,0)*10*(1-$I70)/10</f>
        <v>0.74250000000000005</v>
      </c>
      <c r="K70" s="16" t="s">
        <v>84</v>
      </c>
      <c r="L70" s="16" t="s">
        <v>89</v>
      </c>
      <c r="N70" s="16" t="s">
        <v>91</v>
      </c>
    </row>
    <row r="71" spans="1:14" ht="15.75" customHeight="1" x14ac:dyDescent="0.25">
      <c r="A71" s="1" t="s">
        <v>17</v>
      </c>
      <c r="B71" s="1" t="s">
        <v>10</v>
      </c>
      <c r="C71" s="4">
        <v>7</v>
      </c>
      <c r="D71" s="4">
        <v>1</v>
      </c>
      <c r="E71" s="4">
        <v>0</v>
      </c>
      <c r="F71" s="4">
        <v>0</v>
      </c>
      <c r="G71" s="1" t="s">
        <v>12</v>
      </c>
      <c r="H71" s="1">
        <v>1</v>
      </c>
      <c r="I71" s="1">
        <v>0.45</v>
      </c>
      <c r="J71" s="2">
        <f>VLOOKUP($G71,Explications!$E$1:$G$16,3,0)*10*(1-$I71)/10</f>
        <v>0.74250000000000005</v>
      </c>
      <c r="K71" s="16" t="s">
        <v>84</v>
      </c>
      <c r="L71" s="16" t="s">
        <v>89</v>
      </c>
      <c r="N71" s="16" t="s">
        <v>91</v>
      </c>
    </row>
    <row r="72" spans="1:14" ht="15.75" customHeight="1" x14ac:dyDescent="0.25">
      <c r="A72" s="1" t="s">
        <v>19</v>
      </c>
      <c r="B72" s="1" t="s">
        <v>25</v>
      </c>
      <c r="C72" s="4">
        <v>1</v>
      </c>
      <c r="D72" s="4">
        <v>0</v>
      </c>
      <c r="E72" s="4">
        <v>1</v>
      </c>
      <c r="F72" s="4">
        <v>0</v>
      </c>
      <c r="G72" s="1" t="s">
        <v>18</v>
      </c>
      <c r="H72" s="1">
        <v>3</v>
      </c>
      <c r="I72" s="1">
        <v>0.1</v>
      </c>
      <c r="J72" s="2">
        <f>VLOOKUP($G72,Explications!$E$1:$G$16,3,0)*10*(1-$I72)/10</f>
        <v>1.4849999999999999</v>
      </c>
      <c r="K72" s="16" t="s">
        <v>84</v>
      </c>
      <c r="L72" s="16" t="s">
        <v>89</v>
      </c>
      <c r="N72" s="16" t="s">
        <v>91</v>
      </c>
    </row>
    <row r="73" spans="1:14" ht="15.75" customHeight="1" x14ac:dyDescent="0.25">
      <c r="A73" s="1" t="s">
        <v>19</v>
      </c>
      <c r="B73" s="1" t="s">
        <v>25</v>
      </c>
      <c r="C73" s="4">
        <v>0</v>
      </c>
      <c r="D73" s="4">
        <v>0</v>
      </c>
      <c r="E73" s="4">
        <v>1</v>
      </c>
      <c r="F73" s="4">
        <v>0</v>
      </c>
      <c r="G73" s="1" t="s">
        <v>18</v>
      </c>
      <c r="H73" s="1">
        <v>3</v>
      </c>
      <c r="I73" s="1">
        <v>0.1</v>
      </c>
      <c r="J73" s="2">
        <f>VLOOKUP($G73,Explications!$E$1:$G$16,3,0)*10*(1-$I73)/10</f>
        <v>1.4849999999999999</v>
      </c>
      <c r="K73" s="16" t="s">
        <v>84</v>
      </c>
      <c r="L73" s="16" t="s">
        <v>89</v>
      </c>
      <c r="N73" s="16" t="s">
        <v>91</v>
      </c>
    </row>
    <row r="74" spans="1:14" ht="15.75" customHeight="1" x14ac:dyDescent="0.25">
      <c r="A74" s="1" t="s">
        <v>19</v>
      </c>
      <c r="B74" s="1" t="s">
        <v>25</v>
      </c>
      <c r="C74" s="4">
        <v>4</v>
      </c>
      <c r="D74" s="4">
        <v>0</v>
      </c>
      <c r="E74" s="4">
        <v>0</v>
      </c>
      <c r="F74" s="4">
        <v>0</v>
      </c>
      <c r="G74" s="1" t="s">
        <v>18</v>
      </c>
      <c r="H74" s="1">
        <v>3</v>
      </c>
      <c r="I74" s="1">
        <v>0.1</v>
      </c>
      <c r="J74" s="2">
        <f>VLOOKUP($G74,Explications!$E$1:$G$16,3,0)*10*(1-$I74)/10</f>
        <v>1.4849999999999999</v>
      </c>
      <c r="K74" s="16" t="s">
        <v>84</v>
      </c>
      <c r="L74" s="16" t="s">
        <v>89</v>
      </c>
      <c r="N74" s="16" t="s">
        <v>91</v>
      </c>
    </row>
    <row r="75" spans="1:14" ht="15.75" customHeight="1" x14ac:dyDescent="0.25">
      <c r="A75" s="1" t="s">
        <v>19</v>
      </c>
      <c r="B75" s="1" t="s">
        <v>25</v>
      </c>
      <c r="C75" s="4">
        <v>2</v>
      </c>
      <c r="D75" s="4">
        <v>0</v>
      </c>
      <c r="E75" s="4">
        <v>0</v>
      </c>
      <c r="F75" s="4">
        <v>0</v>
      </c>
      <c r="G75" s="1" t="s">
        <v>18</v>
      </c>
      <c r="H75" s="1">
        <v>3</v>
      </c>
      <c r="I75" s="1">
        <v>0.1</v>
      </c>
      <c r="J75" s="2">
        <f>VLOOKUP($G75,Explications!$E$1:$G$16,3,0)*10*(1-$I75)/10</f>
        <v>1.4849999999999999</v>
      </c>
      <c r="K75" s="16" t="s">
        <v>84</v>
      </c>
      <c r="L75" s="16" t="s">
        <v>89</v>
      </c>
      <c r="N75" s="16" t="s">
        <v>91</v>
      </c>
    </row>
    <row r="76" spans="1:14" ht="15.75" customHeight="1" x14ac:dyDescent="0.25">
      <c r="A76" s="1" t="s">
        <v>19</v>
      </c>
      <c r="B76" s="1" t="s">
        <v>25</v>
      </c>
      <c r="C76" s="4">
        <v>4</v>
      </c>
      <c r="D76" s="4">
        <v>0</v>
      </c>
      <c r="E76" s="4">
        <v>0</v>
      </c>
      <c r="F76" s="4">
        <v>0</v>
      </c>
      <c r="G76" s="1" t="s">
        <v>18</v>
      </c>
      <c r="H76" s="1">
        <v>3</v>
      </c>
      <c r="I76" s="1">
        <v>0.1</v>
      </c>
      <c r="J76" s="2">
        <f>VLOOKUP($G76,Explications!$E$1:$G$16,3,0)*10*(1-$I76)/10</f>
        <v>1.4849999999999999</v>
      </c>
      <c r="K76" s="16" t="s">
        <v>84</v>
      </c>
      <c r="L76" s="16" t="s">
        <v>89</v>
      </c>
      <c r="N76" s="16" t="s">
        <v>91</v>
      </c>
    </row>
    <row r="77" spans="1:14" ht="15.75" customHeight="1" x14ac:dyDescent="0.25">
      <c r="A77" s="1" t="s">
        <v>19</v>
      </c>
      <c r="B77" s="1" t="s">
        <v>10</v>
      </c>
      <c r="C77" s="4">
        <v>0</v>
      </c>
      <c r="D77" s="4">
        <v>0</v>
      </c>
      <c r="E77" s="4">
        <v>0</v>
      </c>
      <c r="F77" s="4">
        <v>0</v>
      </c>
      <c r="G77" s="1" t="s">
        <v>18</v>
      </c>
      <c r="H77" s="1">
        <v>3</v>
      </c>
      <c r="I77" s="1">
        <v>0.1</v>
      </c>
      <c r="J77" s="2">
        <f>VLOOKUP($G77,Explications!$E$1:$G$16,3,0)*10*(1-$I77)/10</f>
        <v>1.4849999999999999</v>
      </c>
      <c r="K77" s="16" t="s">
        <v>84</v>
      </c>
      <c r="L77" s="16" t="s">
        <v>89</v>
      </c>
      <c r="N77" s="16" t="s">
        <v>91</v>
      </c>
    </row>
    <row r="78" spans="1:14" ht="15.75" customHeight="1" x14ac:dyDescent="0.25">
      <c r="A78" s="1" t="s">
        <v>19</v>
      </c>
      <c r="B78" s="1" t="s">
        <v>10</v>
      </c>
      <c r="C78" s="4">
        <v>2</v>
      </c>
      <c r="D78" s="4">
        <v>0</v>
      </c>
      <c r="E78" s="4">
        <v>0</v>
      </c>
      <c r="F78" s="4">
        <v>0</v>
      </c>
      <c r="G78" s="1" t="s">
        <v>18</v>
      </c>
      <c r="H78" s="1">
        <v>3</v>
      </c>
      <c r="I78" s="1">
        <v>0.1</v>
      </c>
      <c r="J78" s="2">
        <f>VLOOKUP($G78,Explications!$E$1:$G$16,3,0)*10*(1-$I78)/10</f>
        <v>1.4849999999999999</v>
      </c>
      <c r="K78" s="16" t="s">
        <v>84</v>
      </c>
      <c r="L78" s="16" t="s">
        <v>89</v>
      </c>
      <c r="N78" s="16" t="s">
        <v>91</v>
      </c>
    </row>
    <row r="79" spans="1:14" ht="15.75" customHeight="1" x14ac:dyDescent="0.25">
      <c r="A79" s="1" t="s">
        <v>19</v>
      </c>
      <c r="B79" s="1" t="s">
        <v>10</v>
      </c>
      <c r="C79" s="4">
        <v>1</v>
      </c>
      <c r="D79" s="4">
        <v>0</v>
      </c>
      <c r="E79" s="4">
        <v>0</v>
      </c>
      <c r="F79" s="4">
        <v>0</v>
      </c>
      <c r="G79" s="1" t="s">
        <v>18</v>
      </c>
      <c r="H79" s="1">
        <v>3</v>
      </c>
      <c r="I79" s="1">
        <v>0.1</v>
      </c>
      <c r="J79" s="2">
        <f>VLOOKUP($G79,Explications!$E$1:$G$16,3,0)*10*(1-$I79)/10</f>
        <v>1.4849999999999999</v>
      </c>
      <c r="K79" s="16" t="s">
        <v>84</v>
      </c>
      <c r="L79" s="16" t="s">
        <v>89</v>
      </c>
      <c r="N79" s="16" t="s">
        <v>91</v>
      </c>
    </row>
    <row r="80" spans="1:14" ht="15.75" customHeight="1" x14ac:dyDescent="0.25">
      <c r="A80" s="1" t="s">
        <v>19</v>
      </c>
      <c r="B80" s="1" t="s">
        <v>10</v>
      </c>
      <c r="C80" s="4">
        <v>5</v>
      </c>
      <c r="D80" s="4">
        <v>0</v>
      </c>
      <c r="E80" s="4">
        <v>0</v>
      </c>
      <c r="F80" s="4">
        <v>0</v>
      </c>
      <c r="G80" s="1" t="s">
        <v>18</v>
      </c>
      <c r="H80" s="1">
        <v>3</v>
      </c>
      <c r="I80" s="1">
        <v>0.1</v>
      </c>
      <c r="J80" s="2">
        <f>VLOOKUP($G80,Explications!$E$1:$G$16,3,0)*10*(1-$I80)/10</f>
        <v>1.4849999999999999</v>
      </c>
      <c r="K80" s="16" t="s">
        <v>84</v>
      </c>
      <c r="L80" s="16" t="s">
        <v>89</v>
      </c>
      <c r="N80" s="16" t="s">
        <v>91</v>
      </c>
    </row>
    <row r="81" spans="1:14" ht="15.75" customHeight="1" x14ac:dyDescent="0.25">
      <c r="A81" s="1" t="s">
        <v>19</v>
      </c>
      <c r="B81" s="1" t="s">
        <v>10</v>
      </c>
      <c r="C81" s="4">
        <v>2</v>
      </c>
      <c r="D81" s="4">
        <v>0</v>
      </c>
      <c r="E81" s="4">
        <v>0</v>
      </c>
      <c r="F81" s="4">
        <v>0</v>
      </c>
      <c r="G81" s="1" t="s">
        <v>18</v>
      </c>
      <c r="H81" s="1">
        <v>3</v>
      </c>
      <c r="I81" s="1">
        <v>0.1</v>
      </c>
      <c r="J81" s="2">
        <f>VLOOKUP($G81,Explications!$E$1:$G$16,3,0)*10*(1-$I81)/10</f>
        <v>1.4849999999999999</v>
      </c>
      <c r="K81" s="16" t="s">
        <v>84</v>
      </c>
      <c r="L81" s="16" t="s">
        <v>89</v>
      </c>
      <c r="N81" s="16" t="s">
        <v>91</v>
      </c>
    </row>
    <row r="82" spans="1:14" ht="15.75" customHeight="1" x14ac:dyDescent="0.25">
      <c r="A82" s="1" t="s">
        <v>20</v>
      </c>
      <c r="B82" s="1" t="s">
        <v>25</v>
      </c>
      <c r="C82" s="4">
        <v>3</v>
      </c>
      <c r="D82" s="4">
        <v>0</v>
      </c>
      <c r="E82" s="4">
        <v>0</v>
      </c>
      <c r="F82" s="4">
        <v>0</v>
      </c>
      <c r="G82" s="1" t="s">
        <v>18</v>
      </c>
      <c r="H82" s="1">
        <v>3</v>
      </c>
      <c r="I82" s="1">
        <v>0.1</v>
      </c>
      <c r="J82" s="2">
        <f>VLOOKUP($G82,Explications!$E$1:$G$16,3,0)*10*(1-$I82)/10</f>
        <v>1.4849999999999999</v>
      </c>
      <c r="K82" s="16" t="s">
        <v>84</v>
      </c>
      <c r="L82" s="16" t="s">
        <v>89</v>
      </c>
      <c r="N82" s="16" t="s">
        <v>91</v>
      </c>
    </row>
    <row r="83" spans="1:14" ht="15.75" customHeight="1" x14ac:dyDescent="0.25">
      <c r="A83" s="1" t="s">
        <v>20</v>
      </c>
      <c r="B83" s="1" t="s">
        <v>25</v>
      </c>
      <c r="C83" s="4">
        <v>4</v>
      </c>
      <c r="D83" s="4">
        <v>0</v>
      </c>
      <c r="E83" s="4">
        <v>0</v>
      </c>
      <c r="F83" s="4">
        <v>0</v>
      </c>
      <c r="G83" s="1" t="s">
        <v>18</v>
      </c>
      <c r="H83" s="1">
        <v>3</v>
      </c>
      <c r="I83" s="1">
        <v>0.1</v>
      </c>
      <c r="J83" s="2">
        <f>VLOOKUP($G83,Explications!$E$1:$G$16,3,0)*10*(1-$I83)/10</f>
        <v>1.4849999999999999</v>
      </c>
      <c r="K83" s="16" t="s">
        <v>84</v>
      </c>
      <c r="L83" s="16" t="s">
        <v>89</v>
      </c>
      <c r="N83" s="16" t="s">
        <v>91</v>
      </c>
    </row>
    <row r="84" spans="1:14" ht="15.75" customHeight="1" x14ac:dyDescent="0.25">
      <c r="A84" s="1" t="s">
        <v>20</v>
      </c>
      <c r="B84" s="1" t="s">
        <v>25</v>
      </c>
      <c r="C84" s="4">
        <v>0</v>
      </c>
      <c r="D84" s="4">
        <v>0</v>
      </c>
      <c r="E84" s="4">
        <v>1</v>
      </c>
      <c r="F84" s="4">
        <v>0</v>
      </c>
      <c r="G84" s="1" t="s">
        <v>18</v>
      </c>
      <c r="H84" s="1">
        <v>3</v>
      </c>
      <c r="I84" s="1">
        <v>0.1</v>
      </c>
      <c r="J84" s="2">
        <f>VLOOKUP($G84,Explications!$E$1:$G$16,3,0)*10*(1-$I84)/10</f>
        <v>1.4849999999999999</v>
      </c>
      <c r="K84" s="16" t="s">
        <v>84</v>
      </c>
      <c r="L84" s="16" t="s">
        <v>89</v>
      </c>
      <c r="N84" s="16" t="s">
        <v>91</v>
      </c>
    </row>
    <row r="85" spans="1:14" ht="15.75" customHeight="1" x14ac:dyDescent="0.25">
      <c r="A85" s="1" t="s">
        <v>20</v>
      </c>
      <c r="B85" s="1" t="s">
        <v>25</v>
      </c>
      <c r="C85" s="4">
        <v>3</v>
      </c>
      <c r="D85" s="4">
        <v>0</v>
      </c>
      <c r="E85" s="4">
        <v>0</v>
      </c>
      <c r="F85" s="4">
        <v>0</v>
      </c>
      <c r="G85" s="1" t="s">
        <v>18</v>
      </c>
      <c r="H85" s="1">
        <v>3</v>
      </c>
      <c r="I85" s="1">
        <v>0.1</v>
      </c>
      <c r="J85" s="2">
        <f>VLOOKUP($G85,Explications!$E$1:$G$16,3,0)*10*(1-$I85)/10</f>
        <v>1.4849999999999999</v>
      </c>
      <c r="K85" s="16" t="s">
        <v>84</v>
      </c>
      <c r="L85" s="16" t="s">
        <v>89</v>
      </c>
      <c r="N85" s="16" t="s">
        <v>91</v>
      </c>
    </row>
    <row r="86" spans="1:14" ht="15.75" customHeight="1" x14ac:dyDescent="0.25">
      <c r="A86" s="1" t="s">
        <v>20</v>
      </c>
      <c r="B86" s="1" t="s">
        <v>25</v>
      </c>
      <c r="C86" s="4">
        <v>6</v>
      </c>
      <c r="D86" s="4">
        <v>0</v>
      </c>
      <c r="E86" s="4">
        <v>0</v>
      </c>
      <c r="F86" s="4">
        <v>0</v>
      </c>
      <c r="G86" s="1" t="s">
        <v>18</v>
      </c>
      <c r="H86" s="1">
        <v>3</v>
      </c>
      <c r="I86" s="1">
        <v>0.1</v>
      </c>
      <c r="J86" s="2">
        <f>VLOOKUP($G86,Explications!$E$1:$G$16,3,0)*10*(1-$I86)/10</f>
        <v>1.4849999999999999</v>
      </c>
      <c r="K86" s="16" t="s">
        <v>84</v>
      </c>
      <c r="L86" s="16" t="s">
        <v>89</v>
      </c>
      <c r="N86" s="16" t="s">
        <v>91</v>
      </c>
    </row>
    <row r="87" spans="1:14" ht="15.75" customHeight="1" x14ac:dyDescent="0.25">
      <c r="A87" s="1" t="s">
        <v>20</v>
      </c>
      <c r="B87" s="1" t="s">
        <v>10</v>
      </c>
      <c r="C87" s="4">
        <v>3</v>
      </c>
      <c r="D87" s="4">
        <v>0</v>
      </c>
      <c r="E87" s="4">
        <v>0</v>
      </c>
      <c r="F87" s="4">
        <v>0</v>
      </c>
      <c r="G87" s="1" t="s">
        <v>18</v>
      </c>
      <c r="H87" s="1">
        <v>3</v>
      </c>
      <c r="I87" s="1">
        <v>0.1</v>
      </c>
      <c r="J87" s="2">
        <f>VLOOKUP($G87,Explications!$E$1:$G$16,3,0)*10*(1-$I87)/10</f>
        <v>1.4849999999999999</v>
      </c>
      <c r="K87" s="16" t="s">
        <v>84</v>
      </c>
      <c r="L87" s="16" t="s">
        <v>89</v>
      </c>
      <c r="N87" s="16" t="s">
        <v>91</v>
      </c>
    </row>
    <row r="88" spans="1:14" ht="15.75" customHeight="1" x14ac:dyDescent="0.25">
      <c r="A88" s="1" t="s">
        <v>20</v>
      </c>
      <c r="B88" s="1" t="s">
        <v>10</v>
      </c>
      <c r="C88" s="4">
        <v>4</v>
      </c>
      <c r="D88" s="4">
        <v>0</v>
      </c>
      <c r="E88" s="4">
        <v>0</v>
      </c>
      <c r="F88" s="4">
        <v>0</v>
      </c>
      <c r="G88" s="1" t="s">
        <v>18</v>
      </c>
      <c r="H88" s="1">
        <v>3</v>
      </c>
      <c r="I88" s="1">
        <v>0.1</v>
      </c>
      <c r="J88" s="2">
        <f>VLOOKUP($G88,Explications!$E$1:$G$16,3,0)*10*(1-$I88)/10</f>
        <v>1.4849999999999999</v>
      </c>
      <c r="K88" s="16" t="s">
        <v>84</v>
      </c>
      <c r="L88" s="16" t="s">
        <v>89</v>
      </c>
      <c r="N88" s="16" t="s">
        <v>91</v>
      </c>
    </row>
    <row r="89" spans="1:14" ht="15.75" customHeight="1" x14ac:dyDescent="0.25">
      <c r="A89" s="1" t="s">
        <v>20</v>
      </c>
      <c r="B89" s="1" t="s">
        <v>10</v>
      </c>
      <c r="C89" s="4">
        <v>0</v>
      </c>
      <c r="D89" s="4">
        <v>0</v>
      </c>
      <c r="E89" s="4">
        <v>0</v>
      </c>
      <c r="F89" s="4">
        <v>0</v>
      </c>
      <c r="G89" s="1" t="s">
        <v>18</v>
      </c>
      <c r="H89" s="1">
        <v>3</v>
      </c>
      <c r="I89" s="1">
        <v>0.1</v>
      </c>
      <c r="J89" s="2">
        <f>VLOOKUP($G89,Explications!$E$1:$G$16,3,0)*10*(1-$I89)/10</f>
        <v>1.4849999999999999</v>
      </c>
      <c r="K89" s="16" t="s">
        <v>84</v>
      </c>
      <c r="L89" s="16" t="s">
        <v>89</v>
      </c>
      <c r="N89" s="16" t="s">
        <v>91</v>
      </c>
    </row>
    <row r="90" spans="1:14" ht="15.75" customHeight="1" x14ac:dyDescent="0.25">
      <c r="A90" s="1" t="s">
        <v>20</v>
      </c>
      <c r="B90" s="1" t="s">
        <v>10</v>
      </c>
      <c r="C90" s="4">
        <v>0</v>
      </c>
      <c r="D90" s="4">
        <v>0</v>
      </c>
      <c r="E90" s="4">
        <v>0</v>
      </c>
      <c r="F90" s="4">
        <v>0</v>
      </c>
      <c r="G90" s="1" t="s">
        <v>18</v>
      </c>
      <c r="H90" s="1">
        <v>3</v>
      </c>
      <c r="I90" s="1">
        <v>0.1</v>
      </c>
      <c r="J90" s="2">
        <f>VLOOKUP($G90,Explications!$E$1:$G$16,3,0)*10*(1-$I90)/10</f>
        <v>1.4849999999999999</v>
      </c>
      <c r="K90" s="16" t="s">
        <v>84</v>
      </c>
      <c r="L90" s="16" t="s">
        <v>89</v>
      </c>
      <c r="N90" s="16" t="s">
        <v>91</v>
      </c>
    </row>
    <row r="91" spans="1:14" ht="15.75" customHeight="1" x14ac:dyDescent="0.25">
      <c r="A91" s="1" t="s">
        <v>20</v>
      </c>
      <c r="B91" s="1" t="s">
        <v>10</v>
      </c>
      <c r="C91" s="4">
        <v>4</v>
      </c>
      <c r="D91" s="4">
        <v>0</v>
      </c>
      <c r="E91" s="4">
        <v>0</v>
      </c>
      <c r="F91" s="4">
        <v>0</v>
      </c>
      <c r="G91" s="1" t="s">
        <v>18</v>
      </c>
      <c r="H91" s="1">
        <v>3</v>
      </c>
      <c r="I91" s="1">
        <v>0.1</v>
      </c>
      <c r="J91" s="2">
        <f>VLOOKUP($G91,Explications!$E$1:$G$16,3,0)*10*(1-$I91)/10</f>
        <v>1.4849999999999999</v>
      </c>
      <c r="K91" s="16" t="s">
        <v>84</v>
      </c>
      <c r="L91" s="16" t="s">
        <v>89</v>
      </c>
      <c r="N91" s="16" t="s">
        <v>91</v>
      </c>
    </row>
    <row r="92" spans="1:14" ht="15.75" customHeight="1" x14ac:dyDescent="0.25">
      <c r="A92" s="1" t="s">
        <v>21</v>
      </c>
      <c r="B92" s="1" t="s">
        <v>25</v>
      </c>
      <c r="C92" s="4">
        <v>1</v>
      </c>
      <c r="D92" s="4">
        <v>0</v>
      </c>
      <c r="E92" s="4">
        <v>0</v>
      </c>
      <c r="F92" s="4">
        <v>0</v>
      </c>
      <c r="G92" s="1" t="s">
        <v>18</v>
      </c>
      <c r="H92" s="1">
        <v>3</v>
      </c>
      <c r="I92" s="1">
        <v>0.1</v>
      </c>
      <c r="J92" s="2">
        <f>VLOOKUP($G92,Explications!$E$1:$G$16,3,0)*10*(1-$I92)/10</f>
        <v>1.4849999999999999</v>
      </c>
      <c r="K92" s="16" t="s">
        <v>84</v>
      </c>
      <c r="L92" s="16" t="s">
        <v>89</v>
      </c>
      <c r="N92" s="16" t="s">
        <v>91</v>
      </c>
    </row>
    <row r="93" spans="1:14" ht="15.75" customHeight="1" x14ac:dyDescent="0.25">
      <c r="A93" s="1" t="s">
        <v>21</v>
      </c>
      <c r="B93" s="1" t="s">
        <v>25</v>
      </c>
      <c r="C93" s="4">
        <v>1</v>
      </c>
      <c r="D93" s="4">
        <v>0</v>
      </c>
      <c r="E93" s="4">
        <v>0</v>
      </c>
      <c r="F93" s="4">
        <v>0</v>
      </c>
      <c r="G93" s="1" t="s">
        <v>18</v>
      </c>
      <c r="H93" s="1">
        <v>3</v>
      </c>
      <c r="I93" s="1">
        <v>0.1</v>
      </c>
      <c r="J93" s="2">
        <f>VLOOKUP($G93,Explications!$E$1:$G$16,3,0)*10*(1-$I93)/10</f>
        <v>1.4849999999999999</v>
      </c>
      <c r="K93" s="16" t="s">
        <v>84</v>
      </c>
      <c r="L93" s="16" t="s">
        <v>89</v>
      </c>
      <c r="N93" s="16" t="s">
        <v>91</v>
      </c>
    </row>
    <row r="94" spans="1:14" ht="15.75" customHeight="1" x14ac:dyDescent="0.25">
      <c r="A94" s="1" t="s">
        <v>21</v>
      </c>
      <c r="B94" s="1" t="s">
        <v>25</v>
      </c>
      <c r="C94" s="4">
        <v>0</v>
      </c>
      <c r="D94" s="4">
        <v>0</v>
      </c>
      <c r="E94" s="4">
        <v>1</v>
      </c>
      <c r="F94" s="4">
        <v>0</v>
      </c>
      <c r="G94" s="1" t="s">
        <v>18</v>
      </c>
      <c r="H94" s="1">
        <v>3</v>
      </c>
      <c r="I94" s="1">
        <v>0.1</v>
      </c>
      <c r="J94" s="2">
        <f>VLOOKUP($G94,Explications!$E$1:$G$16,3,0)*10*(1-$I94)/10</f>
        <v>1.4849999999999999</v>
      </c>
      <c r="K94" s="16" t="s">
        <v>84</v>
      </c>
      <c r="L94" s="16" t="s">
        <v>89</v>
      </c>
      <c r="N94" s="16" t="s">
        <v>91</v>
      </c>
    </row>
    <row r="95" spans="1:14" ht="15.75" customHeight="1" x14ac:dyDescent="0.25">
      <c r="A95" s="1" t="s">
        <v>21</v>
      </c>
      <c r="B95" s="1" t="s">
        <v>25</v>
      </c>
      <c r="C95" s="4">
        <v>1</v>
      </c>
      <c r="D95" s="4">
        <v>0</v>
      </c>
      <c r="E95" s="4">
        <v>0</v>
      </c>
      <c r="F95" s="4">
        <v>0</v>
      </c>
      <c r="G95" s="1" t="s">
        <v>18</v>
      </c>
      <c r="H95" s="1">
        <v>3</v>
      </c>
      <c r="I95" s="1">
        <v>0.1</v>
      </c>
      <c r="J95" s="2">
        <f>VLOOKUP($G95,Explications!$E$1:$G$16,3,0)*10*(1-$I95)/10</f>
        <v>1.4849999999999999</v>
      </c>
      <c r="K95" s="16" t="s">
        <v>84</v>
      </c>
      <c r="L95" s="16" t="s">
        <v>89</v>
      </c>
      <c r="N95" s="16" t="s">
        <v>91</v>
      </c>
    </row>
    <row r="96" spans="1:14" ht="15.75" customHeight="1" x14ac:dyDescent="0.25">
      <c r="A96" s="1" t="s">
        <v>21</v>
      </c>
      <c r="B96" s="1" t="s">
        <v>25</v>
      </c>
      <c r="C96" s="4">
        <v>3</v>
      </c>
      <c r="D96" s="4">
        <v>0</v>
      </c>
      <c r="E96" s="4">
        <v>0</v>
      </c>
      <c r="F96" s="4">
        <v>0</v>
      </c>
      <c r="G96" s="1" t="s">
        <v>18</v>
      </c>
      <c r="H96" s="1">
        <v>3</v>
      </c>
      <c r="I96" s="1">
        <v>0.1</v>
      </c>
      <c r="J96" s="2">
        <f>VLOOKUP($G96,Explications!$E$1:$G$16,3,0)*10*(1-$I96)/10</f>
        <v>1.4849999999999999</v>
      </c>
      <c r="K96" s="16" t="s">
        <v>84</v>
      </c>
      <c r="L96" s="16" t="s">
        <v>89</v>
      </c>
      <c r="N96" s="16" t="s">
        <v>91</v>
      </c>
    </row>
    <row r="97" spans="1:14" ht="15.75" customHeight="1" x14ac:dyDescent="0.25">
      <c r="A97" s="1" t="s">
        <v>21</v>
      </c>
      <c r="B97" s="1" t="s">
        <v>10</v>
      </c>
      <c r="C97" s="4">
        <v>3</v>
      </c>
      <c r="D97" s="4">
        <v>0</v>
      </c>
      <c r="E97" s="4">
        <v>0</v>
      </c>
      <c r="F97" s="4">
        <v>0</v>
      </c>
      <c r="G97" s="1" t="s">
        <v>18</v>
      </c>
      <c r="H97" s="1">
        <v>3</v>
      </c>
      <c r="I97" s="1">
        <v>0.1</v>
      </c>
      <c r="J97" s="2">
        <f>VLOOKUP($G97,Explications!$E$1:$G$16,3,0)*10*(1-$I97)/10</f>
        <v>1.4849999999999999</v>
      </c>
      <c r="K97" s="16" t="s">
        <v>84</v>
      </c>
      <c r="L97" s="16" t="s">
        <v>89</v>
      </c>
      <c r="N97" s="16" t="s">
        <v>91</v>
      </c>
    </row>
    <row r="98" spans="1:14" ht="15.75" customHeight="1" x14ac:dyDescent="0.25">
      <c r="A98" s="1" t="s">
        <v>21</v>
      </c>
      <c r="B98" s="1" t="s">
        <v>10</v>
      </c>
      <c r="C98" s="4">
        <v>1</v>
      </c>
      <c r="D98" s="4">
        <v>0</v>
      </c>
      <c r="E98" s="4">
        <v>0</v>
      </c>
      <c r="F98" s="4">
        <v>0</v>
      </c>
      <c r="G98" s="1" t="s">
        <v>18</v>
      </c>
      <c r="H98" s="1">
        <v>3</v>
      </c>
      <c r="I98" s="1">
        <v>0.1</v>
      </c>
      <c r="J98" s="2">
        <f>VLOOKUP($G98,Explications!$E$1:$G$16,3,0)*10*(1-$I98)/10</f>
        <v>1.4849999999999999</v>
      </c>
      <c r="K98" s="16" t="s">
        <v>84</v>
      </c>
      <c r="L98" s="16" t="s">
        <v>89</v>
      </c>
      <c r="N98" s="16" t="s">
        <v>91</v>
      </c>
    </row>
    <row r="99" spans="1:14" ht="15.75" customHeight="1" x14ac:dyDescent="0.25">
      <c r="A99" s="1" t="s">
        <v>21</v>
      </c>
      <c r="B99" s="1" t="s">
        <v>10</v>
      </c>
      <c r="C99" s="4">
        <v>3</v>
      </c>
      <c r="D99" s="4">
        <v>0</v>
      </c>
      <c r="E99" s="4">
        <v>0</v>
      </c>
      <c r="F99" s="4">
        <v>0</v>
      </c>
      <c r="G99" s="1" t="s">
        <v>18</v>
      </c>
      <c r="H99" s="1">
        <v>3</v>
      </c>
      <c r="I99" s="1">
        <v>0.1</v>
      </c>
      <c r="J99" s="2">
        <f>VLOOKUP($G99,Explications!$E$1:$G$16,3,0)*10*(1-$I99)/10</f>
        <v>1.4849999999999999</v>
      </c>
      <c r="K99" s="16" t="s">
        <v>84</v>
      </c>
      <c r="L99" s="16" t="s">
        <v>89</v>
      </c>
      <c r="N99" s="16" t="s">
        <v>91</v>
      </c>
    </row>
    <row r="100" spans="1:14" ht="15.75" customHeight="1" x14ac:dyDescent="0.25">
      <c r="A100" s="1" t="s">
        <v>21</v>
      </c>
      <c r="B100" s="1" t="s">
        <v>10</v>
      </c>
      <c r="C100" s="4">
        <v>0</v>
      </c>
      <c r="D100" s="4">
        <v>0</v>
      </c>
      <c r="E100" s="4">
        <v>0</v>
      </c>
      <c r="F100" s="4">
        <v>0</v>
      </c>
      <c r="G100" s="1" t="s">
        <v>18</v>
      </c>
      <c r="H100" s="1">
        <v>3</v>
      </c>
      <c r="I100" s="1">
        <v>0.1</v>
      </c>
      <c r="J100" s="2">
        <f>VLOOKUP($G100,Explications!$E$1:$G$16,3,0)*10*(1-$I100)/10</f>
        <v>1.4849999999999999</v>
      </c>
      <c r="K100" s="16" t="s">
        <v>84</v>
      </c>
      <c r="L100" s="16" t="s">
        <v>89</v>
      </c>
      <c r="N100" s="16" t="s">
        <v>91</v>
      </c>
    </row>
    <row r="101" spans="1:14" ht="15.75" customHeight="1" x14ac:dyDescent="0.25">
      <c r="A101" s="1" t="s">
        <v>21</v>
      </c>
      <c r="B101" s="1" t="s">
        <v>10</v>
      </c>
      <c r="C101" s="4">
        <v>0</v>
      </c>
      <c r="D101" s="4">
        <v>0</v>
      </c>
      <c r="E101" s="4">
        <v>0</v>
      </c>
      <c r="F101" s="4">
        <v>0</v>
      </c>
      <c r="G101" s="1" t="s">
        <v>18</v>
      </c>
      <c r="H101" s="1">
        <v>3</v>
      </c>
      <c r="I101" s="1">
        <v>0.1</v>
      </c>
      <c r="J101" s="2">
        <f>VLOOKUP($G101,Explications!$E$1:$G$16,3,0)*10*(1-$I101)/10</f>
        <v>1.4849999999999999</v>
      </c>
      <c r="K101" s="16" t="s">
        <v>84</v>
      </c>
      <c r="L101" s="16" t="s">
        <v>89</v>
      </c>
      <c r="N101" s="16" t="s">
        <v>91</v>
      </c>
    </row>
    <row r="102" spans="1:14" ht="15.75" customHeight="1" x14ac:dyDescent="0.25"/>
    <row r="103" spans="1:14" ht="15.75" customHeight="1" x14ac:dyDescent="0.25"/>
    <row r="104" spans="1:14" ht="15.75" customHeight="1" x14ac:dyDescent="0.25"/>
    <row r="105" spans="1:14" ht="15.75" customHeight="1" x14ac:dyDescent="0.25"/>
    <row r="106" spans="1:14" ht="15.75" customHeight="1" x14ac:dyDescent="0.25"/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topLeftCell="A82" workbookViewId="0">
      <selection activeCell="G53" sqref="G53"/>
    </sheetView>
  </sheetViews>
  <sheetFormatPr defaultColWidth="12.6640625" defaultRowHeight="15" customHeight="1" x14ac:dyDescent="0.25"/>
  <cols>
    <col min="1" max="6" width="12.6640625" customWidth="1"/>
  </cols>
  <sheetData>
    <row r="1" spans="1:27" ht="15.75" customHeight="1" x14ac:dyDescent="0.25">
      <c r="A1" s="13" t="s">
        <v>22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4" t="s">
        <v>23</v>
      </c>
      <c r="H1" s="13" t="s">
        <v>5</v>
      </c>
      <c r="I1" s="13" t="s">
        <v>6</v>
      </c>
      <c r="J1" s="13" t="s">
        <v>24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1" t="s">
        <v>7</v>
      </c>
      <c r="B2" s="6" t="s">
        <v>26</v>
      </c>
      <c r="C2" s="6">
        <v>59</v>
      </c>
      <c r="D2" s="6">
        <v>1</v>
      </c>
      <c r="E2" s="6">
        <v>0</v>
      </c>
      <c r="F2" s="6">
        <v>1</v>
      </c>
      <c r="G2" s="5" t="s">
        <v>9</v>
      </c>
      <c r="H2" s="1">
        <v>0</v>
      </c>
      <c r="I2" s="1">
        <v>0.5</v>
      </c>
      <c r="J2" s="2">
        <f>VLOOKUP($G2,Explications!$E$1:$G$16,3,0)*10*(1-$I2)/10</f>
        <v>0.5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5">
      <c r="A3" s="1" t="s">
        <v>7</v>
      </c>
      <c r="B3" s="6" t="s">
        <v>26</v>
      </c>
      <c r="C3" s="4">
        <v>104</v>
      </c>
      <c r="D3" s="4">
        <v>0</v>
      </c>
      <c r="E3" s="4">
        <v>2</v>
      </c>
      <c r="F3" s="4">
        <v>0</v>
      </c>
      <c r="G3" s="5" t="s">
        <v>9</v>
      </c>
      <c r="H3" s="1">
        <v>0</v>
      </c>
      <c r="I3" s="1">
        <v>0.5</v>
      </c>
      <c r="J3" s="2">
        <f>VLOOKUP($G3,Explications!$E$1:$G$16,3,0)*10*(1-$I3)/10</f>
        <v>0.5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5">
      <c r="A4" s="1" t="s">
        <v>7</v>
      </c>
      <c r="B4" s="6" t="s">
        <v>26</v>
      </c>
      <c r="C4" s="4">
        <v>81</v>
      </c>
      <c r="D4" s="4">
        <v>5</v>
      </c>
      <c r="E4" s="4">
        <v>0</v>
      </c>
      <c r="F4" s="4">
        <v>0</v>
      </c>
      <c r="G4" s="5" t="s">
        <v>9</v>
      </c>
      <c r="H4" s="1">
        <v>0</v>
      </c>
      <c r="I4" s="1">
        <v>0.5</v>
      </c>
      <c r="J4" s="2">
        <f>VLOOKUP($G4,Explications!$E$1:$G$16,3,0)*10*(1-$I4)/10</f>
        <v>0.5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1" t="s">
        <v>7</v>
      </c>
      <c r="B5" s="6" t="s">
        <v>26</v>
      </c>
      <c r="C5" s="4">
        <v>83</v>
      </c>
      <c r="D5" s="4">
        <v>4</v>
      </c>
      <c r="E5" s="4">
        <v>0</v>
      </c>
      <c r="F5" s="4">
        <v>0</v>
      </c>
      <c r="G5" s="5" t="s">
        <v>9</v>
      </c>
      <c r="H5" s="1">
        <v>0</v>
      </c>
      <c r="I5" s="1">
        <v>0.5</v>
      </c>
      <c r="J5" s="2">
        <f>VLOOKUP($G5,Explications!$E$1:$G$16,3,0)*10*(1-$I5)/10</f>
        <v>0.5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5">
      <c r="A6" s="1" t="s">
        <v>7</v>
      </c>
      <c r="B6" s="6" t="s">
        <v>26</v>
      </c>
      <c r="C6" s="4">
        <v>73</v>
      </c>
      <c r="D6" s="4">
        <v>1</v>
      </c>
      <c r="E6" s="4">
        <v>3</v>
      </c>
      <c r="F6" s="4">
        <v>0</v>
      </c>
      <c r="G6" s="5" t="s">
        <v>9</v>
      </c>
      <c r="H6" s="1">
        <v>0</v>
      </c>
      <c r="I6" s="1">
        <v>0.5</v>
      </c>
      <c r="J6" s="2">
        <f>VLOOKUP($G6,Explications!$E$1:$G$16,3,0)*10*(1-$I6)/10</f>
        <v>0.5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5">
      <c r="A7" s="1" t="s">
        <v>7</v>
      </c>
      <c r="B7" s="4" t="s">
        <v>27</v>
      </c>
      <c r="C7" s="4">
        <v>39</v>
      </c>
      <c r="D7" s="4">
        <v>2</v>
      </c>
      <c r="E7" s="4">
        <v>1</v>
      </c>
      <c r="F7" s="4">
        <v>0</v>
      </c>
      <c r="G7" s="5" t="s">
        <v>9</v>
      </c>
      <c r="H7" s="1">
        <v>0</v>
      </c>
      <c r="I7" s="1">
        <v>0.5</v>
      </c>
      <c r="J7" s="2">
        <f>VLOOKUP($G7,Explications!$E$1:$G$16,3,0)*10*(1-$I7)/10</f>
        <v>0.5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1" t="s">
        <v>7</v>
      </c>
      <c r="B8" s="4" t="s">
        <v>27</v>
      </c>
      <c r="C8" s="4">
        <v>41</v>
      </c>
      <c r="D8" s="4">
        <v>3</v>
      </c>
      <c r="E8" s="4">
        <v>1</v>
      </c>
      <c r="F8" s="4">
        <v>0</v>
      </c>
      <c r="G8" s="5" t="s">
        <v>9</v>
      </c>
      <c r="H8" s="1">
        <v>0</v>
      </c>
      <c r="I8" s="1">
        <v>0.5</v>
      </c>
      <c r="J8" s="2">
        <f>VLOOKUP($G8,Explications!$E$1:$G$16,3,0)*10*(1-$I8)/10</f>
        <v>0.5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5">
      <c r="A9" s="1" t="s">
        <v>7</v>
      </c>
      <c r="B9" s="4" t="s">
        <v>27</v>
      </c>
      <c r="C9" s="4">
        <v>38</v>
      </c>
      <c r="D9" s="4">
        <v>1</v>
      </c>
      <c r="E9" s="4">
        <v>2</v>
      </c>
      <c r="F9" s="4">
        <v>0</v>
      </c>
      <c r="G9" s="5" t="s">
        <v>9</v>
      </c>
      <c r="H9" s="1">
        <v>0</v>
      </c>
      <c r="I9" s="1">
        <v>0.5</v>
      </c>
      <c r="J9" s="2">
        <f>VLOOKUP($G9,Explications!$E$1:$G$16,3,0)*10*(1-$I9)/10</f>
        <v>0.5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1" t="s">
        <v>7</v>
      </c>
      <c r="B10" s="4" t="s">
        <v>27</v>
      </c>
      <c r="C10" s="4">
        <v>48</v>
      </c>
      <c r="D10" s="4">
        <v>0</v>
      </c>
      <c r="E10" s="4">
        <v>0</v>
      </c>
      <c r="F10" s="4">
        <v>0</v>
      </c>
      <c r="G10" s="5" t="s">
        <v>9</v>
      </c>
      <c r="H10" s="1">
        <v>0</v>
      </c>
      <c r="I10" s="1">
        <v>0.5</v>
      </c>
      <c r="J10" s="2">
        <f>VLOOKUP($G10,Explications!$E$1:$G$16,3,0)*10*(1-$I10)/10</f>
        <v>0.5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1" t="s">
        <v>7</v>
      </c>
      <c r="B11" s="4" t="s">
        <v>27</v>
      </c>
      <c r="C11" s="4">
        <v>46</v>
      </c>
      <c r="D11" s="4">
        <v>2</v>
      </c>
      <c r="E11" s="4">
        <v>1</v>
      </c>
      <c r="F11" s="4">
        <v>0</v>
      </c>
      <c r="G11" s="5" t="s">
        <v>9</v>
      </c>
      <c r="H11" s="1">
        <v>0</v>
      </c>
      <c r="I11" s="1">
        <v>0.5</v>
      </c>
      <c r="J11" s="2">
        <f>VLOOKUP($G11,Explications!$E$1:$G$16,3,0)*10*(1-$I11)/10</f>
        <v>0.5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1" t="s">
        <v>11</v>
      </c>
      <c r="B12" s="6" t="s">
        <v>26</v>
      </c>
      <c r="C12" s="4">
        <v>52</v>
      </c>
      <c r="D12" s="4">
        <v>0</v>
      </c>
      <c r="E12" s="4">
        <v>0</v>
      </c>
      <c r="F12" s="4">
        <v>0</v>
      </c>
      <c r="G12" s="5" t="s">
        <v>9</v>
      </c>
      <c r="H12" s="1">
        <v>0</v>
      </c>
      <c r="I12" s="1">
        <v>0.45</v>
      </c>
      <c r="J12" s="2">
        <f>VLOOKUP($G12,Explications!$E$1:$G$16,3,0)*10*(1-$I12)/10</f>
        <v>0.55000000000000004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1" t="s">
        <v>11</v>
      </c>
      <c r="B13" s="6" t="s">
        <v>26</v>
      </c>
      <c r="C13" s="4">
        <v>52</v>
      </c>
      <c r="D13" s="4">
        <v>0</v>
      </c>
      <c r="E13" s="4">
        <v>0</v>
      </c>
      <c r="F13" s="4">
        <v>2</v>
      </c>
      <c r="G13" s="5" t="s">
        <v>9</v>
      </c>
      <c r="H13" s="1">
        <v>0</v>
      </c>
      <c r="I13" s="1">
        <v>0.45</v>
      </c>
      <c r="J13" s="2">
        <f>VLOOKUP($G13,Explications!$E$1:$G$16,3,0)*10*(1-$I13)/10</f>
        <v>0.55000000000000004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1" t="s">
        <v>11</v>
      </c>
      <c r="B14" s="6" t="s">
        <v>26</v>
      </c>
      <c r="C14" s="4">
        <v>45</v>
      </c>
      <c r="D14" s="4">
        <v>2</v>
      </c>
      <c r="E14" s="4">
        <v>0</v>
      </c>
      <c r="F14" s="4">
        <v>0</v>
      </c>
      <c r="G14" s="5" t="s">
        <v>9</v>
      </c>
      <c r="H14" s="1">
        <v>0</v>
      </c>
      <c r="I14" s="1">
        <v>0.45</v>
      </c>
      <c r="J14" s="2">
        <f>VLOOKUP($G14,Explications!$E$1:$G$16,3,0)*10*(1-$I14)/10</f>
        <v>0.55000000000000004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1" t="s">
        <v>11</v>
      </c>
      <c r="B15" s="6" t="s">
        <v>26</v>
      </c>
      <c r="C15" s="4">
        <v>44</v>
      </c>
      <c r="D15" s="4">
        <v>3</v>
      </c>
      <c r="E15" s="4">
        <v>0</v>
      </c>
      <c r="F15" s="4">
        <v>0</v>
      </c>
      <c r="G15" s="5" t="s">
        <v>9</v>
      </c>
      <c r="H15" s="1">
        <v>0</v>
      </c>
      <c r="I15" s="1">
        <v>0.45</v>
      </c>
      <c r="J15" s="2">
        <f>VLOOKUP($G15,Explications!$E$1:$G$16,3,0)*10*(1-$I15)/10</f>
        <v>0.55000000000000004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1" t="s">
        <v>11</v>
      </c>
      <c r="B16" s="6" t="s">
        <v>26</v>
      </c>
      <c r="C16" s="4">
        <v>52</v>
      </c>
      <c r="D16" s="4">
        <v>3</v>
      </c>
      <c r="E16" s="4">
        <v>0</v>
      </c>
      <c r="F16" s="4">
        <v>0</v>
      </c>
      <c r="G16" s="5" t="s">
        <v>9</v>
      </c>
      <c r="H16" s="1">
        <v>0</v>
      </c>
      <c r="I16" s="1">
        <v>0.45</v>
      </c>
      <c r="J16" s="2">
        <f>VLOOKUP($G16,Explications!$E$1:$G$16,3,0)*10*(1-$I16)/10</f>
        <v>0.55000000000000004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1" t="s">
        <v>11</v>
      </c>
      <c r="B17" s="4" t="s">
        <v>27</v>
      </c>
      <c r="C17" s="4">
        <v>15</v>
      </c>
      <c r="D17" s="4">
        <v>4</v>
      </c>
      <c r="E17" s="4">
        <v>1</v>
      </c>
      <c r="F17" s="4">
        <v>0</v>
      </c>
      <c r="G17" s="5" t="s">
        <v>9</v>
      </c>
      <c r="H17" s="1">
        <v>0</v>
      </c>
      <c r="I17" s="1">
        <v>0.45</v>
      </c>
      <c r="J17" s="2">
        <f>VLOOKUP($G17,Explications!$E$1:$G$16,3,0)*10*(1-$I17)/10</f>
        <v>0.55000000000000004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1" t="s">
        <v>11</v>
      </c>
      <c r="B18" s="4" t="s">
        <v>27</v>
      </c>
      <c r="C18" s="4">
        <v>20</v>
      </c>
      <c r="D18" s="4">
        <v>2</v>
      </c>
      <c r="E18" s="4">
        <v>0</v>
      </c>
      <c r="F18" s="4">
        <v>0</v>
      </c>
      <c r="G18" s="5" t="s">
        <v>9</v>
      </c>
      <c r="H18" s="1">
        <v>0</v>
      </c>
      <c r="I18" s="1">
        <v>0.45</v>
      </c>
      <c r="J18" s="2">
        <f>VLOOKUP($G18,Explications!$E$1:$G$16,3,0)*10*(1-$I18)/10</f>
        <v>0.55000000000000004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1" t="s">
        <v>11</v>
      </c>
      <c r="B19" s="4" t="s">
        <v>27</v>
      </c>
      <c r="C19" s="4">
        <v>33</v>
      </c>
      <c r="D19" s="4">
        <v>1</v>
      </c>
      <c r="E19" s="4">
        <v>1</v>
      </c>
      <c r="F19" s="4">
        <v>0</v>
      </c>
      <c r="G19" s="5" t="s">
        <v>9</v>
      </c>
      <c r="H19" s="1">
        <v>0</v>
      </c>
      <c r="I19" s="1">
        <v>0.45</v>
      </c>
      <c r="J19" s="2">
        <f>VLOOKUP($G19,Explications!$E$1:$G$16,3,0)*10*(1-$I19)/10</f>
        <v>0.55000000000000004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1" t="s">
        <v>11</v>
      </c>
      <c r="B20" s="4" t="s">
        <v>27</v>
      </c>
      <c r="C20" s="4">
        <v>21</v>
      </c>
      <c r="D20" s="4">
        <v>1</v>
      </c>
      <c r="E20" s="4">
        <v>0</v>
      </c>
      <c r="F20" s="4">
        <v>0</v>
      </c>
      <c r="G20" s="5" t="s">
        <v>9</v>
      </c>
      <c r="H20" s="1">
        <v>0</v>
      </c>
      <c r="I20" s="1">
        <v>0.45</v>
      </c>
      <c r="J20" s="2">
        <f>VLOOKUP($G20,Explications!$E$1:$G$16,3,0)*10*(1-$I20)/10</f>
        <v>0.55000000000000004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 t="s">
        <v>11</v>
      </c>
      <c r="B21" s="4" t="s">
        <v>27</v>
      </c>
      <c r="C21" s="4">
        <v>38</v>
      </c>
      <c r="D21" s="4">
        <v>2</v>
      </c>
      <c r="E21" s="4">
        <v>1</v>
      </c>
      <c r="F21" s="4">
        <v>0</v>
      </c>
      <c r="G21" s="5" t="s">
        <v>9</v>
      </c>
      <c r="H21" s="1">
        <v>0</v>
      </c>
      <c r="I21" s="1">
        <v>0.45</v>
      </c>
      <c r="J21" s="2">
        <f>VLOOKUP($G21,Explications!$E$1:$G$16,3,0)*10*(1-$I21)/10</f>
        <v>0.55000000000000004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 t="s">
        <v>13</v>
      </c>
      <c r="B22" s="6" t="s">
        <v>26</v>
      </c>
      <c r="C22" s="4">
        <v>48</v>
      </c>
      <c r="D22" s="4">
        <v>0</v>
      </c>
      <c r="E22" s="4">
        <v>2</v>
      </c>
      <c r="F22" s="4">
        <v>0</v>
      </c>
      <c r="G22" s="5" t="s">
        <v>12</v>
      </c>
      <c r="H22" s="1">
        <v>0</v>
      </c>
      <c r="I22" s="1">
        <v>0.45</v>
      </c>
      <c r="J22" s="2">
        <f>VLOOKUP($G22,Explications!$E$1:$G$16,3,0)*10*(1-$I22)/10</f>
        <v>0.74250000000000005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 t="s">
        <v>13</v>
      </c>
      <c r="B23" s="6" t="s">
        <v>26</v>
      </c>
      <c r="C23" s="4">
        <v>32</v>
      </c>
      <c r="D23" s="4">
        <v>1</v>
      </c>
      <c r="E23" s="4">
        <v>1</v>
      </c>
      <c r="F23" s="4">
        <v>0</v>
      </c>
      <c r="G23" s="5" t="s">
        <v>12</v>
      </c>
      <c r="H23" s="1">
        <v>0</v>
      </c>
      <c r="I23" s="1">
        <v>0.45</v>
      </c>
      <c r="J23" s="2">
        <f>VLOOKUP($G23,Explications!$E$1:$G$16,3,0)*10*(1-$I23)/10</f>
        <v>0.74250000000000005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 t="s">
        <v>13</v>
      </c>
      <c r="B24" s="6" t="s">
        <v>26</v>
      </c>
      <c r="C24" s="4">
        <v>23</v>
      </c>
      <c r="D24" s="4">
        <v>1</v>
      </c>
      <c r="E24" s="4">
        <v>0</v>
      </c>
      <c r="F24" s="4">
        <v>0</v>
      </c>
      <c r="G24" s="5" t="s">
        <v>12</v>
      </c>
      <c r="H24" s="1">
        <v>0</v>
      </c>
      <c r="I24" s="1">
        <v>0.45</v>
      </c>
      <c r="J24" s="2">
        <f>VLOOKUP($G24,Explications!$E$1:$G$16,3,0)*10*(1-$I24)/10</f>
        <v>0.74250000000000005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" t="s">
        <v>13</v>
      </c>
      <c r="B25" s="6" t="s">
        <v>26</v>
      </c>
      <c r="C25" s="4">
        <v>25</v>
      </c>
      <c r="D25" s="4">
        <v>0</v>
      </c>
      <c r="E25" s="4">
        <v>0</v>
      </c>
      <c r="F25" s="4">
        <v>1</v>
      </c>
      <c r="G25" s="5" t="s">
        <v>12</v>
      </c>
      <c r="H25" s="1">
        <v>0</v>
      </c>
      <c r="I25" s="1">
        <v>0.45</v>
      </c>
      <c r="J25" s="2">
        <f>VLOOKUP($G25,Explications!$E$1:$G$16,3,0)*10*(1-$I25)/10</f>
        <v>0.74250000000000005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 t="s">
        <v>13</v>
      </c>
      <c r="B26" s="6" t="s">
        <v>26</v>
      </c>
      <c r="C26" s="4">
        <v>25</v>
      </c>
      <c r="D26" s="4">
        <v>0</v>
      </c>
      <c r="E26" s="4">
        <v>0</v>
      </c>
      <c r="F26" s="4">
        <v>0</v>
      </c>
      <c r="G26" s="5" t="s">
        <v>12</v>
      </c>
      <c r="H26" s="1">
        <v>0</v>
      </c>
      <c r="I26" s="1">
        <v>0.45</v>
      </c>
      <c r="J26" s="2">
        <f>VLOOKUP($G26,Explications!$E$1:$G$16,3,0)*10*(1-$I26)/10</f>
        <v>0.74250000000000005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 t="s">
        <v>13</v>
      </c>
      <c r="B27" s="4" t="s">
        <v>27</v>
      </c>
      <c r="C27" s="4">
        <v>20</v>
      </c>
      <c r="D27" s="4">
        <v>0</v>
      </c>
      <c r="E27" s="4">
        <v>1</v>
      </c>
      <c r="F27" s="4">
        <v>0</v>
      </c>
      <c r="G27" s="5" t="s">
        <v>12</v>
      </c>
      <c r="H27" s="1">
        <v>0</v>
      </c>
      <c r="I27" s="1">
        <v>0.45</v>
      </c>
      <c r="J27" s="2">
        <f>VLOOKUP($G27,Explications!$E$1:$G$16,3,0)*10*(1-$I27)/10</f>
        <v>0.74250000000000005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 t="s">
        <v>13</v>
      </c>
      <c r="B28" s="4" t="s">
        <v>27</v>
      </c>
      <c r="C28" s="4">
        <v>19</v>
      </c>
      <c r="D28" s="4">
        <v>1</v>
      </c>
      <c r="E28" s="4">
        <v>0</v>
      </c>
      <c r="F28" s="4">
        <v>0</v>
      </c>
      <c r="G28" s="5" t="s">
        <v>12</v>
      </c>
      <c r="H28" s="1">
        <v>0</v>
      </c>
      <c r="I28" s="1">
        <v>0.45</v>
      </c>
      <c r="J28" s="2">
        <f>VLOOKUP($G28,Explications!$E$1:$G$16,3,0)*10*(1-$I28)/10</f>
        <v>0.74250000000000005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 t="s">
        <v>13</v>
      </c>
      <c r="B29" s="4" t="s">
        <v>27</v>
      </c>
      <c r="C29" s="4">
        <v>15</v>
      </c>
      <c r="D29" s="4">
        <v>0</v>
      </c>
      <c r="E29" s="4">
        <v>0</v>
      </c>
      <c r="F29" s="4">
        <v>0</v>
      </c>
      <c r="G29" s="5" t="s">
        <v>12</v>
      </c>
      <c r="H29" s="1">
        <v>0</v>
      </c>
      <c r="I29" s="1">
        <v>0.45</v>
      </c>
      <c r="J29" s="2">
        <f>VLOOKUP($G29,Explications!$E$1:$G$16,3,0)*10*(1-$I29)/10</f>
        <v>0.74250000000000005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 t="s">
        <v>13</v>
      </c>
      <c r="B30" s="4" t="s">
        <v>27</v>
      </c>
      <c r="C30" s="4">
        <v>26</v>
      </c>
      <c r="D30" s="4">
        <v>1</v>
      </c>
      <c r="E30" s="4">
        <v>0</v>
      </c>
      <c r="F30" s="4">
        <v>0</v>
      </c>
      <c r="G30" s="5" t="s">
        <v>12</v>
      </c>
      <c r="H30" s="1">
        <v>0</v>
      </c>
      <c r="I30" s="1">
        <v>0.45</v>
      </c>
      <c r="J30" s="2">
        <f>VLOOKUP($G30,Explications!$E$1:$G$16,3,0)*10*(1-$I30)/10</f>
        <v>0.74250000000000005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 t="s">
        <v>13</v>
      </c>
      <c r="B31" s="4" t="s">
        <v>27</v>
      </c>
      <c r="C31" s="4">
        <v>26</v>
      </c>
      <c r="D31" s="4">
        <v>1</v>
      </c>
      <c r="E31" s="4">
        <v>0</v>
      </c>
      <c r="F31" s="4">
        <v>0</v>
      </c>
      <c r="G31" s="5" t="s">
        <v>12</v>
      </c>
      <c r="H31" s="1">
        <v>0</v>
      </c>
      <c r="I31" s="1">
        <v>0.45</v>
      </c>
      <c r="J31" s="2">
        <f>VLOOKUP($G31,Explications!$E$1:$G$16,3,0)*10*(1-$I31)/10</f>
        <v>0.74250000000000005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 t="s">
        <v>14</v>
      </c>
      <c r="B32" s="6" t="s">
        <v>26</v>
      </c>
      <c r="C32" s="4">
        <v>20</v>
      </c>
      <c r="D32" s="4">
        <v>0</v>
      </c>
      <c r="E32" s="4">
        <v>0</v>
      </c>
      <c r="F32" s="4">
        <v>0</v>
      </c>
      <c r="G32" s="5" t="s">
        <v>12</v>
      </c>
      <c r="H32" s="1">
        <v>0</v>
      </c>
      <c r="I32" s="1">
        <v>0.3</v>
      </c>
      <c r="J32" s="2">
        <f>VLOOKUP($G32,Explications!$E$1:$G$16,3,0)*10*(1-$I32)/10</f>
        <v>0.94499999999999995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 t="s">
        <v>14</v>
      </c>
      <c r="B33" s="6" t="s">
        <v>26</v>
      </c>
      <c r="C33" s="4">
        <v>13</v>
      </c>
      <c r="D33" s="4">
        <v>0</v>
      </c>
      <c r="E33" s="4">
        <v>0</v>
      </c>
      <c r="F33" s="4">
        <v>1</v>
      </c>
      <c r="G33" s="5" t="s">
        <v>12</v>
      </c>
      <c r="H33" s="1">
        <v>0</v>
      </c>
      <c r="I33" s="1">
        <v>0.3</v>
      </c>
      <c r="J33" s="2">
        <f>VLOOKUP($G33,Explications!$E$1:$G$16,3,0)*10*(1-$I33)/10</f>
        <v>0.94499999999999995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 t="s">
        <v>14</v>
      </c>
      <c r="B34" s="6" t="s">
        <v>26</v>
      </c>
      <c r="C34" s="4">
        <v>11</v>
      </c>
      <c r="D34" s="4">
        <v>0</v>
      </c>
      <c r="E34" s="4">
        <v>0</v>
      </c>
      <c r="F34" s="4">
        <v>0</v>
      </c>
      <c r="G34" s="5" t="s">
        <v>12</v>
      </c>
      <c r="H34" s="1">
        <v>0</v>
      </c>
      <c r="I34" s="1">
        <v>0.3</v>
      </c>
      <c r="J34" s="2">
        <f>VLOOKUP($G34,Explications!$E$1:$G$16,3,0)*10*(1-$I34)/10</f>
        <v>0.94499999999999995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 t="s">
        <v>14</v>
      </c>
      <c r="B35" s="6" t="s">
        <v>26</v>
      </c>
      <c r="C35" s="4">
        <v>11</v>
      </c>
      <c r="D35" s="4">
        <v>0</v>
      </c>
      <c r="E35" s="4">
        <v>0</v>
      </c>
      <c r="F35" s="4">
        <v>0</v>
      </c>
      <c r="G35" s="5" t="s">
        <v>12</v>
      </c>
      <c r="H35" s="1">
        <v>0</v>
      </c>
      <c r="I35" s="1">
        <v>0.3</v>
      </c>
      <c r="J35" s="2">
        <f>VLOOKUP($G35,Explications!$E$1:$G$16,3,0)*10*(1-$I35)/10</f>
        <v>0.94499999999999995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 t="s">
        <v>14</v>
      </c>
      <c r="B36" s="6" t="s">
        <v>26</v>
      </c>
      <c r="C36" s="4">
        <v>9</v>
      </c>
      <c r="D36" s="4">
        <v>0</v>
      </c>
      <c r="E36" s="4">
        <v>0</v>
      </c>
      <c r="F36" s="4">
        <v>0</v>
      </c>
      <c r="G36" s="5" t="s">
        <v>12</v>
      </c>
      <c r="H36" s="1">
        <v>0</v>
      </c>
      <c r="I36" s="1">
        <v>0.3</v>
      </c>
      <c r="J36" s="2">
        <f>VLOOKUP($G36,Explications!$E$1:$G$16,3,0)*10*(1-$I36)/10</f>
        <v>0.94499999999999995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 t="s">
        <v>14</v>
      </c>
      <c r="B37" s="4" t="s">
        <v>27</v>
      </c>
      <c r="C37" s="4">
        <v>11</v>
      </c>
      <c r="D37" s="4">
        <v>0</v>
      </c>
      <c r="E37" s="4">
        <v>0</v>
      </c>
      <c r="F37" s="4">
        <v>0</v>
      </c>
      <c r="G37" s="5" t="s">
        <v>12</v>
      </c>
      <c r="H37" s="1">
        <v>0</v>
      </c>
      <c r="I37" s="1">
        <v>0.3</v>
      </c>
      <c r="J37" s="2">
        <f>VLOOKUP($G37,Explications!$E$1:$G$16,3,0)*10*(1-$I37)/10</f>
        <v>0.94499999999999995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 t="s">
        <v>14</v>
      </c>
      <c r="B38" s="4" t="s">
        <v>27</v>
      </c>
      <c r="C38" s="4">
        <v>15</v>
      </c>
      <c r="D38" s="4">
        <v>0</v>
      </c>
      <c r="E38" s="4">
        <v>0</v>
      </c>
      <c r="F38" s="4">
        <v>0</v>
      </c>
      <c r="G38" s="5" t="s">
        <v>12</v>
      </c>
      <c r="H38" s="1">
        <v>0</v>
      </c>
      <c r="I38" s="1">
        <v>0.3</v>
      </c>
      <c r="J38" s="2">
        <f>VLOOKUP($G38,Explications!$E$1:$G$16,3,0)*10*(1-$I38)/10</f>
        <v>0.94499999999999995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 t="s">
        <v>14</v>
      </c>
      <c r="B39" s="4" t="s">
        <v>27</v>
      </c>
      <c r="C39" s="4">
        <v>7</v>
      </c>
      <c r="D39" s="4">
        <v>0</v>
      </c>
      <c r="E39" s="4">
        <v>0</v>
      </c>
      <c r="F39" s="4">
        <v>0</v>
      </c>
      <c r="G39" s="5" t="s">
        <v>12</v>
      </c>
      <c r="H39" s="1">
        <v>0</v>
      </c>
      <c r="I39" s="1">
        <v>0.3</v>
      </c>
      <c r="J39" s="2">
        <f>VLOOKUP($G39,Explications!$E$1:$G$16,3,0)*10*(1-$I39)/10</f>
        <v>0.94499999999999995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 t="s">
        <v>14</v>
      </c>
      <c r="B40" s="4" t="s">
        <v>27</v>
      </c>
      <c r="C40" s="4">
        <v>19</v>
      </c>
      <c r="D40" s="4">
        <v>0</v>
      </c>
      <c r="E40" s="4">
        <v>0</v>
      </c>
      <c r="F40" s="4">
        <v>0</v>
      </c>
      <c r="G40" s="5" t="s">
        <v>12</v>
      </c>
      <c r="H40" s="1">
        <v>0</v>
      </c>
      <c r="I40" s="1">
        <v>0.3</v>
      </c>
      <c r="J40" s="2">
        <f>VLOOKUP($G40,Explications!$E$1:$G$16,3,0)*10*(1-$I40)/10</f>
        <v>0.94499999999999995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 t="s">
        <v>14</v>
      </c>
      <c r="B41" s="4" t="s">
        <v>27</v>
      </c>
      <c r="C41" s="4">
        <v>7</v>
      </c>
      <c r="D41" s="4">
        <v>1</v>
      </c>
      <c r="E41" s="4">
        <v>0</v>
      </c>
      <c r="F41" s="4">
        <v>0</v>
      </c>
      <c r="G41" s="5" t="s">
        <v>12</v>
      </c>
      <c r="H41" s="1">
        <v>0</v>
      </c>
      <c r="I41" s="1">
        <v>0.3</v>
      </c>
      <c r="J41" s="2">
        <f>VLOOKUP($G41,Explications!$E$1:$G$16,3,0)*10*(1-$I41)/10</f>
        <v>0.94499999999999995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 t="s">
        <v>15</v>
      </c>
      <c r="B42" s="6" t="s">
        <v>26</v>
      </c>
      <c r="C42" s="4">
        <v>17</v>
      </c>
      <c r="D42" s="4">
        <v>0</v>
      </c>
      <c r="E42" s="4">
        <v>0</v>
      </c>
      <c r="F42" s="4">
        <v>0</v>
      </c>
      <c r="G42" s="5" t="s">
        <v>12</v>
      </c>
      <c r="H42" s="1">
        <v>1</v>
      </c>
      <c r="I42" s="1">
        <v>0.35</v>
      </c>
      <c r="J42" s="2">
        <f>VLOOKUP($G42,Explications!$E$1:$G$16,3,0)*10*(1-$I42)/10</f>
        <v>0.87750000000000006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 t="s">
        <v>15</v>
      </c>
      <c r="B43" s="6" t="s">
        <v>26</v>
      </c>
      <c r="C43" s="4">
        <v>21</v>
      </c>
      <c r="D43" s="4">
        <v>0</v>
      </c>
      <c r="E43" s="4">
        <v>0</v>
      </c>
      <c r="F43" s="4">
        <v>0</v>
      </c>
      <c r="G43" s="5" t="s">
        <v>12</v>
      </c>
      <c r="H43" s="1">
        <v>1</v>
      </c>
      <c r="I43" s="1">
        <v>0.35</v>
      </c>
      <c r="J43" s="2">
        <f>VLOOKUP($G43,Explications!$E$1:$G$16,3,0)*10*(1-$I43)/10</f>
        <v>0.87750000000000006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 t="s">
        <v>15</v>
      </c>
      <c r="B44" s="6" t="s">
        <v>26</v>
      </c>
      <c r="C44" s="4">
        <v>17</v>
      </c>
      <c r="D44" s="4">
        <v>0</v>
      </c>
      <c r="E44" s="4">
        <v>0</v>
      </c>
      <c r="F44" s="4">
        <v>0</v>
      </c>
      <c r="G44" s="5" t="s">
        <v>12</v>
      </c>
      <c r="H44" s="1">
        <v>1</v>
      </c>
      <c r="I44" s="1">
        <v>0.35</v>
      </c>
      <c r="J44" s="2">
        <f>VLOOKUP($G44,Explications!$E$1:$G$16,3,0)*10*(1-$I44)/10</f>
        <v>0.87750000000000006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 t="s">
        <v>15</v>
      </c>
      <c r="B45" s="6" t="s">
        <v>26</v>
      </c>
      <c r="C45" s="4">
        <v>8</v>
      </c>
      <c r="D45" s="4">
        <v>0</v>
      </c>
      <c r="E45" s="4">
        <v>0</v>
      </c>
      <c r="F45" s="4">
        <v>0</v>
      </c>
      <c r="G45" s="5" t="s">
        <v>12</v>
      </c>
      <c r="H45" s="1">
        <v>1</v>
      </c>
      <c r="I45" s="1">
        <v>0.35</v>
      </c>
      <c r="J45" s="2">
        <f>VLOOKUP($G45,Explications!$E$1:$G$16,3,0)*10*(1-$I45)/10</f>
        <v>0.87750000000000006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 t="s">
        <v>15</v>
      </c>
      <c r="B46" s="6" t="s">
        <v>26</v>
      </c>
      <c r="C46" s="4">
        <v>10</v>
      </c>
      <c r="D46" s="4">
        <v>0</v>
      </c>
      <c r="E46" s="4">
        <v>0</v>
      </c>
      <c r="F46" s="4">
        <v>0</v>
      </c>
      <c r="G46" s="5" t="s">
        <v>12</v>
      </c>
      <c r="H46" s="1">
        <v>1</v>
      </c>
      <c r="I46" s="1">
        <v>0.35</v>
      </c>
      <c r="J46" s="2">
        <f>VLOOKUP($G46,Explications!$E$1:$G$16,3,0)*10*(1-$I46)/10</f>
        <v>0.87750000000000006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 t="s">
        <v>15</v>
      </c>
      <c r="B47" s="4" t="s">
        <v>27</v>
      </c>
      <c r="C47" s="4">
        <v>4</v>
      </c>
      <c r="D47" s="4">
        <v>0</v>
      </c>
      <c r="E47" s="4">
        <v>0</v>
      </c>
      <c r="F47" s="4">
        <v>0</v>
      </c>
      <c r="G47" s="5" t="s">
        <v>12</v>
      </c>
      <c r="H47" s="1">
        <v>1</v>
      </c>
      <c r="I47" s="1">
        <v>0.35</v>
      </c>
      <c r="J47" s="2">
        <f>VLOOKUP($G47,Explications!$E$1:$G$16,3,0)*10*(1-$I47)/10</f>
        <v>0.87750000000000006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 t="s">
        <v>15</v>
      </c>
      <c r="B48" s="4" t="s">
        <v>27</v>
      </c>
      <c r="C48" s="4">
        <v>4</v>
      </c>
      <c r="D48" s="4">
        <v>0</v>
      </c>
      <c r="E48" s="4">
        <v>0</v>
      </c>
      <c r="F48" s="4">
        <v>0</v>
      </c>
      <c r="G48" s="5" t="s">
        <v>12</v>
      </c>
      <c r="H48" s="1">
        <v>1</v>
      </c>
      <c r="I48" s="1">
        <v>0.35</v>
      </c>
      <c r="J48" s="2">
        <f>VLOOKUP($G48,Explications!$E$1:$G$16,3,0)*10*(1-$I48)/10</f>
        <v>0.87750000000000006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 t="s">
        <v>15</v>
      </c>
      <c r="B49" s="4" t="s">
        <v>27</v>
      </c>
      <c r="C49" s="4">
        <v>3</v>
      </c>
      <c r="D49" s="4">
        <v>0</v>
      </c>
      <c r="E49" s="4">
        <v>0</v>
      </c>
      <c r="F49" s="4">
        <v>0</v>
      </c>
      <c r="G49" s="5" t="s">
        <v>12</v>
      </c>
      <c r="H49" s="1">
        <v>1</v>
      </c>
      <c r="I49" s="1">
        <v>0.35</v>
      </c>
      <c r="J49" s="2">
        <f>VLOOKUP($G49,Explications!$E$1:$G$16,3,0)*10*(1-$I49)/10</f>
        <v>0.87750000000000006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 t="s">
        <v>15</v>
      </c>
      <c r="B50" s="4" t="s">
        <v>27</v>
      </c>
      <c r="C50" s="4">
        <v>3</v>
      </c>
      <c r="D50" s="4">
        <v>0</v>
      </c>
      <c r="E50" s="4">
        <v>1</v>
      </c>
      <c r="F50" s="4">
        <v>0</v>
      </c>
      <c r="G50" s="5" t="s">
        <v>12</v>
      </c>
      <c r="H50" s="1">
        <v>1</v>
      </c>
      <c r="I50" s="1">
        <v>0.35</v>
      </c>
      <c r="J50" s="2">
        <f>VLOOKUP($G50,Explications!$E$1:$G$16,3,0)*10*(1-$I50)/10</f>
        <v>0.87750000000000006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 t="s">
        <v>15</v>
      </c>
      <c r="B51" s="4" t="s">
        <v>27</v>
      </c>
      <c r="C51" s="4">
        <v>10</v>
      </c>
      <c r="D51" s="4">
        <v>0</v>
      </c>
      <c r="E51" s="4">
        <v>0</v>
      </c>
      <c r="F51" s="4">
        <v>0</v>
      </c>
      <c r="G51" s="5" t="s">
        <v>12</v>
      </c>
      <c r="H51" s="1">
        <v>1</v>
      </c>
      <c r="I51" s="1">
        <v>0.35</v>
      </c>
      <c r="J51" s="2">
        <f>VLOOKUP($G51,Explications!$E$1:$G$16,3,0)*10*(1-$I51)/10</f>
        <v>0.87750000000000006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7" t="s">
        <v>16</v>
      </c>
      <c r="B52" s="6" t="s">
        <v>26</v>
      </c>
      <c r="C52" s="4">
        <v>1</v>
      </c>
      <c r="D52" s="4">
        <v>0</v>
      </c>
      <c r="E52" s="4">
        <v>0</v>
      </c>
      <c r="F52" s="4">
        <v>0</v>
      </c>
      <c r="G52" s="5" t="s">
        <v>28</v>
      </c>
      <c r="H52" s="1">
        <v>1</v>
      </c>
      <c r="I52" s="1">
        <v>0.2</v>
      </c>
      <c r="J52" s="2">
        <f>VLOOKUP($G52,Explications!$E$1:$G$16,3,0)*10*(1-$I52)/10</f>
        <v>1.4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7" t="s">
        <v>16</v>
      </c>
      <c r="B53" s="6" t="s">
        <v>26</v>
      </c>
      <c r="C53" s="4">
        <v>14</v>
      </c>
      <c r="D53" s="4">
        <v>0</v>
      </c>
      <c r="E53" s="4">
        <v>0</v>
      </c>
      <c r="F53" s="4">
        <v>0</v>
      </c>
      <c r="G53" s="5" t="s">
        <v>28</v>
      </c>
      <c r="H53" s="1">
        <v>1</v>
      </c>
      <c r="I53" s="1">
        <v>0.2</v>
      </c>
      <c r="J53" s="2">
        <f>VLOOKUP($G53,Explications!$E$1:$G$16,3,0)*10*(1-$I53)/10</f>
        <v>1.4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7" t="s">
        <v>16</v>
      </c>
      <c r="B54" s="6" t="s">
        <v>26</v>
      </c>
      <c r="C54" s="4">
        <v>6</v>
      </c>
      <c r="D54" s="4">
        <v>0</v>
      </c>
      <c r="E54" s="4">
        <v>0</v>
      </c>
      <c r="F54" s="4">
        <v>0</v>
      </c>
      <c r="G54" s="5" t="s">
        <v>28</v>
      </c>
      <c r="H54" s="1">
        <v>1</v>
      </c>
      <c r="I54" s="1">
        <v>0.2</v>
      </c>
      <c r="J54" s="2">
        <f>VLOOKUP($G54,Explications!$E$1:$G$16,3,0)*10*(1-$I54)/10</f>
        <v>1.4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7" t="s">
        <v>16</v>
      </c>
      <c r="B55" s="6" t="s">
        <v>26</v>
      </c>
      <c r="C55" s="4">
        <v>2</v>
      </c>
      <c r="D55" s="4">
        <v>0</v>
      </c>
      <c r="E55" s="4">
        <v>0</v>
      </c>
      <c r="F55" s="4">
        <v>0</v>
      </c>
      <c r="G55" s="5" t="s">
        <v>28</v>
      </c>
      <c r="H55" s="1">
        <v>1</v>
      </c>
      <c r="I55" s="1">
        <v>0.2</v>
      </c>
      <c r="J55" s="2">
        <f>VLOOKUP($G55,Explications!$E$1:$G$16,3,0)*10*(1-$I55)/10</f>
        <v>1.4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7" t="s">
        <v>16</v>
      </c>
      <c r="B56" s="6" t="s">
        <v>26</v>
      </c>
      <c r="C56" s="4">
        <v>6</v>
      </c>
      <c r="D56" s="4">
        <v>0</v>
      </c>
      <c r="E56" s="4">
        <v>0</v>
      </c>
      <c r="F56" s="4">
        <v>0</v>
      </c>
      <c r="G56" s="5" t="s">
        <v>28</v>
      </c>
      <c r="H56" s="1">
        <v>1</v>
      </c>
      <c r="I56" s="1">
        <v>0.2</v>
      </c>
      <c r="J56" s="2">
        <f>VLOOKUP($G56,Explications!$E$1:$G$16,3,0)*10*(1-$I56)/10</f>
        <v>1.4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7" t="s">
        <v>16</v>
      </c>
      <c r="B57" s="4" t="s">
        <v>27</v>
      </c>
      <c r="C57" s="4">
        <v>4</v>
      </c>
      <c r="D57" s="4">
        <v>0</v>
      </c>
      <c r="E57" s="4">
        <v>0</v>
      </c>
      <c r="F57" s="4">
        <v>0</v>
      </c>
      <c r="G57" s="5" t="s">
        <v>28</v>
      </c>
      <c r="H57" s="1">
        <v>1</v>
      </c>
      <c r="I57" s="1">
        <v>0.2</v>
      </c>
      <c r="J57" s="2">
        <f>VLOOKUP($G57,Explications!$E$1:$G$16,3,0)*10*(1-$I57)/10</f>
        <v>1.4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7" t="s">
        <v>16</v>
      </c>
      <c r="B58" s="4" t="s">
        <v>27</v>
      </c>
      <c r="C58" s="4">
        <v>14</v>
      </c>
      <c r="D58" s="4">
        <v>0</v>
      </c>
      <c r="E58" s="4">
        <v>0</v>
      </c>
      <c r="F58" s="4">
        <v>0</v>
      </c>
      <c r="G58" s="5" t="s">
        <v>28</v>
      </c>
      <c r="H58" s="1">
        <v>1</v>
      </c>
      <c r="I58" s="1">
        <v>0.2</v>
      </c>
      <c r="J58" s="2">
        <f>VLOOKUP($G58,Explications!$E$1:$G$16,3,0)*10*(1-$I58)/10</f>
        <v>1.4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7" t="s">
        <v>16</v>
      </c>
      <c r="B59" s="4" t="s">
        <v>27</v>
      </c>
      <c r="C59" s="4">
        <v>12</v>
      </c>
      <c r="D59" s="4">
        <v>0</v>
      </c>
      <c r="E59" s="4">
        <v>0</v>
      </c>
      <c r="F59" s="4">
        <v>0</v>
      </c>
      <c r="G59" s="5" t="s">
        <v>28</v>
      </c>
      <c r="H59" s="1">
        <v>1</v>
      </c>
      <c r="I59" s="1">
        <v>0.2</v>
      </c>
      <c r="J59" s="2">
        <f>VLOOKUP($G59,Explications!$E$1:$G$16,3,0)*10*(1-$I59)/10</f>
        <v>1.4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7" t="s">
        <v>16</v>
      </c>
      <c r="B60" s="4" t="s">
        <v>27</v>
      </c>
      <c r="C60" s="4">
        <v>0</v>
      </c>
      <c r="D60" s="4">
        <v>0</v>
      </c>
      <c r="E60" s="4">
        <v>0</v>
      </c>
      <c r="F60" s="4">
        <v>0</v>
      </c>
      <c r="G60" s="5" t="s">
        <v>28</v>
      </c>
      <c r="H60" s="1">
        <v>1</v>
      </c>
      <c r="I60" s="1">
        <v>0.2</v>
      </c>
      <c r="J60" s="2">
        <f>VLOOKUP($G60,Explications!$E$1:$G$16,3,0)*10*(1-$I60)/10</f>
        <v>1.4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7" t="s">
        <v>16</v>
      </c>
      <c r="B61" s="4" t="s">
        <v>27</v>
      </c>
      <c r="C61" s="4">
        <v>12</v>
      </c>
      <c r="D61" s="4">
        <v>0</v>
      </c>
      <c r="E61" s="4">
        <v>0</v>
      </c>
      <c r="F61" s="4">
        <v>0</v>
      </c>
      <c r="G61" s="5" t="s">
        <v>28</v>
      </c>
      <c r="H61" s="1">
        <v>1</v>
      </c>
      <c r="I61" s="1">
        <v>0.2</v>
      </c>
      <c r="J61" s="2">
        <f>VLOOKUP($G61,Explications!$E$1:$G$16,3,0)*10*(1-$I61)/10</f>
        <v>1.4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7" t="s">
        <v>17</v>
      </c>
      <c r="B62" s="6" t="s">
        <v>26</v>
      </c>
      <c r="C62" s="4">
        <v>1</v>
      </c>
      <c r="D62" s="4">
        <v>0</v>
      </c>
      <c r="E62" s="4">
        <v>0</v>
      </c>
      <c r="F62" s="4">
        <v>0</v>
      </c>
      <c r="G62" s="5" t="s">
        <v>28</v>
      </c>
      <c r="H62" s="1">
        <v>1</v>
      </c>
      <c r="I62" s="1">
        <v>0.2</v>
      </c>
      <c r="J62" s="2">
        <f>VLOOKUP($G62,Explications!$E$1:$G$16,3,0)*10*(1-$I62)/10</f>
        <v>1.4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7" t="s">
        <v>17</v>
      </c>
      <c r="B63" s="6" t="s">
        <v>26</v>
      </c>
      <c r="C63" s="4">
        <v>8</v>
      </c>
      <c r="D63" s="4">
        <v>0</v>
      </c>
      <c r="E63" s="4">
        <v>0</v>
      </c>
      <c r="F63" s="4">
        <v>0</v>
      </c>
      <c r="G63" s="5" t="s">
        <v>28</v>
      </c>
      <c r="H63" s="1">
        <v>1</v>
      </c>
      <c r="I63" s="1">
        <v>0.2</v>
      </c>
      <c r="J63" s="2">
        <f>VLOOKUP($G63,Explications!$E$1:$G$16,3,0)*10*(1-$I63)/10</f>
        <v>1.4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7" t="s">
        <v>17</v>
      </c>
      <c r="B64" s="6" t="s">
        <v>26</v>
      </c>
      <c r="C64" s="4">
        <v>10</v>
      </c>
      <c r="D64" s="4">
        <v>0</v>
      </c>
      <c r="E64" s="4">
        <v>0</v>
      </c>
      <c r="F64" s="4">
        <v>0</v>
      </c>
      <c r="G64" s="5" t="s">
        <v>28</v>
      </c>
      <c r="H64" s="1">
        <v>1</v>
      </c>
      <c r="I64" s="1">
        <v>0.2</v>
      </c>
      <c r="J64" s="2">
        <f>VLOOKUP($G64,Explications!$E$1:$G$16,3,0)*10*(1-$I64)/10</f>
        <v>1.4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7" t="s">
        <v>17</v>
      </c>
      <c r="B65" s="6" t="s">
        <v>26</v>
      </c>
      <c r="C65" s="4">
        <v>6</v>
      </c>
      <c r="D65" s="4">
        <v>0</v>
      </c>
      <c r="E65" s="4">
        <v>0</v>
      </c>
      <c r="F65" s="4">
        <v>0</v>
      </c>
      <c r="G65" s="5" t="s">
        <v>28</v>
      </c>
      <c r="H65" s="1">
        <v>1</v>
      </c>
      <c r="I65" s="1">
        <v>0.2</v>
      </c>
      <c r="J65" s="2">
        <f>VLOOKUP($G65,Explications!$E$1:$G$16,3,0)*10*(1-$I65)/10</f>
        <v>1.4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7" t="s">
        <v>17</v>
      </c>
      <c r="B66" s="6" t="s">
        <v>26</v>
      </c>
      <c r="C66" s="4">
        <v>3</v>
      </c>
      <c r="D66" s="4">
        <v>0</v>
      </c>
      <c r="E66" s="4">
        <v>0</v>
      </c>
      <c r="F66" s="4">
        <v>0</v>
      </c>
      <c r="G66" s="5" t="s">
        <v>28</v>
      </c>
      <c r="H66" s="1">
        <v>1</v>
      </c>
      <c r="I66" s="1">
        <v>0.2</v>
      </c>
      <c r="J66" s="2">
        <f>VLOOKUP($G66,Explications!$E$1:$G$16,3,0)*10*(1-$I66)/10</f>
        <v>1.4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7" t="s">
        <v>17</v>
      </c>
      <c r="B67" s="4" t="s">
        <v>27</v>
      </c>
      <c r="C67" s="4">
        <v>7</v>
      </c>
      <c r="D67" s="4">
        <v>1</v>
      </c>
      <c r="E67" s="4">
        <v>0</v>
      </c>
      <c r="F67" s="4">
        <v>0</v>
      </c>
      <c r="G67" s="5" t="s">
        <v>28</v>
      </c>
      <c r="H67" s="1">
        <v>1</v>
      </c>
      <c r="I67" s="1">
        <v>0.2</v>
      </c>
      <c r="J67" s="2">
        <f>VLOOKUP($G67,Explications!$E$1:$G$16,3,0)*10*(1-$I67)/10</f>
        <v>1.4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7" t="s">
        <v>17</v>
      </c>
      <c r="B68" s="4" t="s">
        <v>27</v>
      </c>
      <c r="C68" s="4">
        <v>13</v>
      </c>
      <c r="D68" s="4">
        <v>0</v>
      </c>
      <c r="E68" s="4">
        <v>0</v>
      </c>
      <c r="F68" s="4">
        <v>0</v>
      </c>
      <c r="G68" s="5" t="s">
        <v>28</v>
      </c>
      <c r="H68" s="1">
        <v>1</v>
      </c>
      <c r="I68" s="1">
        <v>0.2</v>
      </c>
      <c r="J68" s="2">
        <f>VLOOKUP($G68,Explications!$E$1:$G$16,3,0)*10*(1-$I68)/10</f>
        <v>1.4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7" t="s">
        <v>17</v>
      </c>
      <c r="B69" s="4" t="s">
        <v>27</v>
      </c>
      <c r="C69" s="4">
        <v>6</v>
      </c>
      <c r="D69" s="4">
        <v>0</v>
      </c>
      <c r="E69" s="4">
        <v>0</v>
      </c>
      <c r="F69" s="4">
        <v>0</v>
      </c>
      <c r="G69" s="5" t="s">
        <v>28</v>
      </c>
      <c r="H69" s="1">
        <v>1</v>
      </c>
      <c r="I69" s="1">
        <v>0.2</v>
      </c>
      <c r="J69" s="2">
        <f>VLOOKUP($G69,Explications!$E$1:$G$16,3,0)*10*(1-$I69)/10</f>
        <v>1.4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7" t="s">
        <v>17</v>
      </c>
      <c r="B70" s="4" t="s">
        <v>27</v>
      </c>
      <c r="C70" s="4">
        <v>6</v>
      </c>
      <c r="D70" s="4">
        <v>0</v>
      </c>
      <c r="E70" s="4">
        <v>0</v>
      </c>
      <c r="F70" s="4">
        <v>0</v>
      </c>
      <c r="G70" s="5" t="s">
        <v>28</v>
      </c>
      <c r="H70" s="1">
        <v>1</v>
      </c>
      <c r="I70" s="1">
        <v>0.2</v>
      </c>
      <c r="J70" s="2">
        <f>VLOOKUP($G70,Explications!$E$1:$G$16,3,0)*10*(1-$I70)/10</f>
        <v>1.4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7" t="s">
        <v>17</v>
      </c>
      <c r="B71" s="4" t="s">
        <v>27</v>
      </c>
      <c r="C71" s="4">
        <v>5</v>
      </c>
      <c r="D71" s="4">
        <v>0</v>
      </c>
      <c r="E71" s="4">
        <v>0</v>
      </c>
      <c r="F71" s="4">
        <v>0</v>
      </c>
      <c r="G71" s="5" t="s">
        <v>28</v>
      </c>
      <c r="H71" s="1">
        <v>1</v>
      </c>
      <c r="I71" s="1">
        <v>0.2</v>
      </c>
      <c r="J71" s="2">
        <f>VLOOKUP($G71,Explications!$E$1:$G$16,3,0)*10*(1-$I71)/10</f>
        <v>1.4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7" t="s">
        <v>19</v>
      </c>
      <c r="B72" s="6" t="s">
        <v>26</v>
      </c>
      <c r="C72" s="4">
        <v>5</v>
      </c>
      <c r="D72" s="4">
        <v>0</v>
      </c>
      <c r="E72" s="4">
        <v>0</v>
      </c>
      <c r="F72" s="4">
        <v>0</v>
      </c>
      <c r="G72" s="5" t="s">
        <v>28</v>
      </c>
      <c r="H72" s="1">
        <v>2</v>
      </c>
      <c r="I72" s="1">
        <v>0.05</v>
      </c>
      <c r="J72" s="2">
        <f>VLOOKUP($G72,Explications!$E$1:$G$16,3,0)*10*(1-$I72)/10</f>
        <v>1.6625000000000001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7" t="s">
        <v>19</v>
      </c>
      <c r="B73" s="6" t="s">
        <v>26</v>
      </c>
      <c r="C73" s="4">
        <v>2</v>
      </c>
      <c r="D73" s="4">
        <v>0</v>
      </c>
      <c r="E73" s="4">
        <v>0</v>
      </c>
      <c r="F73" s="4">
        <v>0</v>
      </c>
      <c r="G73" s="5" t="s">
        <v>28</v>
      </c>
      <c r="H73" s="1">
        <v>2</v>
      </c>
      <c r="I73" s="1">
        <v>0.05</v>
      </c>
      <c r="J73" s="2">
        <f>VLOOKUP($G73,Explications!$E$1:$G$16,3,0)*10*(1-$I73)/10</f>
        <v>1.6625000000000001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7" t="s">
        <v>19</v>
      </c>
      <c r="B74" s="6" t="s">
        <v>26</v>
      </c>
      <c r="C74" s="4">
        <v>5</v>
      </c>
      <c r="D74" s="4">
        <v>0</v>
      </c>
      <c r="E74" s="4">
        <v>0</v>
      </c>
      <c r="F74" s="4">
        <v>0</v>
      </c>
      <c r="G74" s="5" t="s">
        <v>28</v>
      </c>
      <c r="H74" s="1">
        <v>2</v>
      </c>
      <c r="I74" s="1">
        <v>0.05</v>
      </c>
      <c r="J74" s="2">
        <f>VLOOKUP($G74,Explications!$E$1:$G$16,3,0)*10*(1-$I74)/10</f>
        <v>1.6625000000000001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7" t="s">
        <v>19</v>
      </c>
      <c r="B75" s="6" t="s">
        <v>26</v>
      </c>
      <c r="C75" s="4">
        <v>0</v>
      </c>
      <c r="D75" s="4">
        <v>0</v>
      </c>
      <c r="E75" s="4">
        <v>0</v>
      </c>
      <c r="F75" s="4">
        <v>0</v>
      </c>
      <c r="G75" s="5" t="s">
        <v>28</v>
      </c>
      <c r="H75" s="1">
        <v>2</v>
      </c>
      <c r="I75" s="1">
        <v>0.05</v>
      </c>
      <c r="J75" s="2">
        <f>VLOOKUP($G75,Explications!$E$1:$G$16,3,0)*10*(1-$I75)/10</f>
        <v>1.6625000000000001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7" t="s">
        <v>19</v>
      </c>
      <c r="B76" s="6" t="s">
        <v>26</v>
      </c>
      <c r="C76" s="4">
        <v>6</v>
      </c>
      <c r="D76" s="4">
        <v>0</v>
      </c>
      <c r="E76" s="4">
        <v>0</v>
      </c>
      <c r="F76" s="4">
        <v>0</v>
      </c>
      <c r="G76" s="5" t="s">
        <v>28</v>
      </c>
      <c r="H76" s="1">
        <v>2</v>
      </c>
      <c r="I76" s="1">
        <v>0.05</v>
      </c>
      <c r="J76" s="2">
        <f>VLOOKUP($G76,Explications!$E$1:$G$16,3,0)*10*(1-$I76)/10</f>
        <v>1.6625000000000001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7" t="s">
        <v>19</v>
      </c>
      <c r="B77" s="4" t="s">
        <v>27</v>
      </c>
      <c r="C77" s="4">
        <v>12</v>
      </c>
      <c r="D77" s="4">
        <v>0</v>
      </c>
      <c r="E77" s="4">
        <v>0</v>
      </c>
      <c r="F77" s="4">
        <v>0</v>
      </c>
      <c r="G77" s="5" t="s">
        <v>28</v>
      </c>
      <c r="H77" s="1">
        <v>2</v>
      </c>
      <c r="I77" s="1">
        <v>0.05</v>
      </c>
      <c r="J77" s="2">
        <f>VLOOKUP($G77,Explications!$E$1:$G$16,3,0)*10*(1-$I77)/10</f>
        <v>1.6625000000000001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7" t="s">
        <v>19</v>
      </c>
      <c r="B78" s="4" t="s">
        <v>27</v>
      </c>
      <c r="C78" s="4">
        <v>4</v>
      </c>
      <c r="D78" s="4">
        <v>0</v>
      </c>
      <c r="E78" s="4">
        <v>0</v>
      </c>
      <c r="F78" s="4">
        <v>0</v>
      </c>
      <c r="G78" s="5" t="s">
        <v>28</v>
      </c>
      <c r="H78" s="1">
        <v>2</v>
      </c>
      <c r="I78" s="1">
        <v>0.05</v>
      </c>
      <c r="J78" s="2">
        <f>VLOOKUP($G78,Explications!$E$1:$G$16,3,0)*10*(1-$I78)/10</f>
        <v>1.6625000000000001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7" t="s">
        <v>19</v>
      </c>
      <c r="B79" s="4" t="s">
        <v>27</v>
      </c>
      <c r="C79" s="4">
        <v>4</v>
      </c>
      <c r="D79" s="4">
        <v>0</v>
      </c>
      <c r="E79" s="4">
        <v>0</v>
      </c>
      <c r="F79" s="4">
        <v>0</v>
      </c>
      <c r="G79" s="5" t="s">
        <v>28</v>
      </c>
      <c r="H79" s="1">
        <v>2</v>
      </c>
      <c r="I79" s="1">
        <v>0.05</v>
      </c>
      <c r="J79" s="2">
        <f>VLOOKUP($G79,Explications!$E$1:$G$16,3,0)*10*(1-$I79)/10</f>
        <v>1.6625000000000001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7" t="s">
        <v>19</v>
      </c>
      <c r="B80" s="4" t="s">
        <v>27</v>
      </c>
      <c r="C80" s="4">
        <v>11</v>
      </c>
      <c r="D80" s="4">
        <v>0</v>
      </c>
      <c r="E80" s="4">
        <v>0</v>
      </c>
      <c r="F80" s="4">
        <v>0</v>
      </c>
      <c r="G80" s="5" t="s">
        <v>28</v>
      </c>
      <c r="H80" s="1">
        <v>2</v>
      </c>
      <c r="I80" s="1">
        <v>0.05</v>
      </c>
      <c r="J80" s="2">
        <f>VLOOKUP($G80,Explications!$E$1:$G$16,3,0)*10*(1-$I80)/10</f>
        <v>1.6625000000000001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7" t="s">
        <v>19</v>
      </c>
      <c r="B81" s="4" t="s">
        <v>27</v>
      </c>
      <c r="C81" s="4">
        <v>10</v>
      </c>
      <c r="D81" s="4">
        <v>0</v>
      </c>
      <c r="E81" s="4">
        <v>0</v>
      </c>
      <c r="F81" s="4">
        <v>0</v>
      </c>
      <c r="G81" s="5" t="s">
        <v>28</v>
      </c>
      <c r="H81" s="1">
        <v>2</v>
      </c>
      <c r="I81" s="1">
        <v>0.05</v>
      </c>
      <c r="J81" s="2">
        <f>VLOOKUP($G81,Explications!$E$1:$G$16,3,0)*10*(1-$I81)/10</f>
        <v>1.6625000000000001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7" t="s">
        <v>20</v>
      </c>
      <c r="B82" s="6" t="s">
        <v>26</v>
      </c>
      <c r="C82" s="4">
        <v>5</v>
      </c>
      <c r="D82" s="4">
        <v>0</v>
      </c>
      <c r="E82" s="4">
        <v>0</v>
      </c>
      <c r="F82" s="4">
        <v>0</v>
      </c>
      <c r="G82" s="5" t="s">
        <v>28</v>
      </c>
      <c r="H82" s="1">
        <v>2</v>
      </c>
      <c r="I82" s="1">
        <v>0.05</v>
      </c>
      <c r="J82" s="2">
        <f>VLOOKUP($G82,Explications!$E$1:$G$16,3,0)*10*(1-$I82)/10</f>
        <v>1.6625000000000001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7" t="s">
        <v>20</v>
      </c>
      <c r="B83" s="6" t="s">
        <v>26</v>
      </c>
      <c r="C83" s="4">
        <v>3</v>
      </c>
      <c r="D83" s="4">
        <v>0</v>
      </c>
      <c r="E83" s="4">
        <v>0</v>
      </c>
      <c r="F83" s="4">
        <v>0</v>
      </c>
      <c r="G83" s="5" t="s">
        <v>28</v>
      </c>
      <c r="H83" s="1">
        <v>2</v>
      </c>
      <c r="I83" s="1">
        <v>0.05</v>
      </c>
      <c r="J83" s="2">
        <f>VLOOKUP($G83,Explications!$E$1:$G$16,3,0)*10*(1-$I83)/10</f>
        <v>1.6625000000000001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7" t="s">
        <v>20</v>
      </c>
      <c r="B84" s="6" t="s">
        <v>26</v>
      </c>
      <c r="C84" s="4">
        <v>2</v>
      </c>
      <c r="D84" s="4">
        <v>0</v>
      </c>
      <c r="E84" s="4">
        <v>0</v>
      </c>
      <c r="F84" s="4">
        <v>0</v>
      </c>
      <c r="G84" s="5" t="s">
        <v>28</v>
      </c>
      <c r="H84" s="1">
        <v>2</v>
      </c>
      <c r="I84" s="1">
        <v>0.05</v>
      </c>
      <c r="J84" s="2">
        <f>VLOOKUP($G84,Explications!$E$1:$G$16,3,0)*10*(1-$I84)/10</f>
        <v>1.6625000000000001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7" t="s">
        <v>20</v>
      </c>
      <c r="B85" s="6" t="s">
        <v>26</v>
      </c>
      <c r="C85" s="4">
        <v>4</v>
      </c>
      <c r="D85" s="4">
        <v>0</v>
      </c>
      <c r="E85" s="4">
        <v>0</v>
      </c>
      <c r="F85" s="4">
        <v>0</v>
      </c>
      <c r="G85" s="5" t="s">
        <v>28</v>
      </c>
      <c r="H85" s="1">
        <v>2</v>
      </c>
      <c r="I85" s="1">
        <v>0.05</v>
      </c>
      <c r="J85" s="2">
        <f>VLOOKUP($G85,Explications!$E$1:$G$16,3,0)*10*(1-$I85)/10</f>
        <v>1.6625000000000001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7" t="s">
        <v>20</v>
      </c>
      <c r="B86" s="6" t="s">
        <v>26</v>
      </c>
      <c r="C86" s="4">
        <v>1</v>
      </c>
      <c r="D86" s="4">
        <v>0</v>
      </c>
      <c r="E86" s="4">
        <v>0</v>
      </c>
      <c r="F86" s="4">
        <v>0</v>
      </c>
      <c r="G86" s="5" t="s">
        <v>28</v>
      </c>
      <c r="H86" s="1">
        <v>2</v>
      </c>
      <c r="I86" s="1">
        <v>0.05</v>
      </c>
      <c r="J86" s="2">
        <f>VLOOKUP($G86,Explications!$E$1:$G$16,3,0)*10*(1-$I86)/10</f>
        <v>1.6625000000000001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7" t="s">
        <v>20</v>
      </c>
      <c r="B87" s="4" t="s">
        <v>27</v>
      </c>
      <c r="C87" s="4">
        <v>9</v>
      </c>
      <c r="D87" s="4">
        <v>1</v>
      </c>
      <c r="E87" s="4">
        <v>0</v>
      </c>
      <c r="F87" s="4">
        <v>0</v>
      </c>
      <c r="G87" s="5" t="s">
        <v>28</v>
      </c>
      <c r="H87" s="1">
        <v>2</v>
      </c>
      <c r="I87" s="1">
        <v>0.05</v>
      </c>
      <c r="J87" s="2">
        <f>VLOOKUP($G87,Explications!$E$1:$G$16,3,0)*10*(1-$I87)/10</f>
        <v>1.6625000000000001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7" t="s">
        <v>20</v>
      </c>
      <c r="B88" s="4" t="s">
        <v>27</v>
      </c>
      <c r="C88" s="4">
        <v>1</v>
      </c>
      <c r="D88" s="4">
        <v>0</v>
      </c>
      <c r="E88" s="4">
        <v>0</v>
      </c>
      <c r="F88" s="4">
        <v>0</v>
      </c>
      <c r="G88" s="5" t="s">
        <v>28</v>
      </c>
      <c r="H88" s="1">
        <v>2</v>
      </c>
      <c r="I88" s="1">
        <v>0.05</v>
      </c>
      <c r="J88" s="2">
        <f>VLOOKUP($G88,Explications!$E$1:$G$16,3,0)*10*(1-$I88)/10</f>
        <v>1.6625000000000001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7" t="s">
        <v>20</v>
      </c>
      <c r="B89" s="4" t="s">
        <v>27</v>
      </c>
      <c r="C89" s="4">
        <v>2</v>
      </c>
      <c r="D89" s="4">
        <v>0</v>
      </c>
      <c r="E89" s="4">
        <v>0</v>
      </c>
      <c r="F89" s="4">
        <v>0</v>
      </c>
      <c r="G89" s="5" t="s">
        <v>28</v>
      </c>
      <c r="H89" s="1">
        <v>2</v>
      </c>
      <c r="I89" s="1">
        <v>0.05</v>
      </c>
      <c r="J89" s="2">
        <f>VLOOKUP($G89,Explications!$E$1:$G$16,3,0)*10*(1-$I89)/10</f>
        <v>1.6625000000000001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7" t="s">
        <v>20</v>
      </c>
      <c r="B90" s="4" t="s">
        <v>27</v>
      </c>
      <c r="C90" s="4">
        <v>2</v>
      </c>
      <c r="D90" s="4">
        <v>0</v>
      </c>
      <c r="E90" s="4">
        <v>0</v>
      </c>
      <c r="F90" s="4">
        <v>0</v>
      </c>
      <c r="G90" s="5" t="s">
        <v>28</v>
      </c>
      <c r="H90" s="1">
        <v>2</v>
      </c>
      <c r="I90" s="1">
        <v>0.05</v>
      </c>
      <c r="J90" s="2">
        <f>VLOOKUP($G90,Explications!$E$1:$G$16,3,0)*10*(1-$I90)/10</f>
        <v>1.6625000000000001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7" t="s">
        <v>20</v>
      </c>
      <c r="B91" s="4" t="s">
        <v>27</v>
      </c>
      <c r="C91" s="4">
        <v>4</v>
      </c>
      <c r="D91" s="4">
        <v>0</v>
      </c>
      <c r="E91" s="4">
        <v>0</v>
      </c>
      <c r="F91" s="4">
        <v>0</v>
      </c>
      <c r="G91" s="5" t="s">
        <v>28</v>
      </c>
      <c r="H91" s="1">
        <v>2</v>
      </c>
      <c r="I91" s="1">
        <v>0.05</v>
      </c>
      <c r="J91" s="2">
        <f>VLOOKUP($G91,Explications!$E$1:$G$16,3,0)*10*(1-$I91)/10</f>
        <v>1.6625000000000001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7" t="s">
        <v>21</v>
      </c>
      <c r="B92" s="6" t="s">
        <v>26</v>
      </c>
      <c r="C92" s="4">
        <v>4</v>
      </c>
      <c r="D92" s="4">
        <v>0</v>
      </c>
      <c r="E92" s="4">
        <v>0</v>
      </c>
      <c r="F92" s="4">
        <v>0</v>
      </c>
      <c r="G92" s="5" t="s">
        <v>28</v>
      </c>
      <c r="H92" s="1">
        <v>2</v>
      </c>
      <c r="I92" s="1">
        <v>0.03</v>
      </c>
      <c r="J92" s="2">
        <f>VLOOKUP($G92,Explications!$E$1:$G$16,3,0)*10*(1-$I92)/10</f>
        <v>1.6974999999999998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7" t="s">
        <v>21</v>
      </c>
      <c r="B93" s="6" t="s">
        <v>26</v>
      </c>
      <c r="C93" s="4">
        <v>2</v>
      </c>
      <c r="D93" s="4">
        <v>0</v>
      </c>
      <c r="E93" s="4">
        <v>0</v>
      </c>
      <c r="F93" s="4">
        <v>0</v>
      </c>
      <c r="G93" s="5" t="s">
        <v>28</v>
      </c>
      <c r="H93" s="1">
        <v>2</v>
      </c>
      <c r="I93" s="1">
        <v>0.03</v>
      </c>
      <c r="J93" s="2">
        <f>VLOOKUP($G93,Explications!$E$1:$G$16,3,0)*10*(1-$I93)/10</f>
        <v>1.6974999999999998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7" t="s">
        <v>21</v>
      </c>
      <c r="B94" s="6" t="s">
        <v>26</v>
      </c>
      <c r="C94" s="4">
        <v>1</v>
      </c>
      <c r="D94" s="4">
        <v>0</v>
      </c>
      <c r="E94" s="4">
        <v>0</v>
      </c>
      <c r="F94" s="4">
        <v>0</v>
      </c>
      <c r="G94" s="5" t="s">
        <v>28</v>
      </c>
      <c r="H94" s="1">
        <v>2</v>
      </c>
      <c r="I94" s="1">
        <v>0.03</v>
      </c>
      <c r="J94" s="2">
        <f>VLOOKUP($G94,Explications!$E$1:$G$16,3,0)*10*(1-$I94)/10</f>
        <v>1.6974999999999998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7" t="s">
        <v>21</v>
      </c>
      <c r="B95" s="6" t="s">
        <v>26</v>
      </c>
      <c r="C95" s="4">
        <v>0</v>
      </c>
      <c r="D95" s="4">
        <v>0</v>
      </c>
      <c r="E95" s="4">
        <v>0</v>
      </c>
      <c r="F95" s="4">
        <v>0</v>
      </c>
      <c r="G95" s="5" t="s">
        <v>28</v>
      </c>
      <c r="H95" s="1">
        <v>2</v>
      </c>
      <c r="I95" s="1">
        <v>0.03</v>
      </c>
      <c r="J95" s="2">
        <f>VLOOKUP($G95,Explications!$E$1:$G$16,3,0)*10*(1-$I95)/10</f>
        <v>1.6974999999999998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7" t="s">
        <v>21</v>
      </c>
      <c r="B96" s="6" t="s">
        <v>26</v>
      </c>
      <c r="C96" s="4">
        <v>2</v>
      </c>
      <c r="D96" s="4">
        <v>0</v>
      </c>
      <c r="E96" s="4">
        <v>0</v>
      </c>
      <c r="F96" s="4">
        <v>0</v>
      </c>
      <c r="G96" s="5" t="s">
        <v>28</v>
      </c>
      <c r="H96" s="1">
        <v>2</v>
      </c>
      <c r="I96" s="1">
        <v>0.03</v>
      </c>
      <c r="J96" s="2">
        <f>VLOOKUP($G96,Explications!$E$1:$G$16,3,0)*10*(1-$I96)/10</f>
        <v>1.6974999999999998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7" t="s">
        <v>21</v>
      </c>
      <c r="B97" s="4" t="s">
        <v>27</v>
      </c>
      <c r="C97" s="4">
        <v>0</v>
      </c>
      <c r="D97" s="4">
        <v>0</v>
      </c>
      <c r="E97" s="4">
        <v>0</v>
      </c>
      <c r="F97" s="4">
        <v>0</v>
      </c>
      <c r="G97" s="5" t="s">
        <v>28</v>
      </c>
      <c r="H97" s="1">
        <v>2</v>
      </c>
      <c r="I97" s="1">
        <v>0.03</v>
      </c>
      <c r="J97" s="2">
        <f>VLOOKUP($G97,Explications!$E$1:$G$16,3,0)*10*(1-$I97)/10</f>
        <v>1.6974999999999998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7" t="s">
        <v>21</v>
      </c>
      <c r="B98" s="4" t="s">
        <v>27</v>
      </c>
      <c r="C98" s="4">
        <v>2</v>
      </c>
      <c r="D98" s="4">
        <v>0</v>
      </c>
      <c r="E98" s="4">
        <v>0</v>
      </c>
      <c r="F98" s="4">
        <v>0</v>
      </c>
      <c r="G98" s="5" t="s">
        <v>28</v>
      </c>
      <c r="H98" s="1">
        <v>2</v>
      </c>
      <c r="I98" s="1">
        <v>0.03</v>
      </c>
      <c r="J98" s="2">
        <f>VLOOKUP($G98,Explications!$E$1:$G$16,3,0)*10*(1-$I98)/10</f>
        <v>1.6974999999999998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7" t="s">
        <v>21</v>
      </c>
      <c r="B99" s="4" t="s">
        <v>27</v>
      </c>
      <c r="C99" s="4">
        <v>0</v>
      </c>
      <c r="D99" s="4">
        <v>0</v>
      </c>
      <c r="E99" s="4">
        <v>0</v>
      </c>
      <c r="F99" s="4">
        <v>0</v>
      </c>
      <c r="G99" s="5" t="s">
        <v>28</v>
      </c>
      <c r="H99" s="1">
        <v>2</v>
      </c>
      <c r="I99" s="1">
        <v>0.03</v>
      </c>
      <c r="J99" s="2">
        <f>VLOOKUP($G99,Explications!$E$1:$G$16,3,0)*10*(1-$I99)/10</f>
        <v>1.6974999999999998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7" t="s">
        <v>21</v>
      </c>
      <c r="B100" s="4" t="s">
        <v>27</v>
      </c>
      <c r="C100" s="4">
        <v>3</v>
      </c>
      <c r="D100" s="4">
        <v>0</v>
      </c>
      <c r="E100" s="4">
        <v>0</v>
      </c>
      <c r="F100" s="4">
        <v>0</v>
      </c>
      <c r="G100" s="5" t="s">
        <v>28</v>
      </c>
      <c r="H100" s="1">
        <v>2</v>
      </c>
      <c r="I100" s="1">
        <v>0.03</v>
      </c>
      <c r="J100" s="2">
        <f>VLOOKUP($G100,Explications!$E$1:$G$16,3,0)*10*(1-$I100)/10</f>
        <v>1.6974999999999998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7" t="s">
        <v>21</v>
      </c>
      <c r="B101" s="4" t="s">
        <v>27</v>
      </c>
      <c r="C101" s="4">
        <v>5</v>
      </c>
      <c r="D101" s="4">
        <v>0</v>
      </c>
      <c r="E101" s="4">
        <v>0</v>
      </c>
      <c r="F101" s="4">
        <v>0</v>
      </c>
      <c r="G101" s="5" t="s">
        <v>28</v>
      </c>
      <c r="H101" s="1">
        <v>2</v>
      </c>
      <c r="I101" s="1">
        <v>0.03</v>
      </c>
      <c r="J101" s="2">
        <f>VLOOKUP($G101,Explications!$E$1:$G$16,3,0)*10*(1-$I101)/10</f>
        <v>1.6974999999999998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/>
    <row r="303" spans="1:27" ht="15.75" customHeight="1" x14ac:dyDescent="0.25"/>
    <row r="304" spans="1:27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topLeftCell="A69" workbookViewId="0">
      <selection activeCell="G72" sqref="G72"/>
    </sheetView>
  </sheetViews>
  <sheetFormatPr defaultColWidth="12.6640625" defaultRowHeight="15" customHeight="1" x14ac:dyDescent="0.25"/>
  <cols>
    <col min="1" max="6" width="12.6640625" customWidth="1"/>
  </cols>
  <sheetData>
    <row r="1" spans="1:10" ht="15.75" customHeight="1" x14ac:dyDescent="0.25">
      <c r="A1" s="13" t="s">
        <v>22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23</v>
      </c>
      <c r="H1" s="13" t="s">
        <v>5</v>
      </c>
      <c r="I1" s="13" t="s">
        <v>6</v>
      </c>
      <c r="J1" s="13" t="s">
        <v>24</v>
      </c>
    </row>
    <row r="2" spans="1:10" ht="15.75" customHeight="1" x14ac:dyDescent="0.25">
      <c r="A2" s="1" t="s">
        <v>7</v>
      </c>
      <c r="B2" s="1" t="s">
        <v>26</v>
      </c>
      <c r="C2" s="1">
        <v>39</v>
      </c>
      <c r="D2" s="1">
        <v>10</v>
      </c>
      <c r="E2" s="1">
        <v>1</v>
      </c>
      <c r="F2" s="1">
        <v>1</v>
      </c>
      <c r="G2" s="1" t="s">
        <v>12</v>
      </c>
      <c r="H2" s="1">
        <v>0</v>
      </c>
      <c r="I2" s="1">
        <v>0</v>
      </c>
      <c r="J2" s="2">
        <f>VLOOKUP($G2,Explications!$E$1:$G$16,3,0)*10*(1-$I2)/10</f>
        <v>1.35</v>
      </c>
    </row>
    <row r="3" spans="1:10" ht="15.75" customHeight="1" x14ac:dyDescent="0.25">
      <c r="A3" s="1" t="s">
        <v>7</v>
      </c>
      <c r="B3" s="1" t="s">
        <v>26</v>
      </c>
      <c r="C3" s="1">
        <v>58</v>
      </c>
      <c r="D3" s="1">
        <v>6</v>
      </c>
      <c r="E3" s="1">
        <v>3</v>
      </c>
      <c r="F3" s="1">
        <v>0</v>
      </c>
      <c r="G3" s="1" t="s">
        <v>12</v>
      </c>
      <c r="H3" s="1">
        <v>0</v>
      </c>
      <c r="I3" s="1">
        <v>0</v>
      </c>
      <c r="J3" s="2">
        <f>VLOOKUP($G3,Explications!$E$1:$G$16,3,0)*10*(1-$I3)/10</f>
        <v>1.35</v>
      </c>
    </row>
    <row r="4" spans="1:10" ht="15.75" customHeight="1" x14ac:dyDescent="0.25">
      <c r="A4" s="1" t="s">
        <v>7</v>
      </c>
      <c r="B4" s="1" t="s">
        <v>26</v>
      </c>
      <c r="C4" s="1">
        <v>40</v>
      </c>
      <c r="D4" s="1">
        <v>8</v>
      </c>
      <c r="E4" s="1">
        <v>1</v>
      </c>
      <c r="F4" s="1">
        <v>0</v>
      </c>
      <c r="G4" s="1" t="s">
        <v>12</v>
      </c>
      <c r="H4" s="1">
        <v>0</v>
      </c>
      <c r="I4" s="1">
        <v>0</v>
      </c>
      <c r="J4" s="2">
        <f>VLOOKUP($G4,Explications!$E$1:$G$16,3,0)*10*(1-$I4)/10</f>
        <v>1.35</v>
      </c>
    </row>
    <row r="5" spans="1:10" ht="15.75" customHeight="1" x14ac:dyDescent="0.25">
      <c r="A5" s="1" t="s">
        <v>7</v>
      </c>
      <c r="B5" s="1" t="s">
        <v>26</v>
      </c>
      <c r="C5" s="1">
        <v>44</v>
      </c>
      <c r="D5" s="1">
        <v>9</v>
      </c>
      <c r="E5" s="1">
        <v>0</v>
      </c>
      <c r="F5" s="1">
        <v>0</v>
      </c>
      <c r="G5" s="1" t="s">
        <v>12</v>
      </c>
      <c r="H5" s="1">
        <v>0</v>
      </c>
      <c r="I5" s="1">
        <v>0</v>
      </c>
      <c r="J5" s="2">
        <f>VLOOKUP($G5,Explications!$E$1:$G$16,3,0)*10*(1-$I5)/10</f>
        <v>1.35</v>
      </c>
    </row>
    <row r="6" spans="1:10" ht="15.75" customHeight="1" x14ac:dyDescent="0.25">
      <c r="A6" s="1" t="s">
        <v>7</v>
      </c>
      <c r="B6" s="1" t="s">
        <v>26</v>
      </c>
      <c r="C6" s="1">
        <v>50</v>
      </c>
      <c r="D6" s="1">
        <v>3</v>
      </c>
      <c r="E6" s="1">
        <v>2</v>
      </c>
      <c r="F6" s="1">
        <v>0</v>
      </c>
      <c r="G6" s="1" t="s">
        <v>12</v>
      </c>
      <c r="H6" s="1">
        <v>0</v>
      </c>
      <c r="I6" s="1">
        <v>0</v>
      </c>
      <c r="J6" s="2">
        <f>VLOOKUP($G6,Explications!$E$1:$G$16,3,0)*10*(1-$I6)/10</f>
        <v>1.35</v>
      </c>
    </row>
    <row r="7" spans="1:10" ht="15.75" customHeight="1" x14ac:dyDescent="0.25">
      <c r="A7" s="1" t="s">
        <v>7</v>
      </c>
      <c r="B7" s="1" t="s">
        <v>27</v>
      </c>
      <c r="C7" s="1">
        <v>33</v>
      </c>
      <c r="D7" s="1">
        <v>4</v>
      </c>
      <c r="E7" s="1">
        <v>0</v>
      </c>
      <c r="F7" s="1">
        <v>0</v>
      </c>
      <c r="G7" s="1" t="s">
        <v>12</v>
      </c>
      <c r="H7" s="1">
        <v>0</v>
      </c>
      <c r="I7" s="1">
        <v>0</v>
      </c>
      <c r="J7" s="2">
        <f>VLOOKUP($G7,Explications!$E$1:$G$16,3,0)*10*(1-$I7)/10</f>
        <v>1.35</v>
      </c>
    </row>
    <row r="8" spans="1:10" ht="15.75" customHeight="1" x14ac:dyDescent="0.25">
      <c r="A8" s="1" t="s">
        <v>7</v>
      </c>
      <c r="B8" s="1" t="s">
        <v>27</v>
      </c>
      <c r="C8" s="1">
        <v>33</v>
      </c>
      <c r="D8" s="1">
        <v>4</v>
      </c>
      <c r="E8" s="1">
        <v>1</v>
      </c>
      <c r="F8" s="1">
        <v>0</v>
      </c>
      <c r="G8" s="1" t="s">
        <v>12</v>
      </c>
      <c r="H8" s="1">
        <v>0</v>
      </c>
      <c r="I8" s="1">
        <v>0</v>
      </c>
      <c r="J8" s="2">
        <f>VLOOKUP($G8,Explications!$E$1:$G$16,3,0)*10*(1-$I8)/10</f>
        <v>1.35</v>
      </c>
    </row>
    <row r="9" spans="1:10" ht="15.75" customHeight="1" x14ac:dyDescent="0.25">
      <c r="A9" s="1" t="s">
        <v>7</v>
      </c>
      <c r="B9" s="1" t="s">
        <v>27</v>
      </c>
      <c r="C9" s="1">
        <v>40</v>
      </c>
      <c r="D9" s="1">
        <v>3</v>
      </c>
      <c r="E9" s="1">
        <v>2</v>
      </c>
      <c r="F9" s="1">
        <v>0</v>
      </c>
      <c r="G9" s="1" t="s">
        <v>12</v>
      </c>
      <c r="H9" s="1">
        <v>0</v>
      </c>
      <c r="I9" s="1">
        <v>0</v>
      </c>
      <c r="J9" s="2">
        <f>VLOOKUP($G9,Explications!$E$1:$G$16,3,0)*10*(1-$I9)/10</f>
        <v>1.35</v>
      </c>
    </row>
    <row r="10" spans="1:10" ht="15.75" customHeight="1" x14ac:dyDescent="0.25">
      <c r="A10" s="1" t="s">
        <v>7</v>
      </c>
      <c r="B10" s="1" t="s">
        <v>27</v>
      </c>
      <c r="C10" s="1">
        <v>33</v>
      </c>
      <c r="D10" s="1">
        <v>3</v>
      </c>
      <c r="E10" s="1">
        <v>2</v>
      </c>
      <c r="F10" s="1">
        <v>1</v>
      </c>
      <c r="G10" s="1" t="s">
        <v>12</v>
      </c>
      <c r="H10" s="1">
        <v>0</v>
      </c>
      <c r="I10" s="1">
        <v>0</v>
      </c>
      <c r="J10" s="2">
        <f>VLOOKUP($G10,Explications!$E$1:$G$16,3,0)*10*(1-$I10)/10</f>
        <v>1.35</v>
      </c>
    </row>
    <row r="11" spans="1:10" ht="15.75" customHeight="1" x14ac:dyDescent="0.25">
      <c r="A11" s="1" t="s">
        <v>7</v>
      </c>
      <c r="B11" s="1" t="s">
        <v>27</v>
      </c>
      <c r="C11" s="1">
        <v>35</v>
      </c>
      <c r="D11" s="1">
        <v>6</v>
      </c>
      <c r="E11" s="1">
        <v>2</v>
      </c>
      <c r="F11" s="1">
        <v>1</v>
      </c>
      <c r="G11" s="1" t="s">
        <v>12</v>
      </c>
      <c r="H11" s="1">
        <v>0</v>
      </c>
      <c r="I11" s="1">
        <v>0</v>
      </c>
      <c r="J11" s="2">
        <f>VLOOKUP($G11,Explications!$E$1:$G$16,3,0)*10*(1-$I11)/10</f>
        <v>1.35</v>
      </c>
    </row>
    <row r="12" spans="1:10" ht="15.75" customHeight="1" x14ac:dyDescent="0.25">
      <c r="A12" s="1" t="s">
        <v>11</v>
      </c>
      <c r="B12" s="1" t="s">
        <v>26</v>
      </c>
      <c r="C12" s="1">
        <v>25</v>
      </c>
      <c r="D12" s="1">
        <v>1</v>
      </c>
      <c r="E12" s="1">
        <v>0</v>
      </c>
      <c r="F12" s="1">
        <v>0</v>
      </c>
      <c r="G12" s="1" t="s">
        <v>12</v>
      </c>
      <c r="H12" s="1">
        <v>0</v>
      </c>
      <c r="I12" s="1">
        <v>0</v>
      </c>
      <c r="J12" s="2">
        <f>VLOOKUP($G12,Explications!$E$1:$G$16,3,0)*10*(1-$I12)/10</f>
        <v>1.35</v>
      </c>
    </row>
    <row r="13" spans="1:10" ht="15.75" customHeight="1" x14ac:dyDescent="0.25">
      <c r="A13" s="1" t="s">
        <v>11</v>
      </c>
      <c r="B13" s="1" t="s">
        <v>26</v>
      </c>
      <c r="C13" s="1">
        <v>28</v>
      </c>
      <c r="D13" s="1">
        <v>0</v>
      </c>
      <c r="E13" s="1">
        <v>0</v>
      </c>
      <c r="F13" s="1">
        <v>0</v>
      </c>
      <c r="G13" s="1" t="s">
        <v>12</v>
      </c>
      <c r="H13" s="1">
        <v>0</v>
      </c>
      <c r="I13" s="1">
        <v>0</v>
      </c>
      <c r="J13" s="2">
        <f>VLOOKUP($G13,Explications!$E$1:$G$16,3,0)*10*(1-$I13)/10</f>
        <v>1.35</v>
      </c>
    </row>
    <row r="14" spans="1:10" ht="15.75" customHeight="1" x14ac:dyDescent="0.25">
      <c r="A14" s="1" t="s">
        <v>11</v>
      </c>
      <c r="B14" s="1" t="s">
        <v>26</v>
      </c>
      <c r="C14" s="1">
        <v>35</v>
      </c>
      <c r="D14" s="1">
        <v>3</v>
      </c>
      <c r="E14" s="1">
        <v>0</v>
      </c>
      <c r="F14" s="1">
        <v>0</v>
      </c>
      <c r="G14" s="1" t="s">
        <v>12</v>
      </c>
      <c r="H14" s="1">
        <v>0</v>
      </c>
      <c r="I14" s="1">
        <v>0</v>
      </c>
      <c r="J14" s="2">
        <f>VLOOKUP($G14,Explications!$E$1:$G$16,3,0)*10*(1-$I14)/10</f>
        <v>1.35</v>
      </c>
    </row>
    <row r="15" spans="1:10" ht="15.75" customHeight="1" x14ac:dyDescent="0.25">
      <c r="A15" s="1" t="s">
        <v>11</v>
      </c>
      <c r="B15" s="1" t="s">
        <v>26</v>
      </c>
      <c r="C15" s="1">
        <v>37</v>
      </c>
      <c r="D15" s="1">
        <v>2</v>
      </c>
      <c r="E15" s="1">
        <v>0</v>
      </c>
      <c r="F15" s="1">
        <v>0</v>
      </c>
      <c r="G15" s="1" t="s">
        <v>12</v>
      </c>
      <c r="H15" s="1">
        <v>0</v>
      </c>
      <c r="I15" s="1">
        <v>0</v>
      </c>
      <c r="J15" s="2">
        <f>VLOOKUP($G15,Explications!$E$1:$G$16,3,0)*10*(1-$I15)/10</f>
        <v>1.35</v>
      </c>
    </row>
    <row r="16" spans="1:10" ht="15.75" customHeight="1" x14ac:dyDescent="0.25">
      <c r="A16" s="1" t="s">
        <v>11</v>
      </c>
      <c r="B16" s="1" t="s">
        <v>26</v>
      </c>
      <c r="C16" s="1">
        <v>36</v>
      </c>
      <c r="D16" s="1">
        <v>1</v>
      </c>
      <c r="E16" s="1">
        <v>0</v>
      </c>
      <c r="F16" s="1">
        <v>0</v>
      </c>
      <c r="G16" s="1" t="s">
        <v>12</v>
      </c>
      <c r="H16" s="1">
        <v>0</v>
      </c>
      <c r="I16" s="1">
        <v>0</v>
      </c>
      <c r="J16" s="2">
        <f>VLOOKUP($G16,Explications!$E$1:$G$16,3,0)*10*(1-$I16)/10</f>
        <v>1.35</v>
      </c>
    </row>
    <row r="17" spans="1:10" ht="15.75" customHeight="1" x14ac:dyDescent="0.25">
      <c r="A17" s="1" t="s">
        <v>11</v>
      </c>
      <c r="B17" s="1" t="s">
        <v>27</v>
      </c>
      <c r="C17" s="1">
        <v>18</v>
      </c>
      <c r="D17" s="1">
        <v>0</v>
      </c>
      <c r="E17" s="1">
        <v>2</v>
      </c>
      <c r="F17" s="1">
        <v>0</v>
      </c>
      <c r="G17" s="1" t="s">
        <v>12</v>
      </c>
      <c r="H17" s="1">
        <v>0</v>
      </c>
      <c r="I17" s="1">
        <v>0</v>
      </c>
      <c r="J17" s="2">
        <f>VLOOKUP($G17,Explications!$E$1:$G$16,3,0)*10*(1-$I17)/10</f>
        <v>1.35</v>
      </c>
    </row>
    <row r="18" spans="1:10" ht="15.75" customHeight="1" x14ac:dyDescent="0.25">
      <c r="A18" s="1" t="s">
        <v>11</v>
      </c>
      <c r="B18" s="1" t="s">
        <v>27</v>
      </c>
      <c r="C18" s="1">
        <v>17</v>
      </c>
      <c r="D18" s="1">
        <v>1</v>
      </c>
      <c r="E18" s="1">
        <v>0</v>
      </c>
      <c r="F18" s="1">
        <v>0</v>
      </c>
      <c r="G18" s="1" t="s">
        <v>12</v>
      </c>
      <c r="H18" s="1">
        <v>0</v>
      </c>
      <c r="I18" s="1">
        <v>0</v>
      </c>
      <c r="J18" s="2">
        <f>VLOOKUP($G18,Explications!$E$1:$G$16,3,0)*10*(1-$I18)/10</f>
        <v>1.35</v>
      </c>
    </row>
    <row r="19" spans="1:10" ht="15.75" customHeight="1" x14ac:dyDescent="0.25">
      <c r="A19" s="1" t="s">
        <v>11</v>
      </c>
      <c r="B19" s="1" t="s">
        <v>27</v>
      </c>
      <c r="C19" s="1">
        <v>23</v>
      </c>
      <c r="D19" s="1">
        <v>4</v>
      </c>
      <c r="E19" s="1">
        <v>1</v>
      </c>
      <c r="F19" s="1">
        <v>0</v>
      </c>
      <c r="G19" s="1" t="s">
        <v>12</v>
      </c>
      <c r="H19" s="1">
        <v>0</v>
      </c>
      <c r="I19" s="1">
        <v>0</v>
      </c>
      <c r="J19" s="2">
        <f>VLOOKUP($G19,Explications!$E$1:$G$16,3,0)*10*(1-$I19)/10</f>
        <v>1.35</v>
      </c>
    </row>
    <row r="20" spans="1:10" ht="15.75" customHeight="1" x14ac:dyDescent="0.25">
      <c r="A20" s="1" t="s">
        <v>11</v>
      </c>
      <c r="B20" s="1" t="s">
        <v>27</v>
      </c>
      <c r="C20" s="1">
        <v>24</v>
      </c>
      <c r="D20" s="1">
        <v>2</v>
      </c>
      <c r="E20" s="1">
        <v>1</v>
      </c>
      <c r="F20" s="1">
        <v>0</v>
      </c>
      <c r="G20" s="1" t="s">
        <v>12</v>
      </c>
      <c r="H20" s="1">
        <v>0</v>
      </c>
      <c r="I20" s="1">
        <v>0</v>
      </c>
      <c r="J20" s="2">
        <f>VLOOKUP($G20,Explications!$E$1:$G$16,3,0)*10*(1-$I20)/10</f>
        <v>1.35</v>
      </c>
    </row>
    <row r="21" spans="1:10" ht="15.75" customHeight="1" x14ac:dyDescent="0.25">
      <c r="A21" s="1" t="s">
        <v>11</v>
      </c>
      <c r="B21" s="1" t="s">
        <v>27</v>
      </c>
      <c r="C21" s="1">
        <v>26</v>
      </c>
      <c r="D21" s="1">
        <v>2</v>
      </c>
      <c r="E21" s="1">
        <v>0</v>
      </c>
      <c r="F21" s="1">
        <v>0</v>
      </c>
      <c r="G21" s="1" t="s">
        <v>12</v>
      </c>
      <c r="H21" s="1">
        <v>0</v>
      </c>
      <c r="I21" s="1">
        <v>0</v>
      </c>
      <c r="J21" s="2">
        <f>VLOOKUP($G21,Explications!$E$1:$G$16,3,0)*10*(1-$I21)/10</f>
        <v>1.35</v>
      </c>
    </row>
    <row r="22" spans="1:10" ht="15.75" customHeight="1" x14ac:dyDescent="0.25">
      <c r="A22" s="1" t="s">
        <v>13</v>
      </c>
      <c r="B22" s="1" t="s">
        <v>26</v>
      </c>
      <c r="C22" s="1">
        <v>23</v>
      </c>
      <c r="D22" s="1">
        <v>0</v>
      </c>
      <c r="E22" s="1">
        <v>0</v>
      </c>
      <c r="F22" s="1">
        <v>0</v>
      </c>
      <c r="G22" s="1" t="s">
        <v>12</v>
      </c>
      <c r="H22" s="1">
        <v>0</v>
      </c>
      <c r="I22" s="1">
        <v>0.35</v>
      </c>
      <c r="J22" s="2">
        <f>VLOOKUP($G22,Explications!$E$1:$G$16,3,0)*10*(1-$I22)/10</f>
        <v>0.87750000000000006</v>
      </c>
    </row>
    <row r="23" spans="1:10" ht="15.75" customHeight="1" x14ac:dyDescent="0.25">
      <c r="A23" s="1" t="s">
        <v>13</v>
      </c>
      <c r="B23" s="1" t="s">
        <v>26</v>
      </c>
      <c r="C23" s="1">
        <v>27</v>
      </c>
      <c r="D23" s="1">
        <v>2</v>
      </c>
      <c r="E23" s="1">
        <v>0</v>
      </c>
      <c r="F23" s="1">
        <v>0</v>
      </c>
      <c r="G23" s="1" t="s">
        <v>12</v>
      </c>
      <c r="H23" s="1">
        <v>0</v>
      </c>
      <c r="I23" s="1">
        <v>0.35</v>
      </c>
      <c r="J23" s="2">
        <f>VLOOKUP($G23,Explications!$E$1:$G$16,3,0)*10*(1-$I23)/10</f>
        <v>0.87750000000000006</v>
      </c>
    </row>
    <row r="24" spans="1:10" ht="15.75" customHeight="1" x14ac:dyDescent="0.25">
      <c r="A24" s="1" t="s">
        <v>13</v>
      </c>
      <c r="B24" s="1" t="s">
        <v>26</v>
      </c>
      <c r="C24" s="1">
        <v>20</v>
      </c>
      <c r="D24" s="1">
        <v>3</v>
      </c>
      <c r="E24" s="1">
        <v>0</v>
      </c>
      <c r="F24" s="1">
        <v>0</v>
      </c>
      <c r="G24" s="1" t="s">
        <v>12</v>
      </c>
      <c r="H24" s="1">
        <v>0</v>
      </c>
      <c r="I24" s="1">
        <v>0.35</v>
      </c>
      <c r="J24" s="2">
        <f>VLOOKUP($G24,Explications!$E$1:$G$16,3,0)*10*(1-$I24)/10</f>
        <v>0.87750000000000006</v>
      </c>
    </row>
    <row r="25" spans="1:10" ht="15.75" customHeight="1" x14ac:dyDescent="0.25">
      <c r="A25" s="1" t="s">
        <v>13</v>
      </c>
      <c r="B25" s="1" t="s">
        <v>26</v>
      </c>
      <c r="C25" s="1">
        <v>20</v>
      </c>
      <c r="D25" s="1">
        <v>1</v>
      </c>
      <c r="E25" s="1">
        <v>0</v>
      </c>
      <c r="F25" s="1">
        <v>1</v>
      </c>
      <c r="G25" s="1" t="s">
        <v>12</v>
      </c>
      <c r="H25" s="1">
        <v>0</v>
      </c>
      <c r="I25" s="1">
        <v>0.35</v>
      </c>
      <c r="J25" s="2">
        <f>VLOOKUP($G25,Explications!$E$1:$G$16,3,0)*10*(1-$I25)/10</f>
        <v>0.87750000000000006</v>
      </c>
    </row>
    <row r="26" spans="1:10" ht="15.75" customHeight="1" x14ac:dyDescent="0.25">
      <c r="A26" s="1" t="s">
        <v>13</v>
      </c>
      <c r="B26" s="1" t="s">
        <v>26</v>
      </c>
      <c r="C26" s="1">
        <v>27</v>
      </c>
      <c r="D26" s="1">
        <v>1</v>
      </c>
      <c r="E26" s="1">
        <v>0</v>
      </c>
      <c r="F26" s="1">
        <v>0</v>
      </c>
      <c r="G26" s="1" t="s">
        <v>12</v>
      </c>
      <c r="H26" s="1">
        <v>0</v>
      </c>
      <c r="I26" s="1">
        <v>0.35</v>
      </c>
      <c r="J26" s="2">
        <f>VLOOKUP($G26,Explications!$E$1:$G$16,3,0)*10*(1-$I26)/10</f>
        <v>0.87750000000000006</v>
      </c>
    </row>
    <row r="27" spans="1:10" ht="15.75" customHeight="1" x14ac:dyDescent="0.25">
      <c r="A27" s="1" t="s">
        <v>13</v>
      </c>
      <c r="B27" s="1" t="s">
        <v>27</v>
      </c>
      <c r="C27" s="1">
        <v>20</v>
      </c>
      <c r="D27" s="1">
        <v>0</v>
      </c>
      <c r="E27" s="1">
        <v>0</v>
      </c>
      <c r="F27" s="1">
        <v>0</v>
      </c>
      <c r="G27" s="1" t="s">
        <v>12</v>
      </c>
      <c r="H27" s="1">
        <v>0</v>
      </c>
      <c r="I27" s="1">
        <v>0.35</v>
      </c>
      <c r="J27" s="2">
        <f>VLOOKUP($G27,Explications!$E$1:$G$16,3,0)*10*(1-$I27)/10</f>
        <v>0.87750000000000006</v>
      </c>
    </row>
    <row r="28" spans="1:10" ht="15.75" customHeight="1" x14ac:dyDescent="0.25">
      <c r="A28" s="1" t="s">
        <v>13</v>
      </c>
      <c r="B28" s="1" t="s">
        <v>27</v>
      </c>
      <c r="C28" s="1">
        <v>8</v>
      </c>
      <c r="D28" s="1">
        <v>0</v>
      </c>
      <c r="E28" s="1">
        <v>0</v>
      </c>
      <c r="F28" s="1">
        <v>1</v>
      </c>
      <c r="G28" s="1" t="s">
        <v>12</v>
      </c>
      <c r="H28" s="1">
        <v>0</v>
      </c>
      <c r="I28" s="1">
        <v>0.35</v>
      </c>
      <c r="J28" s="2">
        <f>VLOOKUP($G28,Explications!$E$1:$G$16,3,0)*10*(1-$I28)/10</f>
        <v>0.87750000000000006</v>
      </c>
    </row>
    <row r="29" spans="1:10" ht="15.75" customHeight="1" x14ac:dyDescent="0.25">
      <c r="A29" s="1" t="s">
        <v>13</v>
      </c>
      <c r="B29" s="1" t="s">
        <v>27</v>
      </c>
      <c r="C29" s="1">
        <v>11</v>
      </c>
      <c r="D29" s="1">
        <v>0</v>
      </c>
      <c r="E29" s="1">
        <v>1</v>
      </c>
      <c r="F29" s="1">
        <v>0</v>
      </c>
      <c r="G29" s="1" t="s">
        <v>12</v>
      </c>
      <c r="H29" s="1">
        <v>0</v>
      </c>
      <c r="I29" s="1">
        <v>0.35</v>
      </c>
      <c r="J29" s="2">
        <f>VLOOKUP($G29,Explications!$E$1:$G$16,3,0)*10*(1-$I29)/10</f>
        <v>0.87750000000000006</v>
      </c>
    </row>
    <row r="30" spans="1:10" ht="15.75" customHeight="1" x14ac:dyDescent="0.25">
      <c r="A30" s="1" t="s">
        <v>13</v>
      </c>
      <c r="B30" s="1" t="s">
        <v>27</v>
      </c>
      <c r="C30" s="1">
        <v>14</v>
      </c>
      <c r="D30" s="1">
        <v>2</v>
      </c>
      <c r="E30" s="1">
        <v>0</v>
      </c>
      <c r="F30" s="1">
        <v>0</v>
      </c>
      <c r="G30" s="1" t="s">
        <v>12</v>
      </c>
      <c r="H30" s="1">
        <v>0</v>
      </c>
      <c r="I30" s="1">
        <v>0.35</v>
      </c>
      <c r="J30" s="2">
        <f>VLOOKUP($G30,Explications!$E$1:$G$16,3,0)*10*(1-$I30)/10</f>
        <v>0.87750000000000006</v>
      </c>
    </row>
    <row r="31" spans="1:10" ht="15.75" customHeight="1" x14ac:dyDescent="0.25">
      <c r="A31" s="1" t="s">
        <v>13</v>
      </c>
      <c r="B31" s="1" t="s">
        <v>27</v>
      </c>
      <c r="C31" s="1">
        <v>15</v>
      </c>
      <c r="D31" s="1">
        <v>0</v>
      </c>
      <c r="E31" s="1">
        <v>0</v>
      </c>
      <c r="F31" s="1">
        <v>1</v>
      </c>
      <c r="G31" s="1" t="s">
        <v>12</v>
      </c>
      <c r="H31" s="1">
        <v>0</v>
      </c>
      <c r="I31" s="1">
        <v>0.35</v>
      </c>
      <c r="J31" s="2">
        <f>VLOOKUP($G31,Explications!$E$1:$G$16,3,0)*10*(1-$I31)/10</f>
        <v>0.87750000000000006</v>
      </c>
    </row>
    <row r="32" spans="1:10" ht="15.75" customHeight="1" x14ac:dyDescent="0.25">
      <c r="A32" s="1" t="s">
        <v>14</v>
      </c>
      <c r="B32" s="1" t="s">
        <v>26</v>
      </c>
      <c r="C32" s="1">
        <v>8</v>
      </c>
      <c r="D32" s="1">
        <v>3</v>
      </c>
      <c r="E32" s="1">
        <v>0</v>
      </c>
      <c r="F32" s="1">
        <v>0</v>
      </c>
      <c r="G32" s="1" t="s">
        <v>12</v>
      </c>
      <c r="H32" s="1">
        <v>0</v>
      </c>
      <c r="I32" s="1">
        <v>0.35</v>
      </c>
      <c r="J32" s="2">
        <f>VLOOKUP($G32,Explications!$E$1:$G$16,3,0)*10*(1-$I32)/10</f>
        <v>0.87750000000000006</v>
      </c>
    </row>
    <row r="33" spans="1:10" ht="15.75" customHeight="1" x14ac:dyDescent="0.25">
      <c r="A33" s="1" t="s">
        <v>14</v>
      </c>
      <c r="B33" s="1" t="s">
        <v>26</v>
      </c>
      <c r="C33" s="1">
        <v>15</v>
      </c>
      <c r="D33" s="1">
        <v>1</v>
      </c>
      <c r="E33" s="1">
        <v>1</v>
      </c>
      <c r="F33" s="1">
        <v>0</v>
      </c>
      <c r="G33" s="1" t="s">
        <v>12</v>
      </c>
      <c r="H33" s="1">
        <v>0</v>
      </c>
      <c r="I33" s="1">
        <v>0.35</v>
      </c>
      <c r="J33" s="2">
        <f>VLOOKUP($G33,Explications!$E$1:$G$16,3,0)*10*(1-$I33)/10</f>
        <v>0.87750000000000006</v>
      </c>
    </row>
    <row r="34" spans="1:10" ht="15.75" customHeight="1" x14ac:dyDescent="0.25">
      <c r="A34" s="1" t="s">
        <v>14</v>
      </c>
      <c r="B34" s="1" t="s">
        <v>26</v>
      </c>
      <c r="C34" s="1">
        <v>13</v>
      </c>
      <c r="D34" s="1">
        <v>1</v>
      </c>
      <c r="E34" s="1">
        <v>0</v>
      </c>
      <c r="F34" s="1">
        <v>0</v>
      </c>
      <c r="G34" s="1" t="s">
        <v>12</v>
      </c>
      <c r="H34" s="1">
        <v>0</v>
      </c>
      <c r="I34" s="1">
        <v>0.35</v>
      </c>
      <c r="J34" s="2">
        <f>VLOOKUP($G34,Explications!$E$1:$G$16,3,0)*10*(1-$I34)/10</f>
        <v>0.87750000000000006</v>
      </c>
    </row>
    <row r="35" spans="1:10" ht="15.75" customHeight="1" x14ac:dyDescent="0.25">
      <c r="A35" s="1" t="s">
        <v>14</v>
      </c>
      <c r="B35" s="1" t="s">
        <v>26</v>
      </c>
      <c r="C35" s="1">
        <v>19</v>
      </c>
      <c r="D35" s="1">
        <v>1</v>
      </c>
      <c r="E35" s="1">
        <v>0</v>
      </c>
      <c r="F35" s="1">
        <v>1</v>
      </c>
      <c r="G35" s="1" t="s">
        <v>12</v>
      </c>
      <c r="H35" s="1">
        <v>0</v>
      </c>
      <c r="I35" s="1">
        <v>0.35</v>
      </c>
      <c r="J35" s="2">
        <f>VLOOKUP($G35,Explications!$E$1:$G$16,3,0)*10*(1-$I35)/10</f>
        <v>0.87750000000000006</v>
      </c>
    </row>
    <row r="36" spans="1:10" ht="15.75" customHeight="1" x14ac:dyDescent="0.25">
      <c r="A36" s="1" t="s">
        <v>14</v>
      </c>
      <c r="B36" s="1" t="s">
        <v>26</v>
      </c>
      <c r="C36" s="1">
        <v>8</v>
      </c>
      <c r="D36" s="1">
        <v>0</v>
      </c>
      <c r="E36" s="1">
        <v>0</v>
      </c>
      <c r="F36" s="1">
        <v>1</v>
      </c>
      <c r="G36" s="1" t="s">
        <v>12</v>
      </c>
      <c r="H36" s="1">
        <v>0</v>
      </c>
      <c r="I36" s="1">
        <v>0.35</v>
      </c>
      <c r="J36" s="2">
        <f>VLOOKUP($G36,Explications!$E$1:$G$16,3,0)*10*(1-$I36)/10</f>
        <v>0.87750000000000006</v>
      </c>
    </row>
    <row r="37" spans="1:10" ht="15.75" customHeight="1" x14ac:dyDescent="0.25">
      <c r="A37" s="1" t="s">
        <v>14</v>
      </c>
      <c r="B37" s="1" t="s">
        <v>27</v>
      </c>
      <c r="C37" s="1">
        <v>11</v>
      </c>
      <c r="D37" s="1">
        <v>1</v>
      </c>
      <c r="E37" s="1">
        <v>0</v>
      </c>
      <c r="F37" s="1">
        <v>0</v>
      </c>
      <c r="G37" s="1" t="s">
        <v>12</v>
      </c>
      <c r="H37" s="1">
        <v>0</v>
      </c>
      <c r="I37" s="1">
        <v>0.35</v>
      </c>
      <c r="J37" s="2">
        <f>VLOOKUP($G37,Explications!$E$1:$G$16,3,0)*10*(1-$I37)/10</f>
        <v>0.87750000000000006</v>
      </c>
    </row>
    <row r="38" spans="1:10" ht="15.75" customHeight="1" x14ac:dyDescent="0.25">
      <c r="A38" s="1" t="s">
        <v>14</v>
      </c>
      <c r="B38" s="1" t="s">
        <v>27</v>
      </c>
      <c r="C38" s="1">
        <v>12</v>
      </c>
      <c r="D38" s="1">
        <v>1</v>
      </c>
      <c r="E38" s="1">
        <v>0</v>
      </c>
      <c r="F38" s="1">
        <v>1</v>
      </c>
      <c r="G38" s="1" t="s">
        <v>12</v>
      </c>
      <c r="H38" s="1">
        <v>0</v>
      </c>
      <c r="I38" s="1">
        <v>0.35</v>
      </c>
      <c r="J38" s="2">
        <f>VLOOKUP($G38,Explications!$E$1:$G$16,3,0)*10*(1-$I38)/10</f>
        <v>0.87750000000000006</v>
      </c>
    </row>
    <row r="39" spans="1:10" ht="15.75" customHeight="1" x14ac:dyDescent="0.25">
      <c r="A39" s="1" t="s">
        <v>14</v>
      </c>
      <c r="B39" s="1" t="s">
        <v>27</v>
      </c>
      <c r="C39" s="1">
        <v>15</v>
      </c>
      <c r="D39" s="1">
        <v>0</v>
      </c>
      <c r="E39" s="1">
        <v>0</v>
      </c>
      <c r="F39" s="1">
        <v>0</v>
      </c>
      <c r="G39" s="1" t="s">
        <v>12</v>
      </c>
      <c r="H39" s="1">
        <v>0</v>
      </c>
      <c r="I39" s="1">
        <v>0.35</v>
      </c>
      <c r="J39" s="2">
        <f>VLOOKUP($G39,Explications!$E$1:$G$16,3,0)*10*(1-$I39)/10</f>
        <v>0.87750000000000006</v>
      </c>
    </row>
    <row r="40" spans="1:10" ht="15.75" customHeight="1" x14ac:dyDescent="0.25">
      <c r="A40" s="1" t="s">
        <v>14</v>
      </c>
      <c r="B40" s="1" t="s">
        <v>27</v>
      </c>
      <c r="C40" s="1">
        <v>13</v>
      </c>
      <c r="D40" s="1">
        <v>1</v>
      </c>
      <c r="E40" s="1">
        <v>0</v>
      </c>
      <c r="F40" s="1">
        <v>0</v>
      </c>
      <c r="G40" s="1" t="s">
        <v>12</v>
      </c>
      <c r="H40" s="1">
        <v>0</v>
      </c>
      <c r="I40" s="1">
        <v>0.35</v>
      </c>
      <c r="J40" s="2">
        <f>VLOOKUP($G40,Explications!$E$1:$G$16,3,0)*10*(1-$I40)/10</f>
        <v>0.87750000000000006</v>
      </c>
    </row>
    <row r="41" spans="1:10" ht="15.75" customHeight="1" x14ac:dyDescent="0.25">
      <c r="A41" s="1" t="s">
        <v>14</v>
      </c>
      <c r="B41" s="1" t="s">
        <v>27</v>
      </c>
      <c r="C41" s="1">
        <v>15</v>
      </c>
      <c r="D41" s="1">
        <v>0</v>
      </c>
      <c r="E41" s="1">
        <v>0</v>
      </c>
      <c r="F41" s="1">
        <v>0</v>
      </c>
      <c r="G41" s="1" t="s">
        <v>12</v>
      </c>
      <c r="H41" s="1">
        <v>0</v>
      </c>
      <c r="I41" s="1">
        <v>0.35</v>
      </c>
      <c r="J41" s="2">
        <f>VLOOKUP($G41,Explications!$E$1:$G$16,3,0)*10*(1-$I41)/10</f>
        <v>0.87750000000000006</v>
      </c>
    </row>
    <row r="42" spans="1:10" ht="15.75" customHeight="1" x14ac:dyDescent="0.25">
      <c r="A42" s="1" t="s">
        <v>15</v>
      </c>
      <c r="B42" s="1" t="s">
        <v>26</v>
      </c>
      <c r="C42" s="1">
        <v>7</v>
      </c>
      <c r="D42" s="1">
        <v>0</v>
      </c>
      <c r="E42" s="1">
        <v>0</v>
      </c>
      <c r="F42" s="1">
        <v>0</v>
      </c>
      <c r="G42" s="1" t="s">
        <v>12</v>
      </c>
      <c r="H42" s="1">
        <v>0</v>
      </c>
      <c r="I42" s="1">
        <v>0.5</v>
      </c>
      <c r="J42" s="2">
        <f>VLOOKUP($G42,Explications!$E$1:$G$16,3,0)*10*(1-$I42)/10</f>
        <v>0.67500000000000004</v>
      </c>
    </row>
    <row r="43" spans="1:10" ht="15.75" customHeight="1" x14ac:dyDescent="0.25">
      <c r="A43" s="1" t="s">
        <v>15</v>
      </c>
      <c r="B43" s="1" t="s">
        <v>26</v>
      </c>
      <c r="C43" s="1">
        <v>10</v>
      </c>
      <c r="D43" s="1">
        <v>9</v>
      </c>
      <c r="E43" s="1">
        <v>0</v>
      </c>
      <c r="F43" s="1">
        <v>0</v>
      </c>
      <c r="G43" s="1" t="s">
        <v>12</v>
      </c>
      <c r="H43" s="1">
        <v>0</v>
      </c>
      <c r="I43" s="1">
        <v>0.5</v>
      </c>
      <c r="J43" s="2">
        <f>VLOOKUP($G43,Explications!$E$1:$G$16,3,0)*10*(1-$I43)/10</f>
        <v>0.67500000000000004</v>
      </c>
    </row>
    <row r="44" spans="1:10" ht="15.75" customHeight="1" x14ac:dyDescent="0.25">
      <c r="A44" s="1" t="s">
        <v>15</v>
      </c>
      <c r="B44" s="1" t="s">
        <v>26</v>
      </c>
      <c r="C44" s="1">
        <v>11</v>
      </c>
      <c r="D44" s="1">
        <v>1</v>
      </c>
      <c r="E44" s="1">
        <v>0</v>
      </c>
      <c r="F44" s="1">
        <v>0</v>
      </c>
      <c r="G44" s="1" t="s">
        <v>12</v>
      </c>
      <c r="H44" s="1">
        <v>0</v>
      </c>
      <c r="I44" s="1">
        <v>0.5</v>
      </c>
      <c r="J44" s="2">
        <f>VLOOKUP($G44,Explications!$E$1:$G$16,3,0)*10*(1-$I44)/10</f>
        <v>0.67500000000000004</v>
      </c>
    </row>
    <row r="45" spans="1:10" ht="15.75" customHeight="1" x14ac:dyDescent="0.25">
      <c r="A45" s="1" t="s">
        <v>15</v>
      </c>
      <c r="B45" s="1" t="s">
        <v>26</v>
      </c>
      <c r="C45" s="1">
        <v>12</v>
      </c>
      <c r="D45" s="1">
        <v>2</v>
      </c>
      <c r="E45" s="1">
        <v>0</v>
      </c>
      <c r="F45" s="1">
        <v>1</v>
      </c>
      <c r="G45" s="1" t="s">
        <v>12</v>
      </c>
      <c r="H45" s="1">
        <v>0</v>
      </c>
      <c r="I45" s="1">
        <v>0.5</v>
      </c>
      <c r="J45" s="2">
        <f>VLOOKUP($G45,Explications!$E$1:$G$16,3,0)*10*(1-$I45)/10</f>
        <v>0.67500000000000004</v>
      </c>
    </row>
    <row r="46" spans="1:10" ht="15.75" customHeight="1" x14ac:dyDescent="0.25">
      <c r="A46" s="1" t="s">
        <v>15</v>
      </c>
      <c r="B46" s="1" t="s">
        <v>26</v>
      </c>
      <c r="C46" s="1">
        <v>20</v>
      </c>
      <c r="D46" s="1">
        <v>0</v>
      </c>
      <c r="E46" s="1">
        <v>0</v>
      </c>
      <c r="F46" s="1">
        <v>0</v>
      </c>
      <c r="G46" s="1" t="s">
        <v>12</v>
      </c>
      <c r="H46" s="1">
        <v>0</v>
      </c>
      <c r="I46" s="1">
        <v>0.5</v>
      </c>
      <c r="J46" s="2">
        <f>VLOOKUP($G46,Explications!$E$1:$G$16,3,0)*10*(1-$I46)/10</f>
        <v>0.67500000000000004</v>
      </c>
    </row>
    <row r="47" spans="1:10" ht="15.75" customHeight="1" x14ac:dyDescent="0.25">
      <c r="A47" s="1" t="s">
        <v>15</v>
      </c>
      <c r="B47" s="1" t="s">
        <v>27</v>
      </c>
      <c r="C47" s="1">
        <v>9</v>
      </c>
      <c r="D47" s="1">
        <v>1</v>
      </c>
      <c r="E47" s="1">
        <v>0</v>
      </c>
      <c r="F47" s="1">
        <v>0</v>
      </c>
      <c r="G47" s="1" t="s">
        <v>12</v>
      </c>
      <c r="H47" s="1">
        <v>0</v>
      </c>
      <c r="I47" s="1">
        <v>0.5</v>
      </c>
      <c r="J47" s="2">
        <f>VLOOKUP($G47,Explications!$E$1:$G$16,3,0)*10*(1-$I47)/10</f>
        <v>0.67500000000000004</v>
      </c>
    </row>
    <row r="48" spans="1:10" ht="15.75" customHeight="1" x14ac:dyDescent="0.25">
      <c r="A48" s="1" t="s">
        <v>15</v>
      </c>
      <c r="B48" s="1" t="s">
        <v>27</v>
      </c>
      <c r="C48" s="1">
        <v>10</v>
      </c>
      <c r="D48" s="1">
        <v>0</v>
      </c>
      <c r="E48" s="1">
        <v>0</v>
      </c>
      <c r="F48" s="1">
        <v>0</v>
      </c>
      <c r="G48" s="1" t="s">
        <v>12</v>
      </c>
      <c r="H48" s="1">
        <v>0</v>
      </c>
      <c r="I48" s="1">
        <v>0.5</v>
      </c>
      <c r="J48" s="2">
        <f>VLOOKUP($G48,Explications!$E$1:$G$16,3,0)*10*(1-$I48)/10</f>
        <v>0.67500000000000004</v>
      </c>
    </row>
    <row r="49" spans="1:10" ht="15.75" customHeight="1" x14ac:dyDescent="0.25">
      <c r="A49" s="1" t="s">
        <v>15</v>
      </c>
      <c r="B49" s="1" t="s">
        <v>27</v>
      </c>
      <c r="C49" s="1">
        <v>14</v>
      </c>
      <c r="D49" s="1">
        <v>0</v>
      </c>
      <c r="E49" s="1">
        <v>0</v>
      </c>
      <c r="F49" s="1">
        <v>0</v>
      </c>
      <c r="G49" s="1" t="s">
        <v>12</v>
      </c>
      <c r="H49" s="1">
        <v>0</v>
      </c>
      <c r="I49" s="1">
        <v>0.5</v>
      </c>
      <c r="J49" s="2">
        <f>VLOOKUP($G49,Explications!$E$1:$G$16,3,0)*10*(1-$I49)/10</f>
        <v>0.67500000000000004</v>
      </c>
    </row>
    <row r="50" spans="1:10" ht="15.75" customHeight="1" x14ac:dyDescent="0.25">
      <c r="A50" s="1" t="s">
        <v>15</v>
      </c>
      <c r="B50" s="1" t="s">
        <v>27</v>
      </c>
      <c r="C50" s="1">
        <v>21</v>
      </c>
      <c r="D50" s="1">
        <v>1</v>
      </c>
      <c r="E50" s="1">
        <v>0</v>
      </c>
      <c r="F50" s="1">
        <v>0</v>
      </c>
      <c r="G50" s="1" t="s">
        <v>12</v>
      </c>
      <c r="H50" s="1">
        <v>0</v>
      </c>
      <c r="I50" s="1">
        <v>0.5</v>
      </c>
      <c r="J50" s="2">
        <f>VLOOKUP($G50,Explications!$E$1:$G$16,3,0)*10*(1-$I50)/10</f>
        <v>0.67500000000000004</v>
      </c>
    </row>
    <row r="51" spans="1:10" ht="15.75" customHeight="1" x14ac:dyDescent="0.25">
      <c r="A51" s="1" t="s">
        <v>15</v>
      </c>
      <c r="B51" s="1" t="s">
        <v>27</v>
      </c>
      <c r="C51" s="1">
        <v>16</v>
      </c>
      <c r="D51" s="1">
        <v>0</v>
      </c>
      <c r="E51" s="1">
        <v>0</v>
      </c>
      <c r="F51" s="1">
        <v>0</v>
      </c>
      <c r="G51" s="1" t="s">
        <v>12</v>
      </c>
      <c r="H51" s="1">
        <v>0</v>
      </c>
      <c r="I51" s="1">
        <v>0.5</v>
      </c>
      <c r="J51" s="2">
        <f>VLOOKUP($G51,Explications!$E$1:$G$16,3,0)*10*(1-$I51)/10</f>
        <v>0.67500000000000004</v>
      </c>
    </row>
    <row r="52" spans="1:10" ht="15.75" customHeight="1" x14ac:dyDescent="0.25">
      <c r="A52" s="1" t="s">
        <v>16</v>
      </c>
      <c r="B52" s="1" t="s">
        <v>26</v>
      </c>
      <c r="C52" s="1">
        <v>4</v>
      </c>
      <c r="D52" s="1">
        <v>1</v>
      </c>
      <c r="E52" s="1">
        <v>0</v>
      </c>
      <c r="F52" s="1">
        <v>0</v>
      </c>
      <c r="G52" s="1" t="s">
        <v>12</v>
      </c>
      <c r="H52" s="1">
        <v>0</v>
      </c>
      <c r="I52" s="1">
        <v>0.5</v>
      </c>
      <c r="J52" s="2">
        <f>VLOOKUP($G52,Explications!$E$1:$G$16,3,0)*10*(1-$I52)/10</f>
        <v>0.67500000000000004</v>
      </c>
    </row>
    <row r="53" spans="1:10" ht="15.75" customHeight="1" x14ac:dyDescent="0.25">
      <c r="A53" s="1" t="s">
        <v>16</v>
      </c>
      <c r="B53" s="1" t="s">
        <v>26</v>
      </c>
      <c r="C53" s="1">
        <v>3</v>
      </c>
      <c r="D53" s="1">
        <v>0</v>
      </c>
      <c r="E53" s="1">
        <v>0</v>
      </c>
      <c r="F53" s="1">
        <v>0</v>
      </c>
      <c r="G53" s="1" t="s">
        <v>12</v>
      </c>
      <c r="H53" s="1">
        <v>0</v>
      </c>
      <c r="I53" s="1">
        <v>0.5</v>
      </c>
      <c r="J53" s="2">
        <f>VLOOKUP($G53,Explications!$E$1:$G$16,3,0)*10*(1-$I53)/10</f>
        <v>0.67500000000000004</v>
      </c>
    </row>
    <row r="54" spans="1:10" ht="15.75" customHeight="1" x14ac:dyDescent="0.25">
      <c r="A54" s="1" t="s">
        <v>16</v>
      </c>
      <c r="B54" s="1" t="s">
        <v>26</v>
      </c>
      <c r="C54" s="1">
        <v>6</v>
      </c>
      <c r="D54" s="1">
        <v>1</v>
      </c>
      <c r="E54" s="1">
        <v>0</v>
      </c>
      <c r="F54" s="1">
        <v>0</v>
      </c>
      <c r="G54" s="1" t="s">
        <v>12</v>
      </c>
      <c r="H54" s="1">
        <v>0</v>
      </c>
      <c r="I54" s="1">
        <v>0.5</v>
      </c>
      <c r="J54" s="2">
        <f>VLOOKUP($G54,Explications!$E$1:$G$16,3,0)*10*(1-$I54)/10</f>
        <v>0.67500000000000004</v>
      </c>
    </row>
    <row r="55" spans="1:10" ht="15.75" customHeight="1" x14ac:dyDescent="0.25">
      <c r="A55" s="1" t="s">
        <v>16</v>
      </c>
      <c r="B55" s="1" t="s">
        <v>26</v>
      </c>
      <c r="C55" s="1">
        <v>7</v>
      </c>
      <c r="D55" s="1">
        <v>1</v>
      </c>
      <c r="E55" s="1">
        <v>0</v>
      </c>
      <c r="F55" s="1">
        <v>0</v>
      </c>
      <c r="G55" s="1" t="s">
        <v>12</v>
      </c>
      <c r="H55" s="1">
        <v>0</v>
      </c>
      <c r="I55" s="1">
        <v>0.5</v>
      </c>
      <c r="J55" s="2">
        <f>VLOOKUP($G55,Explications!$E$1:$G$16,3,0)*10*(1-$I55)/10</f>
        <v>0.67500000000000004</v>
      </c>
    </row>
    <row r="56" spans="1:10" ht="15.75" customHeight="1" x14ac:dyDescent="0.25">
      <c r="A56" s="1" t="s">
        <v>16</v>
      </c>
      <c r="B56" s="1" t="s">
        <v>26</v>
      </c>
      <c r="C56" s="1">
        <v>9</v>
      </c>
      <c r="D56" s="1">
        <v>0</v>
      </c>
      <c r="E56" s="1">
        <v>0</v>
      </c>
      <c r="F56" s="1">
        <v>0</v>
      </c>
      <c r="G56" s="1" t="s">
        <v>12</v>
      </c>
      <c r="H56" s="1">
        <v>0</v>
      </c>
      <c r="I56" s="1">
        <v>0.5</v>
      </c>
      <c r="J56" s="2">
        <f>VLOOKUP($G56,Explications!$E$1:$G$16,3,0)*10*(1-$I56)/10</f>
        <v>0.67500000000000004</v>
      </c>
    </row>
    <row r="57" spans="1:10" ht="15.75" customHeight="1" x14ac:dyDescent="0.25">
      <c r="A57" s="1" t="s">
        <v>16</v>
      </c>
      <c r="B57" s="1" t="s">
        <v>27</v>
      </c>
      <c r="C57" s="1">
        <v>0</v>
      </c>
      <c r="D57" s="1">
        <v>0</v>
      </c>
      <c r="E57" s="1">
        <v>0</v>
      </c>
      <c r="F57" s="1">
        <v>0</v>
      </c>
      <c r="G57" s="1" t="s">
        <v>12</v>
      </c>
      <c r="H57" s="1">
        <v>0</v>
      </c>
      <c r="I57" s="1">
        <v>0.5</v>
      </c>
      <c r="J57" s="2">
        <f>VLOOKUP($G57,Explications!$E$1:$G$16,3,0)*10*(1-$I57)/10</f>
        <v>0.67500000000000004</v>
      </c>
    </row>
    <row r="58" spans="1:10" ht="15.75" customHeight="1" x14ac:dyDescent="0.25">
      <c r="A58" s="1" t="s">
        <v>16</v>
      </c>
      <c r="B58" s="1" t="s">
        <v>27</v>
      </c>
      <c r="C58" s="1">
        <v>4</v>
      </c>
      <c r="D58" s="1">
        <v>0</v>
      </c>
      <c r="E58" s="1">
        <v>0</v>
      </c>
      <c r="F58" s="1">
        <v>0</v>
      </c>
      <c r="G58" s="1" t="s">
        <v>12</v>
      </c>
      <c r="H58" s="1">
        <v>0</v>
      </c>
      <c r="I58" s="1">
        <v>0.5</v>
      </c>
      <c r="J58" s="2">
        <f>VLOOKUP($G58,Explications!$E$1:$G$16,3,0)*10*(1-$I58)/10</f>
        <v>0.67500000000000004</v>
      </c>
    </row>
    <row r="59" spans="1:10" ht="15.75" customHeight="1" x14ac:dyDescent="0.25">
      <c r="A59" s="1" t="s">
        <v>16</v>
      </c>
      <c r="B59" s="1" t="s">
        <v>27</v>
      </c>
      <c r="C59" s="1">
        <v>6</v>
      </c>
      <c r="D59" s="1">
        <v>0</v>
      </c>
      <c r="E59" s="1">
        <v>0</v>
      </c>
      <c r="F59" s="1">
        <v>0</v>
      </c>
      <c r="G59" s="1" t="s">
        <v>12</v>
      </c>
      <c r="H59" s="1">
        <v>0</v>
      </c>
      <c r="I59" s="1">
        <v>0.5</v>
      </c>
      <c r="J59" s="2">
        <f>VLOOKUP($G59,Explications!$E$1:$G$16,3,0)*10*(1-$I59)/10</f>
        <v>0.67500000000000004</v>
      </c>
    </row>
    <row r="60" spans="1:10" ht="15.75" customHeight="1" x14ac:dyDescent="0.25">
      <c r="A60" s="1" t="s">
        <v>16</v>
      </c>
      <c r="B60" s="1" t="s">
        <v>27</v>
      </c>
      <c r="C60" s="1">
        <v>2</v>
      </c>
      <c r="D60" s="1">
        <v>0</v>
      </c>
      <c r="E60" s="1">
        <v>0</v>
      </c>
      <c r="F60" s="1">
        <v>1</v>
      </c>
      <c r="G60" s="1" t="s">
        <v>12</v>
      </c>
      <c r="H60" s="1">
        <v>0</v>
      </c>
      <c r="I60" s="1">
        <v>0.5</v>
      </c>
      <c r="J60" s="2">
        <f>VLOOKUP($G60,Explications!$E$1:$G$16,3,0)*10*(1-$I60)/10</f>
        <v>0.67500000000000004</v>
      </c>
    </row>
    <row r="61" spans="1:10" ht="15.75" customHeight="1" x14ac:dyDescent="0.25">
      <c r="A61" s="1" t="s">
        <v>16</v>
      </c>
      <c r="B61" s="1" t="s">
        <v>27</v>
      </c>
      <c r="C61" s="1">
        <v>5</v>
      </c>
      <c r="D61" s="1">
        <v>0</v>
      </c>
      <c r="E61" s="1">
        <v>0</v>
      </c>
      <c r="F61" s="1">
        <v>0</v>
      </c>
      <c r="G61" s="1" t="s">
        <v>12</v>
      </c>
      <c r="H61" s="1">
        <v>0</v>
      </c>
      <c r="I61" s="1">
        <v>0.5</v>
      </c>
      <c r="J61" s="2">
        <f>VLOOKUP($G61,Explications!$E$1:$G$16,3,0)*10*(1-$I61)/10</f>
        <v>0.67500000000000004</v>
      </c>
    </row>
    <row r="62" spans="1:10" ht="15.75" customHeight="1" x14ac:dyDescent="0.25">
      <c r="A62" s="1" t="s">
        <v>17</v>
      </c>
      <c r="B62" s="1" t="s">
        <v>26</v>
      </c>
      <c r="C62" s="1">
        <v>0</v>
      </c>
      <c r="D62" s="1">
        <v>1</v>
      </c>
      <c r="E62" s="1">
        <v>1</v>
      </c>
      <c r="F62" s="1">
        <v>0</v>
      </c>
      <c r="G62" s="1" t="s">
        <v>29</v>
      </c>
      <c r="H62" s="1">
        <v>0</v>
      </c>
      <c r="I62" s="1">
        <v>0.32</v>
      </c>
      <c r="J62" s="2">
        <f>VLOOKUP($G62,Explications!$E$1:$G$16,3,0)*10*(1-$I62)/10</f>
        <v>1.1559999999999999</v>
      </c>
    </row>
    <row r="63" spans="1:10" ht="15.75" customHeight="1" x14ac:dyDescent="0.25">
      <c r="A63" s="1" t="s">
        <v>17</v>
      </c>
      <c r="B63" s="1" t="s">
        <v>26</v>
      </c>
      <c r="C63" s="1">
        <v>4</v>
      </c>
      <c r="D63" s="1">
        <v>0</v>
      </c>
      <c r="E63" s="1">
        <v>0</v>
      </c>
      <c r="F63" s="1">
        <v>0</v>
      </c>
      <c r="G63" s="1" t="s">
        <v>29</v>
      </c>
      <c r="H63" s="1">
        <v>0</v>
      </c>
      <c r="I63" s="1">
        <v>0.32</v>
      </c>
      <c r="J63" s="2">
        <f>VLOOKUP($G63,Explications!$E$1:$G$16,3,0)*10*(1-$I63)/10</f>
        <v>1.1559999999999999</v>
      </c>
    </row>
    <row r="64" spans="1:10" ht="15.75" customHeight="1" x14ac:dyDescent="0.25">
      <c r="A64" s="1" t="s">
        <v>17</v>
      </c>
      <c r="B64" s="1" t="s">
        <v>26</v>
      </c>
      <c r="C64" s="1">
        <v>0</v>
      </c>
      <c r="D64" s="1">
        <v>0</v>
      </c>
      <c r="E64" s="1">
        <v>0</v>
      </c>
      <c r="F64" s="1">
        <v>0</v>
      </c>
      <c r="G64" s="1" t="s">
        <v>29</v>
      </c>
      <c r="H64" s="1">
        <v>0</v>
      </c>
      <c r="I64" s="1">
        <v>0.32</v>
      </c>
      <c r="J64" s="2">
        <f>VLOOKUP($G64,Explications!$E$1:$G$16,3,0)*10*(1-$I64)/10</f>
        <v>1.1559999999999999</v>
      </c>
    </row>
    <row r="65" spans="1:10" ht="15.75" customHeight="1" x14ac:dyDescent="0.25">
      <c r="A65" s="1" t="s">
        <v>17</v>
      </c>
      <c r="B65" s="1" t="s">
        <v>26</v>
      </c>
      <c r="C65" s="1">
        <v>6</v>
      </c>
      <c r="D65" s="1">
        <v>0</v>
      </c>
      <c r="E65" s="1">
        <v>0</v>
      </c>
      <c r="F65" s="1">
        <v>0</v>
      </c>
      <c r="G65" s="1" t="s">
        <v>29</v>
      </c>
      <c r="H65" s="1">
        <v>0</v>
      </c>
      <c r="I65" s="1">
        <v>0.32</v>
      </c>
      <c r="J65" s="2">
        <f>VLOOKUP($G65,Explications!$E$1:$G$16,3,0)*10*(1-$I65)/10</f>
        <v>1.1559999999999999</v>
      </c>
    </row>
    <row r="66" spans="1:10" ht="15.75" customHeight="1" x14ac:dyDescent="0.25">
      <c r="A66" s="1" t="s">
        <v>17</v>
      </c>
      <c r="B66" s="1" t="s">
        <v>26</v>
      </c>
      <c r="C66" s="1">
        <v>0</v>
      </c>
      <c r="D66" s="1">
        <v>1</v>
      </c>
      <c r="E66" s="1">
        <v>0</v>
      </c>
      <c r="F66" s="1">
        <v>0</v>
      </c>
      <c r="G66" s="1" t="s">
        <v>29</v>
      </c>
      <c r="H66" s="1">
        <v>0</v>
      </c>
      <c r="I66" s="1">
        <v>0.32</v>
      </c>
      <c r="J66" s="2">
        <f>VLOOKUP($G66,Explications!$E$1:$G$16,3,0)*10*(1-$I66)/10</f>
        <v>1.1559999999999999</v>
      </c>
    </row>
    <row r="67" spans="1:10" ht="15.75" customHeight="1" x14ac:dyDescent="0.25">
      <c r="A67" s="1" t="s">
        <v>17</v>
      </c>
      <c r="B67" s="1" t="s">
        <v>27</v>
      </c>
      <c r="C67" s="1">
        <v>0</v>
      </c>
      <c r="D67" s="1">
        <v>0</v>
      </c>
      <c r="E67" s="1">
        <v>0</v>
      </c>
      <c r="F67" s="1">
        <v>0</v>
      </c>
      <c r="G67" s="1" t="s">
        <v>29</v>
      </c>
      <c r="H67" s="1">
        <v>0</v>
      </c>
      <c r="I67" s="1">
        <v>0.32</v>
      </c>
      <c r="J67" s="2">
        <f>VLOOKUP($G67,Explications!$E$1:$G$16,3,0)*10*(1-$I67)/10</f>
        <v>1.1559999999999999</v>
      </c>
    </row>
    <row r="68" spans="1:10" ht="15.75" customHeight="1" x14ac:dyDescent="0.25">
      <c r="A68" s="1" t="s">
        <v>17</v>
      </c>
      <c r="B68" s="1" t="s">
        <v>27</v>
      </c>
      <c r="C68" s="1">
        <v>1</v>
      </c>
      <c r="D68" s="1">
        <v>0</v>
      </c>
      <c r="E68" s="1">
        <v>0</v>
      </c>
      <c r="F68" s="1">
        <v>0</v>
      </c>
      <c r="G68" s="1" t="s">
        <v>29</v>
      </c>
      <c r="H68" s="1">
        <v>0</v>
      </c>
      <c r="I68" s="1">
        <v>0.32</v>
      </c>
      <c r="J68" s="2">
        <f>VLOOKUP($G68,Explications!$E$1:$G$16,3,0)*10*(1-$I68)/10</f>
        <v>1.1559999999999999</v>
      </c>
    </row>
    <row r="69" spans="1:10" ht="15.75" customHeight="1" x14ac:dyDescent="0.25">
      <c r="A69" s="1" t="s">
        <v>17</v>
      </c>
      <c r="B69" s="1" t="s">
        <v>27</v>
      </c>
      <c r="C69" s="1">
        <v>3</v>
      </c>
      <c r="D69" s="1">
        <v>0</v>
      </c>
      <c r="E69" s="1">
        <v>0</v>
      </c>
      <c r="F69" s="1">
        <v>0</v>
      </c>
      <c r="G69" s="1" t="s">
        <v>29</v>
      </c>
      <c r="H69" s="1">
        <v>0</v>
      </c>
      <c r="I69" s="1">
        <v>0.32</v>
      </c>
      <c r="J69" s="2">
        <f>VLOOKUP($G69,Explications!$E$1:$G$16,3,0)*10*(1-$I69)/10</f>
        <v>1.1559999999999999</v>
      </c>
    </row>
    <row r="70" spans="1:10" ht="15.75" customHeight="1" x14ac:dyDescent="0.25">
      <c r="A70" s="1" t="s">
        <v>17</v>
      </c>
      <c r="B70" s="1" t="s">
        <v>27</v>
      </c>
      <c r="C70" s="1">
        <v>2</v>
      </c>
      <c r="D70" s="1">
        <v>0</v>
      </c>
      <c r="E70" s="1">
        <v>0</v>
      </c>
      <c r="F70" s="1">
        <v>0</v>
      </c>
      <c r="G70" s="1" t="s">
        <v>29</v>
      </c>
      <c r="H70" s="1">
        <v>0</v>
      </c>
      <c r="I70" s="1">
        <v>0.32</v>
      </c>
      <c r="J70" s="2">
        <f>VLOOKUP($G70,Explications!$E$1:$G$16,3,0)*10*(1-$I70)/10</f>
        <v>1.1559999999999999</v>
      </c>
    </row>
    <row r="71" spans="1:10" ht="15.75" customHeight="1" x14ac:dyDescent="0.25">
      <c r="A71" s="1" t="s">
        <v>17</v>
      </c>
      <c r="B71" s="1" t="s">
        <v>27</v>
      </c>
      <c r="C71" s="1">
        <v>7</v>
      </c>
      <c r="D71" s="1">
        <v>0</v>
      </c>
      <c r="E71" s="1">
        <v>0</v>
      </c>
      <c r="F71" s="1">
        <v>0</v>
      </c>
      <c r="G71" s="1" t="s">
        <v>29</v>
      </c>
      <c r="H71" s="1">
        <v>0</v>
      </c>
      <c r="I71" s="1">
        <v>0.32</v>
      </c>
      <c r="J71" s="2">
        <f>VLOOKUP($G71,Explications!$E$1:$G$16,3,0)*10*(1-$I71)/10</f>
        <v>1.1559999999999999</v>
      </c>
    </row>
    <row r="72" spans="1:10" ht="15.75" customHeight="1" x14ac:dyDescent="0.25">
      <c r="A72" s="1" t="s">
        <v>19</v>
      </c>
      <c r="B72" s="1" t="s">
        <v>26</v>
      </c>
      <c r="C72" s="1">
        <v>3</v>
      </c>
      <c r="D72" s="1">
        <v>0</v>
      </c>
      <c r="E72" s="1">
        <v>0</v>
      </c>
      <c r="F72" s="1">
        <v>0</v>
      </c>
      <c r="G72" s="1" t="s">
        <v>30</v>
      </c>
      <c r="H72" s="1">
        <v>0</v>
      </c>
      <c r="I72" s="1">
        <v>0.32</v>
      </c>
      <c r="J72" s="2">
        <f>VLOOKUP($G72,Explications!$E$1:$G$16,3,0)*10*(1-$I72)/10</f>
        <v>1.19</v>
      </c>
    </row>
    <row r="73" spans="1:10" ht="15.75" customHeight="1" x14ac:dyDescent="0.25">
      <c r="A73" s="1" t="s">
        <v>19</v>
      </c>
      <c r="B73" s="1" t="s">
        <v>26</v>
      </c>
      <c r="C73" s="1">
        <v>0</v>
      </c>
      <c r="D73" s="1">
        <v>0</v>
      </c>
      <c r="E73" s="1">
        <v>0</v>
      </c>
      <c r="F73" s="1">
        <v>0</v>
      </c>
      <c r="G73" s="1" t="s">
        <v>30</v>
      </c>
      <c r="H73" s="1">
        <v>0</v>
      </c>
      <c r="I73" s="1">
        <v>0.32</v>
      </c>
      <c r="J73" s="2">
        <f>VLOOKUP($G73,Explications!$E$1:$G$16,3,0)*10*(1-$I73)/10</f>
        <v>1.19</v>
      </c>
    </row>
    <row r="74" spans="1:10" ht="15.75" customHeight="1" x14ac:dyDescent="0.25">
      <c r="A74" s="1" t="s">
        <v>19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 t="s">
        <v>30</v>
      </c>
      <c r="H74" s="1">
        <v>0</v>
      </c>
      <c r="I74" s="1">
        <v>0.32</v>
      </c>
      <c r="J74" s="2">
        <f>VLOOKUP($G74,Explications!$E$1:$G$16,3,0)*10*(1-$I74)/10</f>
        <v>1.19</v>
      </c>
    </row>
    <row r="75" spans="1:10" ht="15.75" customHeight="1" x14ac:dyDescent="0.25">
      <c r="A75" s="1" t="s">
        <v>19</v>
      </c>
      <c r="B75" s="1" t="s">
        <v>26</v>
      </c>
      <c r="C75" s="1">
        <v>3</v>
      </c>
      <c r="D75" s="1">
        <v>0</v>
      </c>
      <c r="E75" s="1">
        <v>0</v>
      </c>
      <c r="F75" s="1">
        <v>0</v>
      </c>
      <c r="G75" s="1" t="s">
        <v>30</v>
      </c>
      <c r="H75" s="1">
        <v>0</v>
      </c>
      <c r="I75" s="1">
        <v>0.32</v>
      </c>
      <c r="J75" s="2">
        <f>VLOOKUP($G75,Explications!$E$1:$G$16,3,0)*10*(1-$I75)/10</f>
        <v>1.19</v>
      </c>
    </row>
    <row r="76" spans="1:10" ht="15.75" customHeight="1" x14ac:dyDescent="0.25">
      <c r="A76" s="1" t="s">
        <v>19</v>
      </c>
      <c r="B76" s="1" t="s">
        <v>26</v>
      </c>
      <c r="C76" s="1">
        <v>4</v>
      </c>
      <c r="D76" s="1">
        <v>0</v>
      </c>
      <c r="E76" s="1">
        <v>0</v>
      </c>
      <c r="F76" s="1">
        <v>0</v>
      </c>
      <c r="G76" s="1" t="s">
        <v>30</v>
      </c>
      <c r="H76" s="1">
        <v>0</v>
      </c>
      <c r="I76" s="1">
        <v>0.32</v>
      </c>
      <c r="J76" s="2">
        <f>VLOOKUP($G76,Explications!$E$1:$G$16,3,0)*10*(1-$I76)/10</f>
        <v>1.19</v>
      </c>
    </row>
    <row r="77" spans="1:10" ht="15.75" customHeight="1" x14ac:dyDescent="0.25">
      <c r="A77" s="1" t="s">
        <v>19</v>
      </c>
      <c r="B77" s="1" t="s">
        <v>27</v>
      </c>
      <c r="C77" s="1">
        <v>1</v>
      </c>
      <c r="D77" s="1">
        <v>1</v>
      </c>
      <c r="E77" s="1">
        <v>0</v>
      </c>
      <c r="F77" s="1">
        <v>0</v>
      </c>
      <c r="G77" s="1" t="s">
        <v>30</v>
      </c>
      <c r="H77" s="1">
        <v>0</v>
      </c>
      <c r="I77" s="1">
        <v>0.32</v>
      </c>
      <c r="J77" s="2">
        <f>VLOOKUP($G77,Explications!$E$1:$G$16,3,0)*10*(1-$I77)/10</f>
        <v>1.19</v>
      </c>
    </row>
    <row r="78" spans="1:10" ht="15.75" customHeight="1" x14ac:dyDescent="0.25">
      <c r="A78" s="1" t="s">
        <v>19</v>
      </c>
      <c r="B78" s="1" t="s">
        <v>27</v>
      </c>
      <c r="C78" s="1">
        <v>2</v>
      </c>
      <c r="D78" s="1">
        <v>0</v>
      </c>
      <c r="E78" s="1">
        <v>0</v>
      </c>
      <c r="F78" s="1">
        <v>0</v>
      </c>
      <c r="G78" s="1" t="s">
        <v>30</v>
      </c>
      <c r="H78" s="1">
        <v>0</v>
      </c>
      <c r="I78" s="1">
        <v>0.32</v>
      </c>
      <c r="J78" s="2">
        <f>VLOOKUP($G78,Explications!$E$1:$G$16,3,0)*10*(1-$I78)/10</f>
        <v>1.19</v>
      </c>
    </row>
    <row r="79" spans="1:10" ht="15.75" customHeight="1" x14ac:dyDescent="0.25">
      <c r="A79" s="1" t="s">
        <v>19</v>
      </c>
      <c r="B79" s="1" t="s">
        <v>27</v>
      </c>
      <c r="C79" s="1">
        <v>2</v>
      </c>
      <c r="D79" s="1">
        <v>1</v>
      </c>
      <c r="E79" s="1">
        <v>0</v>
      </c>
      <c r="F79" s="1">
        <v>0</v>
      </c>
      <c r="G79" s="1" t="s">
        <v>30</v>
      </c>
      <c r="H79" s="1">
        <v>0</v>
      </c>
      <c r="I79" s="1">
        <v>0.32</v>
      </c>
      <c r="J79" s="2">
        <f>VLOOKUP($G79,Explications!$E$1:$G$16,3,0)*10*(1-$I79)/10</f>
        <v>1.19</v>
      </c>
    </row>
    <row r="80" spans="1:10" ht="15.75" customHeight="1" x14ac:dyDescent="0.25">
      <c r="A80" s="1" t="s">
        <v>19</v>
      </c>
      <c r="B80" s="1" t="s">
        <v>27</v>
      </c>
      <c r="C80" s="1">
        <v>2</v>
      </c>
      <c r="D80" s="1">
        <v>0</v>
      </c>
      <c r="E80" s="1">
        <v>0</v>
      </c>
      <c r="F80" s="1">
        <v>0</v>
      </c>
      <c r="G80" s="1" t="s">
        <v>30</v>
      </c>
      <c r="H80" s="1">
        <v>0</v>
      </c>
      <c r="I80" s="1">
        <v>0.32</v>
      </c>
      <c r="J80" s="2">
        <f>VLOOKUP($G80,Explications!$E$1:$G$16,3,0)*10*(1-$I80)/10</f>
        <v>1.19</v>
      </c>
    </row>
    <row r="81" spans="1:10" ht="15.75" customHeight="1" x14ac:dyDescent="0.25">
      <c r="A81" s="1" t="s">
        <v>19</v>
      </c>
      <c r="B81" s="1" t="s">
        <v>27</v>
      </c>
      <c r="C81" s="1">
        <v>3</v>
      </c>
      <c r="D81" s="1">
        <v>0</v>
      </c>
      <c r="E81" s="1">
        <v>0</v>
      </c>
      <c r="F81" s="1">
        <v>0</v>
      </c>
      <c r="G81" s="1" t="s">
        <v>30</v>
      </c>
      <c r="H81" s="1">
        <v>0</v>
      </c>
      <c r="I81" s="1">
        <v>0.32</v>
      </c>
      <c r="J81" s="2">
        <f>VLOOKUP($G81,Explications!$E$1:$G$16,3,0)*10*(1-$I81)/10</f>
        <v>1.19</v>
      </c>
    </row>
    <row r="82" spans="1:10" ht="15.75" customHeight="1" x14ac:dyDescent="0.25">
      <c r="A82" s="1" t="s">
        <v>20</v>
      </c>
      <c r="B82" s="1" t="s">
        <v>26</v>
      </c>
      <c r="C82" s="1">
        <v>7</v>
      </c>
      <c r="D82" s="1">
        <v>0</v>
      </c>
      <c r="E82" s="1">
        <v>0</v>
      </c>
      <c r="F82" s="1">
        <v>0</v>
      </c>
      <c r="G82" s="1" t="s">
        <v>30</v>
      </c>
      <c r="H82" s="1">
        <v>0</v>
      </c>
      <c r="I82" s="1">
        <v>0.25</v>
      </c>
      <c r="J82" s="2">
        <f>VLOOKUP($G82,Explications!$E$1:$G$16,3,0)*10*(1-$I82)/10</f>
        <v>1.3125</v>
      </c>
    </row>
    <row r="83" spans="1:10" ht="15.75" customHeight="1" x14ac:dyDescent="0.25">
      <c r="A83" s="1" t="s">
        <v>20</v>
      </c>
      <c r="B83" s="1" t="s">
        <v>26</v>
      </c>
      <c r="C83" s="1">
        <v>5</v>
      </c>
      <c r="D83" s="1">
        <v>0</v>
      </c>
      <c r="E83" s="1">
        <v>0</v>
      </c>
      <c r="F83" s="1">
        <v>0</v>
      </c>
      <c r="G83" s="1" t="s">
        <v>30</v>
      </c>
      <c r="H83" s="1">
        <v>0</v>
      </c>
      <c r="I83" s="1">
        <v>0.25</v>
      </c>
      <c r="J83" s="2">
        <f>VLOOKUP($G83,Explications!$E$1:$G$16,3,0)*10*(1-$I83)/10</f>
        <v>1.3125</v>
      </c>
    </row>
    <row r="84" spans="1:10" ht="15.75" customHeight="1" x14ac:dyDescent="0.25">
      <c r="A84" s="1" t="s">
        <v>20</v>
      </c>
      <c r="B84" s="1" t="s">
        <v>26</v>
      </c>
      <c r="C84" s="1">
        <v>0</v>
      </c>
      <c r="D84" s="1">
        <v>0</v>
      </c>
      <c r="E84" s="1">
        <v>0</v>
      </c>
      <c r="F84" s="1">
        <v>0</v>
      </c>
      <c r="G84" s="1" t="s">
        <v>30</v>
      </c>
      <c r="H84" s="1">
        <v>0</v>
      </c>
      <c r="I84" s="1">
        <v>0.25</v>
      </c>
      <c r="J84" s="2">
        <f>VLOOKUP($G84,Explications!$E$1:$G$16,3,0)*10*(1-$I84)/10</f>
        <v>1.3125</v>
      </c>
    </row>
    <row r="85" spans="1:10" ht="15.75" customHeight="1" x14ac:dyDescent="0.25">
      <c r="A85" s="1" t="s">
        <v>20</v>
      </c>
      <c r="B85" s="1" t="s">
        <v>26</v>
      </c>
      <c r="C85" s="1">
        <v>0</v>
      </c>
      <c r="D85" s="1">
        <v>0</v>
      </c>
      <c r="E85" s="1">
        <v>0</v>
      </c>
      <c r="F85" s="1">
        <v>0</v>
      </c>
      <c r="G85" s="1" t="s">
        <v>30</v>
      </c>
      <c r="H85" s="1">
        <v>0</v>
      </c>
      <c r="I85" s="1">
        <v>0.25</v>
      </c>
      <c r="J85" s="2">
        <f>VLOOKUP($G85,Explications!$E$1:$G$16,3,0)*10*(1-$I85)/10</f>
        <v>1.3125</v>
      </c>
    </row>
    <row r="86" spans="1:10" ht="15.75" customHeight="1" x14ac:dyDescent="0.25">
      <c r="A86" s="1" t="s">
        <v>20</v>
      </c>
      <c r="B86" s="1" t="s">
        <v>26</v>
      </c>
      <c r="C86" s="1">
        <v>2</v>
      </c>
      <c r="D86" s="1">
        <v>0</v>
      </c>
      <c r="E86" s="1">
        <v>0</v>
      </c>
      <c r="F86" s="1">
        <v>0</v>
      </c>
      <c r="G86" s="1" t="s">
        <v>30</v>
      </c>
      <c r="H86" s="1">
        <v>0</v>
      </c>
      <c r="I86" s="1">
        <v>0.25</v>
      </c>
      <c r="J86" s="2">
        <f>VLOOKUP($G86,Explications!$E$1:$G$16,3,0)*10*(1-$I86)/10</f>
        <v>1.3125</v>
      </c>
    </row>
    <row r="87" spans="1:10" ht="15.75" customHeight="1" x14ac:dyDescent="0.25">
      <c r="A87" s="1" t="s">
        <v>20</v>
      </c>
      <c r="B87" s="1" t="s">
        <v>27</v>
      </c>
      <c r="C87" s="1">
        <v>5</v>
      </c>
      <c r="D87" s="1">
        <v>0</v>
      </c>
      <c r="E87" s="1">
        <v>0</v>
      </c>
      <c r="F87" s="1">
        <v>0</v>
      </c>
      <c r="G87" s="1" t="s">
        <v>30</v>
      </c>
      <c r="H87" s="1">
        <v>0</v>
      </c>
      <c r="I87" s="1">
        <v>0.25</v>
      </c>
      <c r="J87" s="2">
        <f>VLOOKUP($G87,Explications!$E$1:$G$16,3,0)*10*(1-$I87)/10</f>
        <v>1.3125</v>
      </c>
    </row>
    <row r="88" spans="1:10" ht="15.75" customHeight="1" x14ac:dyDescent="0.25">
      <c r="A88" s="1" t="s">
        <v>20</v>
      </c>
      <c r="B88" s="1" t="s">
        <v>27</v>
      </c>
      <c r="C88" s="1">
        <v>1</v>
      </c>
      <c r="D88" s="1">
        <v>0</v>
      </c>
      <c r="E88" s="1">
        <v>0</v>
      </c>
      <c r="F88" s="1">
        <v>0</v>
      </c>
      <c r="G88" s="1" t="s">
        <v>30</v>
      </c>
      <c r="H88" s="1">
        <v>0</v>
      </c>
      <c r="I88" s="1">
        <v>0.25</v>
      </c>
      <c r="J88" s="2">
        <f>VLOOKUP($G88,Explications!$E$1:$G$16,3,0)*10*(1-$I88)/10</f>
        <v>1.3125</v>
      </c>
    </row>
    <row r="89" spans="1:10" ht="15.75" customHeight="1" x14ac:dyDescent="0.25">
      <c r="A89" s="1" t="s">
        <v>20</v>
      </c>
      <c r="B89" s="1" t="s">
        <v>27</v>
      </c>
      <c r="C89" s="1">
        <v>0</v>
      </c>
      <c r="D89" s="1">
        <v>0</v>
      </c>
      <c r="E89" s="1">
        <v>0</v>
      </c>
      <c r="F89" s="1">
        <v>0</v>
      </c>
      <c r="G89" s="1" t="s">
        <v>30</v>
      </c>
      <c r="H89" s="1">
        <v>0</v>
      </c>
      <c r="I89" s="1">
        <v>0.25</v>
      </c>
      <c r="J89" s="2">
        <f>VLOOKUP($G89,Explications!$E$1:$G$16,3,0)*10*(1-$I89)/10</f>
        <v>1.3125</v>
      </c>
    </row>
    <row r="90" spans="1:10" ht="15.75" customHeight="1" x14ac:dyDescent="0.25">
      <c r="A90" s="1" t="s">
        <v>20</v>
      </c>
      <c r="B90" s="1" t="s">
        <v>27</v>
      </c>
      <c r="C90" s="1">
        <v>0</v>
      </c>
      <c r="D90" s="1">
        <v>0</v>
      </c>
      <c r="E90" s="1">
        <v>0</v>
      </c>
      <c r="F90" s="1">
        <v>0</v>
      </c>
      <c r="G90" s="1" t="s">
        <v>30</v>
      </c>
      <c r="H90" s="1">
        <v>0</v>
      </c>
      <c r="I90" s="1">
        <v>0.25</v>
      </c>
      <c r="J90" s="2">
        <f>VLOOKUP($G90,Explications!$E$1:$G$16,3,0)*10*(1-$I90)/10</f>
        <v>1.3125</v>
      </c>
    </row>
    <row r="91" spans="1:10" ht="15.75" customHeight="1" x14ac:dyDescent="0.25">
      <c r="A91" s="1" t="s">
        <v>20</v>
      </c>
      <c r="B91" s="1" t="s">
        <v>27</v>
      </c>
      <c r="C91" s="1">
        <v>0</v>
      </c>
      <c r="D91" s="1">
        <v>0</v>
      </c>
      <c r="E91" s="1">
        <v>0</v>
      </c>
      <c r="F91" s="1">
        <v>0</v>
      </c>
      <c r="G91" s="1" t="s">
        <v>30</v>
      </c>
      <c r="H91" s="1">
        <v>0</v>
      </c>
      <c r="I91" s="1">
        <v>0.25</v>
      </c>
      <c r="J91" s="2">
        <f>VLOOKUP($G91,Explications!$E$1:$G$16,3,0)*10*(1-$I91)/10</f>
        <v>1.3125</v>
      </c>
    </row>
    <row r="92" spans="1:10" ht="15.75" customHeight="1" x14ac:dyDescent="0.25">
      <c r="A92" s="1" t="s">
        <v>21</v>
      </c>
      <c r="B92" s="1" t="s">
        <v>26</v>
      </c>
      <c r="C92" s="1">
        <v>1</v>
      </c>
      <c r="D92" s="1">
        <v>0</v>
      </c>
      <c r="E92" s="1">
        <v>0</v>
      </c>
      <c r="F92" s="1">
        <v>0</v>
      </c>
      <c r="G92" s="1" t="s">
        <v>30</v>
      </c>
      <c r="H92" s="1">
        <v>0</v>
      </c>
      <c r="I92" s="1">
        <v>0.25</v>
      </c>
      <c r="J92" s="2">
        <f>VLOOKUP($G92,Explications!$E$1:$G$16,3,0)*10*(1-$I92)/10</f>
        <v>1.3125</v>
      </c>
    </row>
    <row r="93" spans="1:10" ht="15.75" customHeight="1" x14ac:dyDescent="0.25">
      <c r="A93" s="1" t="s">
        <v>21</v>
      </c>
      <c r="B93" s="1" t="s">
        <v>26</v>
      </c>
      <c r="C93" s="1">
        <v>2</v>
      </c>
      <c r="D93" s="1">
        <v>0</v>
      </c>
      <c r="E93" s="1">
        <v>0</v>
      </c>
      <c r="F93" s="1">
        <v>0</v>
      </c>
      <c r="G93" s="1" t="s">
        <v>30</v>
      </c>
      <c r="H93" s="1">
        <v>0</v>
      </c>
      <c r="I93" s="1">
        <v>0.25</v>
      </c>
      <c r="J93" s="2">
        <f>VLOOKUP($G93,Explications!$E$1:$G$16,3,0)*10*(1-$I93)/10</f>
        <v>1.3125</v>
      </c>
    </row>
    <row r="94" spans="1:10" ht="15.75" customHeight="1" x14ac:dyDescent="0.25">
      <c r="A94" s="1" t="s">
        <v>21</v>
      </c>
      <c r="B94" s="1" t="s">
        <v>26</v>
      </c>
      <c r="C94" s="1">
        <v>2</v>
      </c>
      <c r="D94" s="1">
        <v>0</v>
      </c>
      <c r="E94" s="1">
        <v>0</v>
      </c>
      <c r="F94" s="1">
        <v>0</v>
      </c>
      <c r="G94" s="1" t="s">
        <v>30</v>
      </c>
      <c r="H94" s="1">
        <v>0</v>
      </c>
      <c r="I94" s="1">
        <v>0.25</v>
      </c>
      <c r="J94" s="2">
        <f>VLOOKUP($G94,Explications!$E$1:$G$16,3,0)*10*(1-$I94)/10</f>
        <v>1.3125</v>
      </c>
    </row>
    <row r="95" spans="1:10" ht="15.75" customHeight="1" x14ac:dyDescent="0.25">
      <c r="A95" s="1" t="s">
        <v>21</v>
      </c>
      <c r="B95" s="1" t="s">
        <v>26</v>
      </c>
      <c r="C95" s="1">
        <v>1</v>
      </c>
      <c r="D95" s="1">
        <v>0</v>
      </c>
      <c r="E95" s="1">
        <v>0</v>
      </c>
      <c r="F95" s="1">
        <v>0</v>
      </c>
      <c r="G95" s="1" t="s">
        <v>30</v>
      </c>
      <c r="H95" s="1">
        <v>0</v>
      </c>
      <c r="I95" s="1">
        <v>0.25</v>
      </c>
      <c r="J95" s="2">
        <f>VLOOKUP($G95,Explications!$E$1:$G$16,3,0)*10*(1-$I95)/10</f>
        <v>1.3125</v>
      </c>
    </row>
    <row r="96" spans="1:10" ht="15.75" customHeight="1" x14ac:dyDescent="0.25">
      <c r="A96" s="1" t="s">
        <v>21</v>
      </c>
      <c r="B96" s="1" t="s">
        <v>26</v>
      </c>
      <c r="C96" s="1">
        <v>0</v>
      </c>
      <c r="D96" s="1">
        <v>0</v>
      </c>
      <c r="E96" s="1">
        <v>0</v>
      </c>
      <c r="F96" s="1">
        <v>0</v>
      </c>
      <c r="G96" s="1" t="s">
        <v>30</v>
      </c>
      <c r="H96" s="1">
        <v>0</v>
      </c>
      <c r="I96" s="1">
        <v>0.25</v>
      </c>
      <c r="J96" s="2">
        <f>VLOOKUP($G96,Explications!$E$1:$G$16,3,0)*10*(1-$I96)/10</f>
        <v>1.3125</v>
      </c>
    </row>
    <row r="97" spans="1:10" ht="15.75" customHeight="1" x14ac:dyDescent="0.25">
      <c r="A97" s="1" t="s">
        <v>21</v>
      </c>
      <c r="B97" s="1" t="s">
        <v>27</v>
      </c>
      <c r="C97" s="1">
        <v>1</v>
      </c>
      <c r="D97" s="1">
        <v>0</v>
      </c>
      <c r="E97" s="1">
        <v>0</v>
      </c>
      <c r="F97" s="1">
        <v>0</v>
      </c>
      <c r="G97" s="1" t="s">
        <v>30</v>
      </c>
      <c r="H97" s="1">
        <v>0</v>
      </c>
      <c r="I97" s="1">
        <v>0.25</v>
      </c>
      <c r="J97" s="2">
        <f>VLOOKUP($G97,Explications!$E$1:$G$16,3,0)*10*(1-$I97)/10</f>
        <v>1.3125</v>
      </c>
    </row>
    <row r="98" spans="1:10" ht="15.75" customHeight="1" x14ac:dyDescent="0.25">
      <c r="A98" s="1" t="s">
        <v>21</v>
      </c>
      <c r="B98" s="1" t="s">
        <v>27</v>
      </c>
      <c r="C98" s="1">
        <v>0</v>
      </c>
      <c r="D98" s="1">
        <v>0</v>
      </c>
      <c r="E98" s="1">
        <v>0</v>
      </c>
      <c r="F98" s="1">
        <v>0</v>
      </c>
      <c r="G98" s="1" t="s">
        <v>30</v>
      </c>
      <c r="H98" s="1">
        <v>0</v>
      </c>
      <c r="I98" s="1">
        <v>0.25</v>
      </c>
      <c r="J98" s="2">
        <f>VLOOKUP($G98,Explications!$E$1:$G$16,3,0)*10*(1-$I98)/10</f>
        <v>1.3125</v>
      </c>
    </row>
    <row r="99" spans="1:10" ht="15.75" customHeight="1" x14ac:dyDescent="0.25">
      <c r="A99" s="1" t="s">
        <v>21</v>
      </c>
      <c r="B99" s="1" t="s">
        <v>27</v>
      </c>
      <c r="C99" s="1">
        <v>0</v>
      </c>
      <c r="D99" s="1">
        <v>0</v>
      </c>
      <c r="E99" s="1">
        <v>0</v>
      </c>
      <c r="F99" s="1">
        <v>0</v>
      </c>
      <c r="G99" s="1" t="s">
        <v>30</v>
      </c>
      <c r="H99" s="1">
        <v>0</v>
      </c>
      <c r="I99" s="1">
        <v>0.25</v>
      </c>
      <c r="J99" s="2">
        <f>VLOOKUP($G99,Explications!$E$1:$G$16,3,0)*10*(1-$I99)/10</f>
        <v>1.3125</v>
      </c>
    </row>
    <row r="100" spans="1:10" ht="15.75" customHeight="1" x14ac:dyDescent="0.25">
      <c r="A100" s="1" t="s">
        <v>21</v>
      </c>
      <c r="B100" s="1" t="s">
        <v>27</v>
      </c>
      <c r="C100" s="1">
        <v>1</v>
      </c>
      <c r="D100" s="1">
        <v>0</v>
      </c>
      <c r="E100" s="1">
        <v>0</v>
      </c>
      <c r="F100" s="1">
        <v>0</v>
      </c>
      <c r="G100" s="1" t="s">
        <v>30</v>
      </c>
      <c r="H100" s="1">
        <v>0</v>
      </c>
      <c r="I100" s="1">
        <v>0.25</v>
      </c>
      <c r="J100" s="2">
        <f>VLOOKUP($G100,Explications!$E$1:$G$16,3,0)*10*(1-$I100)/10</f>
        <v>1.3125</v>
      </c>
    </row>
    <row r="101" spans="1:10" ht="15.75" customHeight="1" x14ac:dyDescent="0.25">
      <c r="A101" s="1" t="s">
        <v>21</v>
      </c>
      <c r="B101" s="1" t="s">
        <v>27</v>
      </c>
      <c r="C101" s="1">
        <v>0</v>
      </c>
      <c r="D101" s="1">
        <v>0</v>
      </c>
      <c r="E101" s="1">
        <v>0</v>
      </c>
      <c r="F101" s="1">
        <v>0</v>
      </c>
      <c r="G101" s="1" t="s">
        <v>30</v>
      </c>
      <c r="H101" s="1">
        <v>0</v>
      </c>
      <c r="I101" s="1">
        <v>0.25</v>
      </c>
      <c r="J101" s="2">
        <f>VLOOKUP($G101,Explications!$E$1:$G$16,3,0)*10*(1-$I101)/10</f>
        <v>1.3125</v>
      </c>
    </row>
    <row r="102" spans="1:10" ht="15.75" customHeight="1" x14ac:dyDescent="0.25"/>
    <row r="103" spans="1:10" ht="15.75" customHeight="1" x14ac:dyDescent="0.25"/>
    <row r="104" spans="1:10" ht="15.75" customHeight="1" x14ac:dyDescent="0.25"/>
    <row r="105" spans="1:10" ht="15.75" customHeight="1" x14ac:dyDescent="0.25"/>
    <row r="106" spans="1:10" ht="15.75" customHeight="1" x14ac:dyDescent="0.25"/>
    <row r="107" spans="1:10" ht="15.75" customHeight="1" x14ac:dyDescent="0.25"/>
    <row r="108" spans="1:10" ht="15.75" customHeight="1" x14ac:dyDescent="0.25"/>
    <row r="109" spans="1:10" ht="15.75" customHeight="1" x14ac:dyDescent="0.25"/>
    <row r="110" spans="1:10" ht="15.75" customHeight="1" x14ac:dyDescent="0.25"/>
    <row r="111" spans="1:10" ht="15.75" customHeight="1" x14ac:dyDescent="0.25"/>
    <row r="112" spans="1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00"/>
  <sheetViews>
    <sheetView workbookViewId="0">
      <selection activeCell="L8" sqref="L8"/>
    </sheetView>
  </sheetViews>
  <sheetFormatPr defaultColWidth="12.6640625" defaultRowHeight="15" customHeight="1" x14ac:dyDescent="0.25"/>
  <cols>
    <col min="1" max="6" width="12.6640625" customWidth="1"/>
  </cols>
  <sheetData>
    <row r="1" spans="1:13" ht="15.75" customHeight="1" x14ac:dyDescent="0.25">
      <c r="A1" s="1"/>
      <c r="B1" s="3" t="s">
        <v>31</v>
      </c>
      <c r="C1" s="8"/>
      <c r="D1" s="3" t="s">
        <v>23</v>
      </c>
      <c r="E1" s="3" t="s">
        <v>32</v>
      </c>
      <c r="F1" s="3" t="s">
        <v>33</v>
      </c>
      <c r="G1" s="3" t="s">
        <v>34</v>
      </c>
      <c r="I1" s="3" t="s">
        <v>5</v>
      </c>
      <c r="J1" s="3" t="s">
        <v>32</v>
      </c>
      <c r="K1" s="3" t="s">
        <v>33</v>
      </c>
      <c r="L1" s="15" t="s">
        <v>22</v>
      </c>
    </row>
    <row r="2" spans="1:13" ht="15.75" customHeight="1" x14ac:dyDescent="0.25">
      <c r="A2" s="1" t="s">
        <v>1</v>
      </c>
      <c r="B2" s="1" t="s">
        <v>35</v>
      </c>
      <c r="D2" s="1" t="s">
        <v>36</v>
      </c>
      <c r="E2" s="1" t="s">
        <v>37</v>
      </c>
      <c r="F2" s="9">
        <v>1</v>
      </c>
      <c r="G2" s="10">
        <v>0.7</v>
      </c>
      <c r="I2" s="1" t="s">
        <v>38</v>
      </c>
      <c r="J2" s="1">
        <v>0</v>
      </c>
      <c r="K2" s="1">
        <v>0</v>
      </c>
      <c r="L2" s="16" t="s">
        <v>7</v>
      </c>
      <c r="M2" s="16" t="s">
        <v>72</v>
      </c>
    </row>
    <row r="3" spans="1:13" ht="15.75" customHeight="1" x14ac:dyDescent="0.25">
      <c r="A3" s="1" t="s">
        <v>2</v>
      </c>
      <c r="B3" s="1" t="s">
        <v>39</v>
      </c>
      <c r="D3" s="1" t="s">
        <v>40</v>
      </c>
      <c r="E3" s="1" t="s">
        <v>9</v>
      </c>
      <c r="F3" s="9">
        <v>2</v>
      </c>
      <c r="G3" s="10">
        <v>1</v>
      </c>
      <c r="I3" s="1" t="s">
        <v>41</v>
      </c>
      <c r="J3" s="11" t="s">
        <v>42</v>
      </c>
      <c r="K3" s="1">
        <v>1</v>
      </c>
      <c r="L3" s="16" t="s">
        <v>11</v>
      </c>
      <c r="M3" s="16" t="s">
        <v>73</v>
      </c>
    </row>
    <row r="4" spans="1:13" ht="15.75" customHeight="1" x14ac:dyDescent="0.25">
      <c r="A4" s="1" t="s">
        <v>3</v>
      </c>
      <c r="B4" s="1" t="s">
        <v>43</v>
      </c>
      <c r="D4" s="1" t="s">
        <v>44</v>
      </c>
      <c r="E4" s="1" t="s">
        <v>12</v>
      </c>
      <c r="F4" s="9">
        <v>3</v>
      </c>
      <c r="G4" s="10">
        <v>1.35</v>
      </c>
      <c r="I4" s="1" t="s">
        <v>45</v>
      </c>
      <c r="J4" s="11" t="s">
        <v>46</v>
      </c>
      <c r="K4" s="1">
        <v>2</v>
      </c>
      <c r="L4" s="16" t="s">
        <v>13</v>
      </c>
      <c r="M4" s="16" t="s">
        <v>74</v>
      </c>
    </row>
    <row r="5" spans="1:13" ht="15.75" customHeight="1" x14ac:dyDescent="0.25">
      <c r="A5" s="1" t="s">
        <v>4</v>
      </c>
      <c r="B5" s="1" t="s">
        <v>47</v>
      </c>
      <c r="D5" s="1" t="s">
        <v>48</v>
      </c>
      <c r="E5" s="1" t="s">
        <v>49</v>
      </c>
      <c r="F5" s="9">
        <v>4</v>
      </c>
      <c r="G5" s="10">
        <v>1.2</v>
      </c>
      <c r="I5" s="1" t="s">
        <v>50</v>
      </c>
      <c r="J5" s="11" t="s">
        <v>51</v>
      </c>
      <c r="K5" s="1">
        <v>3</v>
      </c>
      <c r="L5" s="16" t="s">
        <v>14</v>
      </c>
      <c r="M5" s="16" t="s">
        <v>75</v>
      </c>
    </row>
    <row r="6" spans="1:13" ht="15.75" customHeight="1" x14ac:dyDescent="0.25">
      <c r="D6" s="1" t="s">
        <v>52</v>
      </c>
      <c r="E6" s="1" t="s">
        <v>53</v>
      </c>
      <c r="F6" s="9">
        <v>5</v>
      </c>
      <c r="G6" s="10">
        <v>1.45</v>
      </c>
      <c r="L6" s="16" t="s">
        <v>15</v>
      </c>
      <c r="M6" s="16" t="s">
        <v>76</v>
      </c>
    </row>
    <row r="7" spans="1:13" ht="15.75" customHeight="1" x14ac:dyDescent="0.25">
      <c r="D7" s="1" t="s">
        <v>54</v>
      </c>
      <c r="E7" s="1" t="s">
        <v>55</v>
      </c>
      <c r="F7" s="9">
        <v>6</v>
      </c>
      <c r="G7" s="10">
        <v>1.6</v>
      </c>
      <c r="L7" s="16" t="s">
        <v>16</v>
      </c>
      <c r="M7" s="16" t="s">
        <v>77</v>
      </c>
    </row>
    <row r="8" spans="1:13" ht="15.75" customHeight="1" x14ac:dyDescent="0.25">
      <c r="D8" s="1" t="s">
        <v>56</v>
      </c>
      <c r="E8" s="1" t="s">
        <v>18</v>
      </c>
      <c r="F8" s="9">
        <v>7</v>
      </c>
      <c r="G8" s="10">
        <v>1.65</v>
      </c>
      <c r="L8" s="16" t="s">
        <v>17</v>
      </c>
      <c r="M8" s="16" t="s">
        <v>78</v>
      </c>
    </row>
    <row r="9" spans="1:13" ht="15.75" customHeight="1" x14ac:dyDescent="0.25">
      <c r="D9" s="1" t="s">
        <v>57</v>
      </c>
      <c r="E9" s="1" t="s">
        <v>28</v>
      </c>
      <c r="F9" s="9">
        <v>8</v>
      </c>
      <c r="G9" s="10">
        <v>1.75</v>
      </c>
      <c r="L9" s="16" t="s">
        <v>19</v>
      </c>
      <c r="M9" s="16" t="s">
        <v>79</v>
      </c>
    </row>
    <row r="10" spans="1:13" ht="15.75" customHeight="1" x14ac:dyDescent="0.25">
      <c r="D10" s="1" t="s">
        <v>58</v>
      </c>
      <c r="E10" s="1" t="s">
        <v>59</v>
      </c>
      <c r="F10" s="9">
        <v>9</v>
      </c>
      <c r="G10" s="10">
        <v>1.3</v>
      </c>
      <c r="L10" s="16" t="s">
        <v>20</v>
      </c>
      <c r="M10" s="16" t="s">
        <v>80</v>
      </c>
    </row>
    <row r="11" spans="1:13" ht="15.75" customHeight="1" x14ac:dyDescent="0.25">
      <c r="D11" s="1" t="s">
        <v>60</v>
      </c>
      <c r="E11" s="1" t="s">
        <v>61</v>
      </c>
      <c r="F11" s="9">
        <v>10</v>
      </c>
      <c r="G11" s="10">
        <v>1.75</v>
      </c>
      <c r="L11" s="16" t="s">
        <v>21</v>
      </c>
      <c r="M11" s="16" t="s">
        <v>81</v>
      </c>
    </row>
    <row r="12" spans="1:13" ht="15.75" customHeight="1" x14ac:dyDescent="0.25">
      <c r="D12" s="1" t="s">
        <v>62</v>
      </c>
      <c r="E12" s="1" t="s">
        <v>63</v>
      </c>
      <c r="F12" s="9">
        <v>11</v>
      </c>
      <c r="G12" s="10">
        <v>1.95</v>
      </c>
    </row>
    <row r="13" spans="1:13" ht="15.75" customHeight="1" x14ac:dyDescent="0.25">
      <c r="D13" s="1" t="s">
        <v>64</v>
      </c>
      <c r="E13" s="1" t="s">
        <v>29</v>
      </c>
      <c r="F13" s="9">
        <v>12</v>
      </c>
      <c r="G13" s="10">
        <v>1.7</v>
      </c>
    </row>
    <row r="14" spans="1:13" ht="15.75" customHeight="1" x14ac:dyDescent="0.25">
      <c r="D14" s="1" t="s">
        <v>65</v>
      </c>
      <c r="E14" s="1" t="s">
        <v>30</v>
      </c>
      <c r="F14" s="9">
        <v>13</v>
      </c>
      <c r="G14" s="10">
        <v>1.75</v>
      </c>
    </row>
    <row r="15" spans="1:13" ht="15.75" customHeight="1" x14ac:dyDescent="0.25">
      <c r="D15" s="1" t="s">
        <v>66</v>
      </c>
      <c r="E15" s="1" t="s">
        <v>67</v>
      </c>
      <c r="F15" s="9">
        <v>14</v>
      </c>
      <c r="G15" s="10">
        <v>1.8</v>
      </c>
    </row>
    <row r="16" spans="1:13" ht="15.75" customHeight="1" x14ac:dyDescent="0.25">
      <c r="D16" s="1" t="s">
        <v>68</v>
      </c>
      <c r="E16" s="1" t="s">
        <v>69</v>
      </c>
      <c r="F16" s="9">
        <v>15</v>
      </c>
      <c r="G16" s="10">
        <v>1.65</v>
      </c>
    </row>
    <row r="17" spans="7:7" ht="15.75" customHeight="1" x14ac:dyDescent="0.25">
      <c r="G17" s="1" t="s">
        <v>70</v>
      </c>
    </row>
    <row r="18" spans="7:7" ht="15.75" customHeight="1" x14ac:dyDescent="0.25">
      <c r="G18" s="12" t="s">
        <v>71</v>
      </c>
    </row>
    <row r="19" spans="7:7" ht="15.75" customHeight="1" x14ac:dyDescent="0.25"/>
    <row r="20" spans="7:7" ht="15.75" customHeight="1" x14ac:dyDescent="0.25"/>
    <row r="21" spans="7:7" ht="15.75" customHeight="1" x14ac:dyDescent="0.25"/>
    <row r="22" spans="7:7" ht="15.75" customHeight="1" x14ac:dyDescent="0.25"/>
    <row r="23" spans="7:7" ht="15.75" customHeight="1" x14ac:dyDescent="0.25"/>
    <row r="24" spans="7:7" ht="15.75" customHeight="1" x14ac:dyDescent="0.25"/>
    <row r="25" spans="7:7" ht="15.75" customHeight="1" x14ac:dyDescent="0.25"/>
    <row r="26" spans="7:7" ht="15.75" customHeight="1" x14ac:dyDescent="0.25"/>
    <row r="27" spans="7:7" ht="15.75" customHeight="1" x14ac:dyDescent="0.25"/>
    <row r="28" spans="7:7" ht="15.75" customHeight="1" x14ac:dyDescent="0.25"/>
    <row r="29" spans="7:7" ht="15.75" customHeight="1" x14ac:dyDescent="0.25"/>
    <row r="30" spans="7:7" ht="15.75" customHeight="1" x14ac:dyDescent="0.25"/>
    <row r="31" spans="7:7" ht="15.75" customHeight="1" x14ac:dyDescent="0.25"/>
    <row r="32" spans="7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9" type="noConversion"/>
  <hyperlinks>
    <hyperlink ref="G18" r:id="rId1" xr:uid="{00000000-0004-0000-04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Fosse1</vt:lpstr>
      <vt:lpstr>Fosse 2</vt:lpstr>
      <vt:lpstr>Fosse3</vt:lpstr>
      <vt:lpstr>Fosse4</vt:lpstr>
      <vt:lpstr>Explications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Pierre-charles LAURENT</dc:creator>
  <cp:lastModifiedBy>emilie sanvito</cp:lastModifiedBy>
  <dcterms:created xsi:type="dcterms:W3CDTF">2023-09-19T09:50:54Z</dcterms:created>
  <dcterms:modified xsi:type="dcterms:W3CDTF">2023-09-28T22:46:37Z</dcterms:modified>
</cp:coreProperties>
</file>