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https://regionmidtjylland-my.sharepoint.com/personal/victaa_onerm_dk/Documents/Documents/Matlab_scripts/Upload/Matlab/Input_folder/"/>
    </mc:Choice>
  </mc:AlternateContent>
  <xr:revisionPtr revIDLastSave="33" documentId="8_{2004DD02-0119-4F1F-AD8A-30E4EC6329F8}" xr6:coauthVersionLast="47" xr6:coauthVersionMax="47" xr10:uidLastSave="{9554472A-3FE2-429E-A661-F2DB80FA2DF3}"/>
  <bookViews>
    <workbookView xWindow="28680" yWindow="-120" windowWidth="29040" windowHeight="15720" xr2:uid="{00000000-000D-0000-FFFF-FFFF00000000}"/>
  </bookViews>
  <sheets>
    <sheet name="README" sheetId="7" r:id="rId1"/>
    <sheet name="CTnumbers" sheetId="8" r:id="rId2"/>
    <sheet name="PhantomInserts" sheetId="4" r:id="rId3"/>
    <sheet name="TabulatedHumanTissues" sheetId="3" r:id="rId4"/>
    <sheet name="ElementParameter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6" l="1"/>
</calcChain>
</file>

<file path=xl/sharedStrings.xml><?xml version="1.0" encoding="utf-8"?>
<sst xmlns="http://schemas.openxmlformats.org/spreadsheetml/2006/main" count="170" uniqueCount="106">
  <si>
    <t>Insert name</t>
  </si>
  <si>
    <t>Liquid Water</t>
  </si>
  <si>
    <t>HE Brain</t>
  </si>
  <si>
    <t>HE Liver</t>
  </si>
  <si>
    <t>HE Inner Bone</t>
  </si>
  <si>
    <t>HE Cortical Bone</t>
  </si>
  <si>
    <t>Lung LN300</t>
  </si>
  <si>
    <t>Lung LN450</t>
  </si>
  <si>
    <t>HE General Adipose</t>
  </si>
  <si>
    <t>HE Breast 50:50</t>
  </si>
  <si>
    <t>HE CT Solid water</t>
  </si>
  <si>
    <t>H</t>
  </si>
  <si>
    <t>C</t>
  </si>
  <si>
    <t>N</t>
  </si>
  <si>
    <t>O</t>
  </si>
  <si>
    <t>Na</t>
  </si>
  <si>
    <t>Mg</t>
  </si>
  <si>
    <t>P</t>
  </si>
  <si>
    <t>S</t>
  </si>
  <si>
    <t>Cl</t>
  </si>
  <si>
    <t>K</t>
  </si>
  <si>
    <t>Ca</t>
  </si>
  <si>
    <t>Fe</t>
  </si>
  <si>
    <t>Lung inflated</t>
  </si>
  <si>
    <t>Adipose tissue 3​</t>
  </si>
  <si>
    <t>Adipose tissue 2</t>
  </si>
  <si>
    <t>Adipose tissue 1</t>
  </si>
  <si>
    <t>Skeleton – yellow marrow​</t>
  </si>
  <si>
    <r>
      <t>Mammary</t>
    </r>
    <r>
      <rPr>
        <sz val="8"/>
        <color theme="1"/>
        <rFont val="Calibri"/>
        <family val="2"/>
        <scheme val="minor"/>
      </rPr>
      <t> </t>
    </r>
    <r>
      <rPr>
        <sz val="11"/>
        <color rgb="FF000000"/>
        <rFont val="Calibri"/>
        <family val="2"/>
        <scheme val="minor"/>
      </rPr>
      <t xml:space="preserve"> gland​ 2</t>
    </r>
  </si>
  <si>
    <t>Skeleton – red marrow​</t>
  </si>
  <si>
    <t>Adrenal gland​</t>
  </si>
  <si>
    <t>Brain – Cerebrospinal Fluid</t>
  </si>
  <si>
    <t>Small intestine (wall)​</t>
  </si>
  <si>
    <t>Urinary bladder – filled</t>
  </si>
  <si>
    <t>Gallbladder – bile​</t>
  </si>
  <si>
    <t>Pancreas​</t>
  </si>
  <si>
    <t>Brain – white matter​</t>
  </si>
  <si>
    <t>Prostate</t>
  </si>
  <si>
    <t>Testis</t>
  </si>
  <si>
    <t>Brain – grey matter</t>
  </si>
  <si>
    <t>Stomach</t>
  </si>
  <si>
    <r>
      <t xml:space="preserve">Muscle – skeletal​ </t>
    </r>
    <r>
      <rPr>
        <sz val="11"/>
        <color theme="1"/>
        <rFont val="Calibri"/>
        <family val="2"/>
        <scheme val="minor"/>
      </rPr>
      <t>2</t>
    </r>
    <r>
      <rPr>
        <sz val="8"/>
        <color theme="1"/>
        <rFont val="Calibri"/>
        <family val="2"/>
        <scheme val="minor"/>
      </rPr>
      <t> </t>
    </r>
  </si>
  <si>
    <t>Heart​ 2</t>
  </si>
  <si>
    <t>Aorta</t>
  </si>
  <si>
    <t>Kidney​ 2</t>
  </si>
  <si>
    <t>Ovary</t>
  </si>
  <si>
    <r>
      <t xml:space="preserve">Liver </t>
    </r>
    <r>
      <rPr>
        <sz val="11"/>
        <color theme="1"/>
        <rFont val="Calibri"/>
        <family val="2"/>
        <scheme val="minor"/>
      </rPr>
      <t>2</t>
    </r>
  </si>
  <si>
    <t>Spleen</t>
  </si>
  <si>
    <t>Blood – whole​</t>
  </si>
  <si>
    <t>Skeleton – cartilage​</t>
  </si>
  <si>
    <t>Skeleton – spongiosa​</t>
  </si>
  <si>
    <t>Skeleton – cortical bone​</t>
  </si>
  <si>
    <t>Tissue type</t>
  </si>
  <si>
    <t xml:space="preserve">Soft tissue </t>
  </si>
  <si>
    <t xml:space="preserve">Lung tissue </t>
  </si>
  <si>
    <t>Fat tissue</t>
  </si>
  <si>
    <t xml:space="preserve">Bone tissue </t>
  </si>
  <si>
    <t>Density (g/cm3)</t>
  </si>
  <si>
    <t>B</t>
  </si>
  <si>
    <t>Si</t>
  </si>
  <si>
    <t>Tissue name</t>
  </si>
  <si>
    <t>Tissue group</t>
  </si>
  <si>
    <t>SPR Measured</t>
  </si>
  <si>
    <r>
      <t>CaCO</t>
    </r>
    <r>
      <rPr>
        <vertAlign val="subscript"/>
        <sz val="11"/>
        <color theme="1"/>
        <rFont val="Calibri"/>
        <family val="2"/>
        <scheme val="minor"/>
      </rPr>
      <t>3</t>
    </r>
    <r>
      <rPr>
        <sz val="11"/>
        <color theme="1"/>
        <rFont val="Calibri"/>
        <family val="2"/>
        <scheme val="minor"/>
      </rPr>
      <t xml:space="preserve"> 30%</t>
    </r>
  </si>
  <si>
    <r>
      <t>CaCO</t>
    </r>
    <r>
      <rPr>
        <vertAlign val="subscript"/>
        <sz val="11"/>
        <color theme="1"/>
        <rFont val="Calibri"/>
        <family val="2"/>
        <scheme val="minor"/>
      </rPr>
      <t>3</t>
    </r>
    <r>
      <rPr>
        <sz val="11"/>
        <color theme="1"/>
        <rFont val="Calibri"/>
        <family val="2"/>
        <scheme val="minor"/>
      </rPr>
      <t xml:space="preserve"> 50%</t>
    </r>
  </si>
  <si>
    <t>Element</t>
  </si>
  <si>
    <t>Ai</t>
  </si>
  <si>
    <t>Zi</t>
  </si>
  <si>
    <t>Ii</t>
  </si>
  <si>
    <t>Li</t>
  </si>
  <si>
    <t>Be</t>
  </si>
  <si>
    <t>F</t>
  </si>
  <si>
    <t>Al</t>
  </si>
  <si>
    <t>Ti</t>
  </si>
  <si>
    <t>Zn</t>
  </si>
  <si>
    <t>I</t>
  </si>
  <si>
    <t>Ba</t>
  </si>
  <si>
    <t>CT number (Head)</t>
  </si>
  <si>
    <t>CT number (Body)</t>
  </si>
  <si>
    <t>2) PhantomInserts</t>
  </si>
  <si>
    <t>3) TabulatedHumanTissues</t>
  </si>
  <si>
    <t>4) ElementParameters</t>
  </si>
  <si>
    <t>1) CTnumbers</t>
  </si>
  <si>
    <t>2. CT numbers will vary based upon the scanner, scan protocols, phantom setup, etc.</t>
  </si>
  <si>
    <t>This Excel file contains 4 sheets in addition to this Readme:</t>
  </si>
  <si>
    <t>"TabulatedHumanTissues" contains the elemental composition and mass densities for the tabulated human tissues, as given by Woodard and White, https://doi.org/10.1259/0007-1285-59-708-1209.</t>
  </si>
  <si>
    <t>"ElementParameters" contains chemical information of the different elements.</t>
  </si>
  <si>
    <t>Content of each sheet:</t>
  </si>
  <si>
    <t>3.  If you have measured the SPR for your phantom inserts, the measured SPR values should be listed in the sheet "PhantomInserts", in column E.</t>
  </si>
  <si>
    <t>1.  Make sure the inserts are listed in the same order in the sheet "CTnumbers" and "PhantomInserts".</t>
  </si>
  <si>
    <t>3.  If the names of the sheets, or the row headings in any of the sheets are changed, the Matlab and Python scripts also need to be changed accordingly.</t>
  </si>
  <si>
    <t>2.  The order of the elements should be the same in the three sheets  "CTnumbers", "PhantomInserts", and "ElementParameters".</t>
  </si>
  <si>
    <t>1. The material information for the phantom inserts was current at the time of publication. Users should confirm that it reflects their own phantom, since phantom kits and/or materials could change.</t>
  </si>
  <si>
    <t>Extra information:</t>
  </si>
  <si>
    <t>Structure of the file:</t>
  </si>
  <si>
    <t>Important notes:</t>
  </si>
  <si>
    <t>User instructions:</t>
  </si>
  <si>
    <t>Notes on use:</t>
  </si>
  <si>
    <t>More information on the CT scanning, SPR measurements, and HLUT fitting process can be found in the article: DOI: https://doi.org/10.1016/j.radonc.2023.109675</t>
  </si>
  <si>
    <t>CT number (Body periphery)</t>
  </si>
  <si>
    <t>"CTnumbers" contains the mean CT numbers extracted from CT scans of the phantom inserts. The CT numbers are from a DirectDensity reconstruction and thus represent material parameters.
Here the Gammex Advanced Electron Density (AED) phantom was used. The listed phantom inserts need to match those listed in sheet "PhantomInserts".</t>
  </si>
  <si>
    <t>1.  Check that the inserts names match the inserts in your phantom. If another phantom is used, the names should be changed accordingly. 
      The phantom inserts names should be updated both in the sheet "CTnumbers" and "PhantomInserts". And the order of the inserts should be the same in the two sheets.</t>
  </si>
  <si>
    <t>2.  Replace the mean CT numbers in the sheet "CTnumbers" with the mean CT numbers measured for your phantom.</t>
  </si>
  <si>
    <t>4.  Check that the elemental composition and mass density of the phantom inserts matches your phantom, as specified on the datasheet received together with your phantom.
     Here batch specific data should be used. Especially the mass density might change. If another phantom model is used, all data should be changed.</t>
  </si>
  <si>
    <t>4. As the CT numbers here are fro a DirectDensity reconstruction, the input parameter 'recon_type' in the code should be set to 'DD'.</t>
  </si>
  <si>
    <t>"PhantomInserts" contains the elemental composition and the mass densities for the phantom inserts as provided by the phantom vendor. 
If  the SPR values for the phantom inserts have been measured, these should also be filled in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</si>
</sst>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theme="1"/>
      <name val="Calibri"/>
      <family val="2"/>
      <scheme val="minor"/>
    </font>
    <font>
      <sz val="11"/>
      <color rgb="FF000000"/>
      <name val="Calibri"/>
      <family val="2"/>
      <scheme val="minor"/>
    </font>
    <font>
      <vertAlign val="subscript"/>
      <sz val="11"/>
      <color theme="1"/>
      <name val="Calibri"/>
      <family val="2"/>
      <scheme val="minor"/>
    </font>
    <font>
      <sz val="8"/>
      <color theme="1"/>
      <name val="Calibri"/>
      <family val="2"/>
      <scheme val="minor"/>
    </font>
    <font>
      <b/>
      <sz val="11"/>
      <name val="Calibri"/>
      <family val="2"/>
      <scheme val="minor"/>
    </font>
    <font>
      <b/>
      <sz val="14"/>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2" fillId="0" borderId="0" xfId="0" applyFont="1" applyAlignment="1">
      <alignment vertical="center" wrapText="1"/>
    </xf>
    <xf numFmtId="0" fontId="0" fillId="0" borderId="1" xfId="0" applyBorder="1" applyAlignment="1">
      <alignment horizontal="right"/>
    </xf>
    <xf numFmtId="0" fontId="0" fillId="0" borderId="0" xfId="0" applyAlignment="1">
      <alignment horizontal="right"/>
    </xf>
    <xf numFmtId="0" fontId="0" fillId="2" borderId="0" xfId="0" applyFill="1"/>
    <xf numFmtId="0" fontId="0" fillId="2" borderId="1" xfId="0" applyFill="1" applyBorder="1"/>
    <xf numFmtId="0" fontId="1" fillId="0" borderId="4" xfId="0" applyFont="1" applyBorder="1"/>
    <xf numFmtId="164" fontId="0" fillId="0" borderId="0" xfId="0" applyNumberFormat="1"/>
    <xf numFmtId="2" fontId="0" fillId="0" borderId="0" xfId="0" applyNumberFormat="1"/>
    <xf numFmtId="0" fontId="6" fillId="0" borderId="0" xfId="0" applyFont="1"/>
    <xf numFmtId="0" fontId="0" fillId="0" borderId="0" xfId="0" applyAlignment="1">
      <alignment horizontal="left" vertical="center" indent="1"/>
    </xf>
    <xf numFmtId="0" fontId="6" fillId="0" borderId="0" xfId="0" applyFont="1" applyAlignment="1">
      <alignment horizontal="left" vertical="center"/>
    </xf>
    <xf numFmtId="0" fontId="0" fillId="0" borderId="0" xfId="0" applyAlignment="1">
      <alignment horizontal="left" vertical="center"/>
    </xf>
    <xf numFmtId="0" fontId="5" fillId="0" borderId="4" xfId="0" applyFont="1" applyBorder="1"/>
    <xf numFmtId="0" fontId="0" fillId="0" borderId="0" xfId="0" applyAlignment="1">
      <alignment wrapText="1"/>
    </xf>
    <xf numFmtId="0" fontId="0" fillId="0" borderId="0" xfId="0" applyAlignment="1">
      <alignment horizontal="left" vertical="center" wrapText="1"/>
    </xf>
    <xf numFmtId="1" fontId="0" fillId="0" borderId="0" xfId="0" applyNumberFormat="1"/>
    <xf numFmtId="0" fontId="0" fillId="0" borderId="3"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164"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EC9C-D4A2-465E-BEAD-D7020A554C02}">
  <dimension ref="A1:A38"/>
  <sheetViews>
    <sheetView tabSelected="1" workbookViewId="0">
      <selection activeCell="A19" sqref="A19"/>
    </sheetView>
  </sheetViews>
  <sheetFormatPr defaultColWidth="8.88671875" defaultRowHeight="14.4" x14ac:dyDescent="0.3"/>
  <cols>
    <col min="1" max="1" width="181.5546875" customWidth="1"/>
  </cols>
  <sheetData>
    <row r="1" spans="1:1" ht="18" x14ac:dyDescent="0.35">
      <c r="A1" s="13" t="s">
        <v>94</v>
      </c>
    </row>
    <row r="2" spans="1:1" x14ac:dyDescent="0.3">
      <c r="A2" t="s">
        <v>84</v>
      </c>
    </row>
    <row r="3" spans="1:1" x14ac:dyDescent="0.3">
      <c r="A3" t="s">
        <v>82</v>
      </c>
    </row>
    <row r="4" spans="1:1" x14ac:dyDescent="0.3">
      <c r="A4" t="s">
        <v>79</v>
      </c>
    </row>
    <row r="5" spans="1:1" x14ac:dyDescent="0.3">
      <c r="A5" t="s">
        <v>80</v>
      </c>
    </row>
    <row r="6" spans="1:1" x14ac:dyDescent="0.3">
      <c r="A6" t="s">
        <v>81</v>
      </c>
    </row>
    <row r="7" spans="1:1" x14ac:dyDescent="0.3">
      <c r="A7" s="1" t="s">
        <v>87</v>
      </c>
    </row>
    <row r="8" spans="1:1" ht="28.8" x14ac:dyDescent="0.3">
      <c r="A8" s="18" t="s">
        <v>100</v>
      </c>
    </row>
    <row r="9" spans="1:1" ht="28.8" x14ac:dyDescent="0.3">
      <c r="A9" s="18" t="s">
        <v>105</v>
      </c>
    </row>
    <row r="10" spans="1:1" x14ac:dyDescent="0.3">
      <c r="A10" t="s">
        <v>85</v>
      </c>
    </row>
    <row r="11" spans="1:1" x14ac:dyDescent="0.3">
      <c r="A11" t="s">
        <v>86</v>
      </c>
    </row>
    <row r="13" spans="1:1" ht="18" x14ac:dyDescent="0.35">
      <c r="A13" s="13" t="s">
        <v>95</v>
      </c>
    </row>
    <row r="14" spans="1:1" x14ac:dyDescent="0.3">
      <c r="A14" s="16" t="s">
        <v>92</v>
      </c>
    </row>
    <row r="15" spans="1:1" x14ac:dyDescent="0.3">
      <c r="A15" s="16" t="s">
        <v>83</v>
      </c>
    </row>
    <row r="16" spans="1:1" x14ac:dyDescent="0.3">
      <c r="A16" s="14"/>
    </row>
    <row r="17" spans="1:1" ht="18" x14ac:dyDescent="0.3">
      <c r="A17" s="15" t="s">
        <v>96</v>
      </c>
    </row>
    <row r="18" spans="1:1" ht="28.8" x14ac:dyDescent="0.3">
      <c r="A18" s="19" t="s">
        <v>101</v>
      </c>
    </row>
    <row r="19" spans="1:1" x14ac:dyDescent="0.3">
      <c r="A19" s="16" t="s">
        <v>102</v>
      </c>
    </row>
    <row r="20" spans="1:1" x14ac:dyDescent="0.3">
      <c r="A20" s="16" t="s">
        <v>88</v>
      </c>
    </row>
    <row r="21" spans="1:1" ht="28.8" x14ac:dyDescent="0.3">
      <c r="A21" s="19" t="s">
        <v>103</v>
      </c>
    </row>
    <row r="22" spans="1:1" x14ac:dyDescent="0.3">
      <c r="A22" s="16"/>
    </row>
    <row r="23" spans="1:1" ht="18" x14ac:dyDescent="0.3">
      <c r="A23" s="15" t="s">
        <v>97</v>
      </c>
    </row>
    <row r="24" spans="1:1" x14ac:dyDescent="0.3">
      <c r="A24" s="16" t="s">
        <v>89</v>
      </c>
    </row>
    <row r="25" spans="1:1" x14ac:dyDescent="0.3">
      <c r="A25" s="16" t="s">
        <v>91</v>
      </c>
    </row>
    <row r="26" spans="1:1" x14ac:dyDescent="0.3">
      <c r="A26" s="16" t="s">
        <v>90</v>
      </c>
    </row>
    <row r="27" spans="1:1" x14ac:dyDescent="0.3">
      <c r="A27" s="16" t="s">
        <v>104</v>
      </c>
    </row>
    <row r="29" spans="1:1" ht="18" x14ac:dyDescent="0.3">
      <c r="A29" s="15" t="s">
        <v>93</v>
      </c>
    </row>
    <row r="30" spans="1:1" x14ac:dyDescent="0.3">
      <c r="A30" s="16" t="s">
        <v>98</v>
      </c>
    </row>
    <row r="37" spans="1:1" x14ac:dyDescent="0.3">
      <c r="A37" s="14"/>
    </row>
    <row r="38" spans="1:1" x14ac:dyDescent="0.3">
      <c r="A38"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CBA4-35BC-45C3-915F-B97041D870DB}">
  <dimension ref="A1:D13"/>
  <sheetViews>
    <sheetView zoomScale="110" zoomScaleNormal="110" workbookViewId="0">
      <pane ySplit="1" topLeftCell="A2" activePane="bottomLeft" state="frozen"/>
      <selection pane="bottomLeft" activeCell="C24" sqref="C24"/>
    </sheetView>
  </sheetViews>
  <sheetFormatPr defaultColWidth="8.88671875" defaultRowHeight="14.4" x14ac:dyDescent="0.3"/>
  <cols>
    <col min="1" max="1" width="18.5546875" bestFit="1" customWidth="1"/>
    <col min="2" max="3" width="21.5546875" customWidth="1"/>
    <col min="4" max="4" width="25.21875" bestFit="1" customWidth="1"/>
  </cols>
  <sheetData>
    <row r="1" spans="1:4" ht="15" thickBot="1" x14ac:dyDescent="0.35">
      <c r="A1" s="10" t="s">
        <v>0</v>
      </c>
      <c r="B1" s="10" t="s">
        <v>77</v>
      </c>
      <c r="C1" s="10" t="s">
        <v>78</v>
      </c>
      <c r="D1" s="10" t="s">
        <v>99</v>
      </c>
    </row>
    <row r="2" spans="1:4" x14ac:dyDescent="0.3">
      <c r="A2" s="2" t="s">
        <v>6</v>
      </c>
      <c r="B2">
        <v>-708</v>
      </c>
      <c r="C2">
        <v>-708</v>
      </c>
    </row>
    <row r="3" spans="1:4" x14ac:dyDescent="0.3">
      <c r="A3" s="4" t="s">
        <v>7</v>
      </c>
      <c r="B3" s="3">
        <v>-516</v>
      </c>
      <c r="C3" s="3">
        <v>-513</v>
      </c>
    </row>
    <row r="4" spans="1:4" x14ac:dyDescent="0.3">
      <c r="A4" s="2" t="s">
        <v>8</v>
      </c>
      <c r="B4">
        <v>-45</v>
      </c>
      <c r="C4">
        <v>-41</v>
      </c>
    </row>
    <row r="5" spans="1:4" x14ac:dyDescent="0.3">
      <c r="A5" s="4" t="s">
        <v>9</v>
      </c>
      <c r="B5" s="3">
        <v>-22</v>
      </c>
      <c r="C5" s="3">
        <v>-20</v>
      </c>
    </row>
    <row r="6" spans="1:4" x14ac:dyDescent="0.3">
      <c r="A6" s="2" t="s">
        <v>1</v>
      </c>
      <c r="B6">
        <v>2</v>
      </c>
      <c r="C6">
        <v>2</v>
      </c>
    </row>
    <row r="7" spans="1:4" x14ac:dyDescent="0.3">
      <c r="A7" s="2" t="s">
        <v>10</v>
      </c>
      <c r="B7">
        <v>4</v>
      </c>
      <c r="C7">
        <v>4</v>
      </c>
    </row>
    <row r="8" spans="1:4" x14ac:dyDescent="0.3">
      <c r="A8" s="2" t="s">
        <v>2</v>
      </c>
      <c r="B8">
        <v>36</v>
      </c>
      <c r="C8">
        <v>31</v>
      </c>
    </row>
    <row r="9" spans="1:4" x14ac:dyDescent="0.3">
      <c r="A9" s="4" t="s">
        <v>3</v>
      </c>
      <c r="B9" s="3">
        <v>56</v>
      </c>
      <c r="C9" s="3">
        <v>50</v>
      </c>
    </row>
    <row r="10" spans="1:4" x14ac:dyDescent="0.3">
      <c r="A10" s="2" t="s">
        <v>4</v>
      </c>
      <c r="B10">
        <v>172</v>
      </c>
      <c r="C10">
        <v>170</v>
      </c>
      <c r="D10">
        <v>236</v>
      </c>
    </row>
    <row r="11" spans="1:4" ht="15" customHeight="1" x14ac:dyDescent="0.35">
      <c r="A11" t="s">
        <v>63</v>
      </c>
      <c r="B11">
        <v>253</v>
      </c>
      <c r="C11">
        <v>254</v>
      </c>
      <c r="D11">
        <v>432</v>
      </c>
    </row>
    <row r="12" spans="1:4" ht="15" customHeight="1" x14ac:dyDescent="0.35">
      <c r="A12" t="s">
        <v>64</v>
      </c>
      <c r="B12">
        <v>468</v>
      </c>
      <c r="C12">
        <v>462</v>
      </c>
      <c r="D12">
        <v>744</v>
      </c>
    </row>
    <row r="13" spans="1:4" x14ac:dyDescent="0.3">
      <c r="A13" s="4" t="s">
        <v>5</v>
      </c>
      <c r="B13" s="3">
        <v>803</v>
      </c>
      <c r="C13" s="3">
        <v>789</v>
      </c>
      <c r="D13" s="3">
        <v>159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
  <sheetViews>
    <sheetView zoomScale="110" zoomScaleNormal="110" workbookViewId="0">
      <pane ySplit="1" topLeftCell="A2" activePane="bottomLeft" state="frozen"/>
      <selection pane="bottomLeft" activeCell="E22" sqref="E22"/>
    </sheetView>
  </sheetViews>
  <sheetFormatPr defaultColWidth="8.88671875" defaultRowHeight="14.4" x14ac:dyDescent="0.3"/>
  <cols>
    <col min="1" max="1" width="11" bestFit="1" customWidth="1"/>
    <col min="2" max="2" width="12.109375" style="7" bestFit="1" customWidth="1"/>
    <col min="3" max="3" width="17.5546875" customWidth="1"/>
    <col min="4" max="4" width="15.109375" bestFit="1" customWidth="1"/>
    <col min="5" max="5" width="15" customWidth="1"/>
    <col min="6" max="27" width="6.88671875" customWidth="1"/>
  </cols>
  <sheetData>
    <row r="1" spans="1:27" ht="15" thickBot="1" x14ac:dyDescent="0.35">
      <c r="A1" s="1" t="s">
        <v>52</v>
      </c>
      <c r="B1" s="10" t="s">
        <v>61</v>
      </c>
      <c r="C1" s="10" t="s">
        <v>0</v>
      </c>
      <c r="D1" s="10" t="s">
        <v>57</v>
      </c>
      <c r="E1" s="17" t="s">
        <v>62</v>
      </c>
      <c r="F1" s="10" t="s">
        <v>11</v>
      </c>
      <c r="G1" s="10" t="s">
        <v>69</v>
      </c>
      <c r="H1" s="10" t="s">
        <v>70</v>
      </c>
      <c r="I1" s="10" t="s">
        <v>58</v>
      </c>
      <c r="J1" s="10" t="s">
        <v>12</v>
      </c>
      <c r="K1" s="10" t="s">
        <v>13</v>
      </c>
      <c r="L1" s="10" t="s">
        <v>14</v>
      </c>
      <c r="M1" s="10" t="s">
        <v>71</v>
      </c>
      <c r="N1" s="10" t="s">
        <v>15</v>
      </c>
      <c r="O1" s="10" t="s">
        <v>16</v>
      </c>
      <c r="P1" s="10" t="s">
        <v>72</v>
      </c>
      <c r="Q1" s="10" t="s">
        <v>59</v>
      </c>
      <c r="R1" s="10" t="s">
        <v>17</v>
      </c>
      <c r="S1" s="10" t="s">
        <v>18</v>
      </c>
      <c r="T1" s="10" t="s">
        <v>19</v>
      </c>
      <c r="U1" s="10" t="s">
        <v>20</v>
      </c>
      <c r="V1" s="10" t="s">
        <v>21</v>
      </c>
      <c r="W1" s="10" t="s">
        <v>73</v>
      </c>
      <c r="X1" s="10" t="s">
        <v>22</v>
      </c>
      <c r="Y1" s="10" t="s">
        <v>74</v>
      </c>
      <c r="Z1" s="10" t="s">
        <v>75</v>
      </c>
      <c r="AA1" s="10" t="s">
        <v>76</v>
      </c>
    </row>
    <row r="2" spans="1:27" x14ac:dyDescent="0.3">
      <c r="A2" s="21" t="s">
        <v>54</v>
      </c>
      <c r="B2" s="7">
        <v>1</v>
      </c>
      <c r="C2" s="2" t="s">
        <v>6</v>
      </c>
      <c r="D2" s="11">
        <v>0.29699999999999999</v>
      </c>
      <c r="F2">
        <v>7.4300000000000005E-2</v>
      </c>
      <c r="G2" s="8">
        <v>0</v>
      </c>
      <c r="H2" s="8">
        <v>0</v>
      </c>
      <c r="I2">
        <v>0</v>
      </c>
      <c r="J2">
        <v>0.5786</v>
      </c>
      <c r="K2">
        <v>1.9599999999999999E-2</v>
      </c>
      <c r="L2">
        <v>0.20710000000000001</v>
      </c>
      <c r="M2" s="8">
        <v>0</v>
      </c>
      <c r="N2">
        <v>0</v>
      </c>
      <c r="O2">
        <v>0.1119</v>
      </c>
      <c r="P2" s="8">
        <v>0</v>
      </c>
      <c r="Q2">
        <v>7.7000000000000002E-3</v>
      </c>
      <c r="R2" s="8">
        <v>0</v>
      </c>
      <c r="S2" s="8">
        <v>0</v>
      </c>
      <c r="T2">
        <v>8.0000000000000004E-4</v>
      </c>
      <c r="U2" s="8">
        <v>0</v>
      </c>
      <c r="V2">
        <v>0</v>
      </c>
      <c r="W2" s="8">
        <v>0</v>
      </c>
      <c r="X2" s="8">
        <v>0</v>
      </c>
      <c r="Y2" s="8">
        <v>0</v>
      </c>
      <c r="Z2" s="8">
        <v>0</v>
      </c>
      <c r="AA2" s="8">
        <v>0</v>
      </c>
    </row>
    <row r="3" spans="1:27" x14ac:dyDescent="0.3">
      <c r="A3" s="22"/>
      <c r="B3" s="6">
        <v>1</v>
      </c>
      <c r="C3" s="4" t="s">
        <v>7</v>
      </c>
      <c r="D3" s="25">
        <v>0.48599999999999999</v>
      </c>
      <c r="E3" s="3"/>
      <c r="F3" s="3">
        <v>7.4399999999999994E-2</v>
      </c>
      <c r="G3" s="9">
        <v>0</v>
      </c>
      <c r="H3" s="9">
        <v>0</v>
      </c>
      <c r="I3" s="3">
        <v>0</v>
      </c>
      <c r="J3" s="3">
        <v>0.58030000000000004</v>
      </c>
      <c r="K3" s="3">
        <v>1.9699999999999999E-2</v>
      </c>
      <c r="L3" s="3">
        <v>0.2069</v>
      </c>
      <c r="M3" s="9">
        <v>0</v>
      </c>
      <c r="N3" s="3">
        <v>0</v>
      </c>
      <c r="O3" s="3">
        <v>0.11219999999999999</v>
      </c>
      <c r="P3" s="9">
        <v>0</v>
      </c>
      <c r="Q3" s="3">
        <v>5.7000000000000002E-3</v>
      </c>
      <c r="R3" s="9">
        <v>0</v>
      </c>
      <c r="S3" s="9">
        <v>0</v>
      </c>
      <c r="T3" s="3">
        <v>8.0000000000000004E-4</v>
      </c>
      <c r="U3" s="9">
        <v>0</v>
      </c>
      <c r="V3" s="3">
        <v>0</v>
      </c>
      <c r="W3" s="9">
        <v>0</v>
      </c>
      <c r="X3" s="9">
        <v>0</v>
      </c>
      <c r="Y3" s="9">
        <v>0</v>
      </c>
      <c r="Z3" s="9">
        <v>0</v>
      </c>
      <c r="AA3" s="9">
        <v>0</v>
      </c>
    </row>
    <row r="4" spans="1:27" x14ac:dyDescent="0.3">
      <c r="A4" s="23" t="s">
        <v>55</v>
      </c>
      <c r="B4" s="7">
        <v>2</v>
      </c>
      <c r="C4" s="2" t="s">
        <v>8</v>
      </c>
      <c r="D4" s="11">
        <v>0.96299999999999997</v>
      </c>
      <c r="F4">
        <v>9.7299999999999998E-2</v>
      </c>
      <c r="G4" s="8">
        <v>0</v>
      </c>
      <c r="H4" s="8">
        <v>0</v>
      </c>
      <c r="I4">
        <v>5.0000000000000001E-4</v>
      </c>
      <c r="J4">
        <v>0.71409999999999996</v>
      </c>
      <c r="K4">
        <v>2.7099999999999999E-2</v>
      </c>
      <c r="L4">
        <v>0.14349999999999999</v>
      </c>
      <c r="M4" s="8">
        <v>0</v>
      </c>
      <c r="N4">
        <v>1.8E-3</v>
      </c>
      <c r="O4">
        <v>0</v>
      </c>
      <c r="P4" s="8">
        <v>0</v>
      </c>
      <c r="Q4">
        <v>1.11E-2</v>
      </c>
      <c r="R4" s="8">
        <v>0</v>
      </c>
      <c r="S4" s="8">
        <v>0</v>
      </c>
      <c r="T4">
        <v>1.1999999999999999E-3</v>
      </c>
      <c r="U4" s="8">
        <v>0</v>
      </c>
      <c r="V4">
        <v>3.3999999999999998E-3</v>
      </c>
      <c r="W4" s="8">
        <v>0</v>
      </c>
      <c r="X4" s="8">
        <v>0</v>
      </c>
      <c r="Y4" s="8">
        <v>0</v>
      </c>
      <c r="Z4" s="8">
        <v>0</v>
      </c>
      <c r="AA4" s="8">
        <v>0</v>
      </c>
    </row>
    <row r="5" spans="1:27" x14ac:dyDescent="0.3">
      <c r="A5" s="22"/>
      <c r="B5" s="6">
        <v>2</v>
      </c>
      <c r="C5" s="4" t="s">
        <v>9</v>
      </c>
      <c r="D5" s="25">
        <v>0.98699999999999999</v>
      </c>
      <c r="E5" s="3"/>
      <c r="F5" s="3">
        <v>9.4799999999999995E-2</v>
      </c>
      <c r="G5" s="9">
        <v>0</v>
      </c>
      <c r="H5" s="9">
        <v>0</v>
      </c>
      <c r="I5" s="3">
        <v>4.0000000000000002E-4</v>
      </c>
      <c r="J5" s="3">
        <v>0.70230000000000004</v>
      </c>
      <c r="K5" s="3">
        <v>2.47E-2</v>
      </c>
      <c r="L5" s="3">
        <v>0.15129999999999999</v>
      </c>
      <c r="M5" s="9">
        <v>0</v>
      </c>
      <c r="N5" s="3">
        <v>1.6000000000000001E-3</v>
      </c>
      <c r="O5" s="3">
        <v>6.1000000000000004E-3</v>
      </c>
      <c r="P5" s="9">
        <v>0</v>
      </c>
      <c r="Q5" s="3">
        <v>1.01E-2</v>
      </c>
      <c r="R5" s="9">
        <v>0</v>
      </c>
      <c r="S5" s="9">
        <v>0</v>
      </c>
      <c r="T5" s="3">
        <v>1.1000000000000001E-3</v>
      </c>
      <c r="U5" s="9">
        <v>0</v>
      </c>
      <c r="V5" s="3">
        <v>7.4000000000000003E-3</v>
      </c>
      <c r="W5" s="9">
        <v>0</v>
      </c>
      <c r="X5" s="9">
        <v>0</v>
      </c>
      <c r="Y5" s="9">
        <v>0</v>
      </c>
      <c r="Z5" s="9">
        <v>0</v>
      </c>
      <c r="AA5" s="9">
        <v>0</v>
      </c>
    </row>
    <row r="6" spans="1:27" x14ac:dyDescent="0.3">
      <c r="A6" s="23" t="s">
        <v>53</v>
      </c>
      <c r="B6" s="7">
        <v>3</v>
      </c>
      <c r="C6" s="2" t="s">
        <v>1</v>
      </c>
      <c r="D6" s="11">
        <v>1</v>
      </c>
      <c r="F6">
        <v>0.1119</v>
      </c>
      <c r="G6" s="8">
        <v>0</v>
      </c>
      <c r="H6" s="8">
        <v>0</v>
      </c>
      <c r="I6">
        <v>0</v>
      </c>
      <c r="J6">
        <v>0</v>
      </c>
      <c r="K6">
        <v>0</v>
      </c>
      <c r="L6">
        <v>0.8881</v>
      </c>
      <c r="M6" s="8">
        <v>0</v>
      </c>
      <c r="N6">
        <v>0</v>
      </c>
      <c r="O6">
        <v>0</v>
      </c>
      <c r="P6" s="8">
        <v>0</v>
      </c>
      <c r="Q6">
        <v>0</v>
      </c>
      <c r="R6" s="8">
        <v>0</v>
      </c>
      <c r="S6" s="8">
        <v>0</v>
      </c>
      <c r="T6">
        <v>0</v>
      </c>
      <c r="U6" s="8">
        <v>0</v>
      </c>
      <c r="V6">
        <v>0</v>
      </c>
      <c r="W6" s="8">
        <v>0</v>
      </c>
      <c r="X6" s="8">
        <v>0</v>
      </c>
      <c r="Y6" s="8">
        <v>0</v>
      </c>
      <c r="Z6" s="8">
        <v>0</v>
      </c>
      <c r="AA6" s="8">
        <v>0</v>
      </c>
    </row>
    <row r="7" spans="1:27" x14ac:dyDescent="0.3">
      <c r="A7" s="24"/>
      <c r="B7" s="7">
        <v>3</v>
      </c>
      <c r="C7" s="2" t="s">
        <v>10</v>
      </c>
      <c r="D7" s="11">
        <v>1.022</v>
      </c>
      <c r="F7">
        <v>8.4099999999999994E-2</v>
      </c>
      <c r="G7" s="8">
        <v>0</v>
      </c>
      <c r="H7" s="8">
        <v>0</v>
      </c>
      <c r="I7">
        <v>5.0000000000000001E-4</v>
      </c>
      <c r="J7">
        <v>0.66969999999999996</v>
      </c>
      <c r="K7">
        <v>2.1600000000000001E-2</v>
      </c>
      <c r="L7">
        <v>0.18490000000000001</v>
      </c>
      <c r="M7" s="8">
        <v>0</v>
      </c>
      <c r="N7">
        <v>1.6999999999999999E-3</v>
      </c>
      <c r="O7">
        <v>1.0999999999999999E-2</v>
      </c>
      <c r="P7" s="8">
        <v>0</v>
      </c>
      <c r="Q7">
        <v>1.0800000000000001E-2</v>
      </c>
      <c r="R7" s="8">
        <v>0</v>
      </c>
      <c r="S7" s="8">
        <v>0</v>
      </c>
      <c r="T7">
        <v>1.2999999999999999E-3</v>
      </c>
      <c r="U7" s="8">
        <v>0</v>
      </c>
      <c r="V7">
        <v>1.43E-2</v>
      </c>
      <c r="W7" s="8">
        <v>0</v>
      </c>
      <c r="X7" s="8">
        <v>0</v>
      </c>
      <c r="Y7" s="8">
        <v>0</v>
      </c>
      <c r="Z7" s="8">
        <v>0</v>
      </c>
      <c r="AA7" s="8">
        <v>0</v>
      </c>
    </row>
    <row r="8" spans="1:27" x14ac:dyDescent="0.3">
      <c r="A8" s="24"/>
      <c r="B8" s="7">
        <v>3</v>
      </c>
      <c r="C8" s="2" t="s">
        <v>2</v>
      </c>
      <c r="D8" s="11">
        <v>1.052</v>
      </c>
      <c r="F8">
        <v>8.2299999999999998E-2</v>
      </c>
      <c r="G8" s="8">
        <v>0</v>
      </c>
      <c r="H8" s="8">
        <v>0</v>
      </c>
      <c r="I8">
        <v>4.0000000000000002E-4</v>
      </c>
      <c r="J8">
        <v>0.65749999999999997</v>
      </c>
      <c r="K8">
        <v>2.0500000000000001E-2</v>
      </c>
      <c r="L8">
        <v>0.19700000000000001</v>
      </c>
      <c r="M8" s="8">
        <v>0</v>
      </c>
      <c r="N8">
        <v>1.5E-3</v>
      </c>
      <c r="O8">
        <v>1.23E-2</v>
      </c>
      <c r="P8" s="8">
        <v>0</v>
      </c>
      <c r="Q8">
        <v>9.4000000000000004E-3</v>
      </c>
      <c r="R8" s="8">
        <v>0</v>
      </c>
      <c r="S8" s="8">
        <v>0</v>
      </c>
      <c r="T8">
        <v>1.2999999999999999E-3</v>
      </c>
      <c r="U8" s="8">
        <v>0</v>
      </c>
      <c r="V8">
        <v>1.7899999999999999E-2</v>
      </c>
      <c r="W8" s="8">
        <v>0</v>
      </c>
      <c r="X8" s="8">
        <v>0</v>
      </c>
      <c r="Y8" s="8">
        <v>0</v>
      </c>
      <c r="Z8" s="8">
        <v>0</v>
      </c>
      <c r="AA8" s="8">
        <v>0</v>
      </c>
    </row>
    <row r="9" spans="1:27" x14ac:dyDescent="0.3">
      <c r="A9" s="22"/>
      <c r="B9" s="6">
        <v>3</v>
      </c>
      <c r="C9" s="4" t="s">
        <v>3</v>
      </c>
      <c r="D9" s="25">
        <v>1.083</v>
      </c>
      <c r="E9" s="3"/>
      <c r="F9" s="3">
        <v>8.2500000000000004E-2</v>
      </c>
      <c r="G9" s="9">
        <v>0</v>
      </c>
      <c r="H9" s="9">
        <v>0</v>
      </c>
      <c r="I9" s="3">
        <v>2.9999999999999997E-4</v>
      </c>
      <c r="J9" s="3">
        <v>0.66869999999999996</v>
      </c>
      <c r="K9" s="3">
        <v>2.2499999999999999E-2</v>
      </c>
      <c r="L9" s="3">
        <v>0.19020000000000001</v>
      </c>
      <c r="M9" s="9">
        <v>0</v>
      </c>
      <c r="N9" s="3">
        <v>1E-3</v>
      </c>
      <c r="O9" s="3">
        <v>7.4999999999999997E-3</v>
      </c>
      <c r="P9" s="9">
        <v>0</v>
      </c>
      <c r="Q9" s="3">
        <v>6.4999999999999997E-3</v>
      </c>
      <c r="R9" s="9">
        <v>0</v>
      </c>
      <c r="S9" s="9">
        <v>0</v>
      </c>
      <c r="T9" s="3">
        <v>1.4E-3</v>
      </c>
      <c r="U9" s="9">
        <v>0</v>
      </c>
      <c r="V9" s="3">
        <v>1.9400000000000001E-2</v>
      </c>
      <c r="W9" s="9">
        <v>0</v>
      </c>
      <c r="X9" s="9">
        <v>0</v>
      </c>
      <c r="Y9" s="9">
        <v>0</v>
      </c>
      <c r="Z9" s="9">
        <v>0</v>
      </c>
      <c r="AA9" s="9">
        <v>0</v>
      </c>
    </row>
    <row r="10" spans="1:27" x14ac:dyDescent="0.3">
      <c r="A10" s="23" t="s">
        <v>56</v>
      </c>
      <c r="B10" s="7">
        <v>4</v>
      </c>
      <c r="C10" s="2" t="s">
        <v>4</v>
      </c>
      <c r="D10" s="11">
        <v>1.216</v>
      </c>
      <c r="F10">
        <v>6.3799999999999996E-2</v>
      </c>
      <c r="G10" s="8">
        <v>0</v>
      </c>
      <c r="H10" s="8">
        <v>0</v>
      </c>
      <c r="I10">
        <v>2.9999999999999997E-4</v>
      </c>
      <c r="J10">
        <v>0.53790000000000004</v>
      </c>
      <c r="K10">
        <v>1.7299999999999999E-2</v>
      </c>
      <c r="L10">
        <v>0.25640000000000002</v>
      </c>
      <c r="M10" s="8">
        <v>0</v>
      </c>
      <c r="N10">
        <v>1.1000000000000001E-3</v>
      </c>
      <c r="O10">
        <v>1.6799999999999999E-2</v>
      </c>
      <c r="P10" s="8">
        <v>0</v>
      </c>
      <c r="Q10">
        <v>7.1999999999999998E-3</v>
      </c>
      <c r="R10" s="8">
        <v>0</v>
      </c>
      <c r="S10" s="8">
        <v>0</v>
      </c>
      <c r="T10">
        <v>1E-3</v>
      </c>
      <c r="U10" s="8">
        <v>0</v>
      </c>
      <c r="V10">
        <v>9.8199999999999996E-2</v>
      </c>
      <c r="W10" s="8">
        <v>0</v>
      </c>
      <c r="X10" s="8">
        <v>0</v>
      </c>
      <c r="Y10" s="8">
        <v>0</v>
      </c>
      <c r="Z10" s="8">
        <v>0</v>
      </c>
      <c r="AA10" s="8">
        <v>0</v>
      </c>
    </row>
    <row r="11" spans="1:27" ht="15.6" x14ac:dyDescent="0.35">
      <c r="A11" s="24"/>
      <c r="B11" s="7">
        <v>4</v>
      </c>
      <c r="C11" t="s">
        <v>63</v>
      </c>
      <c r="D11" s="11">
        <v>1.335</v>
      </c>
      <c r="F11">
        <v>5.6000000000000001E-2</v>
      </c>
      <c r="G11" s="8">
        <v>0</v>
      </c>
      <c r="H11" s="8">
        <v>0</v>
      </c>
      <c r="I11">
        <v>0</v>
      </c>
      <c r="J11">
        <v>0.51770000000000005</v>
      </c>
      <c r="K11">
        <v>2.12E-2</v>
      </c>
      <c r="L11">
        <v>0.28470000000000001</v>
      </c>
      <c r="M11" s="8">
        <v>0</v>
      </c>
      <c r="N11">
        <v>0</v>
      </c>
      <c r="O11">
        <v>1.8E-3</v>
      </c>
      <c r="P11" s="8">
        <v>0</v>
      </c>
      <c r="Q11">
        <v>0</v>
      </c>
      <c r="R11" s="8">
        <v>0</v>
      </c>
      <c r="S11" s="8">
        <v>0</v>
      </c>
      <c r="T11">
        <v>8.9999999999999998E-4</v>
      </c>
      <c r="U11" s="8">
        <v>0</v>
      </c>
      <c r="V11">
        <v>0.1177</v>
      </c>
      <c r="W11" s="8">
        <v>0</v>
      </c>
      <c r="X11" s="8">
        <v>0</v>
      </c>
      <c r="Y11" s="8">
        <v>0</v>
      </c>
      <c r="Z11" s="8">
        <v>0</v>
      </c>
      <c r="AA11" s="8">
        <v>0</v>
      </c>
    </row>
    <row r="12" spans="1:27" ht="15.6" x14ac:dyDescent="0.35">
      <c r="A12" s="24"/>
      <c r="B12" s="7">
        <v>4</v>
      </c>
      <c r="C12" t="s">
        <v>64</v>
      </c>
      <c r="D12" s="11">
        <v>1.5609999999999999</v>
      </c>
      <c r="F12">
        <v>4.0300000000000002E-2</v>
      </c>
      <c r="G12" s="8">
        <v>0</v>
      </c>
      <c r="H12" s="8">
        <v>0</v>
      </c>
      <c r="I12">
        <v>0</v>
      </c>
      <c r="J12">
        <v>0.40339999999999998</v>
      </c>
      <c r="K12">
        <v>1.52E-2</v>
      </c>
      <c r="L12">
        <v>0.34129999999999999</v>
      </c>
      <c r="M12" s="8">
        <v>0</v>
      </c>
      <c r="N12">
        <v>0</v>
      </c>
      <c r="O12">
        <v>3.0000000000000001E-3</v>
      </c>
      <c r="P12" s="8">
        <v>0</v>
      </c>
      <c r="Q12">
        <v>0</v>
      </c>
      <c r="R12" s="8">
        <v>0</v>
      </c>
      <c r="S12" s="8">
        <v>0</v>
      </c>
      <c r="T12">
        <v>6.9999999999999999E-4</v>
      </c>
      <c r="U12" s="8">
        <v>0</v>
      </c>
      <c r="V12">
        <v>0.19620000000000001</v>
      </c>
      <c r="W12" s="8">
        <v>0</v>
      </c>
      <c r="X12" s="8">
        <v>0</v>
      </c>
      <c r="Y12" s="8">
        <v>0</v>
      </c>
      <c r="Z12" s="8">
        <v>0</v>
      </c>
      <c r="AA12" s="8">
        <v>0</v>
      </c>
    </row>
    <row r="13" spans="1:27" x14ac:dyDescent="0.3">
      <c r="A13" s="22"/>
      <c r="B13" s="6">
        <v>4</v>
      </c>
      <c r="C13" s="4" t="s">
        <v>5</v>
      </c>
      <c r="D13" s="25">
        <v>1.9279999999999999</v>
      </c>
      <c r="E13" s="3"/>
      <c r="F13" s="3">
        <v>2.3099999999999999E-2</v>
      </c>
      <c r="G13" s="9">
        <v>0</v>
      </c>
      <c r="H13" s="9">
        <v>0</v>
      </c>
      <c r="I13" s="3">
        <v>0</v>
      </c>
      <c r="J13" s="3">
        <v>0.27410000000000001</v>
      </c>
      <c r="K13" s="3">
        <v>8.5000000000000006E-3</v>
      </c>
      <c r="L13" s="3">
        <v>0.39950000000000002</v>
      </c>
      <c r="M13" s="9">
        <v>0</v>
      </c>
      <c r="N13" s="3">
        <v>0</v>
      </c>
      <c r="O13" s="3">
        <v>2.8199999999999999E-2</v>
      </c>
      <c r="P13" s="9">
        <v>0</v>
      </c>
      <c r="Q13" s="3">
        <v>0</v>
      </c>
      <c r="R13" s="9">
        <v>0</v>
      </c>
      <c r="S13" s="9">
        <v>0</v>
      </c>
      <c r="T13" s="3">
        <v>4.0000000000000002E-4</v>
      </c>
      <c r="U13" s="9">
        <v>0</v>
      </c>
      <c r="V13" s="3">
        <v>0.26619999999999999</v>
      </c>
      <c r="W13" s="9">
        <v>0</v>
      </c>
      <c r="X13" s="9">
        <v>0</v>
      </c>
      <c r="Y13" s="9">
        <v>0</v>
      </c>
      <c r="Z13" s="9">
        <v>0</v>
      </c>
      <c r="AA13" s="9">
        <v>0</v>
      </c>
    </row>
  </sheetData>
  <mergeCells count="4">
    <mergeCell ref="A2:A3"/>
    <mergeCell ref="A4:A5"/>
    <mergeCell ref="A6:A9"/>
    <mergeCell ref="A10:A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0"/>
  <sheetViews>
    <sheetView zoomScale="110" zoomScaleNormal="110" workbookViewId="0">
      <pane ySplit="1" topLeftCell="A2" activePane="bottomLeft" state="frozen"/>
      <selection pane="bottomLeft" activeCell="F11" sqref="F11"/>
    </sheetView>
  </sheetViews>
  <sheetFormatPr defaultColWidth="8.88671875" defaultRowHeight="14.4" x14ac:dyDescent="0.3"/>
  <cols>
    <col min="1" max="1" width="11.5546875" bestFit="1" customWidth="1"/>
    <col min="2" max="2" width="12.109375" bestFit="1" customWidth="1"/>
    <col min="3" max="3" width="24" customWidth="1"/>
    <col min="4" max="4" width="15.109375" bestFit="1" customWidth="1"/>
    <col min="5" max="26" width="6.88671875" customWidth="1"/>
  </cols>
  <sheetData>
    <row r="1" spans="1:26" ht="15" thickBot="1" x14ac:dyDescent="0.35">
      <c r="A1" s="10" t="s">
        <v>52</v>
      </c>
      <c r="B1" s="10" t="s">
        <v>61</v>
      </c>
      <c r="C1" s="10" t="s">
        <v>60</v>
      </c>
      <c r="D1" s="10" t="s">
        <v>57</v>
      </c>
      <c r="E1" s="10" t="s">
        <v>11</v>
      </c>
      <c r="F1" s="10" t="s">
        <v>69</v>
      </c>
      <c r="G1" s="10" t="s">
        <v>70</v>
      </c>
      <c r="H1" s="10" t="s">
        <v>58</v>
      </c>
      <c r="I1" s="10" t="s">
        <v>12</v>
      </c>
      <c r="J1" s="10" t="s">
        <v>13</v>
      </c>
      <c r="K1" s="10" t="s">
        <v>14</v>
      </c>
      <c r="L1" s="10" t="s">
        <v>71</v>
      </c>
      <c r="M1" s="10" t="s">
        <v>15</v>
      </c>
      <c r="N1" s="10" t="s">
        <v>16</v>
      </c>
      <c r="O1" s="10" t="s">
        <v>72</v>
      </c>
      <c r="P1" s="10" t="s">
        <v>59</v>
      </c>
      <c r="Q1" s="10" t="s">
        <v>17</v>
      </c>
      <c r="R1" s="10" t="s">
        <v>18</v>
      </c>
      <c r="S1" s="10" t="s">
        <v>19</v>
      </c>
      <c r="T1" s="10" t="s">
        <v>20</v>
      </c>
      <c r="U1" s="10" t="s">
        <v>21</v>
      </c>
      <c r="V1" s="10" t="s">
        <v>73</v>
      </c>
      <c r="W1" s="10" t="s">
        <v>22</v>
      </c>
      <c r="X1" s="10" t="s">
        <v>74</v>
      </c>
      <c r="Y1" s="10" t="s">
        <v>75</v>
      </c>
      <c r="Z1" s="10" t="s">
        <v>76</v>
      </c>
    </row>
    <row r="2" spans="1:26" x14ac:dyDescent="0.3">
      <c r="A2" s="3" t="s">
        <v>54</v>
      </c>
      <c r="B2" s="6">
        <v>1</v>
      </c>
      <c r="C2" s="3" t="s">
        <v>23</v>
      </c>
      <c r="D2" s="3">
        <v>0.26</v>
      </c>
      <c r="E2" s="3">
        <v>0.10299999999999999</v>
      </c>
      <c r="F2" s="9">
        <v>0</v>
      </c>
      <c r="G2" s="9">
        <v>0</v>
      </c>
      <c r="H2" s="9">
        <v>0</v>
      </c>
      <c r="I2" s="3">
        <v>0.105</v>
      </c>
      <c r="J2" s="3">
        <v>3.1E-2</v>
      </c>
      <c r="K2" s="3">
        <v>0.749</v>
      </c>
      <c r="L2" s="9">
        <v>0</v>
      </c>
      <c r="M2" s="3">
        <v>2E-3</v>
      </c>
      <c r="N2" s="3">
        <v>0</v>
      </c>
      <c r="O2" s="9">
        <v>0</v>
      </c>
      <c r="P2" s="9">
        <v>0</v>
      </c>
      <c r="Q2" s="3">
        <v>2E-3</v>
      </c>
      <c r="R2" s="3">
        <v>3.0000000000000001E-3</v>
      </c>
      <c r="S2" s="3">
        <v>3.0000000000000001E-3</v>
      </c>
      <c r="T2" s="3">
        <v>2E-3</v>
      </c>
      <c r="U2" s="3">
        <v>0</v>
      </c>
      <c r="V2" s="9">
        <v>0</v>
      </c>
      <c r="W2" s="3">
        <v>0</v>
      </c>
      <c r="X2" s="9">
        <v>0</v>
      </c>
      <c r="Y2" s="9">
        <v>0</v>
      </c>
      <c r="Z2" s="9">
        <v>0</v>
      </c>
    </row>
    <row r="3" spans="1:26" x14ac:dyDescent="0.3">
      <c r="A3" s="23" t="s">
        <v>55</v>
      </c>
      <c r="B3" s="7">
        <v>2</v>
      </c>
      <c r="C3" s="2" t="s">
        <v>24</v>
      </c>
      <c r="D3">
        <v>0.93</v>
      </c>
      <c r="E3">
        <v>0.11600000000000001</v>
      </c>
      <c r="F3" s="8">
        <v>0</v>
      </c>
      <c r="G3" s="8">
        <v>0</v>
      </c>
      <c r="H3" s="8">
        <v>0</v>
      </c>
      <c r="I3">
        <v>0.68100000000000005</v>
      </c>
      <c r="J3">
        <v>2E-3</v>
      </c>
      <c r="K3">
        <v>0.19800000000000001</v>
      </c>
      <c r="L3" s="8">
        <v>0</v>
      </c>
      <c r="M3">
        <v>1E-3</v>
      </c>
      <c r="N3">
        <v>0</v>
      </c>
      <c r="O3" s="8">
        <v>0</v>
      </c>
      <c r="P3" s="8">
        <v>0</v>
      </c>
      <c r="Q3">
        <v>0</v>
      </c>
      <c r="R3">
        <v>1E-3</v>
      </c>
      <c r="S3">
        <v>1E-3</v>
      </c>
      <c r="T3">
        <v>0</v>
      </c>
      <c r="U3">
        <v>0</v>
      </c>
      <c r="V3" s="8">
        <v>0</v>
      </c>
      <c r="W3">
        <v>0</v>
      </c>
      <c r="X3" s="8">
        <v>0</v>
      </c>
      <c r="Y3" s="8">
        <v>0</v>
      </c>
      <c r="Z3" s="8">
        <v>0</v>
      </c>
    </row>
    <row r="4" spans="1:26" x14ac:dyDescent="0.3">
      <c r="A4" s="24"/>
      <c r="B4" s="7">
        <v>2</v>
      </c>
      <c r="C4" s="2" t="s">
        <v>25</v>
      </c>
      <c r="D4">
        <v>0.95</v>
      </c>
      <c r="E4">
        <v>0.114</v>
      </c>
      <c r="F4" s="8">
        <v>0</v>
      </c>
      <c r="G4" s="8">
        <v>0</v>
      </c>
      <c r="H4" s="8">
        <v>0</v>
      </c>
      <c r="I4">
        <v>0.59799999999999998</v>
      </c>
      <c r="J4">
        <v>7.0000000000000001E-3</v>
      </c>
      <c r="K4">
        <v>0.27800000000000002</v>
      </c>
      <c r="L4" s="8">
        <v>0</v>
      </c>
      <c r="M4">
        <v>1E-3</v>
      </c>
      <c r="N4">
        <v>0</v>
      </c>
      <c r="O4" s="8">
        <v>0</v>
      </c>
      <c r="P4" s="8">
        <v>0</v>
      </c>
      <c r="Q4">
        <v>0</v>
      </c>
      <c r="R4">
        <v>1E-3</v>
      </c>
      <c r="S4">
        <v>1E-3</v>
      </c>
      <c r="T4">
        <v>0</v>
      </c>
      <c r="U4">
        <v>0</v>
      </c>
      <c r="V4" s="8">
        <v>0</v>
      </c>
      <c r="W4">
        <v>0</v>
      </c>
      <c r="X4" s="8">
        <v>0</v>
      </c>
      <c r="Y4" s="8">
        <v>0</v>
      </c>
      <c r="Z4" s="8">
        <v>0</v>
      </c>
    </row>
    <row r="5" spans="1:26" x14ac:dyDescent="0.3">
      <c r="A5" s="24"/>
      <c r="B5" s="7">
        <v>2</v>
      </c>
      <c r="C5" s="2" t="s">
        <v>26</v>
      </c>
      <c r="D5">
        <v>0.97</v>
      </c>
      <c r="E5">
        <v>0.112</v>
      </c>
      <c r="F5" s="8">
        <v>0</v>
      </c>
      <c r="G5" s="8">
        <v>0</v>
      </c>
      <c r="H5" s="8">
        <v>0</v>
      </c>
      <c r="I5">
        <v>0.51700000000000002</v>
      </c>
      <c r="J5">
        <v>1.2999999999999999E-2</v>
      </c>
      <c r="K5">
        <v>0.35499999999999998</v>
      </c>
      <c r="L5" s="8">
        <v>0</v>
      </c>
      <c r="M5">
        <v>1E-3</v>
      </c>
      <c r="N5">
        <v>0</v>
      </c>
      <c r="O5" s="8">
        <v>0</v>
      </c>
      <c r="P5" s="8">
        <v>0</v>
      </c>
      <c r="Q5">
        <v>0</v>
      </c>
      <c r="R5">
        <v>1E-3</v>
      </c>
      <c r="S5">
        <v>1E-3</v>
      </c>
      <c r="T5">
        <v>0</v>
      </c>
      <c r="U5">
        <v>0</v>
      </c>
      <c r="V5" s="8">
        <v>0</v>
      </c>
      <c r="W5">
        <v>0</v>
      </c>
      <c r="X5" s="8">
        <v>0</v>
      </c>
      <c r="Y5" s="8">
        <v>0</v>
      </c>
      <c r="Z5" s="8">
        <v>0</v>
      </c>
    </row>
    <row r="6" spans="1:26" x14ac:dyDescent="0.3">
      <c r="A6" s="24"/>
      <c r="B6" s="7">
        <v>2</v>
      </c>
      <c r="C6" s="2" t="s">
        <v>27</v>
      </c>
      <c r="D6">
        <v>0.98</v>
      </c>
      <c r="E6">
        <v>0.115</v>
      </c>
      <c r="F6" s="8">
        <v>0</v>
      </c>
      <c r="G6" s="8">
        <v>0</v>
      </c>
      <c r="H6" s="8">
        <v>0</v>
      </c>
      <c r="I6">
        <v>0.64400000000000002</v>
      </c>
      <c r="J6">
        <v>7.0000000000000001E-3</v>
      </c>
      <c r="K6">
        <v>0.23100000000000001</v>
      </c>
      <c r="L6" s="8">
        <v>0</v>
      </c>
      <c r="M6">
        <v>1E-3</v>
      </c>
      <c r="N6">
        <v>0</v>
      </c>
      <c r="O6" s="8">
        <v>0</v>
      </c>
      <c r="P6" s="8">
        <v>0</v>
      </c>
      <c r="Q6">
        <v>0</v>
      </c>
      <c r="R6">
        <v>1E-3</v>
      </c>
      <c r="S6">
        <v>1E-3</v>
      </c>
      <c r="T6">
        <v>0</v>
      </c>
      <c r="U6">
        <v>0</v>
      </c>
      <c r="V6" s="8">
        <v>0</v>
      </c>
      <c r="W6">
        <v>0</v>
      </c>
      <c r="X6" s="8">
        <v>0</v>
      </c>
      <c r="Y6" s="8">
        <v>0</v>
      </c>
      <c r="Z6" s="8">
        <v>0</v>
      </c>
    </row>
    <row r="7" spans="1:26" x14ac:dyDescent="0.3">
      <c r="A7" s="24"/>
      <c r="B7" s="7">
        <v>2</v>
      </c>
      <c r="C7" s="2" t="s">
        <v>28</v>
      </c>
      <c r="D7">
        <v>1.02</v>
      </c>
      <c r="E7">
        <v>0.106</v>
      </c>
      <c r="F7" s="8">
        <v>0</v>
      </c>
      <c r="G7" s="8">
        <v>0</v>
      </c>
      <c r="H7" s="8">
        <v>0</v>
      </c>
      <c r="I7">
        <v>0.33200000000000002</v>
      </c>
      <c r="J7">
        <v>0.03</v>
      </c>
      <c r="K7">
        <v>0.52700000000000002</v>
      </c>
      <c r="L7" s="8">
        <v>0</v>
      </c>
      <c r="M7">
        <v>1E-3</v>
      </c>
      <c r="N7">
        <v>0</v>
      </c>
      <c r="O7" s="8">
        <v>0</v>
      </c>
      <c r="P7" s="8">
        <v>0</v>
      </c>
      <c r="Q7">
        <v>1E-3</v>
      </c>
      <c r="R7">
        <v>2E-3</v>
      </c>
      <c r="S7">
        <v>1E-3</v>
      </c>
      <c r="T7">
        <v>0</v>
      </c>
      <c r="U7">
        <v>0</v>
      </c>
      <c r="V7" s="8">
        <v>0</v>
      </c>
      <c r="W7">
        <v>0</v>
      </c>
      <c r="X7" s="8">
        <v>0</v>
      </c>
      <c r="Y7" s="8">
        <v>0</v>
      </c>
      <c r="Z7" s="8">
        <v>0</v>
      </c>
    </row>
    <row r="8" spans="1:26" x14ac:dyDescent="0.3">
      <c r="A8" s="24"/>
      <c r="B8" s="7">
        <v>2</v>
      </c>
      <c r="C8" s="2" t="s">
        <v>29</v>
      </c>
      <c r="D8">
        <v>1.03</v>
      </c>
      <c r="E8">
        <v>0.105</v>
      </c>
      <c r="F8" s="8">
        <v>0</v>
      </c>
      <c r="G8" s="8">
        <v>0</v>
      </c>
      <c r="H8" s="8">
        <v>0</v>
      </c>
      <c r="I8">
        <v>0.41399999999999998</v>
      </c>
      <c r="J8">
        <v>3.4000000000000002E-2</v>
      </c>
      <c r="K8">
        <v>0.439</v>
      </c>
      <c r="L8" s="8">
        <v>0</v>
      </c>
      <c r="M8">
        <v>0</v>
      </c>
      <c r="N8">
        <v>0</v>
      </c>
      <c r="O8" s="8">
        <v>0</v>
      </c>
      <c r="P8" s="8">
        <v>0</v>
      </c>
      <c r="Q8">
        <v>1E-3</v>
      </c>
      <c r="R8">
        <v>2E-3</v>
      </c>
      <c r="S8">
        <v>2E-3</v>
      </c>
      <c r="T8">
        <v>2E-3</v>
      </c>
      <c r="U8">
        <v>0</v>
      </c>
      <c r="V8" s="8">
        <v>0</v>
      </c>
      <c r="W8">
        <v>1E-3</v>
      </c>
      <c r="X8" s="8">
        <v>0</v>
      </c>
      <c r="Y8" s="8">
        <v>0</v>
      </c>
      <c r="Z8" s="8">
        <v>0</v>
      </c>
    </row>
    <row r="9" spans="1:26" x14ac:dyDescent="0.3">
      <c r="A9" s="22"/>
      <c r="B9" s="6">
        <v>2</v>
      </c>
      <c r="C9" s="4" t="s">
        <v>30</v>
      </c>
      <c r="D9" s="3">
        <v>1.03</v>
      </c>
      <c r="E9" s="3">
        <v>0.106</v>
      </c>
      <c r="F9" s="9">
        <v>0</v>
      </c>
      <c r="G9" s="9">
        <v>0</v>
      </c>
      <c r="H9" s="9">
        <v>0</v>
      </c>
      <c r="I9" s="3">
        <v>0.28399999999999997</v>
      </c>
      <c r="J9" s="3">
        <v>2.5999999999999999E-2</v>
      </c>
      <c r="K9" s="3">
        <v>0.57799999999999996</v>
      </c>
      <c r="L9" s="9">
        <v>0</v>
      </c>
      <c r="M9" s="3">
        <v>0</v>
      </c>
      <c r="N9" s="3">
        <v>0</v>
      </c>
      <c r="O9" s="9">
        <v>0</v>
      </c>
      <c r="P9" s="9">
        <v>0</v>
      </c>
      <c r="Q9" s="3">
        <v>1E-3</v>
      </c>
      <c r="R9" s="3">
        <v>2E-3</v>
      </c>
      <c r="S9" s="3">
        <v>2E-3</v>
      </c>
      <c r="T9" s="3">
        <v>1E-3</v>
      </c>
      <c r="U9" s="3">
        <v>0</v>
      </c>
      <c r="V9" s="9">
        <v>0</v>
      </c>
      <c r="W9" s="3">
        <v>0</v>
      </c>
      <c r="X9" s="9">
        <v>0</v>
      </c>
      <c r="Y9" s="9">
        <v>0</v>
      </c>
      <c r="Z9" s="9">
        <v>0</v>
      </c>
    </row>
    <row r="10" spans="1:26" x14ac:dyDescent="0.3">
      <c r="A10" s="23" t="s">
        <v>53</v>
      </c>
      <c r="B10" s="7">
        <v>3</v>
      </c>
      <c r="C10" s="2" t="s">
        <v>31</v>
      </c>
      <c r="D10">
        <v>1.01</v>
      </c>
      <c r="E10">
        <v>0.111</v>
      </c>
      <c r="F10" s="8">
        <v>0</v>
      </c>
      <c r="G10" s="8">
        <v>0</v>
      </c>
      <c r="H10" s="8">
        <v>0</v>
      </c>
      <c r="I10">
        <v>0</v>
      </c>
      <c r="J10">
        <v>0</v>
      </c>
      <c r="K10">
        <v>0.88</v>
      </c>
      <c r="L10" s="8">
        <v>0</v>
      </c>
      <c r="M10">
        <v>5.0000000000000001E-3</v>
      </c>
      <c r="N10">
        <v>0</v>
      </c>
      <c r="O10" s="8">
        <v>0</v>
      </c>
      <c r="P10" s="8">
        <v>0</v>
      </c>
      <c r="Q10">
        <v>0</v>
      </c>
      <c r="R10">
        <v>0</v>
      </c>
      <c r="S10">
        <v>4.0000000000000001E-3</v>
      </c>
      <c r="T10">
        <v>0</v>
      </c>
      <c r="U10">
        <v>0</v>
      </c>
      <c r="V10" s="8">
        <v>0</v>
      </c>
      <c r="W10">
        <v>0</v>
      </c>
      <c r="X10" s="8">
        <v>0</v>
      </c>
      <c r="Y10" s="8">
        <v>0</v>
      </c>
      <c r="Z10" s="8">
        <v>0</v>
      </c>
    </row>
    <row r="11" spans="1:26" x14ac:dyDescent="0.3">
      <c r="A11" s="24"/>
      <c r="B11" s="7">
        <v>3</v>
      </c>
      <c r="C11" s="5" t="s">
        <v>32</v>
      </c>
      <c r="D11">
        <v>1.03</v>
      </c>
      <c r="E11">
        <v>0.106</v>
      </c>
      <c r="F11" s="8">
        <v>0</v>
      </c>
      <c r="G11" s="8">
        <v>0</v>
      </c>
      <c r="H11" s="8">
        <v>0</v>
      </c>
      <c r="I11">
        <v>0.115</v>
      </c>
      <c r="J11">
        <v>2.1999999999999999E-2</v>
      </c>
      <c r="K11">
        <v>0.751</v>
      </c>
      <c r="L11" s="8">
        <v>0</v>
      </c>
      <c r="M11">
        <v>1E-3</v>
      </c>
      <c r="N11">
        <v>0</v>
      </c>
      <c r="O11" s="8">
        <v>0</v>
      </c>
      <c r="P11" s="8">
        <v>0</v>
      </c>
      <c r="Q11">
        <v>1E-3</v>
      </c>
      <c r="R11">
        <v>1E-3</v>
      </c>
      <c r="S11">
        <v>2E-3</v>
      </c>
      <c r="T11">
        <v>1E-3</v>
      </c>
      <c r="U11">
        <v>0</v>
      </c>
      <c r="V11" s="8">
        <v>0</v>
      </c>
      <c r="W11">
        <v>0</v>
      </c>
      <c r="X11" s="8">
        <v>0</v>
      </c>
      <c r="Y11" s="8">
        <v>0</v>
      </c>
      <c r="Z11" s="8">
        <v>0</v>
      </c>
    </row>
    <row r="12" spans="1:26" x14ac:dyDescent="0.3">
      <c r="A12" s="24"/>
      <c r="B12" s="7">
        <v>3</v>
      </c>
      <c r="C12" s="2" t="s">
        <v>33</v>
      </c>
      <c r="D12">
        <v>1.03</v>
      </c>
      <c r="E12">
        <v>0.108</v>
      </c>
      <c r="F12" s="8">
        <v>0</v>
      </c>
      <c r="G12" s="8">
        <v>0</v>
      </c>
      <c r="H12" s="8">
        <v>0</v>
      </c>
      <c r="I12">
        <v>3.5000000000000003E-2</v>
      </c>
      <c r="J12">
        <v>1.4999999999999999E-2</v>
      </c>
      <c r="K12">
        <v>0.83</v>
      </c>
      <c r="L12" s="8">
        <v>0</v>
      </c>
      <c r="M12">
        <v>3.0000000000000001E-3</v>
      </c>
      <c r="N12">
        <v>0</v>
      </c>
      <c r="O12" s="8">
        <v>0</v>
      </c>
      <c r="P12" s="8">
        <v>0</v>
      </c>
      <c r="Q12">
        <v>1E-3</v>
      </c>
      <c r="R12">
        <v>1E-3</v>
      </c>
      <c r="S12">
        <v>5.0000000000000001E-3</v>
      </c>
      <c r="T12">
        <v>2E-3</v>
      </c>
      <c r="U12">
        <v>0</v>
      </c>
      <c r="V12" s="8">
        <v>0</v>
      </c>
      <c r="W12">
        <v>0</v>
      </c>
      <c r="X12" s="8">
        <v>0</v>
      </c>
      <c r="Y12" s="8">
        <v>0</v>
      </c>
      <c r="Z12" s="8">
        <v>0</v>
      </c>
    </row>
    <row r="13" spans="1:26" x14ac:dyDescent="0.3">
      <c r="A13" s="24"/>
      <c r="B13" s="7">
        <v>3</v>
      </c>
      <c r="C13" s="2" t="s">
        <v>34</v>
      </c>
      <c r="D13">
        <v>1.03</v>
      </c>
      <c r="E13">
        <v>0.108</v>
      </c>
      <c r="F13" s="8">
        <v>0</v>
      </c>
      <c r="G13" s="8">
        <v>0</v>
      </c>
      <c r="H13" s="8">
        <v>0</v>
      </c>
      <c r="I13">
        <v>6.0999999999999999E-2</v>
      </c>
      <c r="J13">
        <v>1E-3</v>
      </c>
      <c r="K13">
        <v>0.82199999999999995</v>
      </c>
      <c r="L13" s="8">
        <v>0</v>
      </c>
      <c r="M13">
        <v>4.0000000000000001E-3</v>
      </c>
      <c r="N13">
        <v>0</v>
      </c>
      <c r="O13" s="8">
        <v>0</v>
      </c>
      <c r="P13" s="8">
        <v>0</v>
      </c>
      <c r="Q13">
        <v>0</v>
      </c>
      <c r="R13">
        <v>0</v>
      </c>
      <c r="S13">
        <v>4.0000000000000001E-3</v>
      </c>
      <c r="T13">
        <v>0</v>
      </c>
      <c r="U13">
        <v>0</v>
      </c>
      <c r="V13" s="8">
        <v>0</v>
      </c>
      <c r="W13">
        <v>0</v>
      </c>
      <c r="X13" s="8">
        <v>0</v>
      </c>
      <c r="Y13" s="8">
        <v>0</v>
      </c>
      <c r="Z13" s="8">
        <v>0</v>
      </c>
    </row>
    <row r="14" spans="1:26" x14ac:dyDescent="0.3">
      <c r="A14" s="24"/>
      <c r="B14" s="7">
        <v>3</v>
      </c>
      <c r="C14" s="2" t="s">
        <v>35</v>
      </c>
      <c r="D14">
        <v>1.04</v>
      </c>
      <c r="E14">
        <v>0.106</v>
      </c>
      <c r="F14" s="8">
        <v>0</v>
      </c>
      <c r="G14" s="8">
        <v>0</v>
      </c>
      <c r="H14" s="8">
        <v>0</v>
      </c>
      <c r="I14">
        <v>0.16900000000000001</v>
      </c>
      <c r="J14">
        <v>2.1999999999999999E-2</v>
      </c>
      <c r="K14">
        <v>0.69399999999999995</v>
      </c>
      <c r="L14" s="8">
        <v>0</v>
      </c>
      <c r="M14">
        <v>2E-3</v>
      </c>
      <c r="N14">
        <v>0</v>
      </c>
      <c r="O14" s="8">
        <v>0</v>
      </c>
      <c r="P14" s="8">
        <v>0</v>
      </c>
      <c r="Q14">
        <v>2E-3</v>
      </c>
      <c r="R14">
        <v>1E-3</v>
      </c>
      <c r="S14">
        <v>2E-3</v>
      </c>
      <c r="T14">
        <v>2E-3</v>
      </c>
      <c r="U14">
        <v>0</v>
      </c>
      <c r="V14" s="8">
        <v>0</v>
      </c>
      <c r="W14">
        <v>0</v>
      </c>
      <c r="X14" s="8">
        <v>0</v>
      </c>
      <c r="Y14" s="8">
        <v>0</v>
      </c>
      <c r="Z14" s="8">
        <v>0</v>
      </c>
    </row>
    <row r="15" spans="1:26" x14ac:dyDescent="0.3">
      <c r="A15" s="24"/>
      <c r="B15" s="7">
        <v>3</v>
      </c>
      <c r="C15" s="2" t="s">
        <v>36</v>
      </c>
      <c r="D15">
        <v>1.04</v>
      </c>
      <c r="E15">
        <v>0.106</v>
      </c>
      <c r="F15" s="8">
        <v>0</v>
      </c>
      <c r="G15" s="8">
        <v>0</v>
      </c>
      <c r="H15" s="8">
        <v>0</v>
      </c>
      <c r="I15">
        <v>0.19400000000000001</v>
      </c>
      <c r="J15">
        <v>2.5000000000000001E-2</v>
      </c>
      <c r="K15">
        <v>0.66100000000000003</v>
      </c>
      <c r="L15" s="8">
        <v>0</v>
      </c>
      <c r="M15">
        <v>2E-3</v>
      </c>
      <c r="N15">
        <v>0</v>
      </c>
      <c r="O15" s="8">
        <v>0</v>
      </c>
      <c r="P15" s="8">
        <v>0</v>
      </c>
      <c r="Q15">
        <v>4.0000000000000001E-3</v>
      </c>
      <c r="R15">
        <v>2E-3</v>
      </c>
      <c r="S15">
        <v>3.0000000000000001E-3</v>
      </c>
      <c r="T15">
        <v>3.0000000000000001E-3</v>
      </c>
      <c r="U15">
        <v>0</v>
      </c>
      <c r="V15" s="8">
        <v>0</v>
      </c>
      <c r="W15">
        <v>0</v>
      </c>
      <c r="X15" s="8">
        <v>0</v>
      </c>
      <c r="Y15" s="8">
        <v>0</v>
      </c>
      <c r="Z15" s="8">
        <v>0</v>
      </c>
    </row>
    <row r="16" spans="1:26" x14ac:dyDescent="0.3">
      <c r="A16" s="24"/>
      <c r="B16" s="7">
        <v>3</v>
      </c>
      <c r="C16" s="2" t="s">
        <v>37</v>
      </c>
      <c r="D16">
        <v>1.04</v>
      </c>
      <c r="E16">
        <v>0.105</v>
      </c>
      <c r="F16" s="8">
        <v>0</v>
      </c>
      <c r="G16" s="8">
        <v>0</v>
      </c>
      <c r="H16" s="8">
        <v>0</v>
      </c>
      <c r="I16">
        <v>8.8999999999999996E-2</v>
      </c>
      <c r="J16">
        <v>2.5000000000000001E-2</v>
      </c>
      <c r="K16">
        <v>0.77400000000000002</v>
      </c>
      <c r="L16" s="8">
        <v>0</v>
      </c>
      <c r="M16">
        <v>2E-3</v>
      </c>
      <c r="N16">
        <v>0</v>
      </c>
      <c r="O16" s="8">
        <v>0</v>
      </c>
      <c r="P16" s="8">
        <v>0</v>
      </c>
      <c r="Q16">
        <v>1E-3</v>
      </c>
      <c r="R16">
        <v>2E-3</v>
      </c>
      <c r="S16">
        <v>0</v>
      </c>
      <c r="T16">
        <v>2E-3</v>
      </c>
      <c r="U16">
        <v>0</v>
      </c>
      <c r="V16" s="8">
        <v>0</v>
      </c>
      <c r="W16">
        <v>0</v>
      </c>
      <c r="X16" s="8">
        <v>0</v>
      </c>
      <c r="Y16" s="8">
        <v>0</v>
      </c>
      <c r="Z16" s="8">
        <v>0</v>
      </c>
    </row>
    <row r="17" spans="1:26" x14ac:dyDescent="0.3">
      <c r="A17" s="24"/>
      <c r="B17" s="7">
        <v>3</v>
      </c>
      <c r="C17" s="2" t="s">
        <v>38</v>
      </c>
      <c r="D17">
        <v>1.04</v>
      </c>
      <c r="E17">
        <v>0.106</v>
      </c>
      <c r="F17" s="8">
        <v>0</v>
      </c>
      <c r="G17" s="8">
        <v>0</v>
      </c>
      <c r="H17" s="8">
        <v>0</v>
      </c>
      <c r="I17">
        <v>9.9000000000000005E-2</v>
      </c>
      <c r="J17">
        <v>0.02</v>
      </c>
      <c r="K17">
        <v>0.76600000000000001</v>
      </c>
      <c r="L17" s="8">
        <v>0</v>
      </c>
      <c r="M17">
        <v>2E-3</v>
      </c>
      <c r="N17">
        <v>0</v>
      </c>
      <c r="O17" s="8">
        <v>0</v>
      </c>
      <c r="P17" s="8">
        <v>0</v>
      </c>
      <c r="Q17">
        <v>1E-3</v>
      </c>
      <c r="R17">
        <v>2E-3</v>
      </c>
      <c r="S17">
        <v>2E-3</v>
      </c>
      <c r="T17">
        <v>2E-3</v>
      </c>
      <c r="U17">
        <v>0</v>
      </c>
      <c r="V17" s="8">
        <v>0</v>
      </c>
      <c r="W17">
        <v>0</v>
      </c>
      <c r="X17" s="8">
        <v>0</v>
      </c>
      <c r="Y17" s="8">
        <v>0</v>
      </c>
      <c r="Z17" s="8">
        <v>0</v>
      </c>
    </row>
    <row r="18" spans="1:26" x14ac:dyDescent="0.3">
      <c r="A18" s="24"/>
      <c r="B18" s="7">
        <v>3</v>
      </c>
      <c r="C18" s="2" t="s">
        <v>39</v>
      </c>
      <c r="D18">
        <v>1.04</v>
      </c>
      <c r="E18">
        <v>0.107</v>
      </c>
      <c r="F18" s="8">
        <v>0</v>
      </c>
      <c r="G18" s="8">
        <v>0</v>
      </c>
      <c r="H18" s="8">
        <v>0</v>
      </c>
      <c r="I18">
        <v>9.5000000000000001E-2</v>
      </c>
      <c r="J18">
        <v>1.7999999999999999E-2</v>
      </c>
      <c r="K18">
        <v>0.76700000000000002</v>
      </c>
      <c r="L18" s="8">
        <v>0</v>
      </c>
      <c r="M18">
        <v>2E-3</v>
      </c>
      <c r="N18">
        <v>0</v>
      </c>
      <c r="O18" s="8">
        <v>0</v>
      </c>
      <c r="P18" s="8">
        <v>0</v>
      </c>
      <c r="Q18">
        <v>3.0000000000000001E-3</v>
      </c>
      <c r="R18">
        <v>2E-3</v>
      </c>
      <c r="S18">
        <v>3.0000000000000001E-3</v>
      </c>
      <c r="T18">
        <v>3.0000000000000001E-3</v>
      </c>
      <c r="U18">
        <v>0</v>
      </c>
      <c r="V18" s="8">
        <v>0</v>
      </c>
      <c r="W18">
        <v>0</v>
      </c>
      <c r="X18" s="8">
        <v>0</v>
      </c>
      <c r="Y18" s="8">
        <v>0</v>
      </c>
      <c r="Z18" s="8">
        <v>0</v>
      </c>
    </row>
    <row r="19" spans="1:26" x14ac:dyDescent="0.3">
      <c r="A19" s="24"/>
      <c r="B19" s="7">
        <v>3</v>
      </c>
      <c r="C19" s="2" t="s">
        <v>40</v>
      </c>
      <c r="D19">
        <v>1.05</v>
      </c>
      <c r="E19">
        <v>0.104</v>
      </c>
      <c r="F19" s="8">
        <v>0</v>
      </c>
      <c r="G19" s="8">
        <v>0</v>
      </c>
      <c r="H19" s="8">
        <v>0</v>
      </c>
      <c r="I19">
        <v>0.13900000000000001</v>
      </c>
      <c r="J19">
        <v>2.9000000000000001E-2</v>
      </c>
      <c r="K19">
        <v>0.72099999999999997</v>
      </c>
      <c r="L19" s="8">
        <v>0</v>
      </c>
      <c r="M19">
        <v>1E-3</v>
      </c>
      <c r="N19">
        <v>0</v>
      </c>
      <c r="O19" s="8">
        <v>0</v>
      </c>
      <c r="P19" s="8">
        <v>0</v>
      </c>
      <c r="Q19">
        <v>1E-3</v>
      </c>
      <c r="R19">
        <v>2E-3</v>
      </c>
      <c r="S19">
        <v>1E-3</v>
      </c>
      <c r="T19">
        <v>2E-3</v>
      </c>
      <c r="U19">
        <v>0</v>
      </c>
      <c r="V19" s="8">
        <v>0</v>
      </c>
      <c r="W19">
        <v>0</v>
      </c>
      <c r="X19" s="8">
        <v>0</v>
      </c>
      <c r="Y19" s="8">
        <v>0</v>
      </c>
      <c r="Z19" s="8">
        <v>0</v>
      </c>
    </row>
    <row r="20" spans="1:26" x14ac:dyDescent="0.3">
      <c r="A20" s="24"/>
      <c r="B20" s="7">
        <v>3</v>
      </c>
      <c r="C20" s="2" t="s">
        <v>41</v>
      </c>
      <c r="D20">
        <v>1.05</v>
      </c>
      <c r="E20">
        <v>0.10199999999999999</v>
      </c>
      <c r="F20" s="8">
        <v>0</v>
      </c>
      <c r="G20" s="8">
        <v>0</v>
      </c>
      <c r="H20" s="8">
        <v>0</v>
      </c>
      <c r="I20">
        <v>0.14299999999999999</v>
      </c>
      <c r="J20">
        <v>3.4000000000000002E-2</v>
      </c>
      <c r="K20">
        <v>0.71</v>
      </c>
      <c r="L20" s="8">
        <v>0</v>
      </c>
      <c r="M20">
        <v>1E-3</v>
      </c>
      <c r="N20">
        <v>0</v>
      </c>
      <c r="O20" s="8">
        <v>0</v>
      </c>
      <c r="P20" s="8">
        <v>0</v>
      </c>
      <c r="Q20">
        <v>2E-3</v>
      </c>
      <c r="R20">
        <v>3.0000000000000001E-3</v>
      </c>
      <c r="S20">
        <v>1E-3</v>
      </c>
      <c r="T20">
        <v>4.0000000000000001E-3</v>
      </c>
      <c r="U20">
        <v>0</v>
      </c>
      <c r="V20" s="8">
        <v>0</v>
      </c>
      <c r="W20">
        <v>0</v>
      </c>
      <c r="X20" s="8">
        <v>0</v>
      </c>
      <c r="Y20" s="8">
        <v>0</v>
      </c>
      <c r="Z20" s="8">
        <v>0</v>
      </c>
    </row>
    <row r="21" spans="1:26" x14ac:dyDescent="0.3">
      <c r="A21" s="24"/>
      <c r="B21" s="7">
        <v>3</v>
      </c>
      <c r="C21" s="2" t="s">
        <v>42</v>
      </c>
      <c r="D21">
        <v>1.05</v>
      </c>
      <c r="E21">
        <v>0.104</v>
      </c>
      <c r="F21" s="8">
        <v>0</v>
      </c>
      <c r="G21" s="8">
        <v>0</v>
      </c>
      <c r="H21" s="8">
        <v>0</v>
      </c>
      <c r="I21">
        <v>0.13900000000000001</v>
      </c>
      <c r="J21">
        <v>2.9000000000000001E-2</v>
      </c>
      <c r="K21">
        <v>0.71799999999999997</v>
      </c>
      <c r="L21" s="8">
        <v>0</v>
      </c>
      <c r="M21">
        <v>1E-3</v>
      </c>
      <c r="N21">
        <v>0</v>
      </c>
      <c r="O21" s="8">
        <v>0</v>
      </c>
      <c r="P21" s="8">
        <v>0</v>
      </c>
      <c r="Q21">
        <v>2E-3</v>
      </c>
      <c r="R21">
        <v>2E-3</v>
      </c>
      <c r="S21">
        <v>2E-3</v>
      </c>
      <c r="T21">
        <v>3.0000000000000001E-3</v>
      </c>
      <c r="U21">
        <v>0</v>
      </c>
      <c r="V21" s="8">
        <v>0</v>
      </c>
      <c r="W21">
        <v>0</v>
      </c>
      <c r="X21" s="8">
        <v>0</v>
      </c>
      <c r="Y21" s="8">
        <v>0</v>
      </c>
      <c r="Z21" s="8">
        <v>0</v>
      </c>
    </row>
    <row r="22" spans="1:26" x14ac:dyDescent="0.3">
      <c r="A22" s="24"/>
      <c r="B22" s="7">
        <v>3</v>
      </c>
      <c r="C22" s="2" t="s">
        <v>43</v>
      </c>
      <c r="D22">
        <v>1.05</v>
      </c>
      <c r="E22">
        <v>9.9000000000000005E-2</v>
      </c>
      <c r="F22" s="8">
        <v>0</v>
      </c>
      <c r="G22" s="8">
        <v>0</v>
      </c>
      <c r="H22" s="8">
        <v>0</v>
      </c>
      <c r="I22">
        <v>0.14699999999999999</v>
      </c>
      <c r="J22">
        <v>4.2000000000000003E-2</v>
      </c>
      <c r="K22">
        <v>0.69799999999999995</v>
      </c>
      <c r="L22" s="8">
        <v>0</v>
      </c>
      <c r="M22">
        <v>2E-3</v>
      </c>
      <c r="N22">
        <v>0</v>
      </c>
      <c r="O22" s="8">
        <v>0</v>
      </c>
      <c r="P22" s="8">
        <v>0</v>
      </c>
      <c r="Q22">
        <v>4.0000000000000001E-3</v>
      </c>
      <c r="R22">
        <v>3.0000000000000001E-3</v>
      </c>
      <c r="S22">
        <v>0</v>
      </c>
      <c r="T22">
        <v>1E-3</v>
      </c>
      <c r="U22">
        <v>4.0000000000000001E-3</v>
      </c>
      <c r="V22" s="8">
        <v>0</v>
      </c>
      <c r="W22">
        <v>0</v>
      </c>
      <c r="X22" s="8">
        <v>0</v>
      </c>
      <c r="Y22" s="8">
        <v>0</v>
      </c>
      <c r="Z22" s="8">
        <v>0</v>
      </c>
    </row>
    <row r="23" spans="1:26" x14ac:dyDescent="0.3">
      <c r="A23" s="24"/>
      <c r="B23" s="7">
        <v>3</v>
      </c>
      <c r="C23" s="2" t="s">
        <v>44</v>
      </c>
      <c r="D23">
        <v>1.05</v>
      </c>
      <c r="E23">
        <v>0.10299999999999999</v>
      </c>
      <c r="F23" s="8">
        <v>0</v>
      </c>
      <c r="G23" s="8">
        <v>0</v>
      </c>
      <c r="H23" s="8">
        <v>0</v>
      </c>
      <c r="I23">
        <v>0.13200000000000001</v>
      </c>
      <c r="J23">
        <v>0.03</v>
      </c>
      <c r="K23">
        <v>0.72399999999999998</v>
      </c>
      <c r="L23" s="8">
        <v>0</v>
      </c>
      <c r="M23">
        <v>2E-3</v>
      </c>
      <c r="N23">
        <v>0</v>
      </c>
      <c r="O23" s="8">
        <v>0</v>
      </c>
      <c r="P23" s="8">
        <v>0</v>
      </c>
      <c r="Q23">
        <v>2E-3</v>
      </c>
      <c r="R23">
        <v>2E-3</v>
      </c>
      <c r="S23">
        <v>2E-3</v>
      </c>
      <c r="T23">
        <v>2E-3</v>
      </c>
      <c r="U23">
        <v>1E-3</v>
      </c>
      <c r="V23" s="8">
        <v>0</v>
      </c>
      <c r="W23">
        <v>0</v>
      </c>
      <c r="X23" s="8">
        <v>0</v>
      </c>
      <c r="Y23" s="8">
        <v>0</v>
      </c>
      <c r="Z23" s="8">
        <v>0</v>
      </c>
    </row>
    <row r="24" spans="1:26" x14ac:dyDescent="0.3">
      <c r="A24" s="24"/>
      <c r="B24" s="7">
        <v>3</v>
      </c>
      <c r="C24" s="2" t="s">
        <v>45</v>
      </c>
      <c r="D24">
        <v>1.05</v>
      </c>
      <c r="E24">
        <v>0.105</v>
      </c>
      <c r="F24" s="8">
        <v>0</v>
      </c>
      <c r="G24" s="8">
        <v>0</v>
      </c>
      <c r="H24" s="8">
        <v>0</v>
      </c>
      <c r="I24">
        <v>9.2999999999999999E-2</v>
      </c>
      <c r="J24">
        <v>2.4E-2</v>
      </c>
      <c r="K24">
        <v>0.76800000000000002</v>
      </c>
      <c r="L24" s="8">
        <v>0</v>
      </c>
      <c r="M24">
        <v>2E-3</v>
      </c>
      <c r="N24">
        <v>0</v>
      </c>
      <c r="O24" s="8">
        <v>0</v>
      </c>
      <c r="P24" s="8">
        <v>0</v>
      </c>
      <c r="Q24">
        <v>2E-3</v>
      </c>
      <c r="R24">
        <v>2E-3</v>
      </c>
      <c r="S24">
        <v>2E-3</v>
      </c>
      <c r="T24">
        <v>2E-3</v>
      </c>
      <c r="U24">
        <v>0</v>
      </c>
      <c r="V24" s="8">
        <v>0</v>
      </c>
      <c r="W24">
        <v>0</v>
      </c>
      <c r="X24" s="8">
        <v>0</v>
      </c>
      <c r="Y24" s="8">
        <v>0</v>
      </c>
      <c r="Z24" s="8">
        <v>0</v>
      </c>
    </row>
    <row r="25" spans="1:26" x14ac:dyDescent="0.3">
      <c r="A25" s="24"/>
      <c r="B25" s="7">
        <v>3</v>
      </c>
      <c r="C25" s="2" t="s">
        <v>46</v>
      </c>
      <c r="D25">
        <v>1.06</v>
      </c>
      <c r="E25">
        <v>0.10199999999999999</v>
      </c>
      <c r="F25" s="8">
        <v>0</v>
      </c>
      <c r="G25" s="8">
        <v>0</v>
      </c>
      <c r="H25" s="8">
        <v>0</v>
      </c>
      <c r="I25">
        <v>0.13900000000000001</v>
      </c>
      <c r="J25">
        <v>0.03</v>
      </c>
      <c r="K25">
        <v>0.71599999999999997</v>
      </c>
      <c r="L25" s="8">
        <v>0</v>
      </c>
      <c r="M25">
        <v>2E-3</v>
      </c>
      <c r="N25">
        <v>0</v>
      </c>
      <c r="O25" s="8">
        <v>0</v>
      </c>
      <c r="P25" s="8">
        <v>0</v>
      </c>
      <c r="Q25">
        <v>3.0000000000000001E-3</v>
      </c>
      <c r="R25">
        <v>3.0000000000000001E-3</v>
      </c>
      <c r="S25">
        <v>2E-3</v>
      </c>
      <c r="T25">
        <v>3.0000000000000001E-3</v>
      </c>
      <c r="U25">
        <v>0</v>
      </c>
      <c r="V25" s="8">
        <v>0</v>
      </c>
      <c r="W25">
        <v>0</v>
      </c>
      <c r="X25" s="8">
        <v>0</v>
      </c>
      <c r="Y25" s="8">
        <v>0</v>
      </c>
      <c r="Z25" s="8">
        <v>0</v>
      </c>
    </row>
    <row r="26" spans="1:26" x14ac:dyDescent="0.3">
      <c r="A26" s="24"/>
      <c r="B26" s="7">
        <v>3</v>
      </c>
      <c r="C26" s="2" t="s">
        <v>47</v>
      </c>
      <c r="D26">
        <v>1.06</v>
      </c>
      <c r="E26">
        <v>0.10299999999999999</v>
      </c>
      <c r="F26" s="8">
        <v>0</v>
      </c>
      <c r="G26" s="8">
        <v>0</v>
      </c>
      <c r="H26" s="8">
        <v>0</v>
      </c>
      <c r="I26">
        <v>0.113</v>
      </c>
      <c r="J26">
        <v>3.2000000000000001E-2</v>
      </c>
      <c r="K26">
        <v>0.74099999999999999</v>
      </c>
      <c r="L26" s="8">
        <v>0</v>
      </c>
      <c r="M26">
        <v>1E-3</v>
      </c>
      <c r="N26">
        <v>0</v>
      </c>
      <c r="O26" s="8">
        <v>0</v>
      </c>
      <c r="P26" s="8">
        <v>0</v>
      </c>
      <c r="Q26">
        <v>3.0000000000000001E-3</v>
      </c>
      <c r="R26">
        <v>2E-3</v>
      </c>
      <c r="S26">
        <v>2E-3</v>
      </c>
      <c r="T26">
        <v>3.0000000000000001E-3</v>
      </c>
      <c r="U26">
        <v>0</v>
      </c>
      <c r="V26" s="8">
        <v>0</v>
      </c>
      <c r="W26">
        <v>0</v>
      </c>
      <c r="X26" s="8">
        <v>0</v>
      </c>
      <c r="Y26" s="8">
        <v>0</v>
      </c>
      <c r="Z26" s="8">
        <v>0</v>
      </c>
    </row>
    <row r="27" spans="1:26" x14ac:dyDescent="0.3">
      <c r="A27" s="24"/>
      <c r="B27" s="6">
        <v>3</v>
      </c>
      <c r="C27" s="4" t="s">
        <v>48</v>
      </c>
      <c r="D27" s="3">
        <v>1.06</v>
      </c>
      <c r="E27" s="3">
        <v>0.10199999999999999</v>
      </c>
      <c r="F27" s="9">
        <v>0</v>
      </c>
      <c r="G27" s="9">
        <v>0</v>
      </c>
      <c r="H27" s="9">
        <v>0</v>
      </c>
      <c r="I27" s="3">
        <v>0.11</v>
      </c>
      <c r="J27" s="3">
        <v>3.3000000000000002E-2</v>
      </c>
      <c r="K27" s="3">
        <v>0.745</v>
      </c>
      <c r="L27" s="9">
        <v>0</v>
      </c>
      <c r="M27" s="3">
        <v>1E-3</v>
      </c>
      <c r="N27" s="3">
        <v>0</v>
      </c>
      <c r="O27" s="9">
        <v>0</v>
      </c>
      <c r="P27" s="9">
        <v>0</v>
      </c>
      <c r="Q27" s="3">
        <v>1E-3</v>
      </c>
      <c r="R27" s="3">
        <v>2E-3</v>
      </c>
      <c r="S27" s="3">
        <v>3.0000000000000001E-3</v>
      </c>
      <c r="T27" s="3">
        <v>2E-3</v>
      </c>
      <c r="U27" s="3">
        <v>0</v>
      </c>
      <c r="V27" s="9">
        <v>0</v>
      </c>
      <c r="W27" s="3">
        <v>1E-3</v>
      </c>
      <c r="X27" s="9">
        <v>0</v>
      </c>
      <c r="Y27" s="9">
        <v>0</v>
      </c>
      <c r="Z27" s="9">
        <v>0</v>
      </c>
    </row>
    <row r="28" spans="1:26" x14ac:dyDescent="0.3">
      <c r="A28" s="23" t="s">
        <v>56</v>
      </c>
      <c r="B28" s="7">
        <v>4</v>
      </c>
      <c r="C28" s="2" t="s">
        <v>49</v>
      </c>
      <c r="D28">
        <v>1.1000000000000001</v>
      </c>
      <c r="E28">
        <v>9.6000000000000002E-2</v>
      </c>
      <c r="F28" s="8">
        <v>0</v>
      </c>
      <c r="G28" s="8">
        <v>0</v>
      </c>
      <c r="H28" s="8">
        <v>0</v>
      </c>
      <c r="I28">
        <v>9.9000000000000005E-2</v>
      </c>
      <c r="J28">
        <v>2.1999999999999999E-2</v>
      </c>
      <c r="K28">
        <v>0.74399999999999999</v>
      </c>
      <c r="L28" s="8">
        <v>0</v>
      </c>
      <c r="M28">
        <v>5.0000000000000001E-3</v>
      </c>
      <c r="N28">
        <v>0</v>
      </c>
      <c r="O28" s="8">
        <v>0</v>
      </c>
      <c r="P28" s="8">
        <v>0</v>
      </c>
      <c r="Q28">
        <v>2.1999999999999999E-2</v>
      </c>
      <c r="R28">
        <v>8.9999999999999993E-3</v>
      </c>
      <c r="S28">
        <v>3.0000000000000001E-3</v>
      </c>
      <c r="T28">
        <v>0</v>
      </c>
      <c r="U28">
        <v>0</v>
      </c>
      <c r="V28" s="8">
        <v>0</v>
      </c>
      <c r="W28">
        <v>0</v>
      </c>
      <c r="X28" s="8">
        <v>0</v>
      </c>
      <c r="Y28" s="8">
        <v>0</v>
      </c>
      <c r="Z28" s="8">
        <v>0</v>
      </c>
    </row>
    <row r="29" spans="1:26" x14ac:dyDescent="0.3">
      <c r="A29" s="24"/>
      <c r="B29" s="7">
        <v>4</v>
      </c>
      <c r="C29" s="2" t="s">
        <v>50</v>
      </c>
      <c r="D29">
        <v>1.18</v>
      </c>
      <c r="E29">
        <v>8.5000000000000006E-2</v>
      </c>
      <c r="F29" s="8">
        <v>0</v>
      </c>
      <c r="G29" s="8">
        <v>0</v>
      </c>
      <c r="H29" s="8">
        <v>0</v>
      </c>
      <c r="I29">
        <v>0.40400000000000003</v>
      </c>
      <c r="J29">
        <v>2.8000000000000001E-2</v>
      </c>
      <c r="K29">
        <v>0.36699999999999999</v>
      </c>
      <c r="L29" s="8">
        <v>0</v>
      </c>
      <c r="M29">
        <v>1E-3</v>
      </c>
      <c r="N29">
        <v>1E-3</v>
      </c>
      <c r="O29" s="8">
        <v>0</v>
      </c>
      <c r="P29" s="8">
        <v>0</v>
      </c>
      <c r="Q29">
        <v>3.4000000000000002E-2</v>
      </c>
      <c r="R29">
        <v>2E-3</v>
      </c>
      <c r="S29">
        <v>2E-3</v>
      </c>
      <c r="T29">
        <v>1E-3</v>
      </c>
      <c r="U29">
        <v>7.3999999999999996E-2</v>
      </c>
      <c r="V29" s="8">
        <v>0</v>
      </c>
      <c r="W29">
        <v>1E-3</v>
      </c>
      <c r="X29" s="8">
        <v>0</v>
      </c>
      <c r="Y29" s="8">
        <v>0</v>
      </c>
      <c r="Z29" s="8">
        <v>0</v>
      </c>
    </row>
    <row r="30" spans="1:26" x14ac:dyDescent="0.3">
      <c r="A30" s="22"/>
      <c r="B30" s="6">
        <v>4</v>
      </c>
      <c r="C30" s="4" t="s">
        <v>51</v>
      </c>
      <c r="D30" s="3">
        <v>1.92</v>
      </c>
      <c r="E30" s="3">
        <v>3.4000000000000002E-2</v>
      </c>
      <c r="F30" s="9">
        <v>0</v>
      </c>
      <c r="G30" s="9">
        <v>0</v>
      </c>
      <c r="H30" s="9">
        <v>0</v>
      </c>
      <c r="I30" s="3">
        <v>0.155</v>
      </c>
      <c r="J30" s="3">
        <v>4.2000000000000003E-2</v>
      </c>
      <c r="K30" s="3">
        <v>0.435</v>
      </c>
      <c r="L30" s="9">
        <v>0</v>
      </c>
      <c r="M30" s="3">
        <v>1E-3</v>
      </c>
      <c r="N30" s="3">
        <v>2E-3</v>
      </c>
      <c r="O30" s="9">
        <v>0</v>
      </c>
      <c r="P30" s="9">
        <v>0</v>
      </c>
      <c r="Q30" s="3">
        <v>0.10299999999999999</v>
      </c>
      <c r="R30" s="3">
        <v>3.0000000000000001E-3</v>
      </c>
      <c r="S30" s="3">
        <v>0</v>
      </c>
      <c r="T30" s="3">
        <v>0</v>
      </c>
      <c r="U30" s="3">
        <v>0.22500000000000001</v>
      </c>
      <c r="V30" s="9">
        <v>0</v>
      </c>
      <c r="W30" s="3">
        <v>0</v>
      </c>
      <c r="X30" s="9">
        <v>0</v>
      </c>
      <c r="Y30" s="9">
        <v>0</v>
      </c>
      <c r="Z30" s="9">
        <v>0</v>
      </c>
    </row>
  </sheetData>
  <mergeCells count="3">
    <mergeCell ref="A3:A9"/>
    <mergeCell ref="A10:A27"/>
    <mergeCell ref="A28:A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DED7-17FD-4F13-A41A-911315498392}">
  <dimension ref="A1:F23"/>
  <sheetViews>
    <sheetView zoomScale="110" zoomScaleNormal="110" workbookViewId="0">
      <pane ySplit="1" topLeftCell="A2" activePane="bottomLeft" state="frozen"/>
      <selection pane="bottomLeft" sqref="A1:XFD1"/>
    </sheetView>
  </sheetViews>
  <sheetFormatPr defaultColWidth="11.44140625" defaultRowHeight="14.4" x14ac:dyDescent="0.3"/>
  <sheetData>
    <row r="1" spans="1:6" ht="15" thickBot="1" x14ac:dyDescent="0.35">
      <c r="A1" s="10" t="s">
        <v>65</v>
      </c>
      <c r="B1" s="10" t="s">
        <v>67</v>
      </c>
      <c r="C1" s="10" t="s">
        <v>66</v>
      </c>
      <c r="D1" s="10" t="s">
        <v>68</v>
      </c>
    </row>
    <row r="2" spans="1:6" x14ac:dyDescent="0.3">
      <c r="A2" t="s">
        <v>11</v>
      </c>
      <c r="B2">
        <v>1</v>
      </c>
      <c r="C2">
        <v>1.008</v>
      </c>
      <c r="D2">
        <v>19.2</v>
      </c>
      <c r="F2" s="1"/>
    </row>
    <row r="3" spans="1:6" x14ac:dyDescent="0.3">
      <c r="A3" t="s">
        <v>69</v>
      </c>
      <c r="B3">
        <v>3</v>
      </c>
      <c r="C3">
        <v>6.94</v>
      </c>
      <c r="D3">
        <v>40</v>
      </c>
      <c r="F3" s="1"/>
    </row>
    <row r="4" spans="1:6" x14ac:dyDescent="0.3">
      <c r="A4" t="s">
        <v>70</v>
      </c>
      <c r="B4">
        <v>4</v>
      </c>
      <c r="C4">
        <v>9.0122</v>
      </c>
      <c r="D4">
        <v>63.7</v>
      </c>
      <c r="F4" s="1"/>
    </row>
    <row r="5" spans="1:6" x14ac:dyDescent="0.3">
      <c r="A5" t="s">
        <v>58</v>
      </c>
      <c r="B5">
        <v>5</v>
      </c>
      <c r="C5">
        <v>10.81</v>
      </c>
      <c r="D5">
        <v>76</v>
      </c>
      <c r="F5" s="1"/>
    </row>
    <row r="6" spans="1:6" x14ac:dyDescent="0.3">
      <c r="A6" t="s">
        <v>12</v>
      </c>
      <c r="B6">
        <v>6</v>
      </c>
      <c r="C6">
        <v>12.010999999999999</v>
      </c>
      <c r="D6">
        <v>81</v>
      </c>
      <c r="F6" s="1"/>
    </row>
    <row r="7" spans="1:6" x14ac:dyDescent="0.3">
      <c r="A7" t="s">
        <v>13</v>
      </c>
      <c r="B7">
        <v>7</v>
      </c>
      <c r="C7">
        <v>14.007</v>
      </c>
      <c r="D7">
        <v>82</v>
      </c>
      <c r="F7" s="1"/>
    </row>
    <row r="8" spans="1:6" x14ac:dyDescent="0.3">
      <c r="A8" t="s">
        <v>14</v>
      </c>
      <c r="B8">
        <v>8</v>
      </c>
      <c r="C8">
        <v>15.999000000000001</v>
      </c>
      <c r="D8">
        <v>106</v>
      </c>
      <c r="F8" s="1"/>
    </row>
    <row r="9" spans="1:6" x14ac:dyDescent="0.3">
      <c r="A9" t="s">
        <v>71</v>
      </c>
      <c r="B9">
        <v>9</v>
      </c>
      <c r="C9">
        <v>18.998000000000001</v>
      </c>
      <c r="D9">
        <v>112</v>
      </c>
      <c r="F9" s="1"/>
    </row>
    <row r="10" spans="1:6" x14ac:dyDescent="0.3">
      <c r="A10" t="s">
        <v>15</v>
      </c>
      <c r="B10">
        <v>11</v>
      </c>
      <c r="C10" s="11">
        <v>22.99</v>
      </c>
      <c r="D10" s="20">
        <v>149</v>
      </c>
      <c r="F10" s="1"/>
    </row>
    <row r="11" spans="1:6" x14ac:dyDescent="0.3">
      <c r="A11" t="s">
        <v>16</v>
      </c>
      <c r="B11">
        <v>12</v>
      </c>
      <c r="C11">
        <v>24.305</v>
      </c>
      <c r="D11">
        <v>156</v>
      </c>
      <c r="F11" s="1"/>
    </row>
    <row r="12" spans="1:6" x14ac:dyDescent="0.3">
      <c r="A12" t="s">
        <v>72</v>
      </c>
      <c r="B12">
        <v>13</v>
      </c>
      <c r="C12">
        <v>26.981999999999999</v>
      </c>
      <c r="D12">
        <v>166</v>
      </c>
      <c r="F12" s="1"/>
    </row>
    <row r="13" spans="1:6" x14ac:dyDescent="0.3">
      <c r="A13" t="s">
        <v>59</v>
      </c>
      <c r="B13">
        <v>14</v>
      </c>
      <c r="C13">
        <v>28.085000000000001</v>
      </c>
      <c r="D13">
        <v>173</v>
      </c>
      <c r="F13" s="1"/>
    </row>
    <row r="14" spans="1:6" x14ac:dyDescent="0.3">
      <c r="A14" t="s">
        <v>17</v>
      </c>
      <c r="B14">
        <v>15</v>
      </c>
      <c r="C14">
        <v>30.974</v>
      </c>
      <c r="D14">
        <v>173</v>
      </c>
      <c r="F14" s="1"/>
    </row>
    <row r="15" spans="1:6" x14ac:dyDescent="0.3">
      <c r="A15" t="s">
        <v>18</v>
      </c>
      <c r="B15">
        <v>16</v>
      </c>
      <c r="C15">
        <v>32.06</v>
      </c>
      <c r="D15">
        <v>180</v>
      </c>
      <c r="F15" s="1"/>
    </row>
    <row r="16" spans="1:6" x14ac:dyDescent="0.3">
      <c r="A16" t="s">
        <v>19</v>
      </c>
      <c r="B16">
        <v>17</v>
      </c>
      <c r="C16">
        <v>35.450000000000003</v>
      </c>
      <c r="D16">
        <v>180</v>
      </c>
      <c r="F16" s="1"/>
    </row>
    <row r="17" spans="1:6" x14ac:dyDescent="0.3">
      <c r="A17" t="s">
        <v>20</v>
      </c>
      <c r="B17">
        <v>19</v>
      </c>
      <c r="C17">
        <v>39.097999999999999</v>
      </c>
      <c r="D17">
        <v>190</v>
      </c>
      <c r="F17" s="1"/>
    </row>
    <row r="18" spans="1:6" x14ac:dyDescent="0.3">
      <c r="A18" t="s">
        <v>21</v>
      </c>
      <c r="B18">
        <v>20</v>
      </c>
      <c r="C18">
        <v>40.078000000000003</v>
      </c>
      <c r="D18">
        <v>191</v>
      </c>
      <c r="F18" s="1"/>
    </row>
    <row r="19" spans="1:6" x14ac:dyDescent="0.3">
      <c r="A19" t="s">
        <v>73</v>
      </c>
      <c r="B19">
        <v>22</v>
      </c>
      <c r="C19">
        <v>47.866999999999997</v>
      </c>
      <c r="D19">
        <v>233</v>
      </c>
      <c r="F19" s="1"/>
    </row>
    <row r="20" spans="1:6" x14ac:dyDescent="0.3">
      <c r="A20" t="s">
        <v>22</v>
      </c>
      <c r="B20">
        <v>26</v>
      </c>
      <c r="C20">
        <v>55.844999999999999</v>
      </c>
      <c r="D20">
        <v>286</v>
      </c>
      <c r="F20" s="1"/>
    </row>
    <row r="21" spans="1:6" x14ac:dyDescent="0.3">
      <c r="A21" t="s">
        <v>74</v>
      </c>
      <c r="B21">
        <v>30</v>
      </c>
      <c r="C21">
        <v>65.38</v>
      </c>
      <c r="D21">
        <v>330</v>
      </c>
      <c r="F21" s="1"/>
    </row>
    <row r="22" spans="1:6" x14ac:dyDescent="0.3">
      <c r="A22" t="s">
        <v>75</v>
      </c>
      <c r="B22">
        <v>53</v>
      </c>
      <c r="C22" s="12">
        <v>126.9</v>
      </c>
      <c r="D22" s="12">
        <f>491*1.13</f>
        <v>554.82999999999993</v>
      </c>
      <c r="F22" s="1"/>
    </row>
    <row r="23" spans="1:6" x14ac:dyDescent="0.3">
      <c r="A23" t="s">
        <v>76</v>
      </c>
      <c r="B23">
        <v>56</v>
      </c>
      <c r="C23">
        <v>137.33000000000001</v>
      </c>
      <c r="D23">
        <v>491</v>
      </c>
      <c r="F23" s="1"/>
    </row>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8123aa64-0b02-4adb-a6c1-b767a71dd4f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D3F88E36EBBAE41B86DD94E3FBE43E5" ma:contentTypeVersion="14" ma:contentTypeDescription="Een nieuw document maken." ma:contentTypeScope="" ma:versionID="b2147caf25cc68572cc2ed91823a14f5">
  <xsd:schema xmlns:xsd="http://www.w3.org/2001/XMLSchema" xmlns:xs="http://www.w3.org/2001/XMLSchema" xmlns:p="http://schemas.microsoft.com/office/2006/metadata/properties" xmlns:ns3="8123aa64-0b02-4adb-a6c1-b767a71dd4f7" xmlns:ns4="abc78fbc-64cb-4799-a00a-224bd4da0275" targetNamespace="http://schemas.microsoft.com/office/2006/metadata/properties" ma:root="true" ma:fieldsID="db08400b7a6c85a03bec5024dc030ddc" ns3:_="" ns4:_="">
    <xsd:import namespace="8123aa64-0b02-4adb-a6c1-b767a71dd4f7"/>
    <xsd:import namespace="abc78fbc-64cb-4799-a00a-224bd4da02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3aa64-0b02-4adb-a6c1-b767a71dd4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c78fbc-64cb-4799-a00a-224bd4da0275"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SharingHintHash" ma:index="17"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0A877D-4369-4BEF-B7A5-B55C18E95DEA}">
  <ds:schemaRefs>
    <ds:schemaRef ds:uri="http://purl.org/dc/elements/1.1/"/>
    <ds:schemaRef ds:uri="http://schemas.microsoft.com/office/2006/documentManagement/types"/>
    <ds:schemaRef ds:uri="http://schemas.openxmlformats.org/package/2006/metadata/core-properties"/>
    <ds:schemaRef ds:uri="http://purl.org/dc/terms/"/>
    <ds:schemaRef ds:uri="http://schemas.microsoft.com/office/2006/metadata/properties"/>
    <ds:schemaRef ds:uri="abc78fbc-64cb-4799-a00a-224bd4da0275"/>
    <ds:schemaRef ds:uri="http://purl.org/dc/dcmitype/"/>
    <ds:schemaRef ds:uri="http://www.w3.org/XML/1998/namespace"/>
    <ds:schemaRef ds:uri="http://schemas.microsoft.com/office/infopath/2007/PartnerControls"/>
    <ds:schemaRef ds:uri="8123aa64-0b02-4adb-a6c1-b767a71dd4f7"/>
  </ds:schemaRefs>
</ds:datastoreItem>
</file>

<file path=customXml/itemProps2.xml><?xml version="1.0" encoding="utf-8"?>
<ds:datastoreItem xmlns:ds="http://schemas.openxmlformats.org/officeDocument/2006/customXml" ds:itemID="{F94DDA0B-8553-41D5-A26C-14A00DED1F7A}">
  <ds:schemaRefs>
    <ds:schemaRef ds:uri="http://schemas.microsoft.com/sharepoint/v3/contenttype/forms"/>
  </ds:schemaRefs>
</ds:datastoreItem>
</file>

<file path=customXml/itemProps3.xml><?xml version="1.0" encoding="utf-8"?>
<ds:datastoreItem xmlns:ds="http://schemas.openxmlformats.org/officeDocument/2006/customXml" ds:itemID="{173C0FE8-9ABB-4954-B6D1-34F9EF4DB9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3aa64-0b02-4adb-a6c1-b767a71dd4f7"/>
    <ds:schemaRef ds:uri="abc78fbc-64cb-4799-a00a-224bd4da0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ae0adb3-8717-46ff-a4b9-d0edecfe40f3}" enabled="0" method="" siteId="{5ae0adb3-8717-46ff-a4b9-d0edecfe40f3}" removed="1"/>
  <clbl:label id="{ff6dbec8-95a8-4638-9f5f-bd076536645c}" enabled="1" method="Standard" siteId="{5dbf1add-202a-4b8d-815b-bf0fb024e03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README</vt:lpstr>
      <vt:lpstr>CTnumbers</vt:lpstr>
      <vt:lpstr>PhantomInserts</vt:lpstr>
      <vt:lpstr>TabulatedHumanTissues</vt:lpstr>
      <vt:lpstr>ElementParameters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Vicki Taasti</dc:creator>
  <cp:lastModifiedBy>Vicki Trier Taasti</cp:lastModifiedBy>
  <dcterms:created xsi:type="dcterms:W3CDTF">2022-05-27T08:53:27Z</dcterms:created>
  <dcterms:modified xsi:type="dcterms:W3CDTF">2025-10-28T10:15:36Z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0x010100BD3F88E36EBBAE41B86DD94E3FBE43E5</vt:lpwstr>
  </property>
</Properties>
</file>