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31" documentId="8_{D2334362-B496-430F-B65F-D8B5398CA544}" xr6:coauthVersionLast="47" xr6:coauthVersionMax="47" xr10:uidLastSave="{FC5C705E-442E-41D9-9613-8CB4ADBA7998}"/>
  <bookViews>
    <workbookView xWindow="-28920" yWindow="-120" windowWidth="29040" windowHeight="15720"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<sst xmlns="http://schemas.openxmlformats.org/spreadsheetml/2006/main" count="170" uniqueCount="106">
  <si>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</si>
  <si>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</si>
  <si>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</si>
  <si>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</si>
  <si>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</si>
  <si>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</si>
  <si>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</si>
  <si>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</si>
  <si>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</si>
  <si>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</si>
  <si>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</si>
  <si>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</si>
  <si>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</si>
  <si>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</si>
  <si>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</si>
  <si>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</si>
  <si>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</si>
  <si>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</si>
  <si>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</si>
  <si>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</si>
  <si>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</si>
  <si>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</si>
  <si>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</si>
  <si>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</si>
  <si>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</si>
  <si>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</si>
  <si>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</si>
  <si>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</si>
  <si>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</si>
  <si>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</si>
  <si>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</si>
  <si>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</si>
  <si>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</si>
  <si>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</si>
  <si>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</si>
  <si>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</si>
  <si>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</si>
  <si>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</si>
  <si>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</si>
  <si>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</si>
  <si>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</si>
  <si>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</si>
  <si>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</si>
  <si>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</si>
  <si>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</si>
  <si>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</si>
  <si>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</si>
  <si>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</si>
  <si>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</si>
  <si>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</si>
  <si>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</si>
  <si>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</si>
  <si>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</si>
  <si>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</si>
  <si>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</si>
  <si>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</si>
  <si>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</si>
  <si>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</si>
  <si>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</si>
  <si>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</si>
  <si>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</si>
  <si>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</si>
  <si>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</si>
  <si>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</si>
  <si>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</si>
  <si>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</si>
  <si>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</si>
  <si>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</si>
  <si>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</si>
  <si>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</si>
  <si>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</si>
  <si>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</si>
  <si>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</si>
  <si>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</si>
  <si>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</si>
  <si>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</si>
  <si>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</si>
  <si>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</si>
  <si>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</si>
  <si>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</si>
  <si>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</si>
  <si>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</si>
  <si>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</si>
  <si>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</si>
  <si>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</si>
  <si>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</si>
  <si>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</si>
  <si>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</si>
  <si>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</si>
  <si>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</si>
  <si>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</si>
  <si>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</si>
  <si>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</si>
  <si>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Extra information:</t>
  </si>
  <si>
    <t>Structure of the file:</t>
  </si>
  <si>
    <t>Important notes:</t>
  </si>
  <si>
    <t>User instructions:</t>
  </si>
  <si>
    <t>Notes on use:</t>
  </si>
  <si>
    <t>More information on the CT scanning, SPR measurements, and HLUT fitting process can be found in the article: DOI: https://doi.org/10.1016/j.radonc.2023.109675</t>
  </si>
  <si>
    <t>CT number (Body periphery)</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</si>
  <si>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</si>
  <si>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</si>
  <si>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</si>
  <si>
    <t>4. As the CT numbers here are fro a DirectDensity reconstruction, the input parameter 'recon_type' in the code should be set to 'DD'.</t>
  </si>
  <si>
    <t>"CTnumbers" contains the mean CT numbers extracted from CT scans of the phantom inserts. The CT numbers are from a DirectDensity reconstruction and thus represent material parameters.
Here the Gammex Advanced Electron Density (AED) phantom was used. The listed phantom inserts need to match those listed in sheet "PhantomInserts".</t>
  </si>
  <si>
    <t>"PhantomInserts" contains the elemental composition and the mass densities for the phantom inserts as provided by the phantom vendor. 
If  the SPR values for the phantom inserts have been measured, these should also be filled in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</si>
</sst>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6" fillId="0" borderId="0" xfId="0" applyFont="1"/>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xf>
    <xf numFmtId="0" fontId="5" fillId="0" borderId="4" xfId="0" applyFont="1" applyBorder="1"/>
    <xf numFmtId="0" fontId="0" fillId="0" borderId="0" xfId="0" applyAlignment="1">
      <alignment wrapText="1"/>
    </xf>
    <xf numFmtId="0" fontId="0" fillId="0" borderId="0" xfId="0" applyAlignment="1">
      <alignment horizontal="left" vertical="center" wrapText="1"/>
    </xf>
    <xf numFmtId="1" fontId="0" fillId="0" borderId="0" xfId="0" applyNumberFormat="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tabSelected="1" workbookViewId="0">
      <selection activeCell="A10" sqref="A10"/>
    </sheetView>
  </sheetViews>
  <sheetFormatPr defaultColWidth="8.88671875" defaultRowHeight="14.4" x14ac:dyDescent="0.3"/>
  <cols>
    <col min="1" max="1" width="181.5546875" customWidth="1"/>
  </cols>
  <sheetData>
    <row r="1" spans="1:1" ht="18" x14ac:dyDescent="0.35">
      <c r="A1" s="13" t="s">
        <v>94</v>
      </c>
    </row>
    <row r="2" spans="1:1" x14ac:dyDescent="0.3">
      <c r="A2" t="s">
        <v>84</v>
      </c>
    </row>
    <row r="3" spans="1:1" x14ac:dyDescent="0.3">
      <c r="A3" t="s">
        <v>82</v>
      </c>
    </row>
    <row r="4" spans="1:1" x14ac:dyDescent="0.3">
      <c r="A4" t="s">
        <v>79</v>
      </c>
    </row>
    <row r="5" spans="1:1" x14ac:dyDescent="0.3">
      <c r="A5" t="s">
        <v>80</v>
      </c>
    </row>
    <row r="6" spans="1:1" x14ac:dyDescent="0.3">
      <c r="A6" t="s">
        <v>81</v>
      </c>
    </row>
    <row r="7" spans="1:1" x14ac:dyDescent="0.3">
      <c r="A7" s="1" t="s">
        <v>87</v>
      </c>
    </row>
    <row r="8" spans="1:1" ht="28.8" x14ac:dyDescent="0.3">
      <c r="A8" s="18" t="s">
        <v>104</v>
      </c>
    </row>
    <row r="9" spans="1:1" ht="28.8" x14ac:dyDescent="0.3">
      <c r="A9" s="18" t="s">
        <v>105</v>
      </c>
    </row>
    <row r="10" spans="1:1" x14ac:dyDescent="0.3">
      <c r="A10" t="s">
        <v>85</v>
      </c>
    </row>
    <row r="11" spans="1:1" x14ac:dyDescent="0.3">
      <c r="A11" t="s">
        <v>86</v>
      </c>
    </row>
    <row r="13" spans="1:1" ht="18" x14ac:dyDescent="0.35">
      <c r="A13" s="13" t="s">
        <v>95</v>
      </c>
    </row>
    <row r="14" spans="1:1" x14ac:dyDescent="0.3">
      <c r="A14" s="16" t="s">
        <v>92</v>
      </c>
    </row>
    <row r="15" spans="1:1" x14ac:dyDescent="0.3">
      <c r="A15" s="16" t="s">
        <v>83</v>
      </c>
    </row>
    <row r="16" spans="1:1" x14ac:dyDescent="0.3">
      <c r="A16" s="14"/>
    </row>
    <row r="17" spans="1:1" ht="18" x14ac:dyDescent="0.3">
      <c r="A17" s="15" t="s">
        <v>96</v>
      </c>
    </row>
    <row r="18" spans="1:1" ht="28.8" x14ac:dyDescent="0.3">
      <c r="A18" s="19" t="s">
        <v>100</v>
      </c>
    </row>
    <row r="19" spans="1:1" x14ac:dyDescent="0.3">
      <c r="A19" s="16" t="s">
        <v>101</v>
      </c>
    </row>
    <row r="20" spans="1:1" x14ac:dyDescent="0.3">
      <c r="A20" s="16" t="s">
        <v>88</v>
      </c>
    </row>
    <row r="21" spans="1:1" ht="28.8" x14ac:dyDescent="0.3">
      <c r="A21" s="19" t="s">
        <v>102</v>
      </c>
    </row>
    <row r="22" spans="1:1" x14ac:dyDescent="0.3">
      <c r="A22" s="16"/>
    </row>
    <row r="23" spans="1:1" ht="18" x14ac:dyDescent="0.3">
      <c r="A23" s="15" t="s">
        <v>97</v>
      </c>
    </row>
    <row r="24" spans="1:1" x14ac:dyDescent="0.3">
      <c r="A24" s="16" t="s">
        <v>89</v>
      </c>
    </row>
    <row r="25" spans="1:1" x14ac:dyDescent="0.3">
      <c r="A25" s="16" t="s">
        <v>91</v>
      </c>
    </row>
    <row r="26" spans="1:1" x14ac:dyDescent="0.3">
      <c r="A26" s="16" t="s">
        <v>90</v>
      </c>
    </row>
    <row r="27" spans="1:1" x14ac:dyDescent="0.3">
      <c r="A27" s="16" t="s">
        <v>103</v>
      </c>
    </row>
    <row r="29" spans="1:1" ht="18" x14ac:dyDescent="0.3">
      <c r="A29" s="15" t="s">
        <v>93</v>
      </c>
    </row>
    <row r="30" spans="1:1" x14ac:dyDescent="0.3">
      <c r="A30" s="16" t="s">
        <v>98</v>
      </c>
    </row>
    <row r="37" spans="1:1" x14ac:dyDescent="0.3">
      <c r="A37" s="14"/>
    </row>
    <row r="38" spans="1: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3"/>
  <sheetViews>
    <sheetView zoomScale="110" zoomScaleNormal="110" workbookViewId="0">
      <pane ySplit="1" topLeftCell="A2" activePane="bottomLeft" state="frozen"/>
      <selection pane="bottomLeft" activeCell="D9" sqref="D9"/>
    </sheetView>
  </sheetViews>
  <sheetFormatPr defaultColWidth="8.88671875" defaultRowHeight="14.4" x14ac:dyDescent="0.3"/>
  <cols>
    <col min="1" max="1" width="18.5546875" bestFit="1" customWidth="1"/>
    <col min="2" max="3" width="21.5546875" customWidth="1"/>
    <col min="4" max="4" width="25.21875" bestFit="1" customWidth="1"/>
  </cols>
  <sheetData>
    <row r="1" spans="1:4" ht="15" thickBot="1" x14ac:dyDescent="0.35">
      <c r="A1" s="10" t="s">
        <v>0</v>
      </c>
      <c r="B1" s="10" t="s">
        <v>77</v>
      </c>
      <c r="C1" s="10" t="s">
        <v>78</v>
      </c>
      <c r="D1" s="10" t="s">
        <v>99</v>
      </c>
    </row>
    <row r="2" spans="1:4" x14ac:dyDescent="0.3">
      <c r="A2" s="2" t="s">
        <v>6</v>
      </c>
      <c r="B2">
        <v>-708</v>
      </c>
      <c r="C2">
        <v>-708</v>
      </c>
    </row>
    <row r="3" spans="1:4" x14ac:dyDescent="0.3">
      <c r="A3" s="4" t="s">
        <v>7</v>
      </c>
      <c r="B3" s="3">
        <v>-516</v>
      </c>
      <c r="C3" s="3">
        <v>-513</v>
      </c>
    </row>
    <row r="4" spans="1:4" x14ac:dyDescent="0.3">
      <c r="A4" s="2" t="s">
        <v>8</v>
      </c>
      <c r="B4">
        <v>-46</v>
      </c>
      <c r="C4">
        <v>-42</v>
      </c>
    </row>
    <row r="5" spans="1:4" x14ac:dyDescent="0.3">
      <c r="A5" s="4" t="s">
        <v>9</v>
      </c>
      <c r="B5" s="3">
        <v>-20</v>
      </c>
      <c r="C5" s="3">
        <v>-19</v>
      </c>
    </row>
    <row r="6" spans="1:4" x14ac:dyDescent="0.3">
      <c r="A6" s="2" t="s">
        <v>1</v>
      </c>
      <c r="B6">
        <v>3</v>
      </c>
      <c r="C6">
        <v>4</v>
      </c>
    </row>
    <row r="7" spans="1:4" x14ac:dyDescent="0.3">
      <c r="A7" s="2" t="s">
        <v>10</v>
      </c>
      <c r="B7">
        <v>5</v>
      </c>
      <c r="C7">
        <v>5</v>
      </c>
    </row>
    <row r="8" spans="1:4" x14ac:dyDescent="0.3">
      <c r="A8" s="2" t="s">
        <v>2</v>
      </c>
      <c r="B8">
        <v>42</v>
      </c>
      <c r="C8">
        <v>36</v>
      </c>
    </row>
    <row r="9" spans="1:4" x14ac:dyDescent="0.3">
      <c r="A9" s="4" t="s">
        <v>3</v>
      </c>
      <c r="B9" s="3">
        <v>66</v>
      </c>
      <c r="C9" s="3">
        <v>60</v>
      </c>
    </row>
    <row r="10" spans="1:4" x14ac:dyDescent="0.3">
      <c r="A10" s="2" t="s">
        <v>4</v>
      </c>
      <c r="B10">
        <v>207</v>
      </c>
      <c r="C10">
        <v>207</v>
      </c>
      <c r="D10">
        <v>193</v>
      </c>
    </row>
    <row r="11" spans="1:4" ht="15" customHeight="1" x14ac:dyDescent="0.35">
      <c r="A11" t="s">
        <v>63</v>
      </c>
      <c r="B11">
        <v>303</v>
      </c>
      <c r="C11">
        <v>304</v>
      </c>
      <c r="D11">
        <v>286</v>
      </c>
    </row>
    <row r="12" spans="1:4" ht="15" customHeight="1" x14ac:dyDescent="0.35">
      <c r="A12" t="s">
        <v>64</v>
      </c>
      <c r="B12">
        <v>553</v>
      </c>
      <c r="C12">
        <v>548</v>
      </c>
      <c r="D12">
        <v>517</v>
      </c>
    </row>
    <row r="13" spans="1:4" x14ac:dyDescent="0.3">
      <c r="A13" s="4" t="s">
        <v>5</v>
      </c>
      <c r="B13" s="3">
        <v>939</v>
      </c>
      <c r="C13" s="3">
        <v>929</v>
      </c>
      <c r="D13" s="3">
        <v>880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activeCell="L18" sqref="L18"/>
    </sheetView>
  </sheetViews>
  <sheetFormatPr defaultColWidth="8.88671875" defaultRowHeight="14.4" x14ac:dyDescent="0.3"/>
  <cols>
    <col min="1" max="1" width="11" bestFit="1" customWidth="1"/>
    <col min="2" max="2" width="12.109375" style="7" bestFit="1" customWidth="1"/>
    <col min="3" max="3" width="17.5546875" customWidth="1"/>
    <col min="4" max="4" width="15.109375" bestFit="1" customWidth="1"/>
    <col min="5" max="5" width="15" customWidth="1"/>
    <col min="6" max="27" width="6.88671875" customWidth="1"/>
  </cols>
  <sheetData>
    <row r="1" spans="1:27" ht="15" thickBot="1" x14ac:dyDescent="0.35">
      <c r="A1" s="1" t="s">
        <v>52</v>
      </c>
      <c r="B1" s="10" t="s">
        <v>61</v>
      </c>
      <c r="C1" s="10" t="s">
        <v>0</v>
      </c>
      <c r="D1" s="10" t="s">
        <v>57</v>
      </c>
      <c r="E1" s="17" t="s">
        <v>62</v>
      </c>
      <c r="F1" s="10" t="s">
        <v>11</v>
      </c>
      <c r="G1" s="10" t="s">
        <v>69</v>
      </c>
      <c r="H1" s="10" t="s">
        <v>70</v>
      </c>
      <c r="I1" s="10" t="s">
        <v>58</v>
      </c>
      <c r="J1" s="10" t="s">
        <v>12</v>
      </c>
      <c r="K1" s="10" t="s">
        <v>13</v>
      </c>
      <c r="L1" s="10" t="s">
        <v>14</v>
      </c>
      <c r="M1" s="10" t="s">
        <v>71</v>
      </c>
      <c r="N1" s="10" t="s">
        <v>15</v>
      </c>
      <c r="O1" s="10" t="s">
        <v>16</v>
      </c>
      <c r="P1" s="10" t="s">
        <v>72</v>
      </c>
      <c r="Q1" s="10" t="s">
        <v>59</v>
      </c>
      <c r="R1" s="10" t="s">
        <v>17</v>
      </c>
      <c r="S1" s="10" t="s">
        <v>18</v>
      </c>
      <c r="T1" s="10" t="s">
        <v>19</v>
      </c>
      <c r="U1" s="10" t="s">
        <v>20</v>
      </c>
      <c r="V1" s="10" t="s">
        <v>21</v>
      </c>
      <c r="W1" s="10" t="s">
        <v>73</v>
      </c>
      <c r="X1" s="10" t="s">
        <v>22</v>
      </c>
      <c r="Y1" s="10" t="s">
        <v>74</v>
      </c>
      <c r="Z1" s="10" t="s">
        <v>75</v>
      </c>
      <c r="AA1" s="10" t="s">
        <v>76</v>
      </c>
    </row>
    <row r="2" spans="1:27" x14ac:dyDescent="0.3">
      <c r="A2" s="21" t="s">
        <v>54</v>
      </c>
      <c r="B2" s="7">
        <v>1</v>
      </c>
      <c r="C2" s="2" t="s">
        <v>6</v>
      </c>
      <c r="D2" s="11">
        <v>0.29699999999999999</v>
      </c>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2"/>
      <c r="B3" s="6">
        <v>1</v>
      </c>
      <c r="C3" s="4" t="s">
        <v>7</v>
      </c>
      <c r="D3" s="25">
        <v>0.48599999999999999</v>
      </c>
      <c r="E3" s="3"/>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3" t="s">
        <v>55</v>
      </c>
      <c r="B4" s="7">
        <v>2</v>
      </c>
      <c r="C4" s="2" t="s">
        <v>8</v>
      </c>
      <c r="D4" s="11">
        <v>0.96299999999999997</v>
      </c>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2"/>
      <c r="B5" s="6">
        <v>2</v>
      </c>
      <c r="C5" s="4" t="s">
        <v>9</v>
      </c>
      <c r="D5" s="25">
        <v>0.98699999999999999</v>
      </c>
      <c r="E5" s="3"/>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3" t="s">
        <v>53</v>
      </c>
      <c r="B6" s="7">
        <v>3</v>
      </c>
      <c r="C6" s="2" t="s">
        <v>1</v>
      </c>
      <c r="D6" s="11">
        <v>1</v>
      </c>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24"/>
      <c r="B7" s="7">
        <v>3</v>
      </c>
      <c r="C7" s="2" t="s">
        <v>10</v>
      </c>
      <c r="D7" s="11">
        <v>1.022</v>
      </c>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24"/>
      <c r="B8" s="7">
        <v>3</v>
      </c>
      <c r="C8" s="2" t="s">
        <v>2</v>
      </c>
      <c r="D8" s="11">
        <v>1.052</v>
      </c>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2"/>
      <c r="B9" s="6">
        <v>3</v>
      </c>
      <c r="C9" s="4" t="s">
        <v>3</v>
      </c>
      <c r="D9" s="25">
        <v>1.083</v>
      </c>
      <c r="E9" s="3"/>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3" t="s">
        <v>56</v>
      </c>
      <c r="B10" s="7">
        <v>4</v>
      </c>
      <c r="C10" s="2" t="s">
        <v>4</v>
      </c>
      <c r="D10" s="11">
        <v>1.216</v>
      </c>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24"/>
      <c r="B11" s="7">
        <v>4</v>
      </c>
      <c r="C11" t="s">
        <v>63</v>
      </c>
      <c r="D11" s="11">
        <v>1.335</v>
      </c>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24"/>
      <c r="B12" s="7">
        <v>4</v>
      </c>
      <c r="C12" t="s">
        <v>64</v>
      </c>
      <c r="D12" s="11">
        <v>1.5609999999999999</v>
      </c>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2"/>
      <c r="B13" s="6">
        <v>4</v>
      </c>
      <c r="C13" s="4" t="s">
        <v>5</v>
      </c>
      <c r="D13" s="25">
        <v>1.9279999999999999</v>
      </c>
      <c r="E13" s="3"/>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Normal="100" workbookViewId="0">
      <pane ySplit="1" topLeftCell="A2" activePane="bottomLeft" state="frozen"/>
      <selection pane="bottomLeft" sqref="A1:Z1"/>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52</v>
      </c>
      <c r="B1" s="10" t="s">
        <v>61</v>
      </c>
      <c r="C1" s="10" t="s">
        <v>60</v>
      </c>
      <c r="D1" s="10" t="s">
        <v>57</v>
      </c>
      <c r="E1" s="10" t="s">
        <v>11</v>
      </c>
      <c r="F1" s="10" t="s">
        <v>69</v>
      </c>
      <c r="G1" s="10" t="s">
        <v>70</v>
      </c>
      <c r="H1" s="10" t="s">
        <v>58</v>
      </c>
      <c r="I1" s="10" t="s">
        <v>12</v>
      </c>
      <c r="J1" s="10" t="s">
        <v>13</v>
      </c>
      <c r="K1" s="10" t="s">
        <v>14</v>
      </c>
      <c r="L1" s="10" t="s">
        <v>71</v>
      </c>
      <c r="M1" s="10" t="s">
        <v>15</v>
      </c>
      <c r="N1" s="10" t="s">
        <v>16</v>
      </c>
      <c r="O1" s="10" t="s">
        <v>72</v>
      </c>
      <c r="P1" s="10" t="s">
        <v>59</v>
      </c>
      <c r="Q1" s="10" t="s">
        <v>17</v>
      </c>
      <c r="R1" s="10" t="s">
        <v>18</v>
      </c>
      <c r="S1" s="10" t="s">
        <v>19</v>
      </c>
      <c r="T1" s="10" t="s">
        <v>20</v>
      </c>
      <c r="U1" s="10" t="s">
        <v>21</v>
      </c>
      <c r="V1" s="10" t="s">
        <v>73</v>
      </c>
      <c r="W1" s="10" t="s">
        <v>22</v>
      </c>
      <c r="X1" s="10" t="s">
        <v>74</v>
      </c>
      <c r="Y1" s="10" t="s">
        <v>75</v>
      </c>
      <c r="Z1" s="10"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3" t="s">
        <v>55</v>
      </c>
      <c r="B3" s="7">
        <v>2</v>
      </c>
      <c r="C3" s="2" t="s">
        <v>24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4"/>
      <c r="B4" s="7">
        <v>2</v>
      </c>
      <c r="C4" s="2" t="s">
        <v>25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4"/>
      <c r="B5" s="7">
        <v>2</v>
      </c>
      <c r="C5" s="2" t="s">
        <v>26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4"/>
      <c r="B6" s="7">
        <v>2</v>
      </c>
      <c r="C6" s="2" t="s">
        <v>27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4"/>
      <c r="B7" s="7">
        <v>2</v>
      </c>
      <c r="C7" s="2" t="s">
        <v>28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4"/>
      <c r="B8" s="7">
        <v>2</v>
      </c>
      <c r="C8" s="2" t="s">
        <v>29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2"/>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3" t="s">
        <v>53</v>
      </c>
      <c r="B10" s="7">
        <v>3</v>
      </c>
      <c r="C10" s="2" t="s">
        <v>31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4"/>
      <c r="B11" s="7">
        <v>3</v>
      </c>
      <c r="C11" s="5" t="s">
        <v>32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4"/>
      <c r="B12" s="7">
        <v>3</v>
      </c>
      <c r="C12" s="2" t="s">
        <v>33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4"/>
      <c r="B13" s="7">
        <v>3</v>
      </c>
      <c r="C13" s="2" t="s">
        <v>34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4"/>
      <c r="B14" s="7">
        <v>3</v>
      </c>
      <c r="C14" s="2" t="s">
        <v>35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4"/>
      <c r="B15" s="7">
        <v>3</v>
      </c>
      <c r="C15" s="2" t="s">
        <v>36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4"/>
      <c r="B16" s="7">
        <v>3</v>
      </c>
      <c r="C16" s="2" t="s">
        <v>37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4"/>
      <c r="B17" s="7">
        <v>3</v>
      </c>
      <c r="C17" s="2" t="s">
        <v>38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4"/>
      <c r="B18" s="7">
        <v>3</v>
      </c>
      <c r="C18" s="2" t="s">
        <v>39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4"/>
      <c r="B19" s="7">
        <v>3</v>
      </c>
      <c r="C19" s="2" t="s">
        <v>40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4"/>
      <c r="B20" s="7">
        <v>3</v>
      </c>
      <c r="C20" s="2" t="s">
        <v>41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4"/>
      <c r="B21" s="7">
        <v>3</v>
      </c>
      <c r="C21" s="2" t="s">
        <v>42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4"/>
      <c r="B22" s="7">
        <v>3</v>
      </c>
      <c r="C22" s="2" t="s">
        <v>43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4"/>
      <c r="B23" s="7">
        <v>3</v>
      </c>
      <c r="C23" s="2" t="s">
        <v>44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4"/>
      <c r="B24" s="7">
        <v>3</v>
      </c>
      <c r="C24" s="2" t="s">
        <v>45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4"/>
      <c r="B25" s="7">
        <v>3</v>
      </c>
      <c r="C25" s="2" t="s">
        <v>46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4"/>
      <c r="B26" s="7">
        <v>3</v>
      </c>
      <c r="C26" s="2" t="s">
        <v>47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4"/>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3" t="s">
        <v>56</v>
      </c>
      <c r="B28" s="7">
        <v>4</v>
      </c>
      <c r="C28" s="2" t="s">
        <v>49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4"/>
      <c r="B29" s="7">
        <v>4</v>
      </c>
      <c r="C29" s="2" t="s">
        <v>50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2"/>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sqref="A1:XFD1"/>
    </sheetView>
  </sheetViews>
  <sheetFormatPr defaultColWidth="11.44140625" defaultRowHeight="14.4" x14ac:dyDescent="0.3"/>
  <sheetData>
    <row r="1" spans="1:6" ht="15" thickBot="1" x14ac:dyDescent="0.35">
      <c r="A1" s="10" t="s">
        <v>65</v>
      </c>
      <c r="B1" s="10" t="s">
        <v>67</v>
      </c>
      <c r="C1" s="10" t="s">
        <v>66</v>
      </c>
      <c r="D1" s="10" t="s">
        <v>68</v>
      </c>
    </row>
    <row r="2" spans="1:6" x14ac:dyDescent="0.3">
      <c r="A2" t="s">
        <v>11</v>
      </c>
      <c r="B2">
        <v>1</v>
      </c>
      <c r="C2">
        <v>1.008</v>
      </c>
      <c r="D2">
        <v>19.2</v>
      </c>
      <c r="F2" s="1"/>
    </row>
    <row r="3" spans="1:6" x14ac:dyDescent="0.3">
      <c r="A3" t="s">
        <v>69</v>
      </c>
      <c r="B3">
        <v>3</v>
      </c>
      <c r="C3">
        <v>6.94</v>
      </c>
      <c r="D3">
        <v>40</v>
      </c>
      <c r="F3" s="1"/>
    </row>
    <row r="4" spans="1:6" x14ac:dyDescent="0.3">
      <c r="A4" t="s">
        <v>70</v>
      </c>
      <c r="B4">
        <v>4</v>
      </c>
      <c r="C4">
        <v>9.0122</v>
      </c>
      <c r="D4">
        <v>63.7</v>
      </c>
      <c r="F4" s="1"/>
    </row>
    <row r="5" spans="1:6" x14ac:dyDescent="0.3">
      <c r="A5" t="s">
        <v>58</v>
      </c>
      <c r="B5">
        <v>5</v>
      </c>
      <c r="C5">
        <v>10.81</v>
      </c>
      <c r="D5">
        <v>76</v>
      </c>
      <c r="F5" s="1"/>
    </row>
    <row r="6" spans="1:6" x14ac:dyDescent="0.3">
      <c r="A6" t="s">
        <v>12</v>
      </c>
      <c r="B6">
        <v>6</v>
      </c>
      <c r="C6">
        <v>12.010999999999999</v>
      </c>
      <c r="D6">
        <v>81</v>
      </c>
      <c r="F6" s="1"/>
    </row>
    <row r="7" spans="1:6" x14ac:dyDescent="0.3">
      <c r="A7" t="s">
        <v>13</v>
      </c>
      <c r="B7">
        <v>7</v>
      </c>
      <c r="C7">
        <v>14.007</v>
      </c>
      <c r="D7">
        <v>82</v>
      </c>
      <c r="F7" s="1"/>
    </row>
    <row r="8" spans="1:6" x14ac:dyDescent="0.3">
      <c r="A8" t="s">
        <v>14</v>
      </c>
      <c r="B8">
        <v>8</v>
      </c>
      <c r="C8">
        <v>15.999000000000001</v>
      </c>
      <c r="D8">
        <v>106</v>
      </c>
      <c r="F8" s="1"/>
    </row>
    <row r="9" spans="1:6" x14ac:dyDescent="0.3">
      <c r="A9" t="s">
        <v>71</v>
      </c>
      <c r="B9">
        <v>9</v>
      </c>
      <c r="C9">
        <v>18.998000000000001</v>
      </c>
      <c r="D9">
        <v>112</v>
      </c>
      <c r="F9" s="1"/>
    </row>
    <row r="10" spans="1:6" x14ac:dyDescent="0.3">
      <c r="A10" t="s">
        <v>15</v>
      </c>
      <c r="B10">
        <v>11</v>
      </c>
      <c r="C10" s="11">
        <v>22.99</v>
      </c>
      <c r="D10" s="20">
        <v>149</v>
      </c>
      <c r="F10" s="1"/>
    </row>
    <row r="11" spans="1:6" x14ac:dyDescent="0.3">
      <c r="A11" t="s">
        <v>16</v>
      </c>
      <c r="B11">
        <v>12</v>
      </c>
      <c r="C11">
        <v>24.305</v>
      </c>
      <c r="D11">
        <v>156</v>
      </c>
      <c r="F11" s="1"/>
    </row>
    <row r="12" spans="1:6" x14ac:dyDescent="0.3">
      <c r="A12" t="s">
        <v>72</v>
      </c>
      <c r="B12">
        <v>13</v>
      </c>
      <c r="C12">
        <v>26.981999999999999</v>
      </c>
      <c r="D12">
        <v>166</v>
      </c>
      <c r="F12" s="1"/>
    </row>
    <row r="13" spans="1:6" x14ac:dyDescent="0.3">
      <c r="A13" t="s">
        <v>59</v>
      </c>
      <c r="B13">
        <v>14</v>
      </c>
      <c r="C13">
        <v>28.085000000000001</v>
      </c>
      <c r="D13">
        <v>173</v>
      </c>
      <c r="F13" s="1"/>
    </row>
    <row r="14" spans="1:6" x14ac:dyDescent="0.3">
      <c r="A14" t="s">
        <v>17</v>
      </c>
      <c r="B14">
        <v>15</v>
      </c>
      <c r="C14">
        <v>30.974</v>
      </c>
      <c r="D14">
        <v>173</v>
      </c>
      <c r="F14" s="1"/>
    </row>
    <row r="15" spans="1:6" x14ac:dyDescent="0.3">
      <c r="A15" t="s">
        <v>18</v>
      </c>
      <c r="B15">
        <v>16</v>
      </c>
      <c r="C15">
        <v>32.06</v>
      </c>
      <c r="D15">
        <v>180</v>
      </c>
      <c r="F15" s="1"/>
    </row>
    <row r="16" spans="1:6" x14ac:dyDescent="0.3">
      <c r="A16" t="s">
        <v>19</v>
      </c>
      <c r="B16">
        <v>17</v>
      </c>
      <c r="C16">
        <v>35.450000000000003</v>
      </c>
      <c r="D16">
        <v>180</v>
      </c>
      <c r="F16" s="1"/>
    </row>
    <row r="17" spans="1:6" x14ac:dyDescent="0.3">
      <c r="A17" t="s">
        <v>20</v>
      </c>
      <c r="B17">
        <v>19</v>
      </c>
      <c r="C17">
        <v>39.097999999999999</v>
      </c>
      <c r="D17">
        <v>190</v>
      </c>
      <c r="F17" s="1"/>
    </row>
    <row r="18" spans="1:6" x14ac:dyDescent="0.3">
      <c r="A18" t="s">
        <v>21</v>
      </c>
      <c r="B18">
        <v>20</v>
      </c>
      <c r="C18">
        <v>40.078000000000003</v>
      </c>
      <c r="D18">
        <v>191</v>
      </c>
      <c r="F18" s="1"/>
    </row>
    <row r="19" spans="1:6" x14ac:dyDescent="0.3">
      <c r="A19" t="s">
        <v>73</v>
      </c>
      <c r="B19">
        <v>22</v>
      </c>
      <c r="C19">
        <v>47.866999999999997</v>
      </c>
      <c r="D19">
        <v>233</v>
      </c>
      <c r="F19" s="1"/>
    </row>
    <row r="20" spans="1:6" x14ac:dyDescent="0.3">
      <c r="A20" t="s">
        <v>22</v>
      </c>
      <c r="B20">
        <v>26</v>
      </c>
      <c r="C20">
        <v>55.844999999999999</v>
      </c>
      <c r="D20">
        <v>286</v>
      </c>
      <c r="F20" s="1"/>
    </row>
    <row r="21" spans="1:6" x14ac:dyDescent="0.3">
      <c r="A21" t="s">
        <v>74</v>
      </c>
      <c r="B21">
        <v>30</v>
      </c>
      <c r="C21">
        <v>65.38</v>
      </c>
      <c r="D21">
        <v>330</v>
      </c>
      <c r="F21" s="1"/>
    </row>
    <row r="22" spans="1:6" x14ac:dyDescent="0.3">
      <c r="A22" t="s">
        <v>75</v>
      </c>
      <c r="B22">
        <v>53</v>
      </c>
      <c r="C22" s="12">
        <v>126.9</v>
      </c>
      <c r="D22" s="12">
        <f>491*1.13</f>
        <v>554.82999999999993</v>
      </c>
      <c r="F22" s="1"/>
    </row>
    <row r="23" spans="1:6" x14ac:dyDescent="0.3">
      <c r="A23" t="s">
        <v>76</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0A877D-4369-4BEF-B7A5-B55C18E95DEA}">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abc78fbc-64cb-4799-a00a-224bd4da0275"/>
    <ds:schemaRef ds:uri="http://purl.org/dc/dcmitype/"/>
    <ds:schemaRef ds:uri="http://www.w3.org/XML/1998/namespace"/>
    <ds:schemaRef ds:uri="http://schemas.microsoft.com/office/infopath/2007/PartnerControls"/>
    <ds:schemaRef ds:uri="8123aa64-0b02-4adb-a6c1-b767a71dd4f7"/>
  </ds:schemaRefs>
</ds:datastoreItem>
</file>

<file path=customXml/itemProps2.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4DDA0B-8553-41D5-A26C-14A00DED1F7A}">
  <ds:schemaRefs>
    <ds:schemaRef ds:uri="http://schemas.microsoft.com/sharepoint/v3/contenttype/forms"/>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