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6C22DCF3-377A-4325-801F-3CCF1F5EB043}" xr6:coauthVersionLast="45" xr6:coauthVersionMax="45" xr10:uidLastSave="{00000000-0000-0000-0000-000000000000}"/>
  <bookViews>
    <workbookView xWindow="16050" yWindow="5220" windowWidth="21600" windowHeight="11385" xr2:uid="{6E3C7D02-02E8-45EA-9B21-2165596C7F84}"/>
  </bookViews>
  <sheets>
    <sheet name="Merge_ESC_Board_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<sst xmlns="http://schemas.openxmlformats.org/spreadsheetml/2006/main" count="134" uniqueCount="86">
  <si>
    <t>Comment</t>
  </si>
  <si>
    <t>Description</t>
  </si>
  <si>
    <t>Designator</t>
  </si>
  <si>
    <t>Footprint</t>
  </si>
  <si>
    <t>LibRef</t>
  </si>
  <si>
    <t>Cap Semi</t>
  </si>
  <si>
    <t/>
  </si>
  <si>
    <t>Capacitor (Semiconductor SIM Model)</t>
  </si>
  <si>
    <t>C1206</t>
  </si>
  <si>
    <t>1N5819</t>
  </si>
  <si>
    <t>1A Schottky Barrier Rectifier Diode</t>
  </si>
  <si>
    <t>D1_ESC1, D1_ESC2, D1_ESC3, D1_ESC4, D1_ESC5, D1_ESC6, D1_ESC7, D1_ESC8</t>
  </si>
  <si>
    <t>1N58xx</t>
  </si>
  <si>
    <t>Resistor</t>
  </si>
  <si>
    <t>J1-0603</t>
  </si>
  <si>
    <t>Res3</t>
  </si>
  <si>
    <t>Molex42820-4224</t>
  </si>
  <si>
    <t>P1, P2</t>
  </si>
  <si>
    <t>Header 2</t>
  </si>
  <si>
    <t>Header, 2-Pin</t>
  </si>
  <si>
    <t>P3</t>
  </si>
  <si>
    <t>HDR1X2</t>
  </si>
  <si>
    <t>Molex2002411114</t>
  </si>
  <si>
    <t>P4</t>
  </si>
  <si>
    <t>MOLEX2002411114</t>
  </si>
  <si>
    <t>Header 4</t>
  </si>
  <si>
    <t>Header, 4-Pin</t>
  </si>
  <si>
    <t>P5</t>
  </si>
  <si>
    <t>HDR1X4</t>
  </si>
  <si>
    <t>P6_ESC1, P6_ESC2, P6_ESC3, P6_ESC4, P6_ESC5, P6_ESC6, P6_ESC7, P6_ESC8</t>
  </si>
  <si>
    <t>76829-0102</t>
  </si>
  <si>
    <t>Megafit Slim Vert 2 Peg</t>
  </si>
  <si>
    <t>IPT004N03L</t>
  </si>
  <si>
    <t>N-Channel OptiMOS(TM) Power-MOSFET, 30 V VDS, 300 A ID, -55 to 175 degC, PG-HSOF-8, Reel, Green</t>
  </si>
  <si>
    <t>Q1, Q2</t>
  </si>
  <si>
    <t>INF-PG-HSOF-8-1_V</t>
  </si>
  <si>
    <t>CSD16570Q5B</t>
  </si>
  <si>
    <t>MOSFET N-CH 25V 100A 8VSON</t>
  </si>
  <si>
    <t>Q3_ESC1, Q3_ESC2, Q3_ESC3, Q3_ESC4, Q3_ESC5, Q3_ESC6, Q3_ESC7, Q3_ESC8</t>
  </si>
  <si>
    <t>R5_ESC1, R5_ESC2, R5_ESC3, R5_ESC4, R5_ESC5, R5_ESC6, R5_ESC7, R5_ESC8</t>
  </si>
  <si>
    <t>2 mOhms ±1% 3W Chip Resistor Nonstandard Anti-Sulfur, Automotive AEC-Q200, Current Sense, Moisture Resistant, Pulse Withstanding Metal Element</t>
  </si>
  <si>
    <t>R6_ESC1, R6_ESC2, R6_ESC3, R6_ESC4, R6_ESC5, R6_ESC6, R6_ESC7, R6_ESC8</t>
  </si>
  <si>
    <t>WSL27262L000FEB</t>
  </si>
  <si>
    <t>LTC4357CMS8#PBF</t>
  </si>
  <si>
    <t>Positive High Voltage Ideal Diode Controller, 9 to 80 V Vin, 8-pin SOP (MS8-8), 0 to 70 degC, Pb-Free</t>
  </si>
  <si>
    <t>U1, U2</t>
  </si>
  <si>
    <t>LT-MS8-8_N</t>
  </si>
  <si>
    <t>TPS2481</t>
  </si>
  <si>
    <t>Positive voltage, intelligent protection device/hotswap controller and I2C current monitor</t>
  </si>
  <si>
    <t>U3_ESC1, U3_ESC2, U3_ESC3, U3_ESC4, U3_ESC5, U3_ESC6, U3_ESC7, U3_ESC8</t>
  </si>
  <si>
    <t>C3_ESC1, C3_ESC2, C3_ESC3, C3_ESC4, C3_ESC5, C3_ESC6, C3_ESC7, C3_ESC8, C4_ESC1, C4_ESC2, C4_ESC3, C4_ESC4, C4_ESC5, C4_ESC6, C4_ESC7, C4_ESC8, C5_ESC1, C5_ESC2, C5_ESC3, C5_ESC4, C5_ESC5, C5_ESC6, C5_ESC7, C5_ESC8</t>
  </si>
  <si>
    <t>C1, C2</t>
  </si>
  <si>
    <t>Cap 1u</t>
  </si>
  <si>
    <t>Cap 10n</t>
  </si>
  <si>
    <t>Jumper</t>
  </si>
  <si>
    <t>Res 2m</t>
  </si>
  <si>
    <t>Res 47k</t>
  </si>
  <si>
    <t>Motor Connector</t>
  </si>
  <si>
    <t>R3, R4</t>
  </si>
  <si>
    <t>R1, R2</t>
  </si>
  <si>
    <t>Res 100k</t>
  </si>
  <si>
    <t>Res 100</t>
  </si>
  <si>
    <t>J1_ESC1, J1_ESC2, J1_ESC3, J1_ESC4, J1_ESC5, J1_ESC6, J1_ESC7, J1_ESC8, J2_ESC1, J2_ESC2, J2_ESC3, J2_ESC4, J2_ESC5, J2_ESC6, J2_ESC7, J2_ESC8, J3_ESC1, J3_ESC2, J3_ESC3, J3_ESC4, J3_ESC5, J3_ESC6, J3_ESC7, J3_ESC8, J4_ESC1, J4_ESC2, J4_ESC3, J4_ESC4, J4_ESC5, J4_ESC6, J4_ESC7, J4_ESC8, J5_ESC1, J5_ESC2, J5_ESC3, J5_ESC4, J5_ESC5, J5_ESC6, J5_ESC7, J5_ESC8, J6_ESC1, J6_ESC2, J6_ESC3, J6_ESC4, J6_ESC5, J6_ESC6, J6_ESC7, J6_ESC8, J7_ESC1, J7_ESC2, J7_ESC3, J7_ESC4, J7_ESC5, J7_ESC6, J7_ESC7, J7_ESC8, J8_ESC1, J8_ESC2, J8_ESC3, J8_ESC4, J8_ESC5, J8_ESC6, J8_ESC7, J8_ESC8</t>
  </si>
  <si>
    <t>https://www.digikey.com/product-detail/en/texas-instruments/TPS2481PWR/296-27643-1-ND/2345432</t>
  </si>
  <si>
    <t>Quantity Per Board</t>
  </si>
  <si>
    <t>https://www.digikey.com/product-detail/en/molex/0768290102/WM16836-ND/7604320</t>
  </si>
  <si>
    <t>Digikey link</t>
  </si>
  <si>
    <t>https://www.digikey.com/product-detail/en/texas-instruments/CSD16570Q5B/296-47753-1-ND/8133102</t>
  </si>
  <si>
    <t>https://www.digikey.com/product-detail/en/w-rth-elektronik/885012208036/732-7692-1-ND/5454319</t>
  </si>
  <si>
    <t>https://www.digikey.com/product-detail/en/yageo/RC0603JR-070RL/311-0.0GRCT-ND/729622</t>
  </si>
  <si>
    <t>https://www.digikey.com/product-detail/en/stackpole-electronics-inc/CSS0603FT2L00/738-CSS0603FT2L00CT-ND/10719387</t>
  </si>
  <si>
    <t>https://www.digikey.com/product-detail/en/yageo/RC0603FR-07100RL/311-100HRCT-ND/729835</t>
  </si>
  <si>
    <t>https://www.digikey.com/product-detail/en/stackpole-electronics-inc/RMCF0603JT47K0/RMCF0603JT47K0CT-ND/1943199</t>
  </si>
  <si>
    <t>https://www.digikey.com/product-detail/en/koa-speer-electronics-inc/RK73B1JTTD104J/2019-RK73B1JTTD104JCT-ND/9846744</t>
  </si>
  <si>
    <t>Recomended Quantity</t>
  </si>
  <si>
    <t>https://www.digikey.com/products/en?keywords=LTC4357CMS8%23PBF</t>
  </si>
  <si>
    <t>x1.5 Required Quantity</t>
  </si>
  <si>
    <t>Total price</t>
  </si>
  <si>
    <t>https://www.digikey.com/product-detail/en/w-rth-elektronik/885012208112/732-12140-1-ND/9346160</t>
  </si>
  <si>
    <t>https://www.newark.com/infineon/ipt004n03latma1/mosfet-n-ch-30v-300a-pg-hsof-8/dp/97Y1840?CMP=AFC-OP</t>
  </si>
  <si>
    <t>https://www.digikey.com/product-detail/en/comchip-technology/SS24-HF/641-SS24-HFCT-ND/10443817</t>
  </si>
  <si>
    <t>Out of stock: https://www.digikey.com/product-detail/en/infineon-technologies/IPT004N03LATMA1/IPT004N03LATMA1CT-ND/4571877</t>
  </si>
  <si>
    <t>https://www.digikey.com/product-detail/en/2002411114/900-2002411114-ND/10709042?WT.z_cid=ref_neda_dkc_buynow</t>
  </si>
  <si>
    <t>Other distributor link</t>
  </si>
  <si>
    <t>Not stocked</t>
  </si>
  <si>
    <t>https://www.mouser.com/ProductDetail/Molex/42820-4224?qs=c8NFF48pVsBxdq815tBX5w%3D%3D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</si>
</sst>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3" fillId="0" borderId="1" xfId="1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0RL/311-100HRCT-ND/729835" TargetMode="External"/><Relationship Id="rId13" Type="http://schemas.openxmlformats.org/officeDocument/2006/relationships/hyperlink" Target="https://www.digikey.com/product-detail/en/comchip-technology/SS24-HF/641-SS24-HFCT-ND/10443817" TargetMode="External"/><Relationship Id="rId3" Type="http://schemas.openxmlformats.org/officeDocument/2006/relationships/hyperlink" Target="https://www.digikey.com/product-detail/en/molex/0768290102/WM16836-ND/7604320" TargetMode="External"/><Relationship Id="rId7" Type="http://schemas.openxmlformats.org/officeDocument/2006/relationships/hyperlink" Target="https://www.digikey.com/product-detail/en/stackpole-electronics-inc/CSS0603FT2L00/738-CSS0603FT2L00CT-ND/10719387" TargetMode="External"/><Relationship Id="rId12" Type="http://schemas.openxmlformats.org/officeDocument/2006/relationships/hyperlink" Target="https://www.newark.com/infineon/ipt004n03latma1/mosfet-n-ch-30v-300a-pg-hsof-8/dp/97Y1840?CMP=AFC-OP" TargetMode="External"/><Relationship Id="rId2" Type="http://schemas.openxmlformats.org/officeDocument/2006/relationships/hyperlink" Target="https://www.digikey.com/product-detail/en/texas-instruments/TPS2481PWR/296-27643-1-ND/234543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texas-instruments/CSD16570Q5B/296-47753-1-ND/8133102" TargetMode="External"/><Relationship Id="rId6" Type="http://schemas.openxmlformats.org/officeDocument/2006/relationships/hyperlink" Target="https://www.digikey.com/product-detail/en/yageo/RC0603JR-070RL/311-0.0GRCT-ND/729622" TargetMode="External"/><Relationship Id="rId11" Type="http://schemas.openxmlformats.org/officeDocument/2006/relationships/hyperlink" Target="https://www.digikey.com/products/en?keywords=LTC4357CMS8%23PBF" TargetMode="External"/><Relationship Id="rId5" Type="http://schemas.openxmlformats.org/officeDocument/2006/relationships/hyperlink" Target="https://www.digikey.com/product-detail/en/w-rth-elektronik/885012208112/732-12140-1-ND/9346160" TargetMode="External"/><Relationship Id="rId15" Type="http://schemas.openxmlformats.org/officeDocument/2006/relationships/hyperlink" Target="https://www.digikey.com/product-detail/en/2002411114/900-2002411114-ND/10709042?WT.z_cid=ref_neda_dkc_buynow" TargetMode="External"/><Relationship Id="rId10" Type="http://schemas.openxmlformats.org/officeDocument/2006/relationships/hyperlink" Target="https://www.digikey.com/product-detail/en/koa-speer-electronics-inc/RK73B1JTTD104J/2019-RK73B1JTTD104JCT-ND/9846744" TargetMode="External"/><Relationship Id="rId4" Type="http://schemas.openxmlformats.org/officeDocument/2006/relationships/hyperlink" Target="https://www.digikey.com/product-detail/en/w-rth-elektronik/885012208036/732-7692-1-ND/5454319" TargetMode="External"/><Relationship Id="rId9" Type="http://schemas.openxmlformats.org/officeDocument/2006/relationships/hyperlink" Target="https://www.digikey.com/product-detail/en/stackpole-electronics-inc/RMCF0603JT47K0/RMCF0603JT47K0CT-ND/1943199" TargetMode="External"/><Relationship Id="rId14" Type="http://schemas.openxmlformats.org/officeDocument/2006/relationships/hyperlink" Target="https://www.mouser.com/ProductDetail/Molex/42820-4224?qs=sGAEpiMZZMvc81WFyF5EdmnVYAZ%252BeXkBef0Sou57PR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3E70-ED9F-41AB-87E0-55406A6A494B}">
  <dimension ref="A1:K19"/>
  <sheetViews>
    <sheetView tabSelected="1" workbookViewId="0">
      <selection activeCell="C6" sqref="C6"/>
    </sheetView>
  </sheetViews>
  <sheetFormatPr defaultRowHeight="15" x14ac:dyDescent="0.25"/>
  <cols>
    <col min="1" max="1" width="14.7109375" customWidth="1"/>
    <col min="2" max="2" width="10.85546875" customWidth="1"/>
    <col min="3" max="3" width="16.5703125" customWidth="1"/>
    <col min="4" max="4" width="11.140625" customWidth="1"/>
    <col min="5" max="6" width="8.28515625" customWidth="1"/>
    <col min="7" max="7" width="8.7109375" customWidth="1"/>
    <col min="8" max="8" width="8.140625" customWidth="1"/>
    <col min="9" max="9" width="17.140625" customWidth="1"/>
    <col min="10" max="10" width="17.28515625" customWidth="1"/>
  </cols>
  <sheetData>
    <row r="1" spans="1:11" x14ac:dyDescent="0.25">
      <c r="A1" s="1" t="s">
        <v>0</v>
      </c>
      <c r="B1" s="1" t="s">
        <v>66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64</v>
      </c>
      <c r="I1" s="1" t="s">
        <v>76</v>
      </c>
      <c r="J1" s="1" t="s">
        <v>74</v>
      </c>
      <c r="K1" s="1" t="s">
        <v>77</v>
      </c>
    </row>
    <row r="2" spans="1:11" x14ac:dyDescent="0.25">
      <c r="A2" s="2" t="s">
        <v>52</v>
      </c>
      <c r="B2" s="4" t="s">
        <v>68</v>
      </c>
      <c r="C2" s="2" t="s">
        <v>6</v>
      </c>
      <c r="D2" s="2" t="s">
        <v>7</v>
      </c>
      <c r="E2" s="2" t="s">
        <v>51</v>
      </c>
      <c r="F2" s="2" t="s">
        <v>8</v>
      </c>
      <c r="G2" s="2" t="s">
        <v>5</v>
      </c>
      <c r="H2" s="3">
        <v>2</v>
      </c>
      <c r="I2" s="3">
        <f>3*H2</f>
        <v>6</v>
      </c>
      <c r="J2" s="3">
        <v>6</v>
      </c>
      <c r="K2" s="3">
        <v>0.9</v>
      </c>
    </row>
    <row r="3" spans="1:11" x14ac:dyDescent="0.25">
      <c r="A3" s="2" t="s">
        <v>53</v>
      </c>
      <c r="B3" s="4" t="s">
        <v>78</v>
      </c>
      <c r="C3" s="2" t="s">
        <v>6</v>
      </c>
      <c r="D3" s="2" t="s">
        <v>7</v>
      </c>
      <c r="E3" s="2" t="s">
        <v>50</v>
      </c>
      <c r="F3" s="2" t="s">
        <v>8</v>
      </c>
      <c r="G3" s="2" t="s">
        <v>5</v>
      </c>
      <c r="H3" s="3">
        <v>24</v>
      </c>
      <c r="I3" s="3">
        <f t="shared" ref="I3:I18" si="0">3*H3</f>
        <v>72</v>
      </c>
      <c r="J3" s="3">
        <v>72</v>
      </c>
      <c r="K3" s="3">
        <v>6.91</v>
      </c>
    </row>
    <row r="4" spans="1:11" x14ac:dyDescent="0.25">
      <c r="A4" s="2" t="s">
        <v>9</v>
      </c>
      <c r="B4" s="4" t="s">
        <v>80</v>
      </c>
      <c r="C4" s="2"/>
      <c r="D4" s="2" t="s">
        <v>10</v>
      </c>
      <c r="E4" s="2" t="s">
        <v>11</v>
      </c>
      <c r="F4" s="2" t="s">
        <v>12</v>
      </c>
      <c r="G4" s="2" t="s">
        <v>12</v>
      </c>
      <c r="H4" s="3">
        <v>8</v>
      </c>
      <c r="I4" s="3">
        <f t="shared" si="0"/>
        <v>24</v>
      </c>
      <c r="J4" s="3">
        <v>25</v>
      </c>
      <c r="K4" s="3">
        <v>5.22</v>
      </c>
    </row>
    <row r="5" spans="1:11" x14ac:dyDescent="0.25">
      <c r="A5" s="2" t="s">
        <v>54</v>
      </c>
      <c r="B5" s="4" t="s">
        <v>69</v>
      </c>
      <c r="C5" s="2" t="s">
        <v>6</v>
      </c>
      <c r="D5" s="2" t="s">
        <v>13</v>
      </c>
      <c r="E5" s="2" t="s">
        <v>62</v>
      </c>
      <c r="F5" s="2" t="s">
        <v>14</v>
      </c>
      <c r="G5" s="2" t="s">
        <v>15</v>
      </c>
      <c r="H5" s="3">
        <v>24</v>
      </c>
      <c r="I5" s="3">
        <f t="shared" si="0"/>
        <v>72</v>
      </c>
      <c r="J5" s="3">
        <v>100</v>
      </c>
      <c r="K5" s="3">
        <v>0.77</v>
      </c>
    </row>
    <row r="6" spans="1:11" x14ac:dyDescent="0.25">
      <c r="A6" s="2" t="s">
        <v>16</v>
      </c>
      <c r="B6" s="2" t="s">
        <v>84</v>
      </c>
      <c r="C6" s="4" t="s">
        <v>85</v>
      </c>
      <c r="D6" s="2" t="s">
        <v>6</v>
      </c>
      <c r="E6" s="2" t="s">
        <v>17</v>
      </c>
      <c r="F6" s="2" t="s">
        <v>16</v>
      </c>
      <c r="G6" s="2" t="s">
        <v>16</v>
      </c>
      <c r="H6" s="3">
        <v>2</v>
      </c>
      <c r="I6" s="3">
        <f t="shared" si="0"/>
        <v>6</v>
      </c>
      <c r="J6" s="3">
        <v>6</v>
      </c>
      <c r="K6" s="3">
        <v>49.92</v>
      </c>
    </row>
    <row r="7" spans="1:11" x14ac:dyDescent="0.25">
      <c r="A7" s="2" t="s">
        <v>18</v>
      </c>
      <c r="B7" s="2" t="s">
        <v>6</v>
      </c>
      <c r="C7" s="2" t="s">
        <v>6</v>
      </c>
      <c r="D7" s="2" t="s">
        <v>19</v>
      </c>
      <c r="E7" s="2" t="s">
        <v>20</v>
      </c>
      <c r="F7" s="2" t="s">
        <v>21</v>
      </c>
      <c r="G7" s="2" t="s">
        <v>18</v>
      </c>
      <c r="H7" s="3">
        <v>1</v>
      </c>
      <c r="I7" s="3">
        <f t="shared" si="0"/>
        <v>3</v>
      </c>
      <c r="J7" s="3"/>
      <c r="K7" s="3"/>
    </row>
    <row r="8" spans="1:11" x14ac:dyDescent="0.25">
      <c r="A8" s="2" t="s">
        <v>22</v>
      </c>
      <c r="B8" s="4" t="s">
        <v>82</v>
      </c>
      <c r="C8" s="2" t="s">
        <v>6</v>
      </c>
      <c r="D8" s="2" t="s">
        <v>6</v>
      </c>
      <c r="E8" s="2" t="s">
        <v>23</v>
      </c>
      <c r="F8" s="2" t="s">
        <v>24</v>
      </c>
      <c r="G8" s="2" t="s">
        <v>22</v>
      </c>
      <c r="H8" s="3">
        <v>1</v>
      </c>
      <c r="I8" s="3">
        <f t="shared" si="0"/>
        <v>3</v>
      </c>
      <c r="J8" s="3">
        <v>3</v>
      </c>
      <c r="K8" s="3">
        <v>5.61</v>
      </c>
    </row>
    <row r="9" spans="1:11" x14ac:dyDescent="0.25">
      <c r="A9" s="2" t="s">
        <v>25</v>
      </c>
      <c r="B9" s="2" t="s">
        <v>6</v>
      </c>
      <c r="C9" s="2" t="s">
        <v>6</v>
      </c>
      <c r="D9" s="2" t="s">
        <v>26</v>
      </c>
      <c r="E9" s="2" t="s">
        <v>27</v>
      </c>
      <c r="F9" s="2" t="s">
        <v>28</v>
      </c>
      <c r="G9" s="2" t="s">
        <v>25</v>
      </c>
      <c r="H9" s="3">
        <v>1</v>
      </c>
      <c r="I9" s="3">
        <f t="shared" si="0"/>
        <v>3</v>
      </c>
      <c r="J9" s="3"/>
      <c r="K9" s="3"/>
    </row>
    <row r="10" spans="1:11" x14ac:dyDescent="0.25">
      <c r="A10" s="2" t="s">
        <v>57</v>
      </c>
      <c r="B10" s="4" t="s">
        <v>65</v>
      </c>
      <c r="C10" s="2" t="s">
        <v>6</v>
      </c>
      <c r="D10" s="2" t="s">
        <v>6</v>
      </c>
      <c r="E10" s="2" t="s">
        <v>29</v>
      </c>
      <c r="F10" s="2" t="s">
        <v>30</v>
      </c>
      <c r="G10" s="2" t="s">
        <v>31</v>
      </c>
      <c r="H10" s="3">
        <v>8</v>
      </c>
      <c r="I10" s="3">
        <f t="shared" si="0"/>
        <v>24</v>
      </c>
      <c r="J10" s="3">
        <v>24</v>
      </c>
      <c r="K10" s="3">
        <v>19.97</v>
      </c>
    </row>
    <row r="11" spans="1:11" x14ac:dyDescent="0.25">
      <c r="A11" s="2" t="s">
        <v>32</v>
      </c>
      <c r="B11" s="2" t="s">
        <v>81</v>
      </c>
      <c r="C11" s="4" t="s">
        <v>79</v>
      </c>
      <c r="D11" s="2" t="s">
        <v>33</v>
      </c>
      <c r="E11" s="2" t="s">
        <v>34</v>
      </c>
      <c r="F11" s="2" t="s">
        <v>35</v>
      </c>
      <c r="G11" s="2" t="s">
        <v>32</v>
      </c>
      <c r="H11" s="3">
        <v>2</v>
      </c>
      <c r="I11" s="3">
        <f t="shared" si="0"/>
        <v>6</v>
      </c>
      <c r="J11" s="3">
        <v>6</v>
      </c>
      <c r="K11" s="3">
        <v>33.36</v>
      </c>
    </row>
    <row r="12" spans="1:11" x14ac:dyDescent="0.25">
      <c r="A12" s="2" t="s">
        <v>36</v>
      </c>
      <c r="B12" s="4" t="s">
        <v>67</v>
      </c>
      <c r="C12" s="2"/>
      <c r="D12" s="2" t="s">
        <v>37</v>
      </c>
      <c r="E12" s="2" t="s">
        <v>38</v>
      </c>
      <c r="F12" s="2" t="s">
        <v>36</v>
      </c>
      <c r="G12" s="2" t="s">
        <v>36</v>
      </c>
      <c r="H12" s="3">
        <v>8</v>
      </c>
      <c r="I12" s="3">
        <f t="shared" si="0"/>
        <v>24</v>
      </c>
      <c r="J12" s="3">
        <v>25</v>
      </c>
      <c r="K12" s="3">
        <v>46.16</v>
      </c>
    </row>
    <row r="13" spans="1:11" x14ac:dyDescent="0.25">
      <c r="A13" s="2" t="s">
        <v>61</v>
      </c>
      <c r="B13" s="4" t="s">
        <v>71</v>
      </c>
      <c r="C13" s="2" t="s">
        <v>6</v>
      </c>
      <c r="D13" s="2" t="s">
        <v>13</v>
      </c>
      <c r="E13" s="2" t="s">
        <v>59</v>
      </c>
      <c r="F13" s="2" t="s">
        <v>14</v>
      </c>
      <c r="G13" s="2" t="s">
        <v>15</v>
      </c>
      <c r="H13" s="3">
        <v>2</v>
      </c>
      <c r="I13" s="3">
        <f t="shared" si="0"/>
        <v>6</v>
      </c>
      <c r="J13" s="3">
        <v>10</v>
      </c>
      <c r="K13" s="3">
        <v>0.23</v>
      </c>
    </row>
    <row r="14" spans="1:11" x14ac:dyDescent="0.25">
      <c r="A14" s="2" t="s">
        <v>60</v>
      </c>
      <c r="B14" s="4" t="s">
        <v>73</v>
      </c>
      <c r="C14" s="2" t="s">
        <v>6</v>
      </c>
      <c r="D14" s="2" t="s">
        <v>13</v>
      </c>
      <c r="E14" s="2" t="s">
        <v>58</v>
      </c>
      <c r="F14" s="2" t="s">
        <v>14</v>
      </c>
      <c r="G14" s="2" t="s">
        <v>15</v>
      </c>
      <c r="H14" s="3">
        <v>2</v>
      </c>
      <c r="I14" s="3">
        <f t="shared" si="0"/>
        <v>6</v>
      </c>
      <c r="J14" s="3">
        <v>10</v>
      </c>
      <c r="K14" s="3">
        <v>0.14000000000000001</v>
      </c>
    </row>
    <row r="15" spans="1:11" x14ac:dyDescent="0.25">
      <c r="A15" s="2" t="s">
        <v>56</v>
      </c>
      <c r="B15" s="4" t="s">
        <v>72</v>
      </c>
      <c r="C15" s="2" t="s">
        <v>6</v>
      </c>
      <c r="D15" s="2" t="s">
        <v>13</v>
      </c>
      <c r="E15" s="2" t="s">
        <v>39</v>
      </c>
      <c r="F15" s="2" t="s">
        <v>14</v>
      </c>
      <c r="G15" s="2" t="s">
        <v>15</v>
      </c>
      <c r="H15" s="3">
        <v>8</v>
      </c>
      <c r="I15" s="3">
        <f t="shared" si="0"/>
        <v>24</v>
      </c>
      <c r="J15" s="3">
        <v>24</v>
      </c>
      <c r="K15" s="3">
        <v>0.34</v>
      </c>
    </row>
    <row r="16" spans="1:11" x14ac:dyDescent="0.25">
      <c r="A16" s="2" t="s">
        <v>55</v>
      </c>
      <c r="B16" s="4" t="s">
        <v>70</v>
      </c>
      <c r="C16" s="2"/>
      <c r="D16" s="2" t="s">
        <v>40</v>
      </c>
      <c r="E16" s="2" t="s">
        <v>41</v>
      </c>
      <c r="F16" s="2" t="s">
        <v>42</v>
      </c>
      <c r="G16" s="2" t="s">
        <v>42</v>
      </c>
      <c r="H16" s="3">
        <v>8</v>
      </c>
      <c r="I16" s="3">
        <f t="shared" si="0"/>
        <v>24</v>
      </c>
      <c r="J16" s="3">
        <v>25</v>
      </c>
      <c r="K16" s="3">
        <v>9.01</v>
      </c>
    </row>
    <row r="17" spans="1:11" x14ac:dyDescent="0.25">
      <c r="A17" s="2" t="s">
        <v>43</v>
      </c>
      <c r="B17" s="4" t="s">
        <v>75</v>
      </c>
      <c r="C17" s="2"/>
      <c r="D17" s="2" t="s">
        <v>44</v>
      </c>
      <c r="E17" s="2" t="s">
        <v>45</v>
      </c>
      <c r="F17" s="2" t="s">
        <v>46</v>
      </c>
      <c r="G17" s="2" t="s">
        <v>43</v>
      </c>
      <c r="H17" s="3">
        <v>2</v>
      </c>
      <c r="I17" s="3">
        <f t="shared" si="0"/>
        <v>6</v>
      </c>
      <c r="J17" s="3">
        <v>6</v>
      </c>
      <c r="K17" s="3">
        <v>24.78</v>
      </c>
    </row>
    <row r="18" spans="1:11" x14ac:dyDescent="0.25">
      <c r="A18" s="2" t="s">
        <v>47</v>
      </c>
      <c r="B18" s="4" t="s">
        <v>63</v>
      </c>
      <c r="C18" s="2" t="s">
        <v>6</v>
      </c>
      <c r="D18" s="2" t="s">
        <v>48</v>
      </c>
      <c r="E18" s="2" t="s">
        <v>49</v>
      </c>
      <c r="F18" s="2" t="s">
        <v>47</v>
      </c>
      <c r="G18" s="2" t="s">
        <v>47</v>
      </c>
      <c r="H18" s="3">
        <v>8</v>
      </c>
      <c r="I18" s="3">
        <f t="shared" si="0"/>
        <v>24</v>
      </c>
      <c r="J18" s="3">
        <v>25</v>
      </c>
      <c r="K18" s="3">
        <v>101.97</v>
      </c>
    </row>
    <row r="19" spans="1:11" x14ac:dyDescent="0.25">
      <c r="K19">
        <f>SUM(K2:K18)</f>
        <v>305.28999999999996</v>
      </c>
    </row>
  </sheetData>
  <phoneticPr fontId="2" type="noConversion"/>
  <hyperlinks>
    <hyperlink ref="B12" r:id="rId1" xr:uid="{3DEA306F-2D74-4268-894F-3F41284303A0}"/>
    <hyperlink ref="B18" r:id="rId2" xr:uid="{9D9457BF-0ECF-4370-99DC-6D089B1C2B67}"/>
    <hyperlink ref="B10" r:id="rId3" xr:uid="{C822E14A-DBBA-47C5-8CE6-FD93EA1F76E6}"/>
    <hyperlink ref="B2" r:id="rId4" xr:uid="{275CD949-F27A-444B-A0DF-0BB7726E09B2}"/>
    <hyperlink ref="B3" r:id="rId5" xr:uid="{FB7EDF05-130D-4A66-9DA1-F1CC339AAC37}"/>
    <hyperlink ref="B5" r:id="rId6" xr:uid="{C85D2221-B277-4FF5-B3C2-6A668CB2C639}"/>
    <hyperlink ref="B16" r:id="rId7" xr:uid="{77144561-316A-4190-9577-4F5E3E33575D}"/>
    <hyperlink ref="B13" r:id="rId8" xr:uid="{F534EED0-C040-454E-B222-07CAD1456E28}"/>
    <hyperlink ref="B15" r:id="rId9" xr:uid="{76BFBF65-05C9-4443-AE14-AC0536F7ECC3}"/>
    <hyperlink ref="B14" r:id="rId10" xr:uid="{F3EF669A-4125-40F8-B0E5-DD4EACDF6F4A}"/>
    <hyperlink ref="B17" r:id="rId11" xr:uid="{6B31F95D-CED3-48A2-99E2-4775D744F92B}"/>
    <hyperlink ref="C11" r:id="rId12" xr:uid="{D752FC56-F31D-4742-A2AB-5643D2E12115}"/>
    <hyperlink ref="B4" r:id="rId13" xr:uid="{EBB2828F-3614-4220-AA86-2BF9669BF14D}"/>
    <hyperlink ref="C6" r:id="rId14" display="https://www.mouser.com/ProductDetail/Molex/42820-4224?qs=sGAEpiMZZMvc81WFyF5EdmnVYAZ%252BeXkBef0Sou57PR4%3D" xr:uid="{683ABFF1-547E-41EF-B990-46414652802D}"/>
    <hyperlink ref="B8" r:id="rId15" xr:uid="{7C837F32-A81B-474E-BA0D-0B8F83DC7C9E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Merge_ESC_Board_BOM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fairb</dc:creator>
  <cp:lastModifiedBy>fairb</cp:lastModifiedBy>
  <dcterms:created xsi:type="dcterms:W3CDTF">2020-02-24T18:18:47Z</dcterms:created>
  <dcterms:modified xsi:type="dcterms:W3CDTF">2020-02-26T18:45:28Z</dcterms:modified>
</cp:coreProperties>
</file>