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/>
  </bookViews>
  <sheets>
    <sheet name="Déficit" sheetId="1" r:id="rId1"/>
  </sheets>
  <calcPr calcId="145621"/>
</workbook>
</file>

<file path=xl/calcChain.xml><?xml version="1.0" encoding="utf-8"?>
<calcChain xmlns="http://schemas.openxmlformats.org/spreadsheetml/2006/main">
  <c r="D144" i="1" l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comments1.xml><?xml version="1.0" encoding="utf-8"?>
<comments xmlns="http://schemas.openxmlformats.org/spreadsheetml/2006/main">
  <authors>
    <author>juan pardo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>juan pardo:</t>
        </r>
        <r>
          <rPr>
            <sz val="9"/>
            <color indexed="81"/>
            <rFont val="Tahoma"/>
            <family val="2"/>
          </rPr>
          <t xml:space="preserve">
Solo se ofrecen datos trimestrales de déficit</t>
        </r>
      </text>
    </comment>
  </commentList>
</comments>
</file>

<file path=xl/sharedStrings.xml><?xml version="1.0" encoding="utf-8"?>
<sst xmlns="http://schemas.openxmlformats.org/spreadsheetml/2006/main" count="28" uniqueCount="13">
  <si>
    <t>Operaciones no financieras de las AA.PP</t>
  </si>
  <si>
    <t>http://www.igae.pap.minhafp.gob.es/sitios/igae/es-ES/Contabilidad/ContabilidadNacional/Publicaciones/Paginas/Publicaciones.aspx</t>
  </si>
  <si>
    <t>Datos acumulados al final del periodo. En porcentaje sobre el PIB</t>
  </si>
  <si>
    <t>TOTAL AA.PP (con C. locales)</t>
  </si>
  <si>
    <t>TOTAL AA.PP (sin C. locales)</t>
  </si>
  <si>
    <t>Administración Central</t>
  </si>
  <si>
    <t>CC.AA</t>
  </si>
  <si>
    <t>Corporaciones Locales</t>
  </si>
  <si>
    <t>Seguridad Social</t>
  </si>
  <si>
    <t>Ingresos</t>
  </si>
  <si>
    <t>Gastos</t>
  </si>
  <si>
    <t>Déficit</t>
  </si>
  <si>
    <t>sale el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</si>
</sst>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[$-C0A]mmm\-yy;@"/>
    <numFmt numFmtId="165" formatCode="0.0"/>
  </numFmts>
  <fonts count="2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Times New Roman"/>
      <family val="1"/>
    </font>
    <font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52"/>
      <name val="Calibri"/>
      <family val="2"/>
      <scheme val="minor"/>
    </font>
    <font>
      <sz val="11"/>
      <color indexed="52"/>
      <name val="Calibri"/>
      <family val="2"/>
      <scheme val="minor"/>
    </font>
    <font>
      <b/>
      <sz val="11"/>
      <color indexed="56"/>
      <name val="Calibri"/>
      <family val="2"/>
      <scheme val="minor"/>
    </font>
    <font>
      <b/>
      <sz val="12"/>
      <name val="Univers (W1)"/>
      <family val="2"/>
    </font>
    <font>
      <sz val="11"/>
      <color indexed="60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8"/>
      <color indexed="56"/>
      <name val="Cambria"/>
      <family val="2"/>
      <scheme val="major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0" tint="-0.249977111117893"/>
        <bgColor indexed="60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1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2" fillId="0" borderId="0" applyNumberFormat="0" applyFill="0" applyBorder="0" applyAlignment="0" applyProtection="0">
      <alignment vertical="top"/>
      <protection locked="0"/>
    </xf>
    <xf numFmtId="164" fontId="14" fillId="0" borderId="0"/>
    <xf numFmtId="164" fontId="15" fillId="0" borderId="0" applyNumberFormat="0" applyFill="0" applyBorder="0" applyAlignment="0" applyProtection="0">
      <alignment vertical="top"/>
      <protection locked="0"/>
    </xf>
    <xf numFmtId="164" fontId="14" fillId="0" borderId="0"/>
    <xf numFmtId="0" fontId="1" fillId="0" borderId="0"/>
    <xf numFmtId="0" fontId="14" fillId="0" borderId="0"/>
    <xf numFmtId="0" fontId="14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3" fillId="9" borderId="0" applyNumberFormat="0" applyBorder="0" applyAlignment="0" applyProtection="0"/>
    <xf numFmtId="0" fontId="19" fillId="11" borderId="1" applyNumberFormat="0" applyAlignment="0" applyProtection="0"/>
    <xf numFmtId="0" fontId="20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17" borderId="0" applyNumberFormat="0" applyBorder="0" applyAlignment="0" applyProtection="0"/>
    <xf numFmtId="0" fontId="9" fillId="23" borderId="0" applyNumberFormat="0" applyBorder="0" applyAlignment="0" applyProtection="0"/>
    <xf numFmtId="0" fontId="5" fillId="11" borderId="1" applyNumberFormat="0" applyAlignment="0" applyProtection="0"/>
    <xf numFmtId="3" fontId="22" fillId="24" borderId="0">
      <alignment vertical="center"/>
    </xf>
    <xf numFmtId="0" fontId="12" fillId="0" borderId="0" applyNumberFormat="0" applyFill="0" applyBorder="0" applyAlignment="0" applyProtection="0"/>
    <xf numFmtId="0" fontId="4" fillId="8" borderId="0" applyNumberFormat="0" applyBorder="0" applyAlignment="0" applyProtection="0"/>
    <xf numFmtId="43" fontId="1" fillId="0" borderId="0" applyFont="0" applyFill="0" applyBorder="0" applyAlignment="0" applyProtection="0"/>
    <xf numFmtId="0" fontId="23" fillId="2" borderId="0" applyNumberFormat="0" applyBorder="0" applyAlignment="0" applyProtection="0"/>
    <xf numFmtId="0" fontId="14" fillId="0" borderId="0"/>
    <xf numFmtId="165" fontId="2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5" fillId="3" borderId="3" applyNumberFormat="0" applyFont="0" applyAlignment="0" applyProtection="0"/>
    <xf numFmtId="9" fontId="1" fillId="0" borderId="0" applyFont="0" applyFill="0" applyBorder="0" applyAlignment="0" applyProtection="0"/>
    <xf numFmtId="0" fontId="6" fillId="11" borderId="2" applyNumberFormat="0" applyAlignment="0" applyProtection="0"/>
    <xf numFmtId="0" fontId="26" fillId="0" borderId="8" applyNumberFormat="0" applyFill="0" applyAlignment="0" applyProtection="0"/>
    <xf numFmtId="0" fontId="27" fillId="0" borderId="9" applyNumberFormat="0" applyFill="0" applyAlignment="0" applyProtection="0"/>
    <xf numFmtId="0" fontId="21" fillId="0" borderId="10" applyNumberFormat="0" applyFill="0" applyAlignment="0" applyProtection="0"/>
    <xf numFmtId="0" fontId="28" fillId="0" borderId="0" applyNumberFormat="0" applyFill="0" applyBorder="0" applyAlignment="0" applyProtection="0"/>
    <xf numFmtId="0" fontId="8" fillId="0" borderId="11" applyNumberFormat="0" applyFill="0" applyAlignment="0" applyProtection="0"/>
  </cellStyleXfs>
  <cellXfs count="32">
    <xf numFmtId="0" fontId="0" fillId="0" borderId="0" xfId="0"/>
    <xf numFmtId="0" fontId="10" fillId="6" borderId="0" xfId="1" applyFont="1" applyFill="1" applyAlignment="1">
      <alignment horizontal="center"/>
    </xf>
    <xf numFmtId="0" fontId="2" fillId="0" borderId="0" xfId="1"/>
    <xf numFmtId="164" fontId="11" fillId="0" borderId="0" xfId="2" applyNumberFormat="1" applyAlignment="1" applyProtection="1"/>
    <xf numFmtId="164" fontId="12" fillId="0" borderId="0" xfId="3" applyAlignment="1" applyProtection="1"/>
    <xf numFmtId="0" fontId="13" fillId="0" borderId="0" xfId="1" applyFont="1"/>
    <xf numFmtId="164" fontId="14" fillId="0" borderId="0" xfId="4"/>
    <xf numFmtId="164" fontId="15" fillId="0" borderId="0" xfId="5" applyFont="1" applyAlignment="1" applyProtection="1"/>
    <xf numFmtId="164" fontId="16" fillId="0" borderId="4" xfId="6" applyFont="1" applyBorder="1" applyAlignment="1">
      <alignment horizontal="center"/>
    </xf>
    <xf numFmtId="164" fontId="16" fillId="0" borderId="5" xfId="6" applyFont="1" applyBorder="1" applyAlignment="1">
      <alignment horizontal="center"/>
    </xf>
    <xf numFmtId="164" fontId="16" fillId="0" borderId="6" xfId="6" applyFont="1" applyBorder="1" applyAlignment="1">
      <alignment horizontal="center"/>
    </xf>
    <xf numFmtId="164" fontId="14" fillId="0" borderId="4" xfId="6" applyBorder="1"/>
    <xf numFmtId="164" fontId="14" fillId="0" borderId="5" xfId="6" applyBorder="1"/>
    <xf numFmtId="164" fontId="14" fillId="0" borderId="6" xfId="6" applyBorder="1"/>
    <xf numFmtId="164" fontId="14" fillId="0" borderId="0" xfId="0" applyNumberFormat="1" applyFont="1"/>
    <xf numFmtId="165" fontId="14" fillId="0" borderId="0" xfId="0" applyNumberFormat="1" applyFont="1"/>
    <xf numFmtId="165" fontId="0" fillId="0" borderId="0" xfId="0" applyNumberFormat="1" applyFont="1"/>
    <xf numFmtId="2" fontId="0" fillId="0" borderId="0" xfId="0" applyNumberFormat="1"/>
    <xf numFmtId="17" fontId="0" fillId="0" borderId="0" xfId="0" applyNumberFormat="1"/>
    <xf numFmtId="2" fontId="14" fillId="0" borderId="0" xfId="0" applyNumberFormat="1" applyFont="1"/>
    <xf numFmtId="165" fontId="0" fillId="0" borderId="0" xfId="0" applyNumberFormat="1"/>
    <xf numFmtId="165" fontId="1" fillId="0" borderId="0" xfId="7" applyNumberFormat="1"/>
    <xf numFmtId="2" fontId="1" fillId="0" borderId="0" xfId="7" applyNumberFormat="1"/>
    <xf numFmtId="17" fontId="1" fillId="0" borderId="0" xfId="7" applyNumberFormat="1"/>
    <xf numFmtId="165" fontId="2" fillId="0" borderId="0" xfId="1" applyNumberFormat="1"/>
    <xf numFmtId="17" fontId="2" fillId="0" borderId="0" xfId="1" applyNumberFormat="1"/>
    <xf numFmtId="2" fontId="2" fillId="0" borderId="0" xfId="1" applyNumberFormat="1"/>
    <xf numFmtId="0" fontId="7" fillId="0" borderId="0" xfId="1" applyFont="1"/>
    <xf numFmtId="17" fontId="2" fillId="0" borderId="0" xfId="1" applyNumberFormat="1" applyFill="1"/>
    <xf numFmtId="0" fontId="14" fillId="0" borderId="0" xfId="8"/>
    <xf numFmtId="0" fontId="1" fillId="0" borderId="0" xfId="7"/>
    <xf numFmtId="0" fontId="14" fillId="0" borderId="0" xfId="9"/>
  </cellXfs>
  <cellStyles count="71">
    <cellStyle name="20% - Énfasis1 2" xfId="10"/>
    <cellStyle name="20% - Énfasis1 3" xfId="11"/>
    <cellStyle name="20% - Énfasis2 2" xfId="12"/>
    <cellStyle name="20% - Énfasis2 3" xfId="13"/>
    <cellStyle name="20% - Énfasis3 2" xfId="14"/>
    <cellStyle name="20% - Énfasis3 3" xfId="15"/>
    <cellStyle name="20% - Énfasis4 2" xfId="16"/>
    <cellStyle name="20% - Énfasis4 3" xfId="17"/>
    <cellStyle name="20% - Énfasis5 2" xfId="18"/>
    <cellStyle name="20% - Énfasis6 2" xfId="19"/>
    <cellStyle name="20% - Énfasis6 3" xfId="20"/>
    <cellStyle name="40% - Énfasis1 2" xfId="21"/>
    <cellStyle name="40% - Énfasis1 3" xfId="22"/>
    <cellStyle name="40% - Énfasis2 2" xfId="23"/>
    <cellStyle name="40% - Énfasis3 2" xfId="24"/>
    <cellStyle name="40% - Énfasis3 3" xfId="25"/>
    <cellStyle name="40% - Énfasis4 2" xfId="26"/>
    <cellStyle name="40% - Énfasis4 3" xfId="27"/>
    <cellStyle name="40% - Énfasis5 2" xfId="28"/>
    <cellStyle name="40% - Énfasis5 3" xfId="29"/>
    <cellStyle name="40% - Énfasis6 2" xfId="30"/>
    <cellStyle name="40% - Énfasis6 3" xfId="31"/>
    <cellStyle name="60% - Énfasis1 2" xfId="32"/>
    <cellStyle name="60% - Énfasis2 2" xfId="33"/>
    <cellStyle name="60% - Énfasis3 2" xfId="34"/>
    <cellStyle name="60% - Énfasis4 2" xfId="35"/>
    <cellStyle name="60% - Énfasis5 2" xfId="36"/>
    <cellStyle name="60% - Énfasis6 2" xfId="37"/>
    <cellStyle name="Buena 2" xfId="38"/>
    <cellStyle name="Cálculo 2" xfId="39"/>
    <cellStyle name="Celda vinculada 2" xfId="40"/>
    <cellStyle name="Encabezado 4 2" xfId="41"/>
    <cellStyle name="Énfasis1 2" xfId="42"/>
    <cellStyle name="Énfasis2 2" xfId="43"/>
    <cellStyle name="Énfasis3 2" xfId="44"/>
    <cellStyle name="Énfasis4 2" xfId="45"/>
    <cellStyle name="Énfasis6 2" xfId="46"/>
    <cellStyle name="Entrada 2" xfId="47"/>
    <cellStyle name="Estilo 1" xfId="48"/>
    <cellStyle name="Hipervínculo" xfId="2" builtinId="8"/>
    <cellStyle name="Hipervínculo 2" xfId="3"/>
    <cellStyle name="Hipervínculo 3" xfId="49"/>
    <cellStyle name="Hipervínculo 4" xfId="5"/>
    <cellStyle name="Incorrecto 2" xfId="50"/>
    <cellStyle name="Millares 2" xfId="51"/>
    <cellStyle name="Neutral 2" xfId="52"/>
    <cellStyle name="Normal" xfId="0" builtinId="0"/>
    <cellStyle name="Normal 14 2" xfId="8"/>
    <cellStyle name="Normal 18" xfId="9"/>
    <cellStyle name="Normal 2" xfId="53"/>
    <cellStyle name="Normal 2 2" xfId="54"/>
    <cellStyle name="Normal 3" xfId="55"/>
    <cellStyle name="Normal 3 2" xfId="56"/>
    <cellStyle name="Normal 4" xfId="57"/>
    <cellStyle name="Normal 4 2" xfId="58"/>
    <cellStyle name="Normal 4 2 2" xfId="59"/>
    <cellStyle name="Normal 4 3" xfId="60"/>
    <cellStyle name="Normal 5" xfId="61"/>
    <cellStyle name="Normal 51" xfId="6"/>
    <cellStyle name="Normal 52" xfId="4"/>
    <cellStyle name="Normal 6" xfId="62"/>
    <cellStyle name="Normal 7" xfId="1"/>
    <cellStyle name="Normal 7 2" xfId="7"/>
    <cellStyle name="Notas 2" xfId="63"/>
    <cellStyle name="Porcentaje 2" xfId="64"/>
    <cellStyle name="Salida 2" xfId="65"/>
    <cellStyle name="Título 1 2" xfId="66"/>
    <cellStyle name="Título 2 2" xfId="67"/>
    <cellStyle name="Título 3 2" xfId="68"/>
    <cellStyle name="Título 4" xfId="69"/>
    <cellStyle name="Total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gae.pap.minhafp.gob.es/sitios/igae/es-ES/Contabilidad/ContabilidadNacional/Publicaciones/Paginas/Publicaciones.asp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2:V147"/>
  <sheetViews>
    <sheetView tabSelected="1" workbookViewId="0">
      <pane ySplit="3060" topLeftCell="A131" activePane="bottomLeft"/>
      <selection activeCell="A5" sqref="A5"/>
      <selection pane="bottomLeft" activeCell="D137" sqref="D137"/>
    </sheetView>
  </sheetViews>
  <sheetFormatPr baseColWidth="10" defaultRowHeight="15"/>
  <cols>
    <col min="1" max="4" width="11.42578125" style="2"/>
    <col min="5" max="6" width="13.5703125" style="2" bestFit="1" customWidth="1"/>
    <col min="7" max="7" width="13.28515625" style="2" bestFit="1" customWidth="1"/>
    <col min="8" max="8" width="13" style="2" bestFit="1" customWidth="1"/>
    <col min="9" max="9" width="13.5703125" style="2" bestFit="1" customWidth="1"/>
    <col min="10" max="10" width="13.42578125" style="2" bestFit="1" customWidth="1"/>
    <col min="11" max="12" width="12.85546875" style="2" bestFit="1" customWidth="1"/>
    <col min="13" max="13" width="13.28515625" style="2" bestFit="1" customWidth="1"/>
    <col min="14" max="16" width="11.42578125" style="2"/>
    <col min="17" max="18" width="13" style="2" bestFit="1" customWidth="1"/>
    <col min="19" max="19" width="13.28515625" style="2" bestFit="1" customWidth="1"/>
    <col min="20" max="16384" width="11.42578125" style="2"/>
  </cols>
  <sheetData>
    <row r="2" spans="1:19" ht="15.75">
      <c r="A2" s="1" t="s">
        <v>0</v>
      </c>
      <c r="B2" s="1"/>
      <c r="C2" s="1"/>
      <c r="D2" s="1"/>
      <c r="E2" s="1"/>
      <c r="F2" s="1"/>
      <c r="G2" s="1"/>
      <c r="H2" s="1"/>
    </row>
    <row r="4" spans="1:19">
      <c r="A4" s="3" t="s">
        <v>1</v>
      </c>
      <c r="B4" s="4"/>
      <c r="C4" s="4"/>
      <c r="D4" s="4"/>
    </row>
    <row r="5" spans="1:19" ht="15.75" thickBot="1">
      <c r="A5" s="5" t="s">
        <v>2</v>
      </c>
      <c r="B5" s="5"/>
      <c r="C5" s="5"/>
      <c r="D5" s="5"/>
      <c r="H5" s="6"/>
      <c r="I5" s="4"/>
      <c r="J5" s="6"/>
      <c r="N5" s="7"/>
    </row>
    <row r="6" spans="1:19" ht="15.75" thickBot="1">
      <c r="B6" s="8" t="s">
        <v>3</v>
      </c>
      <c r="C6" s="9"/>
      <c r="D6" s="10"/>
      <c r="E6" s="8" t="s">
        <v>4</v>
      </c>
      <c r="F6" s="9"/>
      <c r="G6" s="10"/>
      <c r="H6" s="8" t="s">
        <v>5</v>
      </c>
      <c r="I6" s="9"/>
      <c r="J6" s="10"/>
      <c r="K6" s="8" t="s">
        <v>6</v>
      </c>
      <c r="L6" s="9"/>
      <c r="M6" s="10"/>
      <c r="N6" s="8" t="s">
        <v>7</v>
      </c>
      <c r="O6" s="9"/>
      <c r="P6" s="10"/>
      <c r="Q6" s="8" t="s">
        <v>8</v>
      </c>
      <c r="R6" s="9"/>
      <c r="S6" s="10"/>
    </row>
    <row r="7" spans="1:19" ht="15.75" thickBot="1">
      <c r="B7" s="11" t="s">
        <v>9</v>
      </c>
      <c r="C7" s="12" t="s">
        <v>10</v>
      </c>
      <c r="D7" s="13" t="s">
        <v>11</v>
      </c>
      <c r="E7" s="11" t="s">
        <v>9</v>
      </c>
      <c r="F7" s="12" t="s">
        <v>10</v>
      </c>
      <c r="G7" s="13" t="s">
        <v>11</v>
      </c>
      <c r="H7" s="11" t="s">
        <v>9</v>
      </c>
      <c r="I7" s="12" t="s">
        <v>10</v>
      </c>
      <c r="J7" s="13" t="s">
        <v>11</v>
      </c>
      <c r="K7" s="11" t="s">
        <v>9</v>
      </c>
      <c r="L7" s="12" t="s">
        <v>10</v>
      </c>
      <c r="M7" s="13" t="s">
        <v>11</v>
      </c>
      <c r="N7" s="11" t="s">
        <v>9</v>
      </c>
      <c r="O7" s="12" t="s">
        <v>10</v>
      </c>
      <c r="P7" s="13" t="s">
        <v>11</v>
      </c>
      <c r="Q7" s="11" t="s">
        <v>9</v>
      </c>
      <c r="R7" s="12" t="s">
        <v>10</v>
      </c>
      <c r="S7" s="13" t="s">
        <v>11</v>
      </c>
    </row>
    <row r="8" spans="1:19">
      <c r="A8" s="14">
        <v>41275</v>
      </c>
      <c r="B8" s="14"/>
      <c r="C8" s="14"/>
      <c r="D8" s="15">
        <f>G8+P8</f>
        <v>-0.59436820784608568</v>
      </c>
      <c r="E8" s="16">
        <v>2.4610259357881028</v>
      </c>
      <c r="F8" s="16">
        <v>2.9874250724348674</v>
      </c>
      <c r="G8" s="17">
        <v>-0.59436820784608568</v>
      </c>
      <c r="H8" s="17">
        <v>0.77654869851845765</v>
      </c>
      <c r="I8" s="17">
        <v>1.5022659112325853</v>
      </c>
      <c r="J8" s="17">
        <v>-0.72571721271412759</v>
      </c>
      <c r="K8" s="17">
        <v>0.98466453174426283</v>
      </c>
      <c r="L8" s="17">
        <v>1.0359847818351731</v>
      </c>
      <c r="M8" s="17">
        <v>-5.1320250090910159E-2</v>
      </c>
      <c r="N8" s="17"/>
      <c r="O8" s="17"/>
      <c r="P8" s="17"/>
      <c r="Q8" s="17">
        <v>1.4011894567678214</v>
      </c>
      <c r="R8" s="17">
        <v>1.1505511306095477</v>
      </c>
      <c r="S8" s="17">
        <v>0.25063832615827358</v>
      </c>
    </row>
    <row r="9" spans="1:19">
      <c r="A9" s="14">
        <v>41306</v>
      </c>
      <c r="B9" s="14"/>
      <c r="C9" s="14"/>
      <c r="D9" s="15">
        <f t="shared" ref="D9:D72" si="0">G9+P9</f>
        <v>-1.1139161714395771</v>
      </c>
      <c r="E9" s="16">
        <v>5.1212721947862532</v>
      </c>
      <c r="F9" s="16">
        <v>6.1179603279803869</v>
      </c>
      <c r="G9" s="17">
        <v>-1.1139161714395771</v>
      </c>
      <c r="H9" s="17">
        <v>1.6981626372938881</v>
      </c>
      <c r="I9" s="17">
        <v>2.9416767352109701</v>
      </c>
      <c r="J9" s="17">
        <v>-1.2435140979170822</v>
      </c>
      <c r="K9" s="17">
        <v>2.0768572065361472</v>
      </c>
      <c r="L9" s="17">
        <v>2.1713842195607378</v>
      </c>
      <c r="M9" s="17">
        <v>-9.4527013024590711E-2</v>
      </c>
      <c r="N9" s="17"/>
      <c r="O9" s="17"/>
      <c r="P9" s="17"/>
      <c r="Q9" s="17">
        <v>2.6633743504322629</v>
      </c>
      <c r="R9" s="17">
        <v>2.3220213726847234</v>
      </c>
      <c r="S9" s="17">
        <v>0.34135297774753953</v>
      </c>
    </row>
    <row r="10" spans="1:19">
      <c r="A10" s="14">
        <v>41334</v>
      </c>
      <c r="B10" s="14"/>
      <c r="C10" s="14"/>
      <c r="D10" s="15">
        <f t="shared" si="0"/>
        <v>-0.88182097030891071</v>
      </c>
      <c r="E10" s="16">
        <v>8.4095805620398281</v>
      </c>
      <c r="F10" s="16">
        <v>9.2206360191908399</v>
      </c>
      <c r="G10" s="17">
        <v>-0.9918209703089107</v>
      </c>
      <c r="H10" s="17">
        <v>3.2539971143356521</v>
      </c>
      <c r="I10" s="17">
        <v>4.1858751031292645</v>
      </c>
      <c r="J10" s="17">
        <v>-0.9318779887936125</v>
      </c>
      <c r="K10" s="17">
        <v>3.2207611428482052</v>
      </c>
      <c r="L10" s="17">
        <v>3.3482308687882947</v>
      </c>
      <c r="M10" s="17">
        <v>-0.12746972594008923</v>
      </c>
      <c r="N10" s="17"/>
      <c r="O10" s="17"/>
      <c r="P10" s="17">
        <v>0.11</v>
      </c>
      <c r="Q10" s="17">
        <v>3.7449119637767008</v>
      </c>
      <c r="R10" s="17">
        <v>3.4966197061940116</v>
      </c>
      <c r="S10" s="17">
        <v>0.24829225758268916</v>
      </c>
    </row>
    <row r="11" spans="1:19">
      <c r="A11" s="14">
        <v>41365</v>
      </c>
      <c r="B11" s="14"/>
      <c r="C11" s="14"/>
      <c r="D11" s="15">
        <f t="shared" si="0"/>
        <v>-1.5975313553092112</v>
      </c>
      <c r="E11" s="16">
        <v>10.964546993708627</v>
      </c>
      <c r="F11" s="16">
        <v>12.399265680535843</v>
      </c>
      <c r="G11" s="17">
        <v>-1.5975313553092112</v>
      </c>
      <c r="H11" s="17">
        <v>4.0975065201155836</v>
      </c>
      <c r="I11" s="17">
        <v>5.6495286357220227</v>
      </c>
      <c r="J11" s="17">
        <v>-1.5520221156064391</v>
      </c>
      <c r="K11" s="17">
        <v>4.2796200932953266</v>
      </c>
      <c r="L11" s="17">
        <v>4.5537191052094448</v>
      </c>
      <c r="M11" s="17">
        <v>-0.27409901191411828</v>
      </c>
      <c r="N11" s="17"/>
      <c r="O11" s="17"/>
      <c r="P11" s="17"/>
      <c r="Q11" s="17">
        <v>5.0677036289770747</v>
      </c>
      <c r="R11" s="17">
        <v>4.676301188283734</v>
      </c>
      <c r="S11" s="17">
        <v>0.39140244069334146</v>
      </c>
    </row>
    <row r="12" spans="1:19">
      <c r="A12" s="14">
        <v>41395</v>
      </c>
      <c r="B12" s="14"/>
      <c r="C12" s="14"/>
      <c r="D12" s="15">
        <f t="shared" si="0"/>
        <v>-2.7888412061540193</v>
      </c>
      <c r="E12" s="16">
        <v>13.117651428951268</v>
      </c>
      <c r="F12" s="16">
        <v>15.800087586560155</v>
      </c>
      <c r="G12" s="17">
        <v>-2.7888412061540193</v>
      </c>
      <c r="H12" s="17">
        <v>4.5268370694475397</v>
      </c>
      <c r="I12" s="17">
        <v>7.1514035355253425</v>
      </c>
      <c r="J12" s="17">
        <v>-2.6245664660778036</v>
      </c>
      <c r="K12" s="17">
        <v>5.3817835595334449</v>
      </c>
      <c r="L12" s="17">
        <v>5.7981129788423713</v>
      </c>
      <c r="M12" s="17">
        <v>-0.41632941930892636</v>
      </c>
      <c r="N12" s="17"/>
      <c r="O12" s="17"/>
      <c r="P12" s="17"/>
      <c r="Q12" s="17">
        <v>6.2234356610243715</v>
      </c>
      <c r="R12" s="17">
        <v>5.8649759332465283</v>
      </c>
      <c r="S12" s="17">
        <v>0.35845972777784291</v>
      </c>
    </row>
    <row r="13" spans="1:19">
      <c r="A13" s="14">
        <v>41426</v>
      </c>
      <c r="B13" s="14"/>
      <c r="C13" s="14"/>
      <c r="D13" s="15">
        <f t="shared" si="0"/>
        <v>-3.9449869079941537</v>
      </c>
      <c r="E13" s="16">
        <v>16.294130527435318</v>
      </c>
      <c r="F13" s="16">
        <v>19.568557988950015</v>
      </c>
      <c r="G13" s="17">
        <v>-4.0749869079941536</v>
      </c>
      <c r="H13" s="17">
        <v>5.9625332848479156</v>
      </c>
      <c r="I13" s="17">
        <v>9.2642337935537853</v>
      </c>
      <c r="J13" s="17">
        <v>-3.3017005087058697</v>
      </c>
      <c r="K13" s="17">
        <v>6.5386886258685344</v>
      </c>
      <c r="L13" s="17">
        <v>7.3226665415430086</v>
      </c>
      <c r="M13" s="17">
        <v>-0.78397791567447528</v>
      </c>
      <c r="N13" s="17"/>
      <c r="O13" s="17"/>
      <c r="P13" s="17">
        <v>0.13</v>
      </c>
      <c r="Q13" s="17">
        <v>7.8915881711222422</v>
      </c>
      <c r="R13" s="17">
        <v>7.080337208256597</v>
      </c>
      <c r="S13" s="17">
        <v>0.81125096286564446</v>
      </c>
    </row>
    <row r="14" spans="1:19">
      <c r="A14" s="14">
        <v>41456</v>
      </c>
      <c r="B14" s="14"/>
      <c r="C14" s="14"/>
      <c r="D14" s="15">
        <f t="shared" si="0"/>
        <v>-4.40591160614066</v>
      </c>
      <c r="E14" s="16">
        <v>19.171974646818928</v>
      </c>
      <c r="F14" s="16">
        <v>23.553941981724126</v>
      </c>
      <c r="G14" s="17">
        <v>-4.40591160614066</v>
      </c>
      <c r="H14" s="17">
        <v>7.2617665114351286</v>
      </c>
      <c r="I14" s="17">
        <v>11.007656003784991</v>
      </c>
      <c r="J14" s="17">
        <v>-3.7458894923498609</v>
      </c>
      <c r="K14" s="17">
        <v>7.9823028227115085</v>
      </c>
      <c r="L14" s="17">
        <v>8.6879806996758511</v>
      </c>
      <c r="M14" s="17">
        <v>-0.70567787696434359</v>
      </c>
      <c r="N14" s="17"/>
      <c r="O14" s="17"/>
      <c r="P14" s="17"/>
      <c r="Q14" s="17">
        <v>9.051034811747547</v>
      </c>
      <c r="R14" s="17">
        <v>8.9814347773385421</v>
      </c>
      <c r="S14" s="17">
        <v>6.9600034409005779E-2</v>
      </c>
    </row>
    <row r="15" spans="1:19">
      <c r="A15" s="14">
        <v>41487</v>
      </c>
      <c r="B15" s="14"/>
      <c r="C15" s="14"/>
      <c r="D15" s="15">
        <f t="shared" si="0"/>
        <v>-4.9024892781865397</v>
      </c>
      <c r="E15" s="16">
        <v>21.77151638142383</v>
      </c>
      <c r="F15" s="16">
        <v>26.693079488713455</v>
      </c>
      <c r="G15" s="17">
        <v>-4.9024892781865397</v>
      </c>
      <c r="H15" s="17">
        <v>8.0970646772005139</v>
      </c>
      <c r="I15" s="17">
        <v>12.103661040012199</v>
      </c>
      <c r="J15" s="17">
        <v>-4.0065963628116856</v>
      </c>
      <c r="K15" s="17">
        <v>9.067946056063219</v>
      </c>
      <c r="L15" s="17">
        <v>9.8119430530954421</v>
      </c>
      <c r="M15" s="17">
        <v>-0.74399699703222322</v>
      </c>
      <c r="N15" s="17"/>
      <c r="O15" s="17"/>
      <c r="P15" s="17"/>
      <c r="Q15" s="17">
        <v>10.039022940640555</v>
      </c>
      <c r="R15" s="17">
        <v>10.209992688086272</v>
      </c>
      <c r="S15" s="17">
        <v>-0.17096974744571786</v>
      </c>
    </row>
    <row r="16" spans="1:19">
      <c r="A16" s="14">
        <v>41518</v>
      </c>
      <c r="B16" s="14"/>
      <c r="C16" s="14"/>
      <c r="D16" s="15">
        <f t="shared" si="0"/>
        <v>-4.7077688058050366</v>
      </c>
      <c r="E16" s="16">
        <v>24.85434824259913</v>
      </c>
      <c r="F16" s="16">
        <v>29.937008058745558</v>
      </c>
      <c r="G16" s="17">
        <v>-5.0777688058050368</v>
      </c>
      <c r="H16" s="17">
        <v>9.4492799524530096</v>
      </c>
      <c r="I16" s="17">
        <v>13.322150406456382</v>
      </c>
      <c r="J16" s="17">
        <v>-3.8728704540033707</v>
      </c>
      <c r="K16" s="17">
        <v>10.103344320754495</v>
      </c>
      <c r="L16" s="17">
        <v>11.004430159493563</v>
      </c>
      <c r="M16" s="17">
        <v>-0.90108583873906634</v>
      </c>
      <c r="N16" s="17"/>
      <c r="O16" s="17"/>
      <c r="P16" s="17">
        <v>0.37</v>
      </c>
      <c r="Q16" s="17">
        <v>11.044802089565078</v>
      </c>
      <c r="R16" s="17">
        <v>11.353505612969068</v>
      </c>
      <c r="S16" s="17">
        <v>-0.3087035234039891</v>
      </c>
    </row>
    <row r="17" spans="1:19">
      <c r="A17" s="14">
        <v>41548</v>
      </c>
      <c r="B17" s="14"/>
      <c r="C17" s="14"/>
      <c r="D17" s="15">
        <f t="shared" si="0"/>
        <v>-5.0888250457200703</v>
      </c>
      <c r="E17" s="16">
        <v>28.032391386800239</v>
      </c>
      <c r="F17" s="16">
        <v>33.170086061615585</v>
      </c>
      <c r="G17" s="17">
        <v>-5.0888250457200703</v>
      </c>
      <c r="H17" s="17">
        <v>10.865914360676761</v>
      </c>
      <c r="I17" s="17">
        <v>14.777788204749227</v>
      </c>
      <c r="J17" s="17">
        <v>-3.9118738440724625</v>
      </c>
      <c r="K17" s="17">
        <v>11.223689818453392</v>
      </c>
      <c r="L17" s="17">
        <v>12.246184705978957</v>
      </c>
      <c r="M17" s="17">
        <v>-1.0224948875255624</v>
      </c>
      <c r="N17" s="17"/>
      <c r="O17" s="17"/>
      <c r="P17" s="17"/>
      <c r="Q17" s="17">
        <v>12.329861151841468</v>
      </c>
      <c r="R17" s="17">
        <v>12.533187095058789</v>
      </c>
      <c r="S17" s="17">
        <v>-0.20332594321732025</v>
      </c>
    </row>
    <row r="18" spans="1:19">
      <c r="A18" s="14">
        <v>41579</v>
      </c>
      <c r="B18" s="14"/>
      <c r="C18" s="14"/>
      <c r="D18" s="15">
        <f t="shared" si="0"/>
        <v>-5.6054183245086824</v>
      </c>
      <c r="E18" s="16">
        <v>30.710526418687216</v>
      </c>
      <c r="F18" s="16">
        <v>36.38683933731383</v>
      </c>
      <c r="G18" s="17">
        <v>-5.6054183245086824</v>
      </c>
      <c r="H18" s="17">
        <v>11.755367609395224</v>
      </c>
      <c r="I18" s="17">
        <v>15.962259576847432</v>
      </c>
      <c r="J18" s="17">
        <v>-4.2068919674522087</v>
      </c>
      <c r="K18" s="17">
        <v>12.35459262474242</v>
      </c>
      <c r="L18" s="17">
        <v>13.509151622501925</v>
      </c>
      <c r="M18" s="17">
        <v>-1.1545589977595045</v>
      </c>
      <c r="N18" s="17"/>
      <c r="O18" s="17"/>
      <c r="P18" s="17"/>
      <c r="Q18" s="17">
        <v>13.40025493945188</v>
      </c>
      <c r="R18" s="17">
        <v>13.715116892866778</v>
      </c>
      <c r="S18" s="17">
        <v>-0.31486195341489831</v>
      </c>
    </row>
    <row r="19" spans="1:19">
      <c r="A19" s="14">
        <v>41609</v>
      </c>
      <c r="B19" s="14"/>
      <c r="C19" s="14"/>
      <c r="D19" s="15">
        <f t="shared" si="0"/>
        <v>-6.7966573885992254</v>
      </c>
      <c r="E19" s="16">
        <v>34.474402436783222</v>
      </c>
      <c r="F19" s="16">
        <v>41.980844350080353</v>
      </c>
      <c r="G19" s="17">
        <v>-7.316657388599225</v>
      </c>
      <c r="H19" s="17">
        <v>13.491947119614306</v>
      </c>
      <c r="I19" s="17">
        <v>18.296304550982025</v>
      </c>
      <c r="J19" s="17">
        <v>-4.8043574313677189</v>
      </c>
      <c r="K19" s="17">
        <v>13.946986670420378</v>
      </c>
      <c r="L19" s="17">
        <v>15.489624511724479</v>
      </c>
      <c r="M19" s="17">
        <v>-1.5426378413041013</v>
      </c>
      <c r="N19" s="17"/>
      <c r="O19" s="17"/>
      <c r="P19" s="17">
        <v>0.52</v>
      </c>
      <c r="Q19" s="17">
        <v>14.64503982451407</v>
      </c>
      <c r="R19" s="17">
        <v>15.804486465139375</v>
      </c>
      <c r="S19" s="17">
        <v>-1.1594466406253054</v>
      </c>
    </row>
    <row r="20" spans="1:19">
      <c r="A20" s="14">
        <v>41640</v>
      </c>
      <c r="B20" s="14"/>
      <c r="C20" s="14"/>
      <c r="D20" s="15">
        <f t="shared" si="0"/>
        <v>-0.51565043473167382</v>
      </c>
      <c r="E20" s="16">
        <v>2.4709273488406369</v>
      </c>
      <c r="F20" s="16">
        <v>2.9865777835723106</v>
      </c>
      <c r="G20" s="17">
        <v>-0.51565043473167382</v>
      </c>
      <c r="H20" s="17">
        <v>1.1303117994008327</v>
      </c>
      <c r="I20" s="17">
        <v>1.7457289726954686</v>
      </c>
      <c r="J20" s="17">
        <v>-0.61541717329463586</v>
      </c>
      <c r="K20" s="17">
        <v>0.95931009788666455</v>
      </c>
      <c r="L20" s="17">
        <v>1.0859080426540597</v>
      </c>
      <c r="M20" s="17">
        <v>-0.12659794476739517</v>
      </c>
      <c r="N20" s="17"/>
      <c r="O20" s="17"/>
      <c r="P20" s="17"/>
      <c r="Q20" s="17">
        <v>1.3282391831976186</v>
      </c>
      <c r="R20" s="17">
        <v>1.1018744998672609</v>
      </c>
      <c r="S20" s="17">
        <v>0.22636468333035736</v>
      </c>
    </row>
    <row r="21" spans="1:19">
      <c r="A21" s="14">
        <v>41671</v>
      </c>
      <c r="B21" s="14"/>
      <c r="C21" s="14"/>
      <c r="D21" s="15">
        <f t="shared" si="0"/>
        <v>-1.0111774648100229</v>
      </c>
      <c r="E21" s="16">
        <v>5.1272167630795042</v>
      </c>
      <c r="F21" s="16">
        <v>6.1383942278895276</v>
      </c>
      <c r="G21" s="17">
        <v>-1.0111774648100229</v>
      </c>
      <c r="H21" s="17">
        <v>2.4260512117029407</v>
      </c>
      <c r="I21" s="17">
        <v>3.4926861344073372</v>
      </c>
      <c r="J21" s="17">
        <v>-1.0666349227043965</v>
      </c>
      <c r="K21" s="17">
        <v>2.0547602244373713</v>
      </c>
      <c r="L21" s="17">
        <v>2.2331310600499399</v>
      </c>
      <c r="M21" s="17">
        <v>-0.17837083561256872</v>
      </c>
      <c r="N21" s="17"/>
      <c r="O21" s="17"/>
      <c r="P21" s="17"/>
      <c r="Q21" s="17">
        <v>2.4513708006564201</v>
      </c>
      <c r="R21" s="17">
        <v>2.217542507149477</v>
      </c>
      <c r="S21" s="17">
        <v>0.23382829350694256</v>
      </c>
    </row>
    <row r="22" spans="1:19">
      <c r="A22" s="14">
        <v>41699</v>
      </c>
      <c r="B22" s="14"/>
      <c r="C22" s="14"/>
      <c r="D22" s="15">
        <f t="shared" si="0"/>
        <v>-0.59523499507307254</v>
      </c>
      <c r="E22" s="16">
        <v>8.5556591643212982</v>
      </c>
      <c r="F22" s="16">
        <v>9.2408941593943705</v>
      </c>
      <c r="G22" s="17">
        <v>-0.68523499507307251</v>
      </c>
      <c r="H22" s="17">
        <v>4.4132610402383063</v>
      </c>
      <c r="I22" s="17">
        <v>5.147718072045568</v>
      </c>
      <c r="J22" s="17">
        <v>-0.7344570318072613</v>
      </c>
      <c r="K22" s="17">
        <v>3.1682552819213408</v>
      </c>
      <c r="L22" s="17">
        <v>3.4379844851384407</v>
      </c>
      <c r="M22" s="17">
        <v>-0.26972920321709942</v>
      </c>
      <c r="N22" s="17"/>
      <c r="O22" s="17"/>
      <c r="P22" s="17">
        <v>0.09</v>
      </c>
      <c r="Q22" s="17">
        <v>3.6593419363250126</v>
      </c>
      <c r="R22" s="17">
        <v>3.3403906963737247</v>
      </c>
      <c r="S22" s="17">
        <v>0.31895123995128816</v>
      </c>
    </row>
    <row r="23" spans="1:19">
      <c r="A23" s="14">
        <v>41730</v>
      </c>
      <c r="B23" s="14"/>
      <c r="C23" s="14"/>
      <c r="D23" s="15">
        <f t="shared" si="0"/>
        <v>-1.221292262692625</v>
      </c>
      <c r="E23" s="16">
        <v>11.250589294537676</v>
      </c>
      <c r="F23" s="16">
        <v>12.471881557230303</v>
      </c>
      <c r="G23" s="17">
        <v>-1.221292262692625</v>
      </c>
      <c r="H23" s="17">
        <v>5.7181646321243225</v>
      </c>
      <c r="I23" s="17">
        <v>6.939929275207871</v>
      </c>
      <c r="J23" s="17">
        <v>-1.221764643083548</v>
      </c>
      <c r="K23" s="17">
        <v>4.2042799552939201</v>
      </c>
      <c r="L23" s="17">
        <v>4.6499236160907875</v>
      </c>
      <c r="M23" s="17">
        <v>-0.4456436607968679</v>
      </c>
      <c r="N23" s="17"/>
      <c r="O23" s="17"/>
      <c r="P23" s="17"/>
      <c r="Q23" s="17">
        <v>4.9032139817037628</v>
      </c>
      <c r="R23" s="17">
        <v>4.4570979405159719</v>
      </c>
      <c r="S23" s="17">
        <v>0.44611604118779108</v>
      </c>
    </row>
    <row r="24" spans="1:19">
      <c r="A24" s="14">
        <v>41760</v>
      </c>
      <c r="B24" s="14"/>
      <c r="C24" s="14"/>
      <c r="D24" s="15">
        <f t="shared" si="0"/>
        <v>-2.3388497915385336</v>
      </c>
      <c r="E24" s="16">
        <v>13.225706185065411</v>
      </c>
      <c r="F24" s="16">
        <v>15.564555976603945</v>
      </c>
      <c r="G24" s="17">
        <v>-2.3388497915385336</v>
      </c>
      <c r="H24" s="17">
        <v>6.3725059496310248</v>
      </c>
      <c r="I24" s="17">
        <v>8.6379478284201046</v>
      </c>
      <c r="J24" s="17">
        <v>-2.2654418787890811</v>
      </c>
      <c r="K24" s="17">
        <v>5.2767723948457625</v>
      </c>
      <c r="L24" s="17">
        <v>5.8630909360595345</v>
      </c>
      <c r="M24" s="17">
        <v>-0.58631854121377192</v>
      </c>
      <c r="N24" s="17"/>
      <c r="O24" s="17"/>
      <c r="P24" s="17"/>
      <c r="Q24" s="17">
        <v>6.0790632507895843</v>
      </c>
      <c r="R24" s="17">
        <v>5.566152622325264</v>
      </c>
      <c r="S24" s="17">
        <v>0.51291062846431967</v>
      </c>
    </row>
    <row r="25" spans="1:19">
      <c r="A25" s="18">
        <v>41791</v>
      </c>
      <c r="B25" s="18"/>
      <c r="C25" s="18"/>
      <c r="D25" s="15">
        <f t="shared" si="0"/>
        <v>-3.3281155801445301</v>
      </c>
      <c r="E25" s="16">
        <v>16.532179969370855</v>
      </c>
      <c r="F25" s="16">
        <v>19.930295549515385</v>
      </c>
      <c r="G25" s="17">
        <v>-3.39811558014453</v>
      </c>
      <c r="H25" s="17">
        <v>8.2623109415580434</v>
      </c>
      <c r="I25" s="17">
        <v>10.528225200738047</v>
      </c>
      <c r="J25" s="17">
        <v>-2.2659142591800041</v>
      </c>
      <c r="K25" s="17">
        <v>6.3767573731493314</v>
      </c>
      <c r="L25" s="17">
        <v>7.3686617180096921</v>
      </c>
      <c r="M25" s="17">
        <v>-0.99190434486035961</v>
      </c>
      <c r="N25"/>
      <c r="O25"/>
      <c r="P25" s="17">
        <v>7.0000000000000007E-2</v>
      </c>
      <c r="Q25" s="17">
        <v>7.3100865495352245</v>
      </c>
      <c r="R25" s="17">
        <v>7.4503835256393911</v>
      </c>
      <c r="S25" s="17">
        <v>-0.14029697610416555</v>
      </c>
    </row>
    <row r="26" spans="1:19">
      <c r="A26" s="18">
        <v>41821</v>
      </c>
      <c r="B26" s="18"/>
      <c r="C26" s="18"/>
      <c r="D26" s="15">
        <f t="shared" si="0"/>
        <v>-3.7025175040553862</v>
      </c>
      <c r="E26" s="16">
        <v>19.447617266070143</v>
      </c>
      <c r="F26" s="16">
        <v>23.150134770125529</v>
      </c>
      <c r="G26" s="17">
        <v>-3.7025175040553862</v>
      </c>
      <c r="H26" s="17">
        <v>9.8821033020334088</v>
      </c>
      <c r="I26" s="17">
        <v>12.709772322099184</v>
      </c>
      <c r="J26" s="17">
        <v>-2.8276690200657746</v>
      </c>
      <c r="K26" s="17">
        <v>7.9416591321994314</v>
      </c>
      <c r="L26" s="17">
        <v>8.7856139386226708</v>
      </c>
      <c r="M26" s="17">
        <v>-0.8439548064232395</v>
      </c>
      <c r="N26"/>
      <c r="O26"/>
      <c r="P26"/>
      <c r="Q26" s="17">
        <v>8.5540530709921594</v>
      </c>
      <c r="R26" s="17">
        <v>8.5849467485585311</v>
      </c>
      <c r="S26" s="17">
        <v>-3.0893677566371808E-2</v>
      </c>
    </row>
    <row r="27" spans="1:19">
      <c r="A27" s="18">
        <v>41852</v>
      </c>
      <c r="B27" s="18"/>
      <c r="C27" s="18"/>
      <c r="D27" s="15">
        <f t="shared" si="0"/>
        <v>-4.1221802433514823</v>
      </c>
      <c r="E27" s="16">
        <v>21.943108395238784</v>
      </c>
      <c r="F27" s="16">
        <v>26.065288638590268</v>
      </c>
      <c r="G27" s="17">
        <v>-4.1221802433514823</v>
      </c>
      <c r="H27" s="17">
        <v>10.99786578539381</v>
      </c>
      <c r="I27" s="17">
        <v>14.136361102686996</v>
      </c>
      <c r="J27" s="17">
        <v>-3.1384953172931849</v>
      </c>
      <c r="K27" s="17">
        <v>8.9769279969465341</v>
      </c>
      <c r="L27" s="17">
        <v>9.8680263663838996</v>
      </c>
      <c r="M27" s="17">
        <v>-0.89109836943736653</v>
      </c>
      <c r="N27"/>
      <c r="O27"/>
      <c r="P27"/>
      <c r="Q27" s="17">
        <v>9.6045325843269858</v>
      </c>
      <c r="R27" s="17">
        <v>9.6971191409479154</v>
      </c>
      <c r="S27" s="17">
        <v>-9.2586556620930793E-2</v>
      </c>
    </row>
    <row r="28" spans="1:19">
      <c r="A28" s="18">
        <v>41883</v>
      </c>
      <c r="B28" s="18"/>
      <c r="C28" s="18"/>
      <c r="D28" s="15">
        <f t="shared" si="0"/>
        <v>-3.5625088972846632</v>
      </c>
      <c r="E28" s="16">
        <v>25.196297671448104</v>
      </c>
      <c r="F28" s="16">
        <v>29.161269720700371</v>
      </c>
      <c r="G28" s="17">
        <v>-3.8925088972846633</v>
      </c>
      <c r="H28" s="17">
        <v>12.807271634785714</v>
      </c>
      <c r="I28" s="17">
        <v>15.731306254599803</v>
      </c>
      <c r="J28" s="17">
        <v>-2.9240346198140901</v>
      </c>
      <c r="K28" s="17">
        <v>10.033170551050622</v>
      </c>
      <c r="L28" s="17">
        <v>11.072785315394215</v>
      </c>
      <c r="M28" s="17">
        <v>-1.0396147643435942</v>
      </c>
      <c r="N28"/>
      <c r="O28"/>
      <c r="P28" s="17">
        <v>0.33</v>
      </c>
      <c r="Q28" s="17">
        <v>10.794931169453239</v>
      </c>
      <c r="R28" s="17">
        <v>10.796253834547825</v>
      </c>
      <c r="S28" s="17">
        <v>-1.3226650945847257E-3</v>
      </c>
    </row>
    <row r="29" spans="1:19">
      <c r="A29" s="18">
        <v>41913</v>
      </c>
      <c r="B29" s="18"/>
      <c r="C29" s="18"/>
      <c r="D29" s="15">
        <f t="shared" si="0"/>
        <v>-3.8386575327194277</v>
      </c>
      <c r="E29" s="16">
        <v>28.401682052096</v>
      </c>
      <c r="F29" s="16">
        <v>32.312802736783027</v>
      </c>
      <c r="G29" s="17">
        <v>-3.8386575327194277</v>
      </c>
      <c r="H29" s="17">
        <v>14.571612394883553</v>
      </c>
      <c r="I29" s="17">
        <v>17.253504826310454</v>
      </c>
      <c r="J29" s="17">
        <v>-2.6818924314269004</v>
      </c>
      <c r="K29" s="17">
        <v>11.100750234536864</v>
      </c>
      <c r="L29" s="17">
        <v>12.305036803156257</v>
      </c>
      <c r="M29" s="17">
        <v>-1.2042865686193929</v>
      </c>
      <c r="N29"/>
      <c r="O29"/>
      <c r="P29"/>
      <c r="Q29" s="17">
        <v>11.888397298362067</v>
      </c>
      <c r="R29" s="17">
        <v>11.913338983002809</v>
      </c>
      <c r="S29" s="17">
        <v>-2.4941684640740539E-2</v>
      </c>
    </row>
    <row r="30" spans="1:19">
      <c r="A30" s="18">
        <v>41944</v>
      </c>
      <c r="B30" s="18"/>
      <c r="C30" s="18"/>
      <c r="D30" s="15">
        <f t="shared" si="0"/>
        <v>-4.406742190843568</v>
      </c>
      <c r="E30" s="16">
        <v>31.023865602110217</v>
      </c>
      <c r="F30" s="16">
        <v>35.50307094492139</v>
      </c>
      <c r="G30" s="17">
        <v>-4.406742190843568</v>
      </c>
      <c r="H30" s="17">
        <v>15.701168385658908</v>
      </c>
      <c r="I30" s="17">
        <v>18.863849578967358</v>
      </c>
      <c r="J30" s="17">
        <v>-3.1626811933084484</v>
      </c>
      <c r="K30" s="17">
        <v>12.281039879297362</v>
      </c>
      <c r="L30" s="17">
        <v>13.52954125250716</v>
      </c>
      <c r="M30" s="17">
        <v>-1.2485013732097963</v>
      </c>
      <c r="N30"/>
      <c r="O30"/>
      <c r="P30"/>
      <c r="Q30" s="17">
        <v>13.02173233226481</v>
      </c>
      <c r="R30" s="17">
        <v>13.089755108557737</v>
      </c>
      <c r="S30" s="17">
        <v>-6.8022776292928744E-2</v>
      </c>
    </row>
    <row r="31" spans="1:19">
      <c r="A31" s="18">
        <v>41974</v>
      </c>
      <c r="B31" s="18"/>
      <c r="C31" s="18"/>
      <c r="D31" s="15">
        <f t="shared" si="0"/>
        <v>-5.724221899743875</v>
      </c>
      <c r="E31" s="16">
        <v>34.639748542470308</v>
      </c>
      <c r="F31" s="16">
        <v>41.007719640348469</v>
      </c>
      <c r="G31" s="17">
        <v>-6.2542218997438752</v>
      </c>
      <c r="H31" s="17">
        <v>17.570377592541682</v>
      </c>
      <c r="I31" s="17">
        <v>21.223956488097432</v>
      </c>
      <c r="J31" s="17">
        <v>-3.6535788955557509</v>
      </c>
      <c r="K31" s="17">
        <v>13.776029340490842</v>
      </c>
      <c r="L31" s="17">
        <v>15.432100514989102</v>
      </c>
      <c r="M31" s="17">
        <v>-1.6560711744982612</v>
      </c>
      <c r="N31"/>
      <c r="O31"/>
      <c r="P31">
        <v>0.53</v>
      </c>
      <c r="Q31" s="17">
        <v>14.113686843922684</v>
      </c>
      <c r="R31" s="17">
        <v>15.172007871746834</v>
      </c>
      <c r="S31" s="17">
        <v>-1.0583210278241499</v>
      </c>
    </row>
    <row r="32" spans="1:19">
      <c r="A32" s="18">
        <v>42005</v>
      </c>
      <c r="B32" s="18"/>
      <c r="C32" s="18"/>
      <c r="D32" s="15">
        <f t="shared" si="0"/>
        <v>-0.56104847436620764</v>
      </c>
      <c r="E32" s="16">
        <v>2.3847797334418557</v>
      </c>
      <c r="F32" s="16">
        <v>2.9458282078080633</v>
      </c>
      <c r="G32" s="17">
        <v>-0.56104847436620764</v>
      </c>
      <c r="H32" s="17">
        <v>1.0292363044423274</v>
      </c>
      <c r="I32" s="17">
        <v>1.6932269073890807</v>
      </c>
      <c r="J32" s="17">
        <v>-0.66399060294675305</v>
      </c>
      <c r="K32" s="17">
        <v>1.0131429258502207</v>
      </c>
      <c r="L32" s="17">
        <v>1.0773314588555203</v>
      </c>
      <c r="M32" s="17">
        <v>-6.4188533005299711E-2</v>
      </c>
      <c r="N32"/>
      <c r="O32"/>
      <c r="P32"/>
      <c r="Q32" s="17">
        <v>1.2460344620279507</v>
      </c>
      <c r="R32" s="17">
        <v>1.0789038004421054</v>
      </c>
      <c r="S32" s="17">
        <v>0.16713066158584525</v>
      </c>
    </row>
    <row r="33" spans="1:19">
      <c r="A33" s="18">
        <v>42036</v>
      </c>
      <c r="B33"/>
      <c r="C33" s="19"/>
      <c r="D33" s="15">
        <f t="shared" si="0"/>
        <v>-0.91639767293445173</v>
      </c>
      <c r="E33" s="16">
        <v>5.1292557274854556</v>
      </c>
      <c r="F33" s="16">
        <v>6.0456534004199076</v>
      </c>
      <c r="G33" s="17">
        <v>-0.91639767293445173</v>
      </c>
      <c r="H33" s="17">
        <v>2.3659116344028339</v>
      </c>
      <c r="I33" s="17">
        <v>3.4013448145099376</v>
      </c>
      <c r="J33" s="17">
        <v>-1.0354331801071042</v>
      </c>
      <c r="K33" s="17">
        <v>2.1252508809737418</v>
      </c>
      <c r="L33" s="17">
        <v>2.2094174011968297</v>
      </c>
      <c r="M33" s="17">
        <v>-8.4166520223087529E-2</v>
      </c>
      <c r="N33"/>
      <c r="O33"/>
      <c r="P33"/>
      <c r="Q33" s="17">
        <v>2.3635993673637379</v>
      </c>
      <c r="R33" s="17">
        <v>2.1603973399679983</v>
      </c>
      <c r="S33" s="17">
        <v>0.20320202739573986</v>
      </c>
    </row>
    <row r="34" spans="1:19">
      <c r="A34" s="18">
        <v>42064</v>
      </c>
      <c r="B34"/>
      <c r="C34" s="19"/>
      <c r="D34" s="15">
        <f t="shared" si="0"/>
        <v>-0.72354803503547027</v>
      </c>
      <c r="E34" s="16">
        <v>8.4118425068674334</v>
      </c>
      <c r="F34" s="16">
        <v>9.2253905419029039</v>
      </c>
      <c r="G34" s="17">
        <v>-0.81354803503547024</v>
      </c>
      <c r="H34" s="17">
        <v>4.2095283900147056</v>
      </c>
      <c r="I34" s="17">
        <v>5.0954041380330928</v>
      </c>
      <c r="J34" s="17">
        <v>-0.8858757480183872</v>
      </c>
      <c r="K34" s="17">
        <v>3.2259824822649117</v>
      </c>
      <c r="L34" s="17">
        <v>3.4084665969903534</v>
      </c>
      <c r="M34" s="17">
        <v>-0.1824841147254414</v>
      </c>
      <c r="N34"/>
      <c r="O34"/>
      <c r="P34" s="17">
        <v>0.09</v>
      </c>
      <c r="Q34" s="17">
        <v>3.5009572785541856</v>
      </c>
      <c r="R34" s="17">
        <v>3.2461454508458276</v>
      </c>
      <c r="S34" s="17">
        <v>0.25481182770835836</v>
      </c>
    </row>
    <row r="35" spans="1:19">
      <c r="A35" s="18">
        <v>42095</v>
      </c>
      <c r="B35"/>
      <c r="C35"/>
      <c r="D35" s="15">
        <f t="shared" si="0"/>
        <v>-1.0807536140733822</v>
      </c>
      <c r="E35" s="16">
        <v>11.128571296441883</v>
      </c>
      <c r="F35" s="16">
        <v>12.209324910515265</v>
      </c>
      <c r="G35" s="17">
        <v>-1.0807536140733822</v>
      </c>
      <c r="H35" s="17">
        <v>5.5375095959082126</v>
      </c>
      <c r="I35" s="17">
        <v>6.5685957139818161</v>
      </c>
      <c r="J35" s="17">
        <v>-1.031086118073604</v>
      </c>
      <c r="K35" s="17">
        <v>4.261323171690452</v>
      </c>
      <c r="L35" s="17">
        <v>4.6057584698341643</v>
      </c>
      <c r="M35" s="17">
        <v>-0.34443529814371204</v>
      </c>
      <c r="N35"/>
      <c r="O35"/>
      <c r="P35"/>
      <c r="Q35" s="17">
        <v>4.6196320720687387</v>
      </c>
      <c r="R35" s="17">
        <v>4.324864269924805</v>
      </c>
      <c r="S35" s="17">
        <v>0.294767802143934</v>
      </c>
    </row>
    <row r="36" spans="1:19">
      <c r="A36" s="18">
        <v>42125</v>
      </c>
      <c r="B36"/>
      <c r="C36"/>
      <c r="D36" s="15">
        <f t="shared" si="0"/>
        <v>-2.1332975702697952</v>
      </c>
      <c r="E36" s="16">
        <v>13.171875433550071</v>
      </c>
      <c r="F36" s="16">
        <v>15.305173003819867</v>
      </c>
      <c r="G36" s="17">
        <v>-2.1332975702697952</v>
      </c>
      <c r="H36" s="17">
        <v>6.188459012754465</v>
      </c>
      <c r="I36" s="17">
        <v>8.1571231698406379</v>
      </c>
      <c r="J36" s="17">
        <v>-1.9686641570861734</v>
      </c>
      <c r="K36" s="17">
        <v>5.2884321904568115</v>
      </c>
      <c r="L36" s="17">
        <v>5.7839972622758262</v>
      </c>
      <c r="M36" s="17">
        <v>-0.49556507181901427</v>
      </c>
      <c r="N36"/>
      <c r="O36"/>
      <c r="P36"/>
      <c r="Q36" s="17">
        <v>5.7360870892257605</v>
      </c>
      <c r="R36" s="17">
        <v>5.4051554305903675</v>
      </c>
      <c r="S36" s="17">
        <v>0.33093165863539248</v>
      </c>
    </row>
    <row r="37" spans="1:19">
      <c r="A37" s="18">
        <v>42156</v>
      </c>
      <c r="B37"/>
      <c r="C37"/>
      <c r="D37" s="15">
        <f t="shared" si="0"/>
        <v>-2.8758811124779178</v>
      </c>
      <c r="E37" s="16">
        <v>16.645085507635105</v>
      </c>
      <c r="F37" s="16">
        <v>19.710966620113023</v>
      </c>
      <c r="G37" s="17">
        <v>-3.0658811124779177</v>
      </c>
      <c r="H37" s="17">
        <v>8.1893099270248531</v>
      </c>
      <c r="I37" s="17">
        <v>10.014336055642394</v>
      </c>
      <c r="J37" s="17">
        <v>-1.8250261286175418</v>
      </c>
      <c r="K37" s="17">
        <v>6.4897936532894311</v>
      </c>
      <c r="L37" s="17">
        <v>7.3338636132409665</v>
      </c>
      <c r="M37" s="17">
        <v>-0.84406995995153478</v>
      </c>
      <c r="N37"/>
      <c r="O37"/>
      <c r="P37" s="17">
        <v>0.19</v>
      </c>
      <c r="Q37" s="17">
        <v>6.8734450004162078</v>
      </c>
      <c r="R37" s="17">
        <v>7.2702300243250484</v>
      </c>
      <c r="S37" s="17">
        <v>-0.39678502390884118</v>
      </c>
    </row>
    <row r="38" spans="1:19">
      <c r="A38" s="18">
        <v>42186</v>
      </c>
      <c r="B38"/>
      <c r="C38"/>
      <c r="D38" s="15">
        <f t="shared" si="0"/>
        <v>-3.1225779002765472</v>
      </c>
      <c r="E38" s="16">
        <v>19.699405284917546</v>
      </c>
      <c r="F38" s="16">
        <v>22.821983185194092</v>
      </c>
      <c r="G38" s="17">
        <v>-3.1225779002765472</v>
      </c>
      <c r="H38" s="17">
        <v>9.9796520500559573</v>
      </c>
      <c r="I38" s="17">
        <v>12.11239467623637</v>
      </c>
      <c r="J38" s="17">
        <v>-2.1327426261804123</v>
      </c>
      <c r="K38" s="17">
        <v>8.0641700348689866</v>
      </c>
      <c r="L38" s="17">
        <v>8.8577400826866679</v>
      </c>
      <c r="M38" s="17">
        <v>-0.79357004781768237</v>
      </c>
      <c r="N38"/>
      <c r="O38"/>
      <c r="P38"/>
      <c r="Q38" s="17">
        <v>8.1659097845892017</v>
      </c>
      <c r="R38" s="17">
        <v>8.362175010867654</v>
      </c>
      <c r="S38" s="17">
        <v>-0.19626522627845247</v>
      </c>
    </row>
    <row r="39" spans="1:19">
      <c r="A39" s="18">
        <v>42217</v>
      </c>
      <c r="B39"/>
      <c r="C39"/>
      <c r="D39" s="15">
        <f t="shared" si="0"/>
        <v>-3.4238200501299492</v>
      </c>
      <c r="E39" s="16">
        <v>22.299595815721567</v>
      </c>
      <c r="F39" s="16">
        <v>25.723415865851518</v>
      </c>
      <c r="G39" s="17">
        <v>-3.4238200501299492</v>
      </c>
      <c r="H39" s="17">
        <v>11.140595085045183</v>
      </c>
      <c r="I39" s="17">
        <v>13.460908813437047</v>
      </c>
      <c r="J39" s="17">
        <v>-2.3203137283918642</v>
      </c>
      <c r="K39" s="17">
        <v>9.1455710837133157</v>
      </c>
      <c r="L39" s="17">
        <v>9.9267473802014443</v>
      </c>
      <c r="M39" s="17">
        <v>-0.78117629648812881</v>
      </c>
      <c r="N39"/>
      <c r="O39"/>
      <c r="P39"/>
      <c r="Q39" s="17">
        <v>9.1250381524061446</v>
      </c>
      <c r="R39" s="17">
        <v>9.4473681776561023</v>
      </c>
      <c r="S39" s="17">
        <v>-0.32233002524995608</v>
      </c>
    </row>
    <row r="40" spans="1:19">
      <c r="A40" s="18">
        <v>42248</v>
      </c>
      <c r="B40"/>
      <c r="C40"/>
      <c r="D40" s="15">
        <f t="shared" si="0"/>
        <v>-3.0696689758506834</v>
      </c>
      <c r="E40" s="16">
        <v>25.50291808100334</v>
      </c>
      <c r="F40" s="16">
        <v>28.912587056854022</v>
      </c>
      <c r="G40" s="17">
        <v>-3.4096689758506833</v>
      </c>
      <c r="H40" s="17">
        <v>12.881732165484328</v>
      </c>
      <c r="I40" s="17">
        <v>14.985432717653696</v>
      </c>
      <c r="J40" s="17">
        <v>-2.1037005521693688</v>
      </c>
      <c r="K40" s="17">
        <v>10.201352213764462</v>
      </c>
      <c r="L40" s="17">
        <v>11.25158390292178</v>
      </c>
      <c r="M40" s="17">
        <v>-1.0502316891573173</v>
      </c>
      <c r="N40"/>
      <c r="O40"/>
      <c r="P40" s="17">
        <v>0.34</v>
      </c>
      <c r="Q40" s="17">
        <v>10.270442752892645</v>
      </c>
      <c r="R40" s="17">
        <v>10.526179487416643</v>
      </c>
      <c r="S40" s="17">
        <v>-0.2557367345239967</v>
      </c>
    </row>
    <row r="41" spans="1:19">
      <c r="A41" s="18">
        <v>42278</v>
      </c>
      <c r="B41"/>
      <c r="C41"/>
      <c r="D41" s="15">
        <f t="shared" si="0"/>
        <v>-3.3057094497729351</v>
      </c>
      <c r="E41" s="16">
        <v>28.818061580295783</v>
      </c>
      <c r="F41" s="16">
        <v>32.123771030068724</v>
      </c>
      <c r="G41" s="17">
        <v>-3.3057094497729351</v>
      </c>
      <c r="H41" s="17">
        <v>14.731915759487233</v>
      </c>
      <c r="I41" s="17">
        <v>16.591533403009649</v>
      </c>
      <c r="J41" s="17">
        <v>-1.859617643522415</v>
      </c>
      <c r="K41" s="17">
        <v>11.281180921022207</v>
      </c>
      <c r="L41" s="17">
        <v>12.48457717884923</v>
      </c>
      <c r="M41" s="17">
        <v>-1.2033962578270239</v>
      </c>
      <c r="N41"/>
      <c r="O41"/>
      <c r="P41"/>
      <c r="Q41" s="17">
        <v>11.382273235971475</v>
      </c>
      <c r="R41" s="17">
        <v>11.624968784394971</v>
      </c>
      <c r="S41" s="17">
        <v>-0.24269554842349636</v>
      </c>
    </row>
    <row r="42" spans="1:19">
      <c r="A42" s="18">
        <v>42309</v>
      </c>
      <c r="B42"/>
      <c r="C42"/>
      <c r="D42" s="15">
        <f t="shared" si="0"/>
        <v>-3.81551808655278</v>
      </c>
      <c r="E42" s="16">
        <v>31.550883748462343</v>
      </c>
      <c r="F42" s="16">
        <v>35.366401835015118</v>
      </c>
      <c r="G42" s="17">
        <v>-3.81551808655278</v>
      </c>
      <c r="H42" s="17">
        <v>16.010321960062523</v>
      </c>
      <c r="I42" s="17">
        <v>18.204200926756627</v>
      </c>
      <c r="J42" s="17">
        <v>-2.1938789666941054</v>
      </c>
      <c r="K42" s="17">
        <v>12.383392373218397</v>
      </c>
      <c r="L42" s="17">
        <v>13.727096994977755</v>
      </c>
      <c r="M42" s="17">
        <v>-1.3437046217593578</v>
      </c>
      <c r="N42"/>
      <c r="O42"/>
      <c r="P42"/>
      <c r="Q42" s="17">
        <v>12.46839130957556</v>
      </c>
      <c r="R42" s="17">
        <v>12.746325807674877</v>
      </c>
      <c r="S42" s="17">
        <v>-0.27793449809931647</v>
      </c>
    </row>
    <row r="43" spans="1:19">
      <c r="A43" s="18">
        <v>42339</v>
      </c>
      <c r="B43"/>
      <c r="C43"/>
      <c r="D43" s="15">
        <f t="shared" si="0"/>
        <v>-5.0844684098077115</v>
      </c>
      <c r="E43" s="17">
        <v>35.158390292178069</v>
      </c>
      <c r="F43" s="17">
        <v>40.682858701985772</v>
      </c>
      <c r="G43" s="17">
        <v>-5.5244684098077119</v>
      </c>
      <c r="H43" s="17">
        <v>17.810005641931575</v>
      </c>
      <c r="I43" s="17">
        <v>20.416023085674119</v>
      </c>
      <c r="J43" s="17">
        <v>-2.6060174437425427</v>
      </c>
      <c r="K43" s="17">
        <v>14.068202628585169</v>
      </c>
      <c r="L43" s="17">
        <v>15.729520250834728</v>
      </c>
      <c r="M43" s="17">
        <v>-1.6613176222495585</v>
      </c>
      <c r="N43"/>
      <c r="O43"/>
      <c r="P43">
        <v>0.44</v>
      </c>
      <c r="Q43" s="17">
        <v>13.527224632118315</v>
      </c>
      <c r="R43" s="17">
        <v>14.784357975933924</v>
      </c>
      <c r="S43" s="17">
        <v>-1.2571333438156105</v>
      </c>
    </row>
    <row r="44" spans="1:19">
      <c r="A44" s="18">
        <v>42370</v>
      </c>
      <c r="B44"/>
      <c r="C44"/>
      <c r="D44" s="15">
        <f t="shared" si="0"/>
        <v>-0.61</v>
      </c>
      <c r="E44" s="16">
        <v>2.21</v>
      </c>
      <c r="F44" s="16">
        <v>2.83</v>
      </c>
      <c r="G44" s="17">
        <v>-0.61</v>
      </c>
      <c r="H44" s="17">
        <v>0.89</v>
      </c>
      <c r="I44" s="17">
        <v>1.49</v>
      </c>
      <c r="J44" s="17">
        <v>-0.6</v>
      </c>
      <c r="K44" s="17">
        <v>0.95</v>
      </c>
      <c r="L44" s="17">
        <v>1.06</v>
      </c>
      <c r="M44" s="17">
        <v>-0.11</v>
      </c>
      <c r="N44"/>
      <c r="O44"/>
      <c r="P44"/>
      <c r="Q44" s="17">
        <v>1.1399999999999999</v>
      </c>
      <c r="R44" s="17">
        <v>1.04</v>
      </c>
      <c r="S44" s="17">
        <v>0.1</v>
      </c>
    </row>
    <row r="45" spans="1:19">
      <c r="A45" s="18">
        <v>42401</v>
      </c>
      <c r="B45"/>
      <c r="C45"/>
      <c r="D45" s="15">
        <f t="shared" si="0"/>
        <v>-1.1100000000000001</v>
      </c>
      <c r="E45" s="16">
        <v>4.8</v>
      </c>
      <c r="F45" s="16">
        <v>5.92</v>
      </c>
      <c r="G45" s="17">
        <v>-1.1100000000000001</v>
      </c>
      <c r="H45" s="17">
        <v>2.06</v>
      </c>
      <c r="I45" s="17">
        <v>3.2</v>
      </c>
      <c r="J45" s="17">
        <v>-1.1299999999999999</v>
      </c>
      <c r="K45" s="17">
        <v>2.06</v>
      </c>
      <c r="L45" s="17">
        <v>2.16</v>
      </c>
      <c r="M45" s="17">
        <v>-0.11</v>
      </c>
      <c r="N45"/>
      <c r="O45"/>
      <c r="P45"/>
      <c r="Q45" s="17">
        <v>2.23</v>
      </c>
      <c r="R45" s="17">
        <v>2.1</v>
      </c>
      <c r="S45" s="17">
        <v>0.13</v>
      </c>
    </row>
    <row r="46" spans="1:19">
      <c r="A46" s="18">
        <v>42430</v>
      </c>
      <c r="B46"/>
      <c r="C46"/>
      <c r="D46" s="15">
        <f t="shared" si="0"/>
        <v>-0.74</v>
      </c>
      <c r="E46" s="16">
        <v>8.1199999999999992</v>
      </c>
      <c r="F46" s="16">
        <v>8.92</v>
      </c>
      <c r="G46" s="17">
        <v>-0.8</v>
      </c>
      <c r="H46" s="17">
        <v>3.96</v>
      </c>
      <c r="I46" s="17">
        <v>4.79</v>
      </c>
      <c r="J46" s="17">
        <v>-0.82</v>
      </c>
      <c r="K46" s="17">
        <v>3.19</v>
      </c>
      <c r="L46" s="17">
        <v>3.33</v>
      </c>
      <c r="M46" s="17">
        <v>-0.13</v>
      </c>
      <c r="N46"/>
      <c r="O46"/>
      <c r="P46" s="17">
        <v>0.06</v>
      </c>
      <c r="Q46" s="17">
        <v>3.33</v>
      </c>
      <c r="R46" s="17">
        <v>3.17</v>
      </c>
      <c r="S46" s="17">
        <v>0.16</v>
      </c>
    </row>
    <row r="47" spans="1:19">
      <c r="A47" s="18">
        <v>42461</v>
      </c>
      <c r="B47"/>
      <c r="C47"/>
      <c r="D47" s="15">
        <f t="shared" si="0"/>
        <v>-1.24</v>
      </c>
      <c r="E47" s="16">
        <v>10.66</v>
      </c>
      <c r="F47" s="16">
        <v>11.9</v>
      </c>
      <c r="G47" s="17">
        <v>-1.24</v>
      </c>
      <c r="H47" s="17">
        <v>5.07</v>
      </c>
      <c r="I47" s="17">
        <v>6.22</v>
      </c>
      <c r="J47" s="17">
        <v>-1.1499999999999999</v>
      </c>
      <c r="K47" s="17">
        <v>4.26</v>
      </c>
      <c r="L47" s="17">
        <v>4.5</v>
      </c>
      <c r="M47" s="17">
        <v>-0.23</v>
      </c>
      <c r="N47"/>
      <c r="O47"/>
      <c r="P47"/>
      <c r="Q47" s="17">
        <v>4.38</v>
      </c>
      <c r="R47" s="17">
        <v>4.2300000000000004</v>
      </c>
      <c r="S47" s="17">
        <v>0.15</v>
      </c>
    </row>
    <row r="48" spans="1:19">
      <c r="A48" s="18">
        <v>42491</v>
      </c>
      <c r="B48"/>
      <c r="C48"/>
      <c r="D48" s="15">
        <f t="shared" si="0"/>
        <v>-2.3199999999999998</v>
      </c>
      <c r="E48" s="16">
        <v>12.7</v>
      </c>
      <c r="F48" s="16">
        <v>15.02</v>
      </c>
      <c r="G48" s="17">
        <v>-2.3199999999999998</v>
      </c>
      <c r="H48" s="17">
        <v>5.73</v>
      </c>
      <c r="I48" s="17">
        <v>7.85</v>
      </c>
      <c r="J48" s="17">
        <v>-2.12</v>
      </c>
      <c r="K48" s="17">
        <v>5.33</v>
      </c>
      <c r="L48" s="17">
        <v>5.68</v>
      </c>
      <c r="M48" s="17">
        <v>-0.36</v>
      </c>
      <c r="N48"/>
      <c r="O48"/>
      <c r="P48"/>
      <c r="Q48" s="17">
        <v>5.46</v>
      </c>
      <c r="R48" s="17">
        <v>5.3</v>
      </c>
      <c r="S48" s="17">
        <v>0.16</v>
      </c>
    </row>
    <row r="49" spans="1:19">
      <c r="A49" s="18">
        <v>42522</v>
      </c>
      <c r="B49"/>
      <c r="C49"/>
      <c r="D49" s="15">
        <f t="shared" si="0"/>
        <v>-3.07</v>
      </c>
      <c r="E49" s="16">
        <v>16.190000000000001</v>
      </c>
      <c r="F49" s="16">
        <v>19.36</v>
      </c>
      <c r="G49" s="17">
        <v>-3.17</v>
      </c>
      <c r="H49" s="17">
        <v>7.71</v>
      </c>
      <c r="I49" s="17">
        <v>9.61</v>
      </c>
      <c r="J49" s="17">
        <v>-1.89</v>
      </c>
      <c r="K49" s="17">
        <v>6.48</v>
      </c>
      <c r="L49" s="17">
        <v>7.16</v>
      </c>
      <c r="M49" s="17">
        <v>-0.68</v>
      </c>
      <c r="N49"/>
      <c r="O49"/>
      <c r="P49">
        <v>0.1</v>
      </c>
      <c r="Q49" s="17">
        <v>6.57</v>
      </c>
      <c r="R49" s="17">
        <v>7.16</v>
      </c>
      <c r="S49" s="17">
        <v>-0.4</v>
      </c>
    </row>
    <row r="50" spans="1:19">
      <c r="A50" s="18">
        <v>42552</v>
      </c>
      <c r="B50"/>
      <c r="C50"/>
      <c r="D50" s="15">
        <f t="shared" si="0"/>
        <v>-3.27</v>
      </c>
      <c r="E50" s="16">
        <v>19.28</v>
      </c>
      <c r="F50" s="16">
        <v>22.55</v>
      </c>
      <c r="G50" s="17">
        <v>-3.27</v>
      </c>
      <c r="H50" s="17">
        <v>9.1300000000000008</v>
      </c>
      <c r="I50" s="17">
        <v>11.8</v>
      </c>
      <c r="J50" s="17">
        <v>-2.68</v>
      </c>
      <c r="K50" s="17">
        <v>8.4499999999999993</v>
      </c>
      <c r="L50" s="17">
        <v>8.52</v>
      </c>
      <c r="M50" s="17">
        <v>-7.0000000000000007E-2</v>
      </c>
      <c r="N50"/>
      <c r="O50"/>
      <c r="P50"/>
      <c r="Q50" s="17">
        <v>7.7</v>
      </c>
      <c r="R50" s="17">
        <v>8.23</v>
      </c>
      <c r="S50" s="17">
        <v>-0.53</v>
      </c>
    </row>
    <row r="51" spans="1:19">
      <c r="A51" s="18">
        <v>42583</v>
      </c>
      <c r="B51"/>
      <c r="C51"/>
      <c r="D51" s="15">
        <f t="shared" si="0"/>
        <v>-3.51</v>
      </c>
      <c r="E51" s="16">
        <v>21.92</v>
      </c>
      <c r="F51" s="16">
        <v>25.41</v>
      </c>
      <c r="G51" s="17">
        <v>-3.51</v>
      </c>
      <c r="H51" s="17">
        <v>10.33</v>
      </c>
      <c r="I51" s="17">
        <v>13.15</v>
      </c>
      <c r="J51" s="17">
        <v>-2.83</v>
      </c>
      <c r="K51" s="17">
        <v>9.5</v>
      </c>
      <c r="L51" s="17">
        <v>9.58</v>
      </c>
      <c r="M51" s="17">
        <v>-0.08</v>
      </c>
      <c r="N51"/>
      <c r="O51"/>
      <c r="P51"/>
      <c r="Q51" s="17">
        <v>8.69</v>
      </c>
      <c r="R51" s="17">
        <v>9.2899999999999991</v>
      </c>
      <c r="S51" s="17">
        <v>-0.6</v>
      </c>
    </row>
    <row r="52" spans="1:19">
      <c r="A52" s="18">
        <v>42614</v>
      </c>
      <c r="B52"/>
      <c r="C52"/>
      <c r="D52" s="15">
        <f t="shared" si="0"/>
        <v>-2.77</v>
      </c>
      <c r="E52" s="16">
        <v>25.13</v>
      </c>
      <c r="F52" s="16">
        <v>28.44</v>
      </c>
      <c r="G52" s="17">
        <v>-3.31</v>
      </c>
      <c r="H52" s="17">
        <v>12.09</v>
      </c>
      <c r="I52" s="17">
        <v>14.65</v>
      </c>
      <c r="J52" s="17">
        <v>-2.56</v>
      </c>
      <c r="K52" s="17">
        <v>10.58</v>
      </c>
      <c r="L52" s="17">
        <v>10.77</v>
      </c>
      <c r="M52" s="17">
        <v>-0.19</v>
      </c>
      <c r="N52"/>
      <c r="O52"/>
      <c r="P52" s="17">
        <v>0.54</v>
      </c>
      <c r="Q52" s="17">
        <v>9.8000000000000007</v>
      </c>
      <c r="R52" s="17">
        <v>10.36</v>
      </c>
      <c r="S52" s="17">
        <v>-0.56000000000000005</v>
      </c>
    </row>
    <row r="53" spans="1:19">
      <c r="A53" s="18">
        <v>42644</v>
      </c>
      <c r="B53"/>
      <c r="C53"/>
      <c r="D53" s="15">
        <f t="shared" si="0"/>
        <v>-2.88</v>
      </c>
      <c r="E53" s="16">
        <v>28.55</v>
      </c>
      <c r="F53" s="16">
        <v>31.43</v>
      </c>
      <c r="G53" s="17">
        <v>-2.88</v>
      </c>
      <c r="H53" s="17">
        <v>14.1</v>
      </c>
      <c r="I53" s="17">
        <v>16.07</v>
      </c>
      <c r="J53" s="17">
        <v>-1.97</v>
      </c>
      <c r="K53" s="17">
        <v>11.62</v>
      </c>
      <c r="L53" s="17">
        <v>11.95</v>
      </c>
      <c r="M53" s="17">
        <v>-0.33</v>
      </c>
      <c r="N53"/>
      <c r="O53"/>
      <c r="P53"/>
      <c r="Q53" s="17">
        <v>10.83</v>
      </c>
      <c r="R53" s="17">
        <v>11.41</v>
      </c>
      <c r="S53" s="17">
        <v>-0.57999999999999996</v>
      </c>
    </row>
    <row r="54" spans="1:19">
      <c r="A54" s="18">
        <v>42675</v>
      </c>
      <c r="B54"/>
      <c r="C54"/>
      <c r="D54" s="15">
        <f t="shared" si="0"/>
        <v>-3.54</v>
      </c>
      <c r="E54" s="16">
        <v>31.01</v>
      </c>
      <c r="F54" s="16">
        <v>34.549999999999997</v>
      </c>
      <c r="G54" s="17">
        <v>-3.54</v>
      </c>
      <c r="H54" s="17">
        <v>15.13</v>
      </c>
      <c r="I54" s="17">
        <v>17.53</v>
      </c>
      <c r="J54" s="17">
        <v>-2.4</v>
      </c>
      <c r="K54" s="17">
        <v>12.69</v>
      </c>
      <c r="L54" s="17">
        <v>13.18</v>
      </c>
      <c r="M54" s="17">
        <v>-0.49</v>
      </c>
      <c r="N54"/>
      <c r="O54"/>
      <c r="P54"/>
      <c r="Q54" s="17">
        <v>11.85</v>
      </c>
      <c r="R54" s="17">
        <v>12.5</v>
      </c>
      <c r="S54" s="17">
        <v>-0.65</v>
      </c>
    </row>
    <row r="55" spans="1:19">
      <c r="A55" s="18">
        <v>42705</v>
      </c>
      <c r="B55"/>
      <c r="C55"/>
      <c r="D55" s="15">
        <f t="shared" si="0"/>
        <v>-4.54</v>
      </c>
      <c r="E55" s="16">
        <v>34.68</v>
      </c>
      <c r="F55" s="16">
        <v>39.85</v>
      </c>
      <c r="G55" s="17">
        <v>-5.18</v>
      </c>
      <c r="H55" s="17">
        <v>17.09</v>
      </c>
      <c r="I55" s="17">
        <v>19.82</v>
      </c>
      <c r="J55" s="17">
        <v>-2.73</v>
      </c>
      <c r="K55" s="17">
        <v>14.22</v>
      </c>
      <c r="L55" s="17">
        <v>15.04</v>
      </c>
      <c r="M55" s="17">
        <v>-0.82</v>
      </c>
      <c r="N55"/>
      <c r="O55"/>
      <c r="P55">
        <v>0.64</v>
      </c>
      <c r="Q55" s="17">
        <v>12.93</v>
      </c>
      <c r="R55" s="17">
        <v>14.55</v>
      </c>
      <c r="S55" s="17">
        <v>-1.62</v>
      </c>
    </row>
    <row r="56" spans="1:19">
      <c r="A56" s="18">
        <v>42736</v>
      </c>
      <c r="B56"/>
      <c r="C56"/>
      <c r="D56" s="15">
        <f t="shared" si="0"/>
        <v>-0.4846768219637661</v>
      </c>
      <c r="E56" s="16">
        <v>2.2662078851075314</v>
      </c>
      <c r="F56" s="16">
        <v>2.7508847070712972</v>
      </c>
      <c r="G56" s="17">
        <v>-0.4846768219637661</v>
      </c>
      <c r="H56" s="17">
        <v>0.93944805278508703</v>
      </c>
      <c r="I56" s="17">
        <v>1.4379605074325705</v>
      </c>
      <c r="J56" s="17">
        <v>-0.49851245464748356</v>
      </c>
      <c r="K56" s="17">
        <v>0.93214352621293817</v>
      </c>
      <c r="L56" s="17">
        <v>1.0354381255037974</v>
      </c>
      <c r="M56" s="17">
        <v>-0.10329459929085937</v>
      </c>
      <c r="N56"/>
      <c r="O56"/>
      <c r="P56"/>
      <c r="Q56" s="17">
        <v>1.1350374937052168</v>
      </c>
      <c r="R56" s="17">
        <v>1.0179072617306399</v>
      </c>
      <c r="S56" s="17">
        <v>0.11713023197457682</v>
      </c>
    </row>
    <row r="57" spans="1:19">
      <c r="A57" s="18">
        <v>42767</v>
      </c>
      <c r="B57"/>
      <c r="C57"/>
      <c r="D57" s="15">
        <f t="shared" si="0"/>
        <v>-0.9696973863544569</v>
      </c>
      <c r="E57" s="16">
        <v>4.741067423358329</v>
      </c>
      <c r="F57" s="16">
        <v>5.7107648097127859</v>
      </c>
      <c r="G57" s="17">
        <v>-0.9696973863544569</v>
      </c>
      <c r="H57" s="17">
        <v>1.9482461402022238</v>
      </c>
      <c r="I57" s="17">
        <v>2.9261074091961414</v>
      </c>
      <c r="J57" s="17">
        <v>-0.97786126899391745</v>
      </c>
      <c r="K57" s="17">
        <v>2.0068542239928777</v>
      </c>
      <c r="L57" s="17">
        <v>2.1257891037088092</v>
      </c>
      <c r="M57" s="17">
        <v>-0.11893487971593125</v>
      </c>
      <c r="N57"/>
      <c r="O57"/>
      <c r="P57"/>
      <c r="Q57" s="17">
        <v>2.1734833654446053</v>
      </c>
      <c r="R57" s="17">
        <v>2.0463846030892134</v>
      </c>
      <c r="S57" s="17">
        <v>0.12709876235539186</v>
      </c>
    </row>
    <row r="58" spans="1:19">
      <c r="A58" s="18">
        <v>42795</v>
      </c>
      <c r="B58"/>
      <c r="C58"/>
      <c r="D58" s="15">
        <f t="shared" si="0"/>
        <v>-0.46241949982039454</v>
      </c>
      <c r="E58" s="16">
        <v>8.0922982790535389</v>
      </c>
      <c r="F58" s="16">
        <v>8.6121227641703513</v>
      </c>
      <c r="G58" s="17">
        <v>-0.51982448511681223</v>
      </c>
      <c r="H58" s="17">
        <v>3.8727740529466459</v>
      </c>
      <c r="I58" s="17">
        <v>4.3273734125545049</v>
      </c>
      <c r="J58" s="17">
        <v>-0.45459935960785863</v>
      </c>
      <c r="K58" s="17">
        <v>3.0813071149526237</v>
      </c>
      <c r="L58" s="17">
        <v>3.2774981051198715</v>
      </c>
      <c r="M58" s="17">
        <v>-0.19619099016724789</v>
      </c>
      <c r="N58"/>
      <c r="O58"/>
      <c r="P58" s="17">
        <v>5.7404985296417695E-2</v>
      </c>
      <c r="Q58" s="17">
        <v>3.215108854633046</v>
      </c>
      <c r="R58" s="17">
        <v>3.0841429899747519</v>
      </c>
      <c r="S58" s="17">
        <v>0.13096586465829427</v>
      </c>
    </row>
    <row r="59" spans="1:19">
      <c r="A59" s="18">
        <v>42826</v>
      </c>
      <c r="B59"/>
      <c r="C59"/>
      <c r="D59" s="15">
        <f t="shared" si="0"/>
        <v>-0.80195108201522436</v>
      </c>
      <c r="E59" s="16">
        <v>10.705600079748242</v>
      </c>
      <c r="F59" s="16">
        <v>11.507551161763468</v>
      </c>
      <c r="G59" s="17">
        <v>-0.80195108201522436</v>
      </c>
      <c r="H59" s="17">
        <v>5.1033719413369178</v>
      </c>
      <c r="I59" s="17">
        <v>5.7808023291986848</v>
      </c>
      <c r="J59" s="17">
        <v>-0.67743038786176735</v>
      </c>
      <c r="K59" s="17">
        <v>4.0807382212360634</v>
      </c>
      <c r="L59" s="17">
        <v>4.3847783978509227</v>
      </c>
      <c r="M59" s="17">
        <v>-0.30404017661485899</v>
      </c>
      <c r="N59"/>
      <c r="O59"/>
      <c r="P59"/>
      <c r="Q59" s="17">
        <v>4.2910226509072222</v>
      </c>
      <c r="R59" s="17">
        <v>4.1115031684458199</v>
      </c>
      <c r="S59" s="17">
        <v>0.17951948246140204</v>
      </c>
    </row>
    <row r="60" spans="1:19">
      <c r="A60" s="18">
        <v>42856</v>
      </c>
      <c r="B60"/>
      <c r="C60"/>
      <c r="D60" s="15">
        <f t="shared" si="0"/>
        <v>-1.5900665313467313</v>
      </c>
      <c r="E60" s="16">
        <v>12.885700486911148</v>
      </c>
      <c r="F60" s="16">
        <v>14.47576701825788</v>
      </c>
      <c r="G60" s="17">
        <v>-1.5900665313467313</v>
      </c>
      <c r="H60" s="17">
        <v>5.8537616593134434</v>
      </c>
      <c r="I60" s="17">
        <v>7.2161847684293203</v>
      </c>
      <c r="J60" s="17">
        <v>-1.3624231091158774</v>
      </c>
      <c r="K60" s="17">
        <v>5.0978720625061227</v>
      </c>
      <c r="L60" s="17">
        <v>5.5290969370831045</v>
      </c>
      <c r="M60" s="17">
        <v>-0.43122487457698194</v>
      </c>
      <c r="N60"/>
      <c r="O60"/>
      <c r="P60"/>
      <c r="Q60" s="17">
        <v>5.3387495681735766</v>
      </c>
      <c r="R60" s="17">
        <v>5.1351681158274483</v>
      </c>
      <c r="S60" s="17">
        <v>0.20358145234612798</v>
      </c>
    </row>
    <row r="61" spans="1:19">
      <c r="A61" s="18">
        <v>42887</v>
      </c>
      <c r="B61"/>
      <c r="C61"/>
      <c r="D61" s="15">
        <f t="shared" si="0"/>
        <v>-2.2086310285976509</v>
      </c>
      <c r="E61" s="16">
        <v>16.347702339682829</v>
      </c>
      <c r="F61" s="16">
        <v>18.689533558713784</v>
      </c>
      <c r="G61" s="17">
        <v>-2.3418312190309556</v>
      </c>
      <c r="H61" s="17">
        <v>7.8148981405253419</v>
      </c>
      <c r="I61" s="17">
        <v>8.9156473271448231</v>
      </c>
      <c r="J61" s="17">
        <v>-1.1007491866194823</v>
      </c>
      <c r="K61" s="17">
        <v>6.2707212231730525</v>
      </c>
      <c r="L61" s="17">
        <v>6.9979942629388949</v>
      </c>
      <c r="M61" s="17">
        <v>-0.72727303976584268</v>
      </c>
      <c r="N61"/>
      <c r="O61"/>
      <c r="P61" s="17">
        <v>0.1332001904333045</v>
      </c>
      <c r="Q61" s="17">
        <v>6.4218819554131699</v>
      </c>
      <c r="R61" s="17">
        <v>6.9356909480588005</v>
      </c>
      <c r="S61" s="17">
        <v>-0.51380899264563074</v>
      </c>
    </row>
    <row r="62" spans="1:19">
      <c r="A62" s="18">
        <v>42917</v>
      </c>
      <c r="B62"/>
      <c r="C62"/>
      <c r="D62" s="15">
        <f t="shared" si="0"/>
        <v>-2.360651116905081</v>
      </c>
      <c r="E62" s="16">
        <v>19.375643442855399</v>
      </c>
      <c r="F62" s="16">
        <v>21.736294559760481</v>
      </c>
      <c r="G62" s="17">
        <v>-2.360651116905081</v>
      </c>
      <c r="H62" s="17">
        <v>9.1537748933968786</v>
      </c>
      <c r="I62" s="17">
        <v>10.994257782758224</v>
      </c>
      <c r="J62" s="17">
        <v>-1.8404828893613439</v>
      </c>
      <c r="K62" s="17">
        <v>8.2524822500004298</v>
      </c>
      <c r="L62" s="17">
        <v>8.316418341408415</v>
      </c>
      <c r="M62" s="17">
        <v>-6.3936091407986173E-2</v>
      </c>
      <c r="N62"/>
      <c r="O62"/>
      <c r="P62"/>
      <c r="Q62" s="17">
        <v>7.5117173199777936</v>
      </c>
      <c r="R62" s="17">
        <v>7.9679494561135451</v>
      </c>
      <c r="S62" s="17">
        <v>-0.45623213613575075</v>
      </c>
    </row>
    <row r="63" spans="1:19">
      <c r="A63" s="18">
        <v>42948</v>
      </c>
      <c r="B63"/>
      <c r="C63"/>
      <c r="D63" s="15">
        <f t="shared" si="0"/>
        <v>-2.4121265453370477</v>
      </c>
      <c r="E63" s="20">
        <v>22.093958554975586</v>
      </c>
      <c r="F63" s="20">
        <v>24.506085100312632</v>
      </c>
      <c r="G63" s="17">
        <v>-2.4121265453370477</v>
      </c>
      <c r="H63" s="17">
        <v>10.378185418102507</v>
      </c>
      <c r="I63" s="17">
        <v>12.27461238744584</v>
      </c>
      <c r="J63" s="17">
        <v>-1.8964269693433318</v>
      </c>
      <c r="K63" s="17">
        <v>9.4646039829435011</v>
      </c>
      <c r="L63" s="17">
        <v>9.3784105693921429</v>
      </c>
      <c r="M63" s="17">
        <v>8.6193413551357706E-2</v>
      </c>
      <c r="N63"/>
      <c r="O63"/>
      <c r="P63"/>
      <c r="Q63" s="17">
        <v>8.4954222102294317</v>
      </c>
      <c r="R63" s="17">
        <v>9.0973151997745063</v>
      </c>
      <c r="S63" s="17">
        <v>-0.60189298954507409</v>
      </c>
    </row>
    <row r="64" spans="1:19">
      <c r="A64" s="18">
        <v>42979</v>
      </c>
      <c r="B64"/>
      <c r="C64"/>
      <c r="D64" s="15">
        <f t="shared" si="0"/>
        <v>-1.5516533151379006</v>
      </c>
      <c r="E64" s="20">
        <v>25.370081690387757</v>
      </c>
      <c r="F64" s="20">
        <v>27.413974160881764</v>
      </c>
      <c r="G64" s="17">
        <v>-2.0438924704940091</v>
      </c>
      <c r="H64" s="17">
        <v>12.145451170528899</v>
      </c>
      <c r="I64" s="17">
        <v>13.688339053780222</v>
      </c>
      <c r="J64" s="17">
        <v>-1.5428878832513222</v>
      </c>
      <c r="K64" s="17">
        <v>10.600844575142954</v>
      </c>
      <c r="L64" s="17">
        <v>10.534760093566689</v>
      </c>
      <c r="M64" s="17">
        <v>6.6084481576265272E-2</v>
      </c>
      <c r="N64"/>
      <c r="O64"/>
      <c r="P64" s="17">
        <v>0.49223915535610857</v>
      </c>
      <c r="Q64" s="17">
        <v>9.5685860670882104</v>
      </c>
      <c r="R64" s="17">
        <v>10.135675135907162</v>
      </c>
      <c r="S64" s="17">
        <v>-0.5670890688189526</v>
      </c>
    </row>
    <row r="65" spans="1:20">
      <c r="A65" s="18">
        <v>43009</v>
      </c>
      <c r="B65"/>
      <c r="C65"/>
      <c r="D65" s="15">
        <f t="shared" si="0"/>
        <v>-1.7253291763415839</v>
      </c>
      <c r="E65" s="20">
        <v>28.672844863886592</v>
      </c>
      <c r="F65" s="20">
        <v>30.398174040228177</v>
      </c>
      <c r="G65" s="17">
        <v>-1.7253291763415839</v>
      </c>
      <c r="H65" s="17">
        <v>13.904810847136023</v>
      </c>
      <c r="I65" s="17">
        <v>15.137986803728232</v>
      </c>
      <c r="J65" s="17">
        <v>-1.2331759565922065</v>
      </c>
      <c r="K65" s="17">
        <v>11.781771682842612</v>
      </c>
      <c r="L65" s="17">
        <v>11.707867061053811</v>
      </c>
      <c r="M65" s="17">
        <v>7.3904621788801209E-2</v>
      </c>
      <c r="N65"/>
      <c r="O65"/>
      <c r="P65"/>
      <c r="Q65" s="17">
        <v>10.620953507118045</v>
      </c>
      <c r="R65" s="17">
        <v>11.187011348656226</v>
      </c>
      <c r="S65" s="17">
        <v>-0.56605784153817862</v>
      </c>
    </row>
    <row r="66" spans="1:20">
      <c r="A66" s="18">
        <v>43040</v>
      </c>
      <c r="B66"/>
      <c r="C66"/>
      <c r="D66" s="15">
        <f t="shared" si="0"/>
        <v>-2.1819909905109904</v>
      </c>
      <c r="E66" s="21">
        <v>31.290701251738046</v>
      </c>
      <c r="F66" s="21">
        <v>33.472692242249039</v>
      </c>
      <c r="G66" s="21">
        <v>-2.1819909905109904</v>
      </c>
      <c r="H66" s="21">
        <v>15.059613530389409</v>
      </c>
      <c r="I66" s="21">
        <v>16.636617849513001</v>
      </c>
      <c r="J66" s="21">
        <v>-1.5770043191235945</v>
      </c>
      <c r="K66" s="21">
        <v>12.98040152552889</v>
      </c>
      <c r="L66" s="21">
        <v>12.913629559098776</v>
      </c>
      <c r="M66" s="22">
        <v>6.6771966430114585E-2</v>
      </c>
      <c r="N66" s="21"/>
      <c r="O66" s="21"/>
      <c r="P66" s="21"/>
      <c r="Q66" s="21">
        <v>11.639548253702534</v>
      </c>
      <c r="R66" s="21">
        <v>12.311306891520047</v>
      </c>
      <c r="S66" s="21">
        <v>-0.67175863781751055</v>
      </c>
    </row>
    <row r="67" spans="1:20">
      <c r="A67" s="18">
        <v>43070</v>
      </c>
      <c r="B67"/>
      <c r="C67"/>
      <c r="D67" s="15">
        <f t="shared" si="0"/>
        <v>-3.1137048386902726</v>
      </c>
      <c r="E67" s="21">
        <v>34.874473859247793</v>
      </c>
      <c r="F67" s="21">
        <v>38.573572050990748</v>
      </c>
      <c r="G67" s="21">
        <v>-3.6990981917429631</v>
      </c>
      <c r="H67" s="21">
        <v>16.860480105047685</v>
      </c>
      <c r="I67" s="21">
        <v>18.762492888828543</v>
      </c>
      <c r="J67" s="21">
        <v>-1.9020127837808574</v>
      </c>
      <c r="K67" s="21">
        <v>14.520883211791741</v>
      </c>
      <c r="L67" s="21">
        <v>14.839102763517243</v>
      </c>
      <c r="M67" s="22">
        <v>-0.31821955172550104</v>
      </c>
      <c r="N67"/>
      <c r="O67"/>
      <c r="P67" s="17">
        <v>0.58539335305269058</v>
      </c>
      <c r="Q67" s="17">
        <v>12.727407099312343</v>
      </c>
      <c r="R67" s="17">
        <v>14.206272955548949</v>
      </c>
      <c r="S67" s="17">
        <v>-1.4788658562366048</v>
      </c>
    </row>
    <row r="68" spans="1:20">
      <c r="A68" s="23">
        <v>43101</v>
      </c>
      <c r="B68"/>
      <c r="C68"/>
      <c r="D68" s="15">
        <f t="shared" si="0"/>
        <v>-0.36317047493560922</v>
      </c>
      <c r="E68" s="21">
        <v>2.3630082565830857</v>
      </c>
      <c r="F68" s="21">
        <v>2.7261787315186949</v>
      </c>
      <c r="G68" s="21">
        <v>-0.36317047493560922</v>
      </c>
      <c r="H68" s="21">
        <v>0.98845601234183711</v>
      </c>
      <c r="I68" s="21">
        <v>1.436873886817938</v>
      </c>
      <c r="J68" s="21">
        <v>-0.44841787447610093</v>
      </c>
      <c r="K68" s="21">
        <v>0.96842701167310019</v>
      </c>
      <c r="L68" s="21">
        <v>1.0171752818957698</v>
      </c>
      <c r="M68" s="22">
        <v>-4.8748270222669518E-2</v>
      </c>
      <c r="N68"/>
      <c r="O68"/>
      <c r="P68"/>
      <c r="Q68" s="21">
        <v>1.1479431375015725</v>
      </c>
      <c r="R68" s="21">
        <v>1.0139474677384113</v>
      </c>
      <c r="S68" s="21">
        <v>0.13399566976316118</v>
      </c>
    </row>
    <row r="69" spans="1:20">
      <c r="A69" s="23">
        <v>43132</v>
      </c>
      <c r="B69"/>
      <c r="C69"/>
      <c r="D69" s="15">
        <f t="shared" si="0"/>
        <v>-0.86157808661797908</v>
      </c>
      <c r="E69" s="21">
        <v>4.8704405055915672</v>
      </c>
      <c r="F69" s="21">
        <v>5.7320185922095463</v>
      </c>
      <c r="G69" s="21">
        <v>-0.86157808661797908</v>
      </c>
      <c r="H69" s="21">
        <v>2.0676218789520031</v>
      </c>
      <c r="I69" s="21">
        <v>2.991273314749952</v>
      </c>
      <c r="J69" s="21">
        <v>-0.92365143579794873</v>
      </c>
      <c r="K69" s="21">
        <v>2.0696909905913352</v>
      </c>
      <c r="L69" s="21">
        <v>2.1222464262303764</v>
      </c>
      <c r="M69" s="22">
        <v>-5.2555435639040991E-2</v>
      </c>
      <c r="N69"/>
      <c r="O69"/>
      <c r="P69"/>
      <c r="Q69" s="21">
        <v>2.1470757659023643</v>
      </c>
      <c r="R69" s="21">
        <v>2.0324469810833539</v>
      </c>
      <c r="S69" s="21">
        <v>0.11462878481901066</v>
      </c>
    </row>
    <row r="70" spans="1:20">
      <c r="A70" s="23">
        <v>43160</v>
      </c>
      <c r="B70"/>
      <c r="C70"/>
      <c r="D70" s="15">
        <f t="shared" si="0"/>
        <v>-0.34424082138779849</v>
      </c>
      <c r="E70" s="21">
        <v>8.2531069780376214</v>
      </c>
      <c r="F70" s="21">
        <v>8.6364719825731147</v>
      </c>
      <c r="G70" s="21">
        <v>-0.38336500453549271</v>
      </c>
      <c r="H70" s="21">
        <v>4.0344366388357358</v>
      </c>
      <c r="I70" s="21">
        <v>4.4737504220987745</v>
      </c>
      <c r="J70" s="21">
        <v>-0.43931378326303877</v>
      </c>
      <c r="K70" s="21">
        <v>3.1408287040408918</v>
      </c>
      <c r="L70" s="21">
        <v>3.2465189265779877</v>
      </c>
      <c r="M70" s="21">
        <v>-0.10569022253709504</v>
      </c>
      <c r="N70"/>
      <c r="O70"/>
      <c r="P70" s="22">
        <v>3.9124183147694204E-2</v>
      </c>
      <c r="Q70" s="21">
        <v>3.2132476114175237</v>
      </c>
      <c r="R70" s="21">
        <v>3.0516086101528823</v>
      </c>
      <c r="S70" s="21">
        <v>0.16163900126464104</v>
      </c>
    </row>
    <row r="71" spans="1:20">
      <c r="A71" s="23">
        <v>43191</v>
      </c>
      <c r="B71"/>
      <c r="C71"/>
      <c r="D71" s="15">
        <f t="shared" si="0"/>
        <v>-0.51711238090193412</v>
      </c>
      <c r="E71" s="21">
        <v>11.032503260919944</v>
      </c>
      <c r="F71" s="21">
        <v>11.549615641821878</v>
      </c>
      <c r="G71" s="21">
        <v>-0.51711238090193412</v>
      </c>
      <c r="H71" s="21">
        <v>5.3673583568936181</v>
      </c>
      <c r="I71" s="21">
        <v>5.9038376227397018</v>
      </c>
      <c r="J71" s="21">
        <v>-0.53647926584608463</v>
      </c>
      <c r="K71" s="21">
        <v>4.1944203507889108</v>
      </c>
      <c r="L71" s="21">
        <v>4.3594526951420569</v>
      </c>
      <c r="M71" s="21">
        <v>-0.16503234435314604</v>
      </c>
      <c r="N71"/>
      <c r="O71"/>
      <c r="P71"/>
      <c r="Q71" s="21">
        <v>4.2565764644344544</v>
      </c>
      <c r="R71" s="21">
        <v>4.0721772351371577</v>
      </c>
      <c r="S71" s="21">
        <v>0.18439922929729657</v>
      </c>
    </row>
    <row r="72" spans="1:20">
      <c r="A72" s="18">
        <v>43221</v>
      </c>
      <c r="B72"/>
      <c r="C72"/>
      <c r="D72" s="15">
        <f t="shared" si="0"/>
        <v>-1.29642258874006</v>
      </c>
      <c r="E72" s="20">
        <v>13.222533784454846</v>
      </c>
      <c r="F72" s="20">
        <v>14.518956373194907</v>
      </c>
      <c r="G72" s="20">
        <v>-1.29642258874006</v>
      </c>
      <c r="H72" s="20">
        <v>6.1261429772695672</v>
      </c>
      <c r="I72" s="20">
        <v>7.3306142447576992</v>
      </c>
      <c r="J72" s="20">
        <v>-1.2044712674881317</v>
      </c>
      <c r="K72" s="20">
        <v>5.2395700220484533</v>
      </c>
      <c r="L72" s="20">
        <v>5.535701279869695</v>
      </c>
      <c r="M72" s="20">
        <v>-0.296131257821242</v>
      </c>
      <c r="N72"/>
      <c r="O72"/>
      <c r="P72"/>
      <c r="Q72" s="20">
        <v>5.3107474624414852</v>
      </c>
      <c r="R72" s="20">
        <v>5.1065675258721726</v>
      </c>
      <c r="S72" s="20">
        <v>0.2041799365693136</v>
      </c>
      <c r="T72" s="24"/>
    </row>
    <row r="73" spans="1:20">
      <c r="A73" s="23">
        <v>43252</v>
      </c>
      <c r="B73"/>
      <c r="C73"/>
      <c r="D73" s="15">
        <f t="shared" ref="D73:D136" si="1">G73+P73</f>
        <v>-1.832428589343317</v>
      </c>
      <c r="E73" s="20">
        <v>16.816497937509517</v>
      </c>
      <c r="F73" s="20">
        <v>18.665290569485734</v>
      </c>
      <c r="G73" s="20">
        <v>-1.8487926319762167</v>
      </c>
      <c r="H73" s="20">
        <v>8.1974064927067953</v>
      </c>
      <c r="I73" s="20">
        <v>8.9652952042958063</v>
      </c>
      <c r="J73" s="20">
        <v>-0.76788871158901151</v>
      </c>
      <c r="K73" s="20">
        <v>6.3809747667697359</v>
      </c>
      <c r="L73" s="20">
        <v>6.9766306255007251</v>
      </c>
      <c r="M73" s="20">
        <v>-0.59565585873098903</v>
      </c>
      <c r="N73"/>
      <c r="O73"/>
      <c r="P73" s="17">
        <v>1.63640426328997E-2</v>
      </c>
      <c r="Q73" s="20">
        <v>6.4014175897663392</v>
      </c>
      <c r="R73" s="20">
        <v>6.8866656514225566</v>
      </c>
      <c r="S73" s="20">
        <v>-0.48524806165621626</v>
      </c>
      <c r="T73" s="24"/>
    </row>
    <row r="74" spans="1:20">
      <c r="A74" s="23">
        <v>43282</v>
      </c>
      <c r="B74"/>
      <c r="C74"/>
      <c r="D74" s="19">
        <f t="shared" si="1"/>
        <v>-1.8194112466976979</v>
      </c>
      <c r="E74" s="20">
        <v>19.966513497229048</v>
      </c>
      <c r="F74" s="20">
        <v>21.785924743926742</v>
      </c>
      <c r="G74" s="20">
        <v>-1.8194112466976979</v>
      </c>
      <c r="H74" s="20">
        <v>9.6132582052691173</v>
      </c>
      <c r="I74" s="20">
        <v>11.163271116525747</v>
      </c>
      <c r="J74" s="20">
        <v>-1.5500129112566294</v>
      </c>
      <c r="K74" s="20">
        <v>8.4143321569743961</v>
      </c>
      <c r="L74" s="20">
        <v>8.3654183578205803</v>
      </c>
      <c r="M74" s="20">
        <v>4.89137991538161E-2</v>
      </c>
      <c r="N74"/>
      <c r="O74"/>
      <c r="P74"/>
      <c r="Q74" s="20">
        <v>7.6789698803556892</v>
      </c>
      <c r="R74" s="20">
        <v>7.9972820149505726</v>
      </c>
      <c r="S74" s="20">
        <v>-0.3183121345948845</v>
      </c>
      <c r="T74" s="24"/>
    </row>
    <row r="75" spans="1:20">
      <c r="A75" s="23">
        <v>43313</v>
      </c>
      <c r="B75"/>
      <c r="C75"/>
      <c r="D75" s="15">
        <f t="shared" si="1"/>
        <v>-1.9161629069528772</v>
      </c>
      <c r="E75" s="20">
        <v>22.695340691646084</v>
      </c>
      <c r="F75" s="20">
        <v>24.611503598598965</v>
      </c>
      <c r="G75" s="20">
        <v>-1.9161629069528772</v>
      </c>
      <c r="H75" s="20">
        <v>10.868381325688103</v>
      </c>
      <c r="I75" s="20">
        <v>12.48162628864273</v>
      </c>
      <c r="J75" s="20">
        <v>-1.6132449629546253</v>
      </c>
      <c r="K75" s="20">
        <v>9.5947189649806983</v>
      </c>
      <c r="L75" s="20">
        <v>9.4616337043388441</v>
      </c>
      <c r="M75" s="20">
        <v>0.133085260641855</v>
      </c>
      <c r="N75"/>
      <c r="O75"/>
      <c r="P75"/>
      <c r="Q75" s="20">
        <v>8.6687501241466993</v>
      </c>
      <c r="R75" s="20">
        <v>9.1047533287868045</v>
      </c>
      <c r="S75" s="20">
        <v>-0.436003204640107</v>
      </c>
      <c r="T75" s="24"/>
    </row>
    <row r="76" spans="1:20">
      <c r="A76" s="23">
        <v>43344</v>
      </c>
      <c r="B76"/>
      <c r="C76"/>
      <c r="D76" s="15">
        <f t="shared" si="1"/>
        <v>-1.1623209387658886</v>
      </c>
      <c r="E76" s="20">
        <v>26.032238414630111</v>
      </c>
      <c r="F76" s="20">
        <v>27.519929683310053</v>
      </c>
      <c r="G76" s="20">
        <v>-1.4876912686799399</v>
      </c>
      <c r="H76" s="20">
        <v>12.704262701034889</v>
      </c>
      <c r="I76" s="20">
        <v>13.869669140772425</v>
      </c>
      <c r="J76" s="20">
        <v>-1.1654064397375372</v>
      </c>
      <c r="K76" s="20">
        <v>10.781230343439427</v>
      </c>
      <c r="L76" s="20">
        <v>10.608749197184684</v>
      </c>
      <c r="M76" s="20">
        <v>0.17248114625474242</v>
      </c>
      <c r="N76"/>
      <c r="O76"/>
      <c r="P76" s="20">
        <v>0.3253703299140514</v>
      </c>
      <c r="Q76" s="20">
        <v>9.6901463937867049</v>
      </c>
      <c r="R76" s="20">
        <v>10.18491236898385</v>
      </c>
      <c r="S76" s="20">
        <v>-0.49476597519714494</v>
      </c>
    </row>
    <row r="77" spans="1:20">
      <c r="A77" s="18">
        <v>43374</v>
      </c>
      <c r="B77"/>
      <c r="C77"/>
      <c r="D77" s="15">
        <f t="shared" si="1"/>
        <v>-1.0097264799941734</v>
      </c>
      <c r="E77" s="20">
        <v>29.534085717501707</v>
      </c>
      <c r="F77" s="20">
        <v>30.543812197495878</v>
      </c>
      <c r="G77" s="20">
        <v>-1.0097264799941734</v>
      </c>
      <c r="H77" s="20">
        <v>14.693837688951275</v>
      </c>
      <c r="I77" s="20">
        <v>15.387155617058751</v>
      </c>
      <c r="J77" s="20">
        <v>-0.69331792810747461</v>
      </c>
      <c r="K77" s="20">
        <v>11.994143586416033</v>
      </c>
      <c r="L77" s="20">
        <v>11.815206811846576</v>
      </c>
      <c r="M77" s="20">
        <v>0.17893677456945925</v>
      </c>
      <c r="N77"/>
      <c r="O77"/>
      <c r="P77"/>
      <c r="Q77" s="20">
        <v>10.80647350543928</v>
      </c>
      <c r="R77" s="20">
        <v>11.301818831895439</v>
      </c>
      <c r="S77" s="20">
        <v>-0.49534532645615803</v>
      </c>
    </row>
    <row r="78" spans="1:20">
      <c r="A78" s="25">
        <v>43405</v>
      </c>
      <c r="C78" s="24"/>
      <c r="D78" s="15">
        <f t="shared" si="1"/>
        <v>-1.4415086968900424</v>
      </c>
      <c r="E78" s="24">
        <v>32.227158662791084</v>
      </c>
      <c r="F78" s="24">
        <v>33.668667359681123</v>
      </c>
      <c r="G78" s="24">
        <v>-1.4415086968900424</v>
      </c>
      <c r="H78" s="24">
        <v>15.88382517496408</v>
      </c>
      <c r="I78" s="24">
        <v>16.879150637948502</v>
      </c>
      <c r="J78" s="24">
        <v>-0.99532546298442048</v>
      </c>
      <c r="K78" s="24">
        <v>13.182475783117372</v>
      </c>
      <c r="L78" s="24">
        <v>13.056094444186956</v>
      </c>
      <c r="M78" s="24">
        <v>0.12638133893041825</v>
      </c>
      <c r="N78" s="24"/>
      <c r="O78" s="24"/>
      <c r="P78" s="24"/>
      <c r="Q78" s="24">
        <v>11.799564327853222</v>
      </c>
      <c r="R78" s="24">
        <v>12.372128900689262</v>
      </c>
      <c r="S78" s="24">
        <v>-0.57256457283604034</v>
      </c>
    </row>
    <row r="79" spans="1:20">
      <c r="A79" s="25">
        <v>43435</v>
      </c>
      <c r="C79" s="24"/>
      <c r="D79" s="15">
        <f t="shared" si="1"/>
        <v>-2.6265211634739063</v>
      </c>
      <c r="E79" s="24">
        <v>35.71046672537426</v>
      </c>
      <c r="F79" s="24">
        <v>38.863544570320002</v>
      </c>
      <c r="G79" s="24">
        <v>-3.1530778449457397</v>
      </c>
      <c r="H79" s="24">
        <v>17.566426760069128</v>
      </c>
      <c r="I79" s="24">
        <v>19.072657269037482</v>
      </c>
      <c r="J79" s="24">
        <v>-1.5062305089683574</v>
      </c>
      <c r="K79" s="24">
        <v>14.728598764492057</v>
      </c>
      <c r="L79" s="24">
        <v>14.96116691275301</v>
      </c>
      <c r="M79" s="24">
        <v>-0.23256814826095304</v>
      </c>
      <c r="N79" s="24"/>
      <c r="O79" s="24"/>
      <c r="P79" s="24">
        <v>0.52655668147183343</v>
      </c>
      <c r="Q79" s="24">
        <v>12.837016903814449</v>
      </c>
      <c r="R79" s="24">
        <v>14.251296091530877</v>
      </c>
      <c r="S79" s="24">
        <v>-1.4142791877164291</v>
      </c>
    </row>
    <row r="80" spans="1:20">
      <c r="A80" s="25">
        <v>43466</v>
      </c>
      <c r="C80" s="26"/>
      <c r="D80" s="15">
        <f t="shared" si="1"/>
        <v>-0.43498475505708922</v>
      </c>
      <c r="E80" s="24">
        <v>2.3710965197204596</v>
      </c>
      <c r="F80" s="24">
        <v>2.806081274777549</v>
      </c>
      <c r="G80" s="24">
        <v>-0.43498475505708922</v>
      </c>
      <c r="H80" s="24">
        <v>0.96721273300030275</v>
      </c>
      <c r="I80" s="24">
        <v>1.5038572074412344</v>
      </c>
      <c r="J80" s="24">
        <v>-0.53664447444093177</v>
      </c>
      <c r="K80" s="24">
        <v>0.99170421357855865</v>
      </c>
      <c r="L80" s="24">
        <v>1.0347449794472312</v>
      </c>
      <c r="M80" s="24">
        <v>-4.3040765868672663E-2</v>
      </c>
      <c r="N80" s="24"/>
      <c r="O80" s="24"/>
      <c r="P80" s="24"/>
      <c r="Q80" s="24">
        <v>1.2001628482708613</v>
      </c>
      <c r="R80" s="24">
        <v>1.0554623630183462</v>
      </c>
      <c r="S80" s="24">
        <v>0.14470048525251519</v>
      </c>
    </row>
    <row r="81" spans="1:22">
      <c r="A81" s="25">
        <v>43497</v>
      </c>
      <c r="B81" s="27"/>
      <c r="C81" s="26"/>
      <c r="D81" s="15">
        <f t="shared" si="1"/>
        <v>-0.87992670221812508</v>
      </c>
      <c r="E81" s="24">
        <v>5.0028466327426209</v>
      </c>
      <c r="F81" s="24">
        <v>5.8827733349607456</v>
      </c>
      <c r="G81" s="24">
        <v>-0.87992670221812508</v>
      </c>
      <c r="H81" s="24">
        <v>2.0500573743045023</v>
      </c>
      <c r="I81" s="24">
        <v>3.0196791053944692</v>
      </c>
      <c r="J81" s="24">
        <v>-0.96962173108996719</v>
      </c>
      <c r="K81" s="24">
        <v>2.1423220011386532</v>
      </c>
      <c r="L81" s="24">
        <v>2.1765297740118892</v>
      </c>
      <c r="M81" s="24">
        <v>-3.4207772873236113E-2</v>
      </c>
      <c r="N81" s="24"/>
      <c r="O81" s="24"/>
      <c r="P81" s="24"/>
      <c r="Q81" s="24">
        <v>2.2447847198857169</v>
      </c>
      <c r="R81" s="24">
        <v>2.1208819181406389</v>
      </c>
      <c r="S81" s="24">
        <v>0.12390280174507823</v>
      </c>
    </row>
    <row r="82" spans="1:22">
      <c r="A82" s="25">
        <v>43525</v>
      </c>
      <c r="B82" s="24"/>
      <c r="C82" s="24"/>
      <c r="D82" s="15">
        <f t="shared" si="1"/>
        <v>-0.32119614301496691</v>
      </c>
      <c r="E82" s="24">
        <v>8.5143628481102613</v>
      </c>
      <c r="F82" s="24">
        <v>8.810910512947963</v>
      </c>
      <c r="G82" s="24">
        <v>-0.29654766483770179</v>
      </c>
      <c r="H82" s="24">
        <v>4.0474379903816731</v>
      </c>
      <c r="I82" s="24">
        <v>4.5593500844353834</v>
      </c>
      <c r="J82" s="24">
        <v>-0.51191209405370941</v>
      </c>
      <c r="K82" s="24">
        <v>3.2252469423791745</v>
      </c>
      <c r="L82" s="24">
        <v>3.3519602418955281</v>
      </c>
      <c r="M82" s="24">
        <v>-0.12671329951635349</v>
      </c>
      <c r="N82" s="24"/>
      <c r="O82" s="24"/>
      <c r="P82" s="24">
        <v>-2.464847817726511E-2</v>
      </c>
      <c r="Q82" s="24">
        <v>3.5165751113559365</v>
      </c>
      <c r="R82" s="24">
        <v>3.1744973826235756</v>
      </c>
      <c r="S82" s="24">
        <v>0.34207772873236114</v>
      </c>
    </row>
    <row r="83" spans="1:22">
      <c r="A83" s="25">
        <v>43556</v>
      </c>
      <c r="D83" s="15">
        <f t="shared" si="1"/>
        <v>-0.54130187074761649</v>
      </c>
      <c r="E83" s="24">
        <v>11.258854071728722</v>
      </c>
      <c r="F83" s="24">
        <v>11.800155942476337</v>
      </c>
      <c r="G83" s="24">
        <v>-0.54130187074761649</v>
      </c>
      <c r="H83" s="24">
        <v>5.3170602835711946</v>
      </c>
      <c r="I83" s="24">
        <v>5.938902990449928</v>
      </c>
      <c r="J83" s="24">
        <v>-0.62184270687873344</v>
      </c>
      <c r="K83" s="24">
        <v>4.2961268931713734</v>
      </c>
      <c r="L83" s="24">
        <v>4.5140609203496904</v>
      </c>
      <c r="M83" s="24">
        <v>-0.21793402717831648</v>
      </c>
      <c r="N83" s="24"/>
      <c r="O83" s="24"/>
      <c r="P83" s="24"/>
      <c r="Q83" s="24">
        <v>4.5451369957063621</v>
      </c>
      <c r="R83" s="24">
        <v>4.2466621323969296</v>
      </c>
      <c r="S83" s="24">
        <v>0.2984748633094334</v>
      </c>
    </row>
    <row r="84" spans="1:22">
      <c r="A84" s="25">
        <v>43586</v>
      </c>
      <c r="B84" s="27"/>
      <c r="D84" s="15">
        <f t="shared" si="1"/>
        <v>-1.3128236589308384</v>
      </c>
      <c r="E84" s="24">
        <v>13.544832658947699</v>
      </c>
      <c r="F84" s="24">
        <v>14.85765631787854</v>
      </c>
      <c r="G84" s="24">
        <v>-1.3128236589308384</v>
      </c>
      <c r="H84" s="24">
        <v>6.0864139734737188</v>
      </c>
      <c r="I84" s="24">
        <v>7.3393338799082333</v>
      </c>
      <c r="J84" s="24">
        <v>-1.2529199064345142</v>
      </c>
      <c r="K84" s="24">
        <v>5.3924619237776943</v>
      </c>
      <c r="L84" s="24">
        <v>5.7474679422579218</v>
      </c>
      <c r="M84" s="24">
        <v>-0.35500601848022734</v>
      </c>
      <c r="N84" s="24"/>
      <c r="O84" s="24"/>
      <c r="P84" s="24"/>
      <c r="Q84" s="24">
        <v>5.6099944512743996</v>
      </c>
      <c r="R84" s="24">
        <v>5.3148921852904971</v>
      </c>
      <c r="S84" s="24">
        <v>0.2951022659839031</v>
      </c>
    </row>
    <row r="85" spans="1:22">
      <c r="A85" s="25">
        <v>43617</v>
      </c>
      <c r="D85" s="15">
        <f t="shared" si="1"/>
        <v>-2.122479656278681</v>
      </c>
      <c r="E85" s="24">
        <v>17.136407910828527</v>
      </c>
      <c r="F85" s="24">
        <v>19.202364672524816</v>
      </c>
      <c r="G85" s="24">
        <v>-2.0659567616962882</v>
      </c>
      <c r="H85" s="24">
        <v>8.1507647364435645</v>
      </c>
      <c r="I85" s="24">
        <v>8.9951185668709766</v>
      </c>
      <c r="J85" s="24">
        <v>-0.84435383042741252</v>
      </c>
      <c r="K85" s="24">
        <v>6.5522339040785136</v>
      </c>
      <c r="L85" s="24">
        <v>7.22233687268686</v>
      </c>
      <c r="M85" s="24">
        <v>-0.67010296860834595</v>
      </c>
      <c r="N85" s="24"/>
      <c r="O85" s="24"/>
      <c r="P85" s="24">
        <v>-5.6522894582392957E-2</v>
      </c>
      <c r="Q85" s="24">
        <v>6.6638508155663034</v>
      </c>
      <c r="R85" s="24">
        <v>7.2153507782268322</v>
      </c>
      <c r="S85" s="24">
        <v>-0.55149996266052959</v>
      </c>
    </row>
    <row r="86" spans="1:22">
      <c r="A86" s="25">
        <v>43647</v>
      </c>
      <c r="D86" s="15">
        <f t="shared" si="1"/>
        <v>-1.9304104691844979</v>
      </c>
      <c r="E86" s="24">
        <v>20.369443947030948</v>
      </c>
      <c r="F86" s="24">
        <v>22.299854416215446</v>
      </c>
      <c r="G86" s="24">
        <v>-1.9304104691844979</v>
      </c>
      <c r="H86" s="24">
        <v>9.7631874577923465</v>
      </c>
      <c r="I86" s="24">
        <v>11.008077370594645</v>
      </c>
      <c r="J86" s="24">
        <v>-1.244889912802299</v>
      </c>
      <c r="K86" s="24">
        <v>8.4777460771473603</v>
      </c>
      <c r="L86" s="24">
        <v>8.7224199831209539</v>
      </c>
      <c r="M86" s="24">
        <v>-0.24467390597359256</v>
      </c>
      <c r="N86" s="24"/>
      <c r="O86" s="24"/>
      <c r="P86" s="24"/>
      <c r="Q86" s="24">
        <v>7.890833842568763</v>
      </c>
      <c r="R86" s="24">
        <v>8.3316804929773696</v>
      </c>
      <c r="S86" s="24">
        <v>-0.44084665040860627</v>
      </c>
      <c r="T86" s="24"/>
      <c r="U86" s="24"/>
      <c r="V86" s="24"/>
    </row>
    <row r="87" spans="1:22">
      <c r="A87" s="25">
        <v>43678</v>
      </c>
      <c r="D87" s="15">
        <f t="shared" si="1"/>
        <v>-2.0287778911791321</v>
      </c>
      <c r="E87" s="24">
        <v>23.14573394543298</v>
      </c>
      <c r="F87" s="24">
        <v>25.174511836612112</v>
      </c>
      <c r="G87" s="24">
        <v>-2.0287778911791321</v>
      </c>
      <c r="H87" s="24">
        <v>10.990973484158028</v>
      </c>
      <c r="I87" s="24">
        <v>12.303154743598288</v>
      </c>
      <c r="J87" s="24">
        <v>-1.3121812594402613</v>
      </c>
      <c r="K87" s="24">
        <v>9.5874911971194816</v>
      </c>
      <c r="L87" s="24">
        <v>9.8144188171658779</v>
      </c>
      <c r="M87" s="24">
        <v>-0.2269276200463973</v>
      </c>
      <c r="N87" s="24"/>
      <c r="O87" s="24"/>
      <c r="P87" s="24"/>
      <c r="Q87" s="24">
        <v>8.9233304237989746</v>
      </c>
      <c r="R87" s="24">
        <v>9.4129994354914484</v>
      </c>
      <c r="S87" s="24">
        <v>-0.48966901169247379</v>
      </c>
    </row>
    <row r="88" spans="1:22">
      <c r="A88" s="25">
        <v>43709</v>
      </c>
      <c r="D88" s="15">
        <f t="shared" si="1"/>
        <v>-1.3932266939439462</v>
      </c>
      <c r="E88" s="24">
        <v>26.569883830082127</v>
      </c>
      <c r="F88" s="24">
        <v>28.119110501545375</v>
      </c>
      <c r="G88" s="24">
        <v>-1.5492266714632494</v>
      </c>
      <c r="H88" s="24">
        <v>12.857786403775382</v>
      </c>
      <c r="I88" s="24">
        <v>13.63179748998459</v>
      </c>
      <c r="J88" s="24">
        <v>-0.77401108620920867</v>
      </c>
      <c r="K88" s="24">
        <v>10.699083215627009</v>
      </c>
      <c r="L88" s="24">
        <v>10.964876004853329</v>
      </c>
      <c r="M88" s="24">
        <v>-0.26579278922631816</v>
      </c>
      <c r="P88" s="24">
        <v>0.15599997751930328</v>
      </c>
      <c r="Q88" s="24">
        <v>9.9848152820414811</v>
      </c>
      <c r="R88" s="24">
        <v>10.494238078069204</v>
      </c>
      <c r="S88" s="24">
        <v>-0.50942279602772278</v>
      </c>
    </row>
    <row r="89" spans="1:22">
      <c r="A89" s="25">
        <v>43739</v>
      </c>
      <c r="D89" s="15">
        <f t="shared" si="1"/>
        <v>-1.3234232505253625</v>
      </c>
      <c r="E89" s="24">
        <v>29.912930779045894</v>
      </c>
      <c r="F89" s="24">
        <v>31.236354029571256</v>
      </c>
      <c r="G89" s="24">
        <v>-1.3234232505253625</v>
      </c>
      <c r="H89" s="24">
        <v>14.645022086497486</v>
      </c>
      <c r="I89" s="24">
        <v>15.15942347857718</v>
      </c>
      <c r="J89" s="24">
        <v>-0.51440139207969604</v>
      </c>
      <c r="K89" s="24">
        <v>11.869775987267642</v>
      </c>
      <c r="L89" s="24">
        <v>12.210087117400915</v>
      </c>
      <c r="M89" s="24">
        <v>-0.3403111301332738</v>
      </c>
      <c r="Q89" s="24">
        <v>11.1960595215248</v>
      </c>
      <c r="R89" s="24">
        <v>11.664770249837192</v>
      </c>
      <c r="S89" s="24">
        <v>-0.46871072831239247</v>
      </c>
    </row>
    <row r="90" spans="1:22">
      <c r="A90" s="25">
        <v>43770</v>
      </c>
      <c r="D90" s="15">
        <f t="shared" si="1"/>
        <v>-1.5511538699349812</v>
      </c>
      <c r="E90" s="24">
        <v>32.748723030262639</v>
      </c>
      <c r="F90" s="24">
        <v>34.299876900197617</v>
      </c>
      <c r="G90" s="24">
        <v>-1.5511538699349812</v>
      </c>
      <c r="H90" s="24">
        <v>15.831855145338869</v>
      </c>
      <c r="I90" s="24">
        <v>16.748318318583575</v>
      </c>
      <c r="J90" s="24">
        <v>-0.91646317324470361</v>
      </c>
      <c r="K90" s="24">
        <v>13.228531209774749</v>
      </c>
      <c r="L90" s="24">
        <v>13.452407432240907</v>
      </c>
      <c r="M90" s="24">
        <v>-0.2238762224661556</v>
      </c>
      <c r="Q90" s="24">
        <v>12.364182695203123</v>
      </c>
      <c r="R90" s="24">
        <v>12.774997169427243</v>
      </c>
      <c r="S90" s="24">
        <v>-0.41081447422412193</v>
      </c>
    </row>
    <row r="91" spans="1:22">
      <c r="A91" s="25">
        <v>43800</v>
      </c>
      <c r="D91" s="15">
        <f t="shared" si="1"/>
        <v>-2.8268436104994659</v>
      </c>
      <c r="E91" s="24">
        <v>36.345838977749686</v>
      </c>
      <c r="F91" s="24">
        <v>39.296299538034468</v>
      </c>
      <c r="G91" s="24">
        <v>-3.1344277143988228</v>
      </c>
      <c r="H91" s="24">
        <v>17.574684963274827</v>
      </c>
      <c r="I91" s="24">
        <v>18.690532878407428</v>
      </c>
      <c r="J91" s="24">
        <v>-1.1158479151326033</v>
      </c>
      <c r="K91" s="24">
        <v>14.882308398329441</v>
      </c>
      <c r="L91" s="24">
        <v>15.427946465638453</v>
      </c>
      <c r="M91" s="24">
        <v>-0.54563806730901265</v>
      </c>
      <c r="P91" s="24">
        <v>0.30758410389935709</v>
      </c>
      <c r="Q91" s="24">
        <v>13.412899863570408</v>
      </c>
      <c r="R91" s="24">
        <v>14.701874441413567</v>
      </c>
      <c r="S91" s="24">
        <v>-1.2889745778431598</v>
      </c>
    </row>
    <row r="92" spans="1:22">
      <c r="A92" s="25">
        <v>43831</v>
      </c>
      <c r="D92" s="15">
        <f t="shared" si="1"/>
        <v>-0.5501480790729768</v>
      </c>
      <c r="E92" s="24">
        <v>2.8755511733104635</v>
      </c>
      <c r="F92" s="24">
        <v>3.4256992523834398</v>
      </c>
      <c r="G92" s="24">
        <v>-0.5501480790729768</v>
      </c>
      <c r="H92" s="24">
        <v>1.27627935504922</v>
      </c>
      <c r="I92" s="24">
        <v>1.8713593141826053</v>
      </c>
      <c r="J92" s="24">
        <v>-0.59507995913338529</v>
      </c>
      <c r="K92" s="24">
        <v>1.1211573881740005</v>
      </c>
      <c r="L92" s="24">
        <v>1.2032650499510564</v>
      </c>
      <c r="M92" s="24">
        <v>-8.2107661777055863E-2</v>
      </c>
      <c r="N92" s="24"/>
      <c r="O92" s="24"/>
      <c r="P92" s="24"/>
      <c r="Q92" s="24">
        <v>1.3599025762727579</v>
      </c>
      <c r="R92" s="24">
        <v>1.2328630344352938</v>
      </c>
      <c r="S92" s="24">
        <v>0.12703954183746427</v>
      </c>
    </row>
    <row r="93" spans="1:22">
      <c r="A93" s="25">
        <v>43862</v>
      </c>
      <c r="D93" s="15">
        <f t="shared" si="1"/>
        <v>-1.0459143191839515</v>
      </c>
      <c r="E93" s="24">
        <v>5.8575481100973699</v>
      </c>
      <c r="F93" s="24">
        <v>6.9034624292813218</v>
      </c>
      <c r="G93" s="24">
        <v>-1.0459143191839515</v>
      </c>
      <c r="H93" s="24">
        <v>2.5024560978088575</v>
      </c>
      <c r="I93" s="24">
        <v>3.5596925375635866</v>
      </c>
      <c r="J93" s="24">
        <v>-1.0572364397547289</v>
      </c>
      <c r="K93" s="24">
        <v>2.4342559227171665</v>
      </c>
      <c r="L93" s="24">
        <v>2.4947891500207722</v>
      </c>
      <c r="M93" s="24">
        <v>-6.0533227303605781E-2</v>
      </c>
      <c r="N93" s="24"/>
      <c r="O93" s="24"/>
      <c r="P93" s="24"/>
      <c r="Q93" s="24">
        <v>2.5382946211903739</v>
      </c>
      <c r="R93" s="24">
        <v>2.4664392733159906</v>
      </c>
      <c r="S93" s="24">
        <v>7.1855347874383302E-2</v>
      </c>
    </row>
    <row r="94" spans="1:22">
      <c r="A94" s="25">
        <v>43891</v>
      </c>
      <c r="D94" s="15">
        <f t="shared" si="1"/>
        <v>-0.97478210569354506</v>
      </c>
      <c r="E94" s="24">
        <v>9.6948554780341958</v>
      </c>
      <c r="F94" s="24">
        <v>10.639673067082226</v>
      </c>
      <c r="G94" s="24">
        <v>-0.94481758904803248</v>
      </c>
      <c r="H94" s="24">
        <v>4.594195585621085</v>
      </c>
      <c r="I94" s="24">
        <v>5.1095749479806507</v>
      </c>
      <c r="J94" s="24">
        <v>-0.51537936235956561</v>
      </c>
      <c r="K94" s="24">
        <v>3.7850651423110322</v>
      </c>
      <c r="L94" s="24">
        <v>4.0243452337438415</v>
      </c>
      <c r="M94" s="24">
        <v>-0.2392800914328099</v>
      </c>
      <c r="N94" s="24"/>
      <c r="O94" s="24"/>
      <c r="P94" s="24">
        <v>-2.9964516645512612E-2</v>
      </c>
      <c r="Q94" s="24">
        <v>3.7313965077944329</v>
      </c>
      <c r="R94" s="24">
        <v>3.92155464305009</v>
      </c>
      <c r="S94" s="24">
        <v>-0.19015813525565706</v>
      </c>
    </row>
    <row r="95" spans="1:22">
      <c r="A95" s="25">
        <v>43922</v>
      </c>
      <c r="D95" s="15">
        <f t="shared" si="1"/>
        <v>-2.532945587849849</v>
      </c>
      <c r="E95" s="24">
        <v>12.295466337641683</v>
      </c>
      <c r="F95" s="24">
        <v>14.82841192549153</v>
      </c>
      <c r="G95" s="24">
        <v>-2.532945587849849</v>
      </c>
      <c r="H95" s="24">
        <v>5.5647776852593127</v>
      </c>
      <c r="I95" s="24">
        <v>7.3445793787632674</v>
      </c>
      <c r="J95" s="24">
        <v>-1.7798016935039556</v>
      </c>
      <c r="K95" s="24">
        <v>5.3919147578046855</v>
      </c>
      <c r="L95" s="24">
        <v>5.4415716173158906</v>
      </c>
      <c r="M95" s="24">
        <v>-4.9656859511205333E-2</v>
      </c>
      <c r="Q95" s="24">
        <v>5.1361418135719239</v>
      </c>
      <c r="R95" s="24">
        <v>5.8396288484066119</v>
      </c>
      <c r="S95" s="24">
        <v>-0.70348703483468811</v>
      </c>
    </row>
    <row r="96" spans="1:22">
      <c r="A96" s="25">
        <v>43952</v>
      </c>
      <c r="D96" s="15">
        <f t="shared" si="1"/>
        <v>-4.4323873270702103</v>
      </c>
      <c r="E96" s="24">
        <v>14.415109949380314</v>
      </c>
      <c r="F96" s="24">
        <v>18.847497276450522</v>
      </c>
      <c r="G96" s="24">
        <v>-4.4323873270702103</v>
      </c>
      <c r="H96" s="24">
        <v>6.0814051553983344</v>
      </c>
      <c r="I96" s="24">
        <v>9.0129428776729572</v>
      </c>
      <c r="J96" s="24">
        <v>-2.9315377222746228</v>
      </c>
      <c r="K96" s="24">
        <v>6.6130990694465002</v>
      </c>
      <c r="L96" s="24">
        <v>6.7884582124600383</v>
      </c>
      <c r="M96" s="24">
        <v>-0.17535914301353839</v>
      </c>
      <c r="Q96" s="24">
        <v>6.2994674145803948</v>
      </c>
      <c r="R96" s="24">
        <v>7.6249578763624442</v>
      </c>
      <c r="S96" s="24">
        <v>-1.3254904617820484</v>
      </c>
    </row>
    <row r="97" spans="1:19">
      <c r="A97" s="25">
        <v>43983</v>
      </c>
      <c r="D97" s="15">
        <f t="shared" si="1"/>
        <v>-6.4205460007997583</v>
      </c>
      <c r="E97" s="24">
        <v>17.959914344146107</v>
      </c>
      <c r="F97" s="24">
        <v>24.188061314186172</v>
      </c>
      <c r="G97" s="24">
        <v>-6.228146970040064</v>
      </c>
      <c r="H97" s="24">
        <v>7.9262867545453402</v>
      </c>
      <c r="I97" s="24">
        <v>12.281202248733617</v>
      </c>
      <c r="J97" s="24">
        <v>-4.3549154941882753</v>
      </c>
      <c r="K97" s="24">
        <v>7.8552337616720367</v>
      </c>
      <c r="L97" s="24">
        <v>8.5469529231575709</v>
      </c>
      <c r="M97" s="24">
        <v>-0.69171916148553358</v>
      </c>
      <c r="P97" s="24">
        <v>-0.19239903075969442</v>
      </c>
      <c r="Q97" s="24">
        <v>8.9426922398007314</v>
      </c>
      <c r="R97" s="24">
        <v>10.124204554166987</v>
      </c>
      <c r="S97" s="24">
        <v>-1.1815123143662554</v>
      </c>
    </row>
    <row r="98" spans="1:19">
      <c r="A98" s="25">
        <v>44013</v>
      </c>
      <c r="B98" s="27"/>
      <c r="D98" s="15">
        <f t="shared" si="1"/>
        <v>-6.6134556716692012</v>
      </c>
      <c r="E98" s="24">
        <v>21.298156901411964</v>
      </c>
      <c r="F98" s="24">
        <v>27.911612573081168</v>
      </c>
      <c r="G98" s="24">
        <v>-6.6134556716692012</v>
      </c>
      <c r="H98" s="24">
        <v>9.2836039647035111</v>
      </c>
      <c r="I98" s="24">
        <v>14.713140257003221</v>
      </c>
      <c r="J98" s="24">
        <v>-5.4295362922997104</v>
      </c>
      <c r="K98" s="24">
        <v>10.402354287874276</v>
      </c>
      <c r="L98" s="24">
        <v>10.149523311978804</v>
      </c>
      <c r="M98" s="24">
        <v>0.25283097589547276</v>
      </c>
      <c r="N98" s="24"/>
      <c r="O98" s="24"/>
      <c r="P98" s="24"/>
      <c r="Q98" s="24">
        <v>10.158527518102019</v>
      </c>
      <c r="R98" s="24">
        <v>11.595277873366985</v>
      </c>
      <c r="S98" s="24">
        <v>-1.4367503552649643</v>
      </c>
    </row>
    <row r="99" spans="1:19">
      <c r="A99" s="25">
        <v>44044</v>
      </c>
      <c r="D99" s="15">
        <f t="shared" si="1"/>
        <v>-7.0732050872873087</v>
      </c>
      <c r="E99" s="24">
        <v>24.27694441819456</v>
      </c>
      <c r="F99" s="24">
        <v>31.350149505481866</v>
      </c>
      <c r="G99" s="24">
        <v>-7.0732050872873087</v>
      </c>
      <c r="H99" s="24">
        <v>10.600090220362343</v>
      </c>
      <c r="I99" s="24">
        <v>16.101571011092112</v>
      </c>
      <c r="J99" s="24">
        <v>-5.5014807907297687</v>
      </c>
      <c r="K99" s="24">
        <v>11.60508443449128</v>
      </c>
      <c r="L99" s="24">
        <v>11.456292157069015</v>
      </c>
      <c r="M99" s="24">
        <v>0.14879227742226517</v>
      </c>
      <c r="N99" s="24"/>
      <c r="O99" s="24"/>
      <c r="P99" s="24"/>
      <c r="Q99" s="24">
        <v>11.293414091850035</v>
      </c>
      <c r="R99" s="24">
        <v>13.013930665829839</v>
      </c>
      <c r="S99" s="24">
        <v>-1.7205165739798058</v>
      </c>
    </row>
    <row r="100" spans="1:19">
      <c r="A100" s="25">
        <v>44075</v>
      </c>
      <c r="B100" s="24"/>
      <c r="C100" s="24"/>
      <c r="D100" s="15">
        <f t="shared" si="1"/>
        <v>-6.7644882861630498</v>
      </c>
      <c r="E100" s="24">
        <v>28.002724440981442</v>
      </c>
      <c r="F100" s="24">
        <v>34.898519922474676</v>
      </c>
      <c r="G100" s="24">
        <v>-6.8957954814932361</v>
      </c>
      <c r="H100" s="24">
        <v>12.603392356944562</v>
      </c>
      <c r="I100" s="24">
        <v>17.773946285007195</v>
      </c>
      <c r="J100" s="24">
        <v>-5.1705539280626338</v>
      </c>
      <c r="K100" s="24">
        <v>13.035772551970318</v>
      </c>
      <c r="L100" s="24">
        <v>12.871468077860529</v>
      </c>
      <c r="M100" s="24">
        <v>0.16430447410978713</v>
      </c>
      <c r="N100" s="24"/>
      <c r="O100" s="24"/>
      <c r="P100" s="24">
        <v>0.13130719533018662</v>
      </c>
      <c r="Q100" s="24">
        <v>12.484554666229235</v>
      </c>
      <c r="R100" s="24">
        <v>14.374100693769623</v>
      </c>
      <c r="S100" s="24">
        <v>-1.8895460275403897</v>
      </c>
    </row>
    <row r="101" spans="1:19">
      <c r="A101" s="25">
        <v>44105</v>
      </c>
      <c r="D101" s="19">
        <f t="shared" si="1"/>
        <v>-7.2173615358144527</v>
      </c>
      <c r="E101" s="24">
        <v>31.326702909339232</v>
      </c>
      <c r="F101" s="24">
        <v>38.544064445153687</v>
      </c>
      <c r="G101" s="24">
        <v>-7.2173615358144527</v>
      </c>
      <c r="H101" s="24">
        <v>14.159247854591877</v>
      </c>
      <c r="I101" s="24">
        <v>19.424747124448828</v>
      </c>
      <c r="J101" s="24">
        <v>-5.2654992698569494</v>
      </c>
      <c r="K101" s="24">
        <v>14.324265533147068</v>
      </c>
      <c r="L101" s="24">
        <v>14.334250395382714</v>
      </c>
      <c r="M101" s="24">
        <v>-9.9848622356463138E-3</v>
      </c>
      <c r="N101" s="24"/>
      <c r="O101" s="24"/>
      <c r="P101" s="24"/>
      <c r="Q101" s="24">
        <v>13.846686006393877</v>
      </c>
      <c r="R101" s="24">
        <v>15.788652560671409</v>
      </c>
      <c r="S101" s="24">
        <v>-1.9419665542775326</v>
      </c>
    </row>
    <row r="102" spans="1:19">
      <c r="A102" s="25">
        <v>44136</v>
      </c>
      <c r="D102" s="19">
        <f t="shared" si="1"/>
        <v>-7.9474154362404139</v>
      </c>
      <c r="E102" s="24">
        <v>34.407835264037203</v>
      </c>
      <c r="F102" s="24">
        <v>42.355250700277615</v>
      </c>
      <c r="G102" s="24">
        <v>-7.9474154362404139</v>
      </c>
      <c r="H102" s="24">
        <v>15.469850173576132</v>
      </c>
      <c r="I102" s="24">
        <v>21.925331060588501</v>
      </c>
      <c r="J102" s="24">
        <v>-6.455480887012369</v>
      </c>
      <c r="K102" s="24">
        <v>15.993966290391887</v>
      </c>
      <c r="L102" s="24">
        <v>15.831979730729662</v>
      </c>
      <c r="M102" s="24">
        <v>0.16198655966222639</v>
      </c>
      <c r="Q102" s="24">
        <v>15.639949433804819</v>
      </c>
      <c r="R102" s="24">
        <v>17.293870542695092</v>
      </c>
      <c r="S102" s="24">
        <v>-1.6539211088902717</v>
      </c>
    </row>
    <row r="103" spans="1:19">
      <c r="A103" s="25">
        <v>44166</v>
      </c>
      <c r="D103" s="19">
        <f t="shared" si="1"/>
        <v>-10.981106336877934</v>
      </c>
      <c r="E103" s="24">
        <v>38.340087973768341</v>
      </c>
      <c r="F103" s="24">
        <v>49.567887256641271</v>
      </c>
      <c r="G103" s="24">
        <v>-11.22779928287293</v>
      </c>
      <c r="H103" s="24">
        <v>17.365904191680826</v>
      </c>
      <c r="I103" s="24">
        <v>25.741688047941601</v>
      </c>
      <c r="J103" s="24">
        <v>-8.3757838562607763</v>
      </c>
      <c r="K103" s="24">
        <v>18.14980502773474</v>
      </c>
      <c r="L103" s="24">
        <v>18.355386209122241</v>
      </c>
      <c r="M103" s="24">
        <v>-0.20558118138750359</v>
      </c>
      <c r="N103" s="24"/>
      <c r="O103" s="24"/>
      <c r="P103" s="24">
        <v>0.24669294599499636</v>
      </c>
      <c r="Q103" s="24">
        <v>16.984963867279784</v>
      </c>
      <c r="R103" s="24">
        <v>19.631398112504435</v>
      </c>
      <c r="S103" s="24">
        <v>-2.6464342452246505</v>
      </c>
    </row>
    <row r="104" spans="1:19">
      <c r="A104" s="25">
        <v>44197</v>
      </c>
      <c r="D104" s="19">
        <f t="shared" si="1"/>
        <v>-0.72834366336033884</v>
      </c>
      <c r="E104" s="21">
        <v>2.5366101191389991</v>
      </c>
      <c r="F104" s="21">
        <v>3.2649537824993384</v>
      </c>
      <c r="G104" s="21">
        <v>-0.72834366336033884</v>
      </c>
      <c r="H104" s="21">
        <v>0.97762523619097097</v>
      </c>
      <c r="I104" s="21">
        <v>1.5668890340173085</v>
      </c>
      <c r="J104" s="21">
        <v>-0.58926379782633775</v>
      </c>
      <c r="K104" s="21">
        <v>1.0985110322032956</v>
      </c>
      <c r="L104" s="21">
        <v>1.2156833294192917</v>
      </c>
      <c r="M104" s="21">
        <v>-0.11717229721599617</v>
      </c>
      <c r="N104" s="21"/>
      <c r="O104" s="21"/>
      <c r="P104" s="21"/>
      <c r="Q104" s="21">
        <v>1.3070685930943029</v>
      </c>
      <c r="R104" s="21">
        <v>1.3289761614123079</v>
      </c>
      <c r="S104" s="21">
        <v>-2.1907568318004951E-2</v>
      </c>
    </row>
    <row r="105" spans="1:19">
      <c r="A105" s="25">
        <v>44228</v>
      </c>
      <c r="D105" s="19">
        <f t="shared" si="1"/>
        <v>-1.6062230771337265</v>
      </c>
      <c r="E105" s="21">
        <v>5.3783080220702155</v>
      </c>
      <c r="F105" s="21">
        <v>6.9845310992039416</v>
      </c>
      <c r="G105" s="21">
        <v>-1.6062230771337265</v>
      </c>
      <c r="H105" s="21">
        <v>2.08437235231685</v>
      </c>
      <c r="I105" s="21">
        <v>3.4670386527509351</v>
      </c>
      <c r="J105" s="21">
        <v>-1.3826663004340851</v>
      </c>
      <c r="K105" s="21">
        <v>2.4002894454480805</v>
      </c>
      <c r="L105" s="21">
        <v>2.5210300208370851</v>
      </c>
      <c r="M105" s="21">
        <v>-0.12074057538900455</v>
      </c>
      <c r="N105" s="21"/>
      <c r="O105" s="21"/>
      <c r="P105" s="21"/>
      <c r="Q105" s="21">
        <v>2.5975405435234507</v>
      </c>
      <c r="R105" s="21">
        <v>2.7003567448340875</v>
      </c>
      <c r="S105" s="21">
        <v>-0.10281620131063686</v>
      </c>
    </row>
    <row r="106" spans="1:19">
      <c r="A106" s="25">
        <v>44256</v>
      </c>
      <c r="B106" s="24"/>
      <c r="C106" s="24"/>
      <c r="D106" s="19">
        <f t="shared" si="1"/>
        <v>-1.7333603212131465</v>
      </c>
      <c r="E106" s="21">
        <v>9.1268257344221837</v>
      </c>
      <c r="F106" s="21">
        <v>10.85486816871815</v>
      </c>
      <c r="G106" s="21">
        <v>-1.7280424342959664</v>
      </c>
      <c r="H106" s="21">
        <v>4.1670020571538586</v>
      </c>
      <c r="I106" s="21">
        <v>5.4356494224783267</v>
      </c>
      <c r="J106" s="22">
        <v>-1.2686473653244685</v>
      </c>
      <c r="K106" s="21">
        <v>3.6642897508263053</v>
      </c>
      <c r="L106" s="21">
        <v>3.9477604075471575</v>
      </c>
      <c r="M106" s="21">
        <v>-0.28347065672085198</v>
      </c>
      <c r="N106" s="21"/>
      <c r="O106" s="21"/>
      <c r="P106" s="21">
        <v>-5.317886917180048E-3</v>
      </c>
      <c r="Q106" s="21">
        <v>3.9011238416580709</v>
      </c>
      <c r="R106" s="21">
        <v>4.0770482539087167</v>
      </c>
      <c r="S106" s="21">
        <v>-0.17592441225064581</v>
      </c>
    </row>
    <row r="107" spans="1:19">
      <c r="A107" s="25">
        <v>44287</v>
      </c>
      <c r="D107" s="19">
        <f t="shared" si="1"/>
        <v>-2.2295099924236323</v>
      </c>
      <c r="E107" s="21">
        <v>12.208407361274888</v>
      </c>
      <c r="F107" s="21">
        <v>14.43791735369852</v>
      </c>
      <c r="G107" s="21">
        <v>-2.2295099924236323</v>
      </c>
      <c r="H107" s="21">
        <v>5.5858490385979822</v>
      </c>
      <c r="I107" s="21">
        <v>7.3271687870260731</v>
      </c>
      <c r="J107" s="21">
        <v>-1.7413197484280905</v>
      </c>
      <c r="K107" s="21">
        <v>5.0553373558062944</v>
      </c>
      <c r="L107" s="21">
        <v>5.3520853266592701</v>
      </c>
      <c r="M107" s="21">
        <v>-0.29674797085297616</v>
      </c>
      <c r="N107" s="21"/>
      <c r="O107" s="21"/>
      <c r="P107" s="21"/>
      <c r="Q107" s="21">
        <v>5.2454518975356477</v>
      </c>
      <c r="R107" s="21">
        <v>5.4368941706782135</v>
      </c>
      <c r="S107" s="21">
        <v>-0.19144227314256598</v>
      </c>
    </row>
    <row r="108" spans="1:19">
      <c r="A108" s="25">
        <v>44317</v>
      </c>
      <c r="D108" s="19">
        <f t="shared" si="1"/>
        <v>-3.4399031419934065</v>
      </c>
      <c r="E108" s="21">
        <v>14.598240921843919</v>
      </c>
      <c r="F108" s="21">
        <v>18.038144063837329</v>
      </c>
      <c r="G108" s="21">
        <v>-3.4399031419934065</v>
      </c>
      <c r="H108" s="21">
        <v>6.2975130760798397</v>
      </c>
      <c r="I108" s="21">
        <v>9.270220727049125</v>
      </c>
      <c r="J108" s="21">
        <v>-2.9727076509692854</v>
      </c>
      <c r="K108" s="21">
        <v>6.5414007400442964</v>
      </c>
      <c r="L108" s="21">
        <v>6.7324280971202342</v>
      </c>
      <c r="M108" s="21">
        <v>-0.1910273570759371</v>
      </c>
      <c r="N108" s="21"/>
      <c r="O108" s="21"/>
      <c r="P108" s="21"/>
      <c r="Q108" s="21">
        <v>6.4864658528226329</v>
      </c>
      <c r="R108" s="21">
        <v>6.7626339867708163</v>
      </c>
      <c r="S108" s="21">
        <v>-0.27616813394818363</v>
      </c>
    </row>
    <row r="109" spans="1:19">
      <c r="A109" s="28">
        <v>44348</v>
      </c>
      <c r="D109" s="19">
        <f t="shared" si="1"/>
        <v>-4.616598192330108</v>
      </c>
      <c r="E109" s="21">
        <v>18.485921482943215</v>
      </c>
      <c r="F109" s="21">
        <v>22.991744000106216</v>
      </c>
      <c r="G109" s="21">
        <v>-4.5058225171630033</v>
      </c>
      <c r="H109" s="21">
        <v>8.4674411213355647</v>
      </c>
      <c r="I109" s="21">
        <v>11.746771745543594</v>
      </c>
      <c r="J109" s="21">
        <v>-3.2793306242080287</v>
      </c>
      <c r="K109" s="21">
        <v>7.8566016880445257</v>
      </c>
      <c r="L109" s="21">
        <v>8.496734195639565</v>
      </c>
      <c r="M109" s="21">
        <v>-0.64013250759503859</v>
      </c>
      <c r="N109" s="21"/>
      <c r="O109" s="21"/>
      <c r="P109" s="21">
        <v>-0.11077567516710436</v>
      </c>
      <c r="Q109" s="21">
        <v>8.3262866754684204</v>
      </c>
      <c r="R109" s="21">
        <v>8.9126460608283544</v>
      </c>
      <c r="S109" s="21">
        <v>-0.58635938535993559</v>
      </c>
    </row>
    <row r="110" spans="1:19">
      <c r="A110" s="25">
        <v>44378</v>
      </c>
      <c r="D110" s="19">
        <f t="shared" si="1"/>
        <v>-4.7943551498967274</v>
      </c>
      <c r="E110" s="21">
        <v>21.914953823990945</v>
      </c>
      <c r="F110" s="21">
        <v>26.709308973887673</v>
      </c>
      <c r="G110" s="21">
        <v>-4.7943551498967274</v>
      </c>
      <c r="H110" s="21">
        <v>9.9963238436496678</v>
      </c>
      <c r="I110" s="21">
        <v>14.456173660630192</v>
      </c>
      <c r="J110" s="21">
        <v>-4.4598498169805234</v>
      </c>
      <c r="K110" s="21">
        <v>10.212661080789967</v>
      </c>
      <c r="L110" s="21">
        <v>10.146606442982648</v>
      </c>
      <c r="M110" s="21">
        <v>6.6054637807317962E-2</v>
      </c>
      <c r="N110" s="21"/>
      <c r="O110" s="21"/>
      <c r="P110" s="21"/>
      <c r="Q110" s="21">
        <v>9.9248752969761753</v>
      </c>
      <c r="R110" s="21">
        <v>10.325435267699696</v>
      </c>
      <c r="S110" s="21">
        <v>-0.40055997072352229</v>
      </c>
    </row>
    <row r="111" spans="1:19">
      <c r="A111" s="25">
        <v>44409</v>
      </c>
      <c r="D111" s="19">
        <f t="shared" si="1"/>
        <v>-5.0270400800622044</v>
      </c>
      <c r="E111" s="21">
        <v>25.027820122267467</v>
      </c>
      <c r="F111" s="21">
        <v>30.054860202329671</v>
      </c>
      <c r="G111" s="21">
        <v>-5.0270400800622044</v>
      </c>
      <c r="H111" s="21">
        <v>11.239744312123101</v>
      </c>
      <c r="I111" s="21">
        <v>15.889210771553023</v>
      </c>
      <c r="J111" s="21">
        <v>-4.649466459429922</v>
      </c>
      <c r="K111" s="21">
        <v>11.575245443599215</v>
      </c>
      <c r="L111" s="21">
        <v>11.444712849037767</v>
      </c>
      <c r="M111" s="21">
        <v>0.13053259456144617</v>
      </c>
      <c r="N111" s="21"/>
      <c r="O111" s="21"/>
      <c r="P111" s="21"/>
      <c r="Q111" s="21">
        <v>11.120248484933983</v>
      </c>
      <c r="R111" s="21">
        <v>11.628354700127712</v>
      </c>
      <c r="S111" s="21">
        <v>-0.50810621519372845</v>
      </c>
    </row>
    <row r="112" spans="1:19">
      <c r="A112" s="25">
        <v>44440</v>
      </c>
      <c r="D112" s="19">
        <f t="shared" si="1"/>
        <v>-4.552457202590789</v>
      </c>
      <c r="E112" s="21">
        <v>29.112585815015478</v>
      </c>
      <c r="F112" s="21">
        <v>33.833251871478922</v>
      </c>
      <c r="G112" s="21">
        <v>-4.720666056463438</v>
      </c>
      <c r="H112" s="21">
        <v>13.573232270843933</v>
      </c>
      <c r="I112" s="21">
        <v>18.447915171240009</v>
      </c>
      <c r="J112" s="21">
        <v>-4.8746829003960785</v>
      </c>
      <c r="K112" s="21">
        <v>13.648664011757061</v>
      </c>
      <c r="L112" s="21">
        <v>12.929365518649233</v>
      </c>
      <c r="M112" s="21">
        <v>0.71929849310782923</v>
      </c>
      <c r="N112" s="21"/>
      <c r="O112" s="21"/>
      <c r="P112" s="21">
        <v>0.16820885387264889</v>
      </c>
      <c r="Q112" s="21">
        <v>12.396281356244446</v>
      </c>
      <c r="R112" s="21">
        <v>12.961563005419633</v>
      </c>
      <c r="S112" s="21">
        <v>-0.56528164917518842</v>
      </c>
    </row>
    <row r="113" spans="1:20">
      <c r="A113" s="25">
        <v>44470</v>
      </c>
      <c r="D113" s="19">
        <f t="shared" si="1"/>
        <v>-4.4256607330903028</v>
      </c>
      <c r="E113" s="21">
        <v>32.98176111954313</v>
      </c>
      <c r="F113" s="21">
        <v>37.407421852633433</v>
      </c>
      <c r="G113" s="21">
        <v>-4.4256607330903028</v>
      </c>
      <c r="H113" s="21">
        <v>15.612378771898234</v>
      </c>
      <c r="I113" s="21">
        <v>20.569629969553461</v>
      </c>
      <c r="J113" s="21">
        <v>-4.9572511976552258</v>
      </c>
      <c r="K113" s="21">
        <v>15.404090906450534</v>
      </c>
      <c r="L113" s="21">
        <v>14.377588557610682</v>
      </c>
      <c r="M113" s="21">
        <v>1.0265023488398533</v>
      </c>
      <c r="N113" s="21"/>
      <c r="O113" s="21"/>
      <c r="P113" s="21"/>
      <c r="Q113" s="21">
        <v>13.801104174636514</v>
      </c>
      <c r="R113" s="21">
        <v>14.296016058911443</v>
      </c>
      <c r="S113" s="21">
        <v>-0.49491188427493005</v>
      </c>
    </row>
    <row r="114" spans="1:20">
      <c r="A114" s="25">
        <v>44501</v>
      </c>
      <c r="D114" s="19">
        <f t="shared" si="1"/>
        <v>-5.0555863054462709</v>
      </c>
      <c r="E114" s="21">
        <v>36.158192559227196</v>
      </c>
      <c r="F114" s="21">
        <v>41.213778864673465</v>
      </c>
      <c r="G114" s="21">
        <v>-5.0555863054462709</v>
      </c>
      <c r="H114" s="21">
        <v>16.996123854105551</v>
      </c>
      <c r="I114" s="21">
        <v>22.886936201675763</v>
      </c>
      <c r="J114" s="21">
        <v>-5.8908123475702103</v>
      </c>
      <c r="K114" s="21">
        <v>16.670995624295163</v>
      </c>
      <c r="L114" s="21">
        <v>15.94705007124109</v>
      </c>
      <c r="M114" s="21">
        <v>0.72394555305407271</v>
      </c>
      <c r="N114" s="29"/>
      <c r="O114" s="29"/>
      <c r="P114" s="30"/>
      <c r="Q114" s="21">
        <v>15.703909256196564</v>
      </c>
      <c r="R114" s="21">
        <v>15.592628767126698</v>
      </c>
      <c r="S114" s="21">
        <v>0.11128048906986607</v>
      </c>
    </row>
    <row r="115" spans="1:20">
      <c r="A115" s="25">
        <v>44531</v>
      </c>
      <c r="D115" s="19">
        <f t="shared" si="1"/>
        <v>-6.8647948652416915</v>
      </c>
      <c r="E115" s="21">
        <v>40.702104371306731</v>
      </c>
      <c r="F115" s="21">
        <v>47.846129206522811</v>
      </c>
      <c r="G115" s="21">
        <v>-7.1440248352160838</v>
      </c>
      <c r="H115" s="21">
        <v>19.409524647259104</v>
      </c>
      <c r="I115" s="21">
        <v>25.503064984984185</v>
      </c>
      <c r="J115" s="21">
        <v>-6.0935403377250816</v>
      </c>
      <c r="K115" s="21">
        <v>18.587990835333919</v>
      </c>
      <c r="L115" s="21">
        <v>18.615707228584728</v>
      </c>
      <c r="M115" s="21">
        <v>-2.7716393250809296E-2</v>
      </c>
      <c r="N115" s="29"/>
      <c r="O115" s="29"/>
      <c r="P115" s="21">
        <v>0.27922996997439231</v>
      </c>
      <c r="Q115" s="21">
        <v>16.932641695911336</v>
      </c>
      <c r="R115" s="21">
        <v>17.955409800151529</v>
      </c>
      <c r="S115" s="21">
        <v>-1.0227681042401933</v>
      </c>
    </row>
    <row r="116" spans="1:20">
      <c r="A116" s="25">
        <v>44562</v>
      </c>
      <c r="D116" s="19">
        <f t="shared" si="1"/>
        <v>-0.4784840419920609</v>
      </c>
      <c r="E116" s="21">
        <v>2.5831356603984004</v>
      </c>
      <c r="F116" s="21">
        <v>3.0616197023904612</v>
      </c>
      <c r="G116" s="21">
        <v>-0.4784840419920609</v>
      </c>
      <c r="H116" s="21">
        <v>1.0625359804929215</v>
      </c>
      <c r="I116" s="21">
        <v>1.4408021050283775</v>
      </c>
      <c r="J116" s="21">
        <v>-0.37826612453545605</v>
      </c>
      <c r="K116" s="21">
        <v>1.0711260877034876</v>
      </c>
      <c r="L116" s="21">
        <v>1.1298251536423563</v>
      </c>
      <c r="M116" s="21">
        <v>-5.8699065938868582E-2</v>
      </c>
      <c r="N116" s="31"/>
      <c r="O116" s="31"/>
      <c r="P116" s="31"/>
      <c r="Q116" s="21">
        <v>1.1421828517347494</v>
      </c>
      <c r="R116" s="21">
        <v>1.1837017032524857</v>
      </c>
      <c r="S116" s="21">
        <v>-4.1518851517736308E-2</v>
      </c>
    </row>
    <row r="117" spans="1:20">
      <c r="A117" s="25">
        <v>44593</v>
      </c>
      <c r="D117" s="19">
        <f t="shared" si="1"/>
        <v>-0.93458859414606799</v>
      </c>
      <c r="E117" s="21">
        <v>5.3370938913788475</v>
      </c>
      <c r="F117" s="21">
        <v>6.2716824855249156</v>
      </c>
      <c r="G117" s="21">
        <v>-0.93458859414606799</v>
      </c>
      <c r="H117" s="21">
        <v>2.1889703023416329</v>
      </c>
      <c r="I117" s="21">
        <v>2.9699165403267855</v>
      </c>
      <c r="J117" s="21">
        <v>-0.78094623798515261</v>
      </c>
      <c r="K117" s="21">
        <v>2.2717065981065594</v>
      </c>
      <c r="L117" s="21">
        <v>2.360621742917683</v>
      </c>
      <c r="M117" s="21">
        <v>-8.8915144811123129E-2</v>
      </c>
      <c r="N117" s="31"/>
      <c r="O117" s="31"/>
      <c r="P117" s="31"/>
      <c r="Q117" s="21">
        <v>2.3182740214059443</v>
      </c>
      <c r="R117" s="21">
        <v>2.3830012327557366</v>
      </c>
      <c r="S117" s="21">
        <v>-6.4727211349792188E-2</v>
      </c>
    </row>
    <row r="118" spans="1:20">
      <c r="A118" s="25">
        <v>44621</v>
      </c>
      <c r="D118" s="19">
        <f t="shared" si="1"/>
        <v>-0.45158450164351588</v>
      </c>
      <c r="E118" s="21">
        <v>9.2071632451918006</v>
      </c>
      <c r="F118" s="21">
        <v>9.6173031885875151</v>
      </c>
      <c r="G118" s="21">
        <v>-0.41013994339571458</v>
      </c>
      <c r="H118" s="21">
        <v>4.4395783915099605</v>
      </c>
      <c r="I118" s="21">
        <v>4.7885326589848001</v>
      </c>
      <c r="J118" s="22">
        <v>-0.34895426747484004</v>
      </c>
      <c r="K118" s="21">
        <v>3.7069326686298329</v>
      </c>
      <c r="L118" s="21">
        <v>3.6762644788517589</v>
      </c>
      <c r="M118" s="21">
        <v>3.0668189778073826E-2</v>
      </c>
      <c r="N118" s="31"/>
      <c r="O118" s="31"/>
      <c r="P118" s="21">
        <v>-4.1444558247801321E-2</v>
      </c>
      <c r="Q118" s="21">
        <v>3.5117714609511812</v>
      </c>
      <c r="R118" s="21">
        <v>3.6036253266501297</v>
      </c>
      <c r="S118" s="21">
        <v>-9.1853865698948392E-2</v>
      </c>
    </row>
    <row r="119" spans="1:20">
      <c r="A119" s="25">
        <v>44652</v>
      </c>
      <c r="D119" s="19">
        <f t="shared" si="1"/>
        <v>-0.67726213691726667</v>
      </c>
      <c r="E119" s="21">
        <v>12.277674462063374</v>
      </c>
      <c r="F119" s="21">
        <v>12.954936598980641</v>
      </c>
      <c r="G119" s="21">
        <v>-0.67726213691726667</v>
      </c>
      <c r="H119" s="21">
        <v>5.9087881317873148</v>
      </c>
      <c r="I119" s="21">
        <v>6.3477124695201894</v>
      </c>
      <c r="J119" s="21">
        <v>-0.43892433773287481</v>
      </c>
      <c r="K119" s="21">
        <v>4.8606443484629738</v>
      </c>
      <c r="L119" s="21">
        <v>4.9837692184810889</v>
      </c>
      <c r="M119" s="21">
        <v>-0.12312487001811458</v>
      </c>
      <c r="N119" s="21"/>
      <c r="O119" s="21"/>
      <c r="P119" s="21"/>
      <c r="Q119" s="21">
        <v>4.673771840724342</v>
      </c>
      <c r="R119" s="21">
        <v>4.7889847698906198</v>
      </c>
      <c r="S119" s="21">
        <v>-0.11521292916627736</v>
      </c>
      <c r="T119" s="24"/>
    </row>
    <row r="120" spans="1:20">
      <c r="A120" s="25">
        <v>44682</v>
      </c>
      <c r="D120" s="19">
        <f t="shared" si="1"/>
        <v>-1.5956500902714776</v>
      </c>
      <c r="E120" s="21">
        <v>14.827504619066421</v>
      </c>
      <c r="F120" s="21">
        <v>16.423154709337897</v>
      </c>
      <c r="G120" s="21">
        <v>-1.5956500902714776</v>
      </c>
      <c r="H120" s="21">
        <v>6.7942473408343558</v>
      </c>
      <c r="I120" s="21">
        <v>8.1025809504576873</v>
      </c>
      <c r="J120" s="21">
        <v>-1.3083336096233313</v>
      </c>
      <c r="K120" s="21">
        <v>6.0982226013255891</v>
      </c>
      <c r="L120" s="21">
        <v>6.2997133616857104</v>
      </c>
      <c r="M120" s="21">
        <v>-0.2014907603601214</v>
      </c>
      <c r="N120" s="31"/>
      <c r="O120" s="31"/>
      <c r="P120" s="31"/>
      <c r="Q120" s="21">
        <v>5.8670432248166691</v>
      </c>
      <c r="R120" s="21">
        <v>5.9528689451046937</v>
      </c>
      <c r="S120" s="21">
        <v>-8.5825720288024779E-2</v>
      </c>
    </row>
    <row r="121" spans="1:20">
      <c r="A121" s="25">
        <v>44713</v>
      </c>
      <c r="B121" s="24"/>
      <c r="C121" s="24"/>
      <c r="D121" s="19">
        <f t="shared" si="1"/>
        <v>-2.6029518932633469</v>
      </c>
      <c r="E121" s="21">
        <v>18.78942783857832</v>
      </c>
      <c r="F121" s="21">
        <v>21.221030993709629</v>
      </c>
      <c r="G121" s="21">
        <v>-2.4316031551313082</v>
      </c>
      <c r="H121" s="21">
        <v>9.132414242096349</v>
      </c>
      <c r="I121" s="21">
        <v>10.991343583189913</v>
      </c>
      <c r="J121" s="21">
        <v>-1.8589293410935661</v>
      </c>
      <c r="K121" s="21">
        <v>7.3593859731084423</v>
      </c>
      <c r="L121" s="21">
        <v>8.0052264020712709</v>
      </c>
      <c r="M121" s="21">
        <v>-0.64584042896282745</v>
      </c>
      <c r="N121" s="21"/>
      <c r="O121" s="21"/>
      <c r="P121" s="21">
        <v>-0.1713487381320388</v>
      </c>
      <c r="Q121" s="21">
        <v>8.0165291747167515</v>
      </c>
      <c r="R121" s="21">
        <v>7.9433625597916668</v>
      </c>
      <c r="S121" s="21">
        <v>7.3166614925085222E-2</v>
      </c>
    </row>
    <row r="122" spans="1:20">
      <c r="A122" s="25">
        <v>44743</v>
      </c>
      <c r="D122" s="19">
        <f t="shared" si="1"/>
        <v>-1.9997618882562684</v>
      </c>
      <c r="E122" s="21">
        <v>22.618656507232267</v>
      </c>
      <c r="F122" s="21">
        <v>24.618418395488536</v>
      </c>
      <c r="G122" s="21">
        <v>-1.9997618882562684</v>
      </c>
      <c r="H122" s="21">
        <v>11.842743770665235</v>
      </c>
      <c r="I122" s="21">
        <v>13.557449732802453</v>
      </c>
      <c r="J122" s="21">
        <v>-1.7147059621372185</v>
      </c>
      <c r="K122" s="21">
        <v>9.80869680538434</v>
      </c>
      <c r="L122" s="21">
        <v>10.13670326755622</v>
      </c>
      <c r="M122" s="21">
        <v>-0.32800646217188051</v>
      </c>
      <c r="N122" s="31"/>
      <c r="O122" s="31"/>
      <c r="P122" s="31"/>
      <c r="Q122" s="21">
        <v>9.2806312673874327</v>
      </c>
      <c r="R122" s="21">
        <v>9.237680731334601</v>
      </c>
      <c r="S122" s="21">
        <v>4.2950536052830668E-2</v>
      </c>
    </row>
    <row r="123" spans="1:20">
      <c r="A123" s="25">
        <v>44774</v>
      </c>
      <c r="B123" s="24"/>
      <c r="C123" s="24"/>
      <c r="D123" s="19">
        <f t="shared" si="1"/>
        <v>-2.1432317490362505</v>
      </c>
      <c r="E123" s="20">
        <v>25.813799630474687</v>
      </c>
      <c r="F123" s="20">
        <v>27.957031379510937</v>
      </c>
      <c r="G123" s="20">
        <v>-2.1432317490362505</v>
      </c>
      <c r="H123" s="20">
        <v>13.323708394493892</v>
      </c>
      <c r="I123" s="20">
        <v>15.157394876679215</v>
      </c>
      <c r="J123" s="20">
        <v>-1.8336864821853234</v>
      </c>
      <c r="K123" s="20">
        <v>11.079957320730491</v>
      </c>
      <c r="L123" s="20">
        <v>11.368554782278457</v>
      </c>
      <c r="M123" s="20">
        <v>-0.28859746154796745</v>
      </c>
      <c r="N123" s="20"/>
      <c r="O123" s="20"/>
      <c r="P123" s="20"/>
      <c r="Q123" s="20">
        <v>10.419950750051992</v>
      </c>
      <c r="R123" s="20">
        <v>10.440898555354952</v>
      </c>
      <c r="S123" s="20">
        <v>-2.0947805302959518E-2</v>
      </c>
    </row>
    <row r="124" spans="1:20">
      <c r="A124" s="25">
        <v>44805</v>
      </c>
      <c r="D124" s="19">
        <f t="shared" si="1"/>
        <v>-1.9778503116491755</v>
      </c>
      <c r="E124" s="20">
        <v>29.626827658336772</v>
      </c>
      <c r="F124" s="20">
        <v>31.387799636502834</v>
      </c>
      <c r="G124" s="20">
        <v>-1.7609719781660573</v>
      </c>
      <c r="H124" s="20">
        <v>15.486682319750916</v>
      </c>
      <c r="I124" s="20">
        <v>16.826060878240504</v>
      </c>
      <c r="J124" s="20">
        <v>-1.3393785584895879</v>
      </c>
      <c r="K124" s="20">
        <v>12.287545550173762</v>
      </c>
      <c r="L124" s="20">
        <v>12.701829843539485</v>
      </c>
      <c r="M124" s="20">
        <v>-0.41428429336572459</v>
      </c>
      <c r="N124" s="20"/>
      <c r="O124" s="20"/>
      <c r="P124" s="20">
        <v>-0.21687833348311802</v>
      </c>
      <c r="Q124" s="20">
        <v>11.616010151396871</v>
      </c>
      <c r="R124" s="20">
        <v>11.623319277707617</v>
      </c>
      <c r="S124" s="20">
        <v>-7.3091263107448682E-3</v>
      </c>
    </row>
    <row r="125" spans="1:20">
      <c r="A125" s="25">
        <v>44835</v>
      </c>
      <c r="D125" s="19">
        <f t="shared" si="1"/>
        <v>-1.4666477784777123</v>
      </c>
      <c r="E125" s="20">
        <v>33.465852063283471</v>
      </c>
      <c r="F125" s="20">
        <v>34.932499841761185</v>
      </c>
      <c r="G125" s="20">
        <v>-1.4666477784777123</v>
      </c>
      <c r="H125" s="20">
        <v>17.617556370694771</v>
      </c>
      <c r="I125" s="20">
        <v>19.123161038890579</v>
      </c>
      <c r="J125" s="20">
        <v>-1.5056046681958062</v>
      </c>
      <c r="K125" s="20">
        <v>13.651940912118683</v>
      </c>
      <c r="L125" s="20">
        <v>14.049497101969093</v>
      </c>
      <c r="M125" s="20">
        <v>-0.39755618985041158</v>
      </c>
      <c r="N125" s="20"/>
      <c r="O125" s="20"/>
      <c r="P125" s="20"/>
      <c r="Q125" s="20">
        <v>13.300047923756017</v>
      </c>
      <c r="R125" s="20">
        <v>12.863534844187511</v>
      </c>
      <c r="S125" s="20">
        <v>0.43651307956850532</v>
      </c>
    </row>
    <row r="126" spans="1:20">
      <c r="A126" s="25">
        <v>44866</v>
      </c>
      <c r="D126" s="19">
        <f t="shared" si="1"/>
        <v>-2.2447306473926765</v>
      </c>
      <c r="E126" s="24">
        <v>36.421074999171132</v>
      </c>
      <c r="F126" s="24">
        <v>38.665805646563804</v>
      </c>
      <c r="G126" s="24">
        <v>-2.2447306473926765</v>
      </c>
      <c r="H126" s="24">
        <v>18.873294411607798</v>
      </c>
      <c r="I126" s="24">
        <v>21.051414052209768</v>
      </c>
      <c r="J126" s="24">
        <v>-2.1781196406019707</v>
      </c>
      <c r="K126" s="24">
        <v>14.970522368940584</v>
      </c>
      <c r="L126" s="24">
        <v>15.49165553971493</v>
      </c>
      <c r="M126" s="24">
        <v>-0.52113317077434551</v>
      </c>
      <c r="Q126" s="24">
        <v>14.544106432935374</v>
      </c>
      <c r="R126" s="24">
        <v>14.089584268951736</v>
      </c>
      <c r="S126" s="24">
        <v>0.45452216398363959</v>
      </c>
    </row>
    <row r="127" spans="1:20">
      <c r="A127" s="25">
        <v>44896</v>
      </c>
      <c r="D127" s="19">
        <f t="shared" si="1"/>
        <v>-4.7962854838420768</v>
      </c>
      <c r="E127" s="24">
        <v>40.373805296931373</v>
      </c>
      <c r="F127" s="24">
        <v>45.055338374872278</v>
      </c>
      <c r="G127" s="24">
        <v>-4.6815330779409061</v>
      </c>
      <c r="H127" s="24">
        <v>20.914047688658346</v>
      </c>
      <c r="I127" s="24">
        <v>24.007842617179612</v>
      </c>
      <c r="J127" s="24">
        <v>-3.093794928521266</v>
      </c>
      <c r="K127" s="24">
        <v>16.729761255301</v>
      </c>
      <c r="L127" s="24">
        <v>17.866443424348283</v>
      </c>
      <c r="M127" s="24">
        <v>-1.1366821690472817</v>
      </c>
      <c r="P127" s="24">
        <v>-0.11475240590117033</v>
      </c>
      <c r="Q127" s="24">
        <v>15.701585703650345</v>
      </c>
      <c r="R127" s="24">
        <v>16.152641684022704</v>
      </c>
      <c r="S127" s="24">
        <v>-0.4510559803723585</v>
      </c>
    </row>
    <row r="128" spans="1:20">
      <c r="A128" s="25">
        <v>44927</v>
      </c>
      <c r="D128" s="19">
        <f t="shared" si="1"/>
        <v>-0.40953861750105514</v>
      </c>
      <c r="E128" s="24">
        <v>2.5478678613766159</v>
      </c>
      <c r="F128" s="24">
        <v>2.9574064788776711</v>
      </c>
      <c r="G128" s="24">
        <v>-0.40953861750105514</v>
      </c>
      <c r="H128" s="24">
        <v>1.0359199638276231</v>
      </c>
      <c r="I128" s="24">
        <v>1.3448353465960823</v>
      </c>
      <c r="J128" s="24">
        <v>-0.3089153827684592</v>
      </c>
      <c r="K128" s="24">
        <v>1.0565781670154162</v>
      </c>
      <c r="L128" s="24">
        <v>1.1219046042483389</v>
      </c>
      <c r="M128" s="24">
        <v>-6.5326437232922613E-2</v>
      </c>
      <c r="Q128" s="24">
        <v>1.1310024222085262</v>
      </c>
      <c r="R128" s="24">
        <v>1.1662992197081996</v>
      </c>
      <c r="S128" s="24">
        <v>-3.529679749967337E-2</v>
      </c>
    </row>
    <row r="129" spans="1:19">
      <c r="A129" s="25">
        <v>44958</v>
      </c>
      <c r="B129" s="27"/>
      <c r="D129" s="19">
        <f t="shared" si="1"/>
        <v>-0.70073719687336034</v>
      </c>
      <c r="E129" s="24">
        <v>5.3727745403378782</v>
      </c>
      <c r="F129" s="24">
        <v>6.0735117372112377</v>
      </c>
      <c r="G129" s="24">
        <v>-0.70073719687336034</v>
      </c>
      <c r="H129" s="24">
        <v>2.2473662501051721</v>
      </c>
      <c r="I129" s="24">
        <v>2.8080791359672315</v>
      </c>
      <c r="J129" s="24">
        <v>-0.56071288586205936</v>
      </c>
      <c r="K129" s="24">
        <v>2.2624836769412728</v>
      </c>
      <c r="L129" s="24">
        <v>2.3490155545325258</v>
      </c>
      <c r="M129" s="24">
        <v>-8.6531877591253512E-2</v>
      </c>
      <c r="N129" s="24"/>
      <c r="O129" s="24"/>
      <c r="P129" s="24"/>
      <c r="Q129" s="24">
        <v>2.280747717507964</v>
      </c>
      <c r="R129" s="24">
        <v>2.3342401509280117</v>
      </c>
      <c r="S129" s="24">
        <v>-5.3492433420047621E-2</v>
      </c>
    </row>
    <row r="130" spans="1:19">
      <c r="A130" s="25">
        <v>44986</v>
      </c>
      <c r="D130" s="19">
        <f t="shared" si="1"/>
        <v>-0.2425628758407786</v>
      </c>
      <c r="E130" s="24">
        <v>9.2227248443623289</v>
      </c>
      <c r="F130" s="24">
        <v>9.4530432885123297</v>
      </c>
      <c r="G130" s="24">
        <v>-0.23031844415000044</v>
      </c>
      <c r="H130" s="24">
        <v>4.4807095477153194</v>
      </c>
      <c r="I130" s="24">
        <v>4.4464388199104041</v>
      </c>
      <c r="J130" s="24">
        <v>3.427072780491542E-2</v>
      </c>
      <c r="K130" s="24">
        <v>3.4709201587808649</v>
      </c>
      <c r="L130" s="24">
        <v>3.6745607908671589</v>
      </c>
      <c r="M130" s="24">
        <v>-0.20364063208629385</v>
      </c>
      <c r="P130" s="24">
        <v>-1.2244431690778166E-2</v>
      </c>
      <c r="Q130" s="24">
        <v>3.4606594618332855</v>
      </c>
      <c r="R130" s="24">
        <v>3.5216080017019076</v>
      </c>
      <c r="S130" s="24">
        <v>-6.0948539868622031E-2</v>
      </c>
    </row>
    <row r="131" spans="1:19">
      <c r="A131" s="25">
        <v>45017</v>
      </c>
      <c r="D131" s="19">
        <f t="shared" si="1"/>
        <v>-0.4220566677771021</v>
      </c>
      <c r="E131" s="24">
        <v>12.352784650544605</v>
      </c>
      <c r="F131" s="24">
        <v>12.774841318321705</v>
      </c>
      <c r="G131" s="24">
        <v>-0.4220566677771021</v>
      </c>
      <c r="H131" s="24">
        <v>5.9897844501189903</v>
      </c>
      <c r="I131" s="24">
        <v>6.0357523724441462</v>
      </c>
      <c r="J131" s="24">
        <v>-4.5967922325156015E-2</v>
      </c>
      <c r="K131" s="24">
        <v>4.6740210782077165</v>
      </c>
      <c r="L131" s="24">
        <v>4.9798582518919012</v>
      </c>
      <c r="M131" s="24">
        <v>-0.30583717368418534</v>
      </c>
      <c r="Q131" s="24">
        <v>4.6253169700298722</v>
      </c>
      <c r="R131" s="24">
        <v>4.6955685417976332</v>
      </c>
      <c r="S131" s="24">
        <v>-7.0251571767760757E-2</v>
      </c>
    </row>
    <row r="132" spans="1:19">
      <c r="A132" s="25">
        <v>45047</v>
      </c>
      <c r="D132" s="19">
        <f t="shared" si="1"/>
        <v>-1.3336853892463791</v>
      </c>
      <c r="E132" s="24">
        <v>14.816514796951068</v>
      </c>
      <c r="F132" s="24">
        <v>16.150200186197448</v>
      </c>
      <c r="G132" s="24">
        <v>-1.3336853892463791</v>
      </c>
      <c r="H132" s="24">
        <v>6.8633801882359053</v>
      </c>
      <c r="I132" s="24">
        <v>7.5924369086845855</v>
      </c>
      <c r="J132" s="24">
        <v>-0.72905672044867975</v>
      </c>
      <c r="K132" s="24">
        <v>5.824792443201912</v>
      </c>
      <c r="L132" s="24">
        <v>6.3328337513997299</v>
      </c>
      <c r="M132" s="24">
        <v>-0.50804130819781801</v>
      </c>
      <c r="Q132" s="24">
        <v>5.7879907434832605</v>
      </c>
      <c r="R132" s="24">
        <v>5.8845781040831415</v>
      </c>
      <c r="S132" s="24">
        <v>-9.6587360599881392E-2</v>
      </c>
    </row>
    <row r="133" spans="1:19">
      <c r="A133" s="25">
        <v>45078</v>
      </c>
      <c r="D133" s="19">
        <f t="shared" si="1"/>
        <v>-2.4484759102777294</v>
      </c>
      <c r="E133" s="24">
        <v>18.690680345771806</v>
      </c>
      <c r="F133" s="24">
        <v>20.929222396502059</v>
      </c>
      <c r="G133" s="24">
        <v>-2.2385420507302536</v>
      </c>
      <c r="H133" s="24">
        <v>9.0553386748241476</v>
      </c>
      <c r="I133" s="24">
        <v>10.551621908366505</v>
      </c>
      <c r="J133" s="24">
        <v>-1.496283233542355</v>
      </c>
      <c r="K133" s="24">
        <v>7.0573073605451579</v>
      </c>
      <c r="L133" s="24">
        <v>7.9822749880462878</v>
      </c>
      <c r="M133" s="24">
        <v>-0.92496762750113037</v>
      </c>
      <c r="P133" s="24">
        <v>-0.2099338595474759</v>
      </c>
      <c r="Q133" s="24">
        <v>8.0733215722944767</v>
      </c>
      <c r="R133" s="24">
        <v>7.8906127619812443</v>
      </c>
      <c r="S133" s="24">
        <v>0.18270881031323172</v>
      </c>
    </row>
    <row r="134" spans="1:19">
      <c r="A134" s="25">
        <v>45108</v>
      </c>
      <c r="D134" s="19">
        <f t="shared" si="1"/>
        <v>-2.3104353340096271</v>
      </c>
      <c r="E134" s="24">
        <v>22.006869194583174</v>
      </c>
      <c r="F134" s="24">
        <v>24.3173045285928</v>
      </c>
      <c r="G134" s="24">
        <v>-2.3104353340096271</v>
      </c>
      <c r="H134" s="24">
        <v>10.530142849422903</v>
      </c>
      <c r="I134" s="24">
        <v>12.928409749303812</v>
      </c>
      <c r="J134" s="24">
        <v>-2.3982668998809076</v>
      </c>
      <c r="K134" s="24">
        <v>9.2633572042747421</v>
      </c>
      <c r="L134" s="24">
        <v>9.4528380745733784</v>
      </c>
      <c r="M134" s="24">
        <v>-0.18948087029863417</v>
      </c>
      <c r="Q134" s="24">
        <v>9.4547534046702584</v>
      </c>
      <c r="R134" s="24">
        <v>9.1774409685003437</v>
      </c>
      <c r="S134" s="24">
        <v>0.27731243616991441</v>
      </c>
    </row>
    <row r="135" spans="1:19">
      <c r="A135" s="25">
        <v>45139</v>
      </c>
      <c r="D135" s="19">
        <f t="shared" si="1"/>
        <v>-2.2024928021210912</v>
      </c>
      <c r="E135" s="24">
        <v>25.249659857896191</v>
      </c>
      <c r="F135" s="24">
        <v>27.452152660017283</v>
      </c>
      <c r="G135" s="24">
        <v>-2.2024928021210912</v>
      </c>
      <c r="H135" s="24">
        <v>12.020201260150394</v>
      </c>
      <c r="I135" s="24">
        <v>14.298896838268844</v>
      </c>
      <c r="J135" s="24">
        <v>-2.2786955781184481</v>
      </c>
      <c r="K135" s="24">
        <v>10.59663216564322</v>
      </c>
      <c r="L135" s="24">
        <v>10.687610345245091</v>
      </c>
      <c r="M135" s="24">
        <v>-9.0978179601871281E-2</v>
      </c>
      <c r="Q135" s="24">
        <v>10.535888839713548</v>
      </c>
      <c r="R135" s="24">
        <v>10.368707884114322</v>
      </c>
      <c r="S135" s="24">
        <v>0.16718095559922813</v>
      </c>
    </row>
    <row r="136" spans="1:19">
      <c r="A136" s="25">
        <v>45170</v>
      </c>
      <c r="D136" s="19">
        <f t="shared" si="1"/>
        <v>-1.8695673884952964</v>
      </c>
      <c r="E136" s="24">
        <v>29.004664512832367</v>
      </c>
      <c r="F136" s="24">
        <v>30.73112938123209</v>
      </c>
      <c r="G136" s="24">
        <v>-1.7264648683997215</v>
      </c>
      <c r="H136" s="24">
        <v>14.154494629893241</v>
      </c>
      <c r="I136" s="24">
        <v>15.754958139776686</v>
      </c>
      <c r="J136" s="24">
        <v>-1.6004635098834454</v>
      </c>
      <c r="K136" s="24">
        <v>11.816423818771467</v>
      </c>
      <c r="L136" s="24">
        <v>12.005631070484831</v>
      </c>
      <c r="M136" s="24">
        <v>-0.18920725171336539</v>
      </c>
      <c r="P136" s="24">
        <v>-0.14310252009557498</v>
      </c>
      <c r="Q136" s="24">
        <v>11.618529176975818</v>
      </c>
      <c r="R136" s="24">
        <v>11.555323283778728</v>
      </c>
      <c r="S136" s="24">
        <v>6.3205893197089524E-2</v>
      </c>
    </row>
    <row r="137" spans="1:19">
      <c r="A137" s="25">
        <v>45200</v>
      </c>
      <c r="D137" s="19">
        <f t="shared" ref="D137:D144" si="2">G137+P137</f>
        <v>-1.3237667155303856</v>
      </c>
      <c r="E137" s="24">
        <v>32.839565794667038</v>
      </c>
      <c r="F137" s="24">
        <v>34.163332510197428</v>
      </c>
      <c r="G137" s="24">
        <v>-1.3237667155303856</v>
      </c>
      <c r="H137" s="24">
        <v>16.285572981259179</v>
      </c>
      <c r="I137" s="24">
        <v>17.397558911791524</v>
      </c>
      <c r="J137" s="24">
        <v>-1.1119859305323454</v>
      </c>
      <c r="K137" s="24">
        <v>13.173298383119375</v>
      </c>
      <c r="L137" s="24">
        <v>13.378854345302551</v>
      </c>
      <c r="M137" s="24">
        <v>-0.20555596218317534</v>
      </c>
      <c r="Q137" s="24">
        <v>12.820398812768957</v>
      </c>
      <c r="R137" s="24">
        <v>12.826623635583822</v>
      </c>
      <c r="S137" s="24">
        <v>-6.2248228148648766E-3</v>
      </c>
    </row>
    <row r="138" spans="1:19">
      <c r="A138" s="25">
        <v>45231</v>
      </c>
      <c r="C138" s="24"/>
      <c r="D138" s="19">
        <f t="shared" si="2"/>
        <v>-1.9350990396671703</v>
      </c>
      <c r="E138" s="24">
        <v>35.833363545385453</v>
      </c>
      <c r="F138" s="24">
        <v>37.768462585052625</v>
      </c>
      <c r="G138" s="24">
        <v>-1.9350990396671703</v>
      </c>
      <c r="H138" s="24">
        <v>17.623294244638274</v>
      </c>
      <c r="I138" s="24">
        <v>19.528637263157464</v>
      </c>
      <c r="J138" s="24">
        <v>-1.90534301851919</v>
      </c>
      <c r="K138" s="24">
        <v>14.43898955392646</v>
      </c>
      <c r="L138" s="24">
        <v>14.79551457053169</v>
      </c>
      <c r="M138" s="24">
        <v>-0.3565250166052279</v>
      </c>
      <c r="N138" s="24"/>
      <c r="O138" s="24"/>
      <c r="P138" s="24"/>
      <c r="Q138" s="24">
        <v>14.426608312943049</v>
      </c>
      <c r="R138" s="24">
        <v>14.099839317485802</v>
      </c>
      <c r="S138" s="24">
        <v>0.32676899545724741</v>
      </c>
    </row>
    <row r="139" spans="1:19">
      <c r="A139" s="25">
        <v>45261</v>
      </c>
      <c r="D139" s="19">
        <f t="shared" si="2"/>
        <v>-3.6363225935758465</v>
      </c>
      <c r="E139" s="24">
        <v>39.940241700977296</v>
      </c>
      <c r="F139" s="24">
        <v>43.490169226254523</v>
      </c>
      <c r="G139" s="24">
        <v>-3.5499275252772273</v>
      </c>
      <c r="H139" s="24">
        <v>19.802187443779932</v>
      </c>
      <c r="I139" s="24">
        <v>21.883809235858536</v>
      </c>
      <c r="J139" s="24">
        <v>-2.0816217920786051</v>
      </c>
      <c r="K139" s="24">
        <v>16.174483835640054</v>
      </c>
      <c r="L139" s="24">
        <v>17.081119017928174</v>
      </c>
      <c r="M139" s="24">
        <v>-0.90663518228812168</v>
      </c>
      <c r="P139" s="24">
        <v>-8.6395068298619121E-2</v>
      </c>
      <c r="Q139" s="24">
        <v>15.590786988615415</v>
      </c>
      <c r="R139" s="24">
        <v>16.152457539525912</v>
      </c>
      <c r="S139" s="24">
        <v>-0.56167055091050011</v>
      </c>
    </row>
    <row r="140" spans="1:19">
      <c r="A140" s="25">
        <v>45292</v>
      </c>
      <c r="D140" s="19">
        <f t="shared" si="2"/>
        <v>-0.43227795840429378</v>
      </c>
      <c r="E140" s="24">
        <v>2.528577695205656</v>
      </c>
      <c r="F140" s="24">
        <v>2.9608556536099497</v>
      </c>
      <c r="G140" s="24">
        <v>-0.43227795840429378</v>
      </c>
      <c r="H140" s="24">
        <v>1.011572998916241</v>
      </c>
      <c r="I140" s="24">
        <v>1.2903829282138619</v>
      </c>
      <c r="J140" s="24">
        <v>-0.27880992929762088</v>
      </c>
      <c r="K140" s="24">
        <v>1.0249264592042113</v>
      </c>
      <c r="L140" s="24">
        <v>1.140914486246581</v>
      </c>
      <c r="M140" s="24">
        <v>-0.11598802704236982</v>
      </c>
      <c r="Q140" s="24">
        <v>1.1447205449760025</v>
      </c>
      <c r="R140" s="24">
        <v>1.1822005470403054</v>
      </c>
      <c r="S140" s="24">
        <v>-3.748000206430304E-2</v>
      </c>
    </row>
    <row r="141" spans="1:19">
      <c r="A141" s="25">
        <v>45323</v>
      </c>
      <c r="D141" s="19">
        <f t="shared" si="2"/>
        <v>-0.82346338442483358</v>
      </c>
      <c r="E141" s="24">
        <v>5.3160964029519526</v>
      </c>
      <c r="F141" s="24">
        <v>6.1395597873767871</v>
      </c>
      <c r="G141" s="24">
        <v>-0.82346338442483358</v>
      </c>
      <c r="H141" s="24">
        <v>2.2249316199618105</v>
      </c>
      <c r="I141" s="24">
        <v>2.7945502399752282</v>
      </c>
      <c r="J141" s="24">
        <v>-0.56961862001341801</v>
      </c>
      <c r="K141" s="24">
        <v>2.1317154358259791</v>
      </c>
      <c r="L141" s="24">
        <v>2.3771094596686795</v>
      </c>
      <c r="M141" s="24">
        <v>-0.24539402384270012</v>
      </c>
      <c r="N141" s="24"/>
      <c r="O141" s="24"/>
      <c r="P141" s="24"/>
      <c r="Q141" s="24">
        <v>2.3585952417814937</v>
      </c>
      <c r="R141" s="24">
        <v>2.3670459823502092</v>
      </c>
      <c r="S141" s="24">
        <v>-8.4507405687154879E-3</v>
      </c>
    </row>
    <row r="142" spans="1:19">
      <c r="A142" s="25">
        <v>45352</v>
      </c>
      <c r="D142" s="19">
        <f t="shared" si="2"/>
        <v>-0.39454970270878481</v>
      </c>
      <c r="E142" s="24">
        <v>9.0235846622284157</v>
      </c>
      <c r="F142" s="24">
        <v>9.3312303246116528</v>
      </c>
      <c r="G142" s="24">
        <v>-0.30764566238323787</v>
      </c>
      <c r="H142" s="24">
        <v>4.3366491200908293</v>
      </c>
      <c r="I142" s="24">
        <v>4.3553568663879858</v>
      </c>
      <c r="J142" s="24">
        <v>-1.8707746297156422E-2</v>
      </c>
      <c r="K142" s="24">
        <v>3.2896604221499719</v>
      </c>
      <c r="L142" s="24">
        <v>3.672459617071786</v>
      </c>
      <c r="M142" s="24">
        <v>-0.38279919492181452</v>
      </c>
      <c r="N142" s="24"/>
      <c r="O142" s="24"/>
      <c r="P142" s="24">
        <v>-8.6904040325546938E-2</v>
      </c>
      <c r="Q142" s="24">
        <v>3.6394952779067964</v>
      </c>
      <c r="R142" s="24">
        <v>3.5456339990710637</v>
      </c>
      <c r="S142" s="24">
        <v>9.3861278835733086E-2</v>
      </c>
    </row>
    <row r="143" spans="1:19">
      <c r="A143" s="25">
        <v>45383</v>
      </c>
      <c r="D143" s="19">
        <f t="shared" si="2"/>
        <v>-0.38318625174175569</v>
      </c>
      <c r="E143" s="24">
        <v>12.250090313257985</v>
      </c>
      <c r="F143" s="24">
        <v>12.633276564999743</v>
      </c>
      <c r="G143" s="24">
        <v>-0.38318625174175569</v>
      </c>
      <c r="H143" s="24">
        <v>5.9371935800175466</v>
      </c>
      <c r="I143" s="24">
        <v>5.8087552252670687</v>
      </c>
      <c r="J143" s="24">
        <v>0.12843835475047738</v>
      </c>
      <c r="K143" s="24">
        <v>4.4762476131496101</v>
      </c>
      <c r="L143" s="24">
        <v>4.9887108427517157</v>
      </c>
      <c r="M143" s="24">
        <v>-0.51246322960210566</v>
      </c>
      <c r="Q143" s="24">
        <v>4.7552510708572022</v>
      </c>
      <c r="R143" s="24">
        <v>4.7544124477473293</v>
      </c>
      <c r="S143" s="24">
        <v>8.386231098725293E-4</v>
      </c>
    </row>
    <row r="144" spans="1:19">
      <c r="A144" s="25">
        <v>45413</v>
      </c>
      <c r="D144" s="19">
        <f t="shared" si="2"/>
        <v>-1.1799427155906488</v>
      </c>
      <c r="E144" s="24">
        <v>14.785764050162564</v>
      </c>
      <c r="F144" s="24">
        <v>15.965706765753213</v>
      </c>
      <c r="G144" s="24">
        <v>-1.1799427155906488</v>
      </c>
      <c r="H144" s="24">
        <v>6.8740646126851424</v>
      </c>
      <c r="I144" s="24">
        <v>7.3871084275171599</v>
      </c>
      <c r="J144" s="24">
        <v>-0.51304381483201733</v>
      </c>
      <c r="K144" s="24">
        <v>5.6528358363007687</v>
      </c>
      <c r="L144" s="24">
        <v>6.3267017598183415</v>
      </c>
      <c r="M144" s="24">
        <v>-0.67386592351757235</v>
      </c>
      <c r="Q144" s="24">
        <v>5.9458378489962325</v>
      </c>
      <c r="R144" s="24">
        <v>5.9388708262372916</v>
      </c>
      <c r="S144" s="24">
        <v>6.9670227589410131E-3</v>
      </c>
    </row>
    <row r="147" spans="2:2">
      <c r="B147" s="27" t="s">
        <v>12</v>
      </c>
    </row>
  </sheetData>
  <mergeCells count="7">
    <mergeCell ref="Q6:S6"/>
    <mergeCell ref="A2:H2"/>
    <mergeCell ref="B6:D6"/>
    <mergeCell ref="E6:G6"/>
    <mergeCell ref="H6:J6"/>
    <mergeCell ref="K6:M6"/>
    <mergeCell ref="N6:P6"/>
  </mergeCells>
  <hyperlinks>
    <hyperlink ref="A4" r:id="rId1"/>
  </hyperlinks>
  <pageMargins left="0.7" right="0.7" top="0.75" bottom="0.75" header="0.3" footer="0.3"/>
  <pageSetup paperSize="9" orientation="portrait" verticalDpi="597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Déficit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Propietario</cp:lastModifiedBy>
  <dcterms:created xsi:type="dcterms:W3CDTF">2024-09-05T09:07:15Z</dcterms:created>
  <dcterms:modified xsi:type="dcterms:W3CDTF">2024-09-05T09:07:27Z</dcterms:modified>
</cp:coreProperties>
</file>