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llskr/Documents/sshfs/Analysis/Mia_Smith/Catherine_Nicolas/full_antigen_pos_data/files/"/>
    </mc:Choice>
  </mc:AlternateContent>
  <xr:revisionPtr revIDLastSave="0" documentId="13_ncr:1_{0D8D6C5A-D3F5-E043-A0F1-D69037F61DEC}" xr6:coauthVersionLast="47" xr6:coauthVersionMax="47" xr10:uidLastSave="{00000000-0000-0000-0000-000000000000}"/>
  <bookViews>
    <workbookView xWindow="42380" yWindow="1720" windowWidth="26020" windowHeight="16000" activeTab="2" xr2:uid="{1144B45F-4D42-584D-A8E5-37D9673283AC}"/>
  </bookViews>
  <sheets>
    <sheet name="Sheet 1" sheetId="1" r:id="rId1"/>
    <sheet name="Sheet2" sheetId="2" r:id="rId2"/>
    <sheet name="New_meta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1" l="1"/>
  <c r="J27" i="1"/>
  <c r="J25" i="1"/>
  <c r="J24" i="1"/>
  <c r="J23" i="1"/>
  <c r="J21" i="1"/>
  <c r="J20" i="1"/>
  <c r="J13" i="1"/>
  <c r="J12" i="1"/>
  <c r="J10" i="1"/>
  <c r="J4" i="1"/>
  <c r="J3" i="1"/>
  <c r="J2" i="1"/>
</calcChain>
</file>

<file path=xl/sharedStrings.xml><?xml version="1.0" encoding="utf-8"?>
<sst xmlns="http://schemas.openxmlformats.org/spreadsheetml/2006/main" count="586" uniqueCount="155">
  <si>
    <t>Sample Name</t>
  </si>
  <si>
    <t>Sex</t>
  </si>
  <si>
    <t>Collection Date</t>
  </si>
  <si>
    <t>Age at Collection (years)</t>
  </si>
  <si>
    <t>Age at Collection (Months)</t>
  </si>
  <si>
    <t>Status</t>
  </si>
  <si>
    <t>Date of Diagnosis</t>
  </si>
  <si>
    <t>Days post onset</t>
  </si>
  <si>
    <t>millions of cells frozen</t>
  </si>
  <si>
    <t>HLA type</t>
  </si>
  <si>
    <t>Autoantibodies</t>
  </si>
  <si>
    <t>date processed for scSeq</t>
  </si>
  <si>
    <t>Notes (FDR relationship)</t>
  </si>
  <si>
    <t>*Key</t>
  </si>
  <si>
    <t>JH307-9_CB</t>
  </si>
  <si>
    <t>M</t>
  </si>
  <si>
    <t>no</t>
  </si>
  <si>
    <t>DR4-DQ8/DR3-DQ2</t>
  </si>
  <si>
    <t>none</t>
  </si>
  <si>
    <t>T2D grandma, RA grandma/grandpa</t>
  </si>
  <si>
    <t>aab: aoutoantibody positive</t>
  </si>
  <si>
    <t>JH307-9_FD</t>
  </si>
  <si>
    <t>GADA+, IA-2+, MIAA+, ZNT8+</t>
  </si>
  <si>
    <t>no: new onset T1D</t>
  </si>
  <si>
    <t>JH307-9_AS</t>
  </si>
  <si>
    <t>DR4-DQ8 het</t>
  </si>
  <si>
    <t>T1D paternal great great grandma</t>
  </si>
  <si>
    <t>fdr: first degree relative</t>
  </si>
  <si>
    <t>JH307-9_PT</t>
  </si>
  <si>
    <t>F</t>
  </si>
  <si>
    <t>nd</t>
  </si>
  <si>
    <t>na</t>
  </si>
  <si>
    <t>-</t>
  </si>
  <si>
    <t>FDR to T1D sibling with HLA DR4-DQ8/DR3-DQ2 (not part of our cohort)</t>
  </si>
  <si>
    <t>nd: non-diabetic</t>
  </si>
  <si>
    <t>JH313-15_PH</t>
  </si>
  <si>
    <t>FDR - has T1D child (not part of our cohort)</t>
  </si>
  <si>
    <t>na: not applicable</t>
  </si>
  <si>
    <t>JH310-12_BH</t>
  </si>
  <si>
    <t>FDR to brother &amp; sister with T1D</t>
  </si>
  <si>
    <t>JH310-12_MV</t>
  </si>
  <si>
    <t>JH310-12_NG</t>
  </si>
  <si>
    <t>JH310-12_FG</t>
  </si>
  <si>
    <t>JH310-12_AP</t>
  </si>
  <si>
    <t>JH310-12_CP</t>
  </si>
  <si>
    <t>JH310-12_EB</t>
  </si>
  <si>
    <t>ZNT8+</t>
  </si>
  <si>
    <t>JH310-12_TS</t>
  </si>
  <si>
    <t>FDR (parent or sibling w/ T1D)</t>
  </si>
  <si>
    <t>JH313-15_AG</t>
  </si>
  <si>
    <t>Aunt and Grandma T1D</t>
  </si>
  <si>
    <t>JH313-15_NF</t>
  </si>
  <si>
    <t>Stage 2 multiple Aab; 2nd cousin w/ T1D</t>
  </si>
  <si>
    <t>JH313-15_OF</t>
  </si>
  <si>
    <t>FDR has sibling with T1D</t>
  </si>
  <si>
    <t>JH313-15_DB</t>
  </si>
  <si>
    <t>FDR, has parent with T1D</t>
  </si>
  <si>
    <t>JH313-15_MH</t>
  </si>
  <si>
    <t>extended family autoimmunity</t>
  </si>
  <si>
    <t>JH313-15_JB</t>
  </si>
  <si>
    <t>JH313-15_FD</t>
  </si>
  <si>
    <t>has a parent/sibling w/ T1D</t>
  </si>
  <si>
    <t>CB</t>
  </si>
  <si>
    <t>FD</t>
  </si>
  <si>
    <t>AS</t>
  </si>
  <si>
    <t>PT</t>
  </si>
  <si>
    <t>PH</t>
  </si>
  <si>
    <t>BH</t>
  </si>
  <si>
    <t>MV</t>
  </si>
  <si>
    <t>NG</t>
  </si>
  <si>
    <t>FG</t>
  </si>
  <si>
    <t>AP</t>
  </si>
  <si>
    <t>CP</t>
  </si>
  <si>
    <t>EB</t>
  </si>
  <si>
    <t>TS</t>
  </si>
  <si>
    <t>AG</t>
  </si>
  <si>
    <t>NF</t>
  </si>
  <si>
    <t>OF</t>
  </si>
  <si>
    <t>DB</t>
  </si>
  <si>
    <t>MH</t>
  </si>
  <si>
    <t>JM</t>
  </si>
  <si>
    <t>MK</t>
  </si>
  <si>
    <t>FDR half sister to FG and NG</t>
  </si>
  <si>
    <t>FDR twin sister to FG, half sister to nd MV</t>
  </si>
  <si>
    <t>no twin sister to NG, half sister to MV</t>
  </si>
  <si>
    <t>FDR sister to CP</t>
  </si>
  <si>
    <t>FDR brother to FD</t>
  </si>
  <si>
    <t>ID</t>
  </si>
  <si>
    <t>Initials</t>
  </si>
  <si>
    <t>BA</t>
  </si>
  <si>
    <t>MR</t>
  </si>
  <si>
    <t>GADA+, ZNT8+</t>
  </si>
  <si>
    <t>?</t>
  </si>
  <si>
    <t>MD</t>
  </si>
  <si>
    <t>PB</t>
  </si>
  <si>
    <t>BM</t>
  </si>
  <si>
    <t>GADA+, IA-2+, ZNT8+</t>
  </si>
  <si>
    <t>DR4-DQ8 homo</t>
  </si>
  <si>
    <t>DR4-DQ8/DQ*0602</t>
  </si>
  <si>
    <t>pending</t>
  </si>
  <si>
    <t>DR3-DQ2/DQ*0602</t>
  </si>
  <si>
    <t>DR7-DQ2/DQ*0602</t>
  </si>
  <si>
    <t>other</t>
  </si>
  <si>
    <t>Donor</t>
  </si>
  <si>
    <t>Age</t>
  </si>
  <si>
    <t>HLA-type</t>
  </si>
  <si>
    <t>TBD</t>
  </si>
  <si>
    <t>GADA, IA-2A, mIAA, ZnT8A</t>
  </si>
  <si>
    <t>ZnT8A</t>
  </si>
  <si>
    <t>109✧</t>
  </si>
  <si>
    <t>108✧</t>
  </si>
  <si>
    <t>New-Onset T1D</t>
  </si>
  <si>
    <t>Healthy Control (HC)</t>
  </si>
  <si>
    <t>Autoantibody+ (Aab+)</t>
  </si>
  <si>
    <t>GADA, ZnT8A</t>
  </si>
  <si>
    <t>#</t>
  </si>
  <si>
    <t>aab stage 1</t>
  </si>
  <si>
    <t>aab stage 2</t>
  </si>
  <si>
    <t>Birthdate</t>
  </si>
  <si>
    <t>new-onset</t>
  </si>
  <si>
    <t>none detected</t>
  </si>
  <si>
    <t>healthy control</t>
  </si>
  <si>
    <t>n/a</t>
  </si>
  <si>
    <t>GADA+, MIAA+, IA-2+</t>
  </si>
  <si>
    <t>IA-2+, MIAA+</t>
  </si>
  <si>
    <t>GADA+</t>
  </si>
  <si>
    <t>JBM</t>
  </si>
  <si>
    <t>JH313-15_JBM</t>
  </si>
  <si>
    <t>GADA+, IA-2+</t>
  </si>
  <si>
    <t>FD *SAME AS ABOVE - REPEAT*</t>
  </si>
  <si>
    <t>ZNT8RW,MIAA,GADA, and IA-2</t>
  </si>
  <si>
    <t>MIAA, GADA,IA-2, and ZNT8RW</t>
  </si>
  <si>
    <t>GADA+, ZnT8+</t>
  </si>
  <si>
    <t>ZNT8RW,GADA,and IA-2</t>
  </si>
  <si>
    <t>Not Listed in EPIC</t>
  </si>
  <si>
    <t>TF</t>
  </si>
  <si>
    <t>HH</t>
  </si>
  <si>
    <t>NH</t>
  </si>
  <si>
    <t>CR</t>
  </si>
  <si>
    <t>ZNT8RW,GADA</t>
  </si>
  <si>
    <t>SDP</t>
  </si>
  <si>
    <t>AM</t>
  </si>
  <si>
    <t>ZNT8RW,GAD,MIAA,IA-2</t>
  </si>
  <si>
    <t>AW</t>
  </si>
  <si>
    <t>ZNT8RW,IA-2, and GAD</t>
  </si>
  <si>
    <t>BE</t>
  </si>
  <si>
    <t>GAD,MIAA, and IA-2</t>
  </si>
  <si>
    <t>CK</t>
  </si>
  <si>
    <t>FDR to brother with T1D, sister with celiac</t>
  </si>
  <si>
    <t>CD</t>
  </si>
  <si>
    <t>Grandma with RA; Mom gluten sensitive, possibly celiac</t>
  </si>
  <si>
    <t>num_thawed_cells_for_staining</t>
  </si>
  <si>
    <t>num_PE_pos_sorted_cells_loaded_on_10X</t>
  </si>
  <si>
    <t>num_Pe_neg_sorted_cells_loaded_on_10X</t>
  </si>
  <si>
    <t>num_cells_ identified_by_sequencing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</si>
</sst>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2" borderId="1" xfId="0" applyFill="1" applyBorder="1"/>
    <xf numFmtId="14" fontId="0" fillId="2" borderId="1" xfId="0" applyNumberFormat="1" applyFill="1" applyBorder="1"/>
    <xf numFmtId="0" fontId="0" fillId="2" borderId="2" xfId="0" applyFill="1" applyBorder="1"/>
    <xf numFmtId="0" fontId="0" fillId="3" borderId="1" xfId="0" quotePrefix="1" applyFill="1" applyBorder="1"/>
    <xf numFmtId="0" fontId="0" fillId="3" borderId="2" xfId="0" applyFill="1" applyBorder="1"/>
    <xf numFmtId="0" fontId="0" fillId="3" borderId="1" xfId="0" applyFill="1" applyBorder="1"/>
    <xf numFmtId="14" fontId="0" fillId="3" borderId="1" xfId="0" applyNumberFormat="1" applyFill="1" applyBorder="1"/>
    <xf numFmtId="0" fontId="1" fillId="0" borderId="0" xfId="0" applyFont="1"/>
    <xf numFmtId="0" fontId="0" fillId="4" borderId="0" xfId="0" applyFill="1"/>
    <xf numFmtId="0" fontId="0" fillId="5" borderId="0" xfId="0" applyFill="1"/>
    <xf numFmtId="0" fontId="0" fillId="5" borderId="1" xfId="0" applyFill="1" applyBorder="1"/>
    <xf numFmtId="0" fontId="0" fillId="5" borderId="2" xfId="0" applyFill="1" applyBorder="1"/>
    <xf numFmtId="14" fontId="0" fillId="5" borderId="1" xfId="0" applyNumberFormat="1" applyFill="1" applyBorder="1"/>
    <xf numFmtId="0" fontId="0" fillId="6" borderId="0" xfId="0" applyFill="1"/>
    <xf numFmtId="0" fontId="0" fillId="6" borderId="1" xfId="0" applyFill="1" applyBorder="1"/>
    <xf numFmtId="0" fontId="0" fillId="6" borderId="2" xfId="0" applyFill="1" applyBorder="1"/>
    <xf numFmtId="14" fontId="0" fillId="6" borderId="1" xfId="0" applyNumberFormat="1" applyFill="1" applyBorder="1"/>
    <xf numFmtId="0" fontId="2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3" fillId="0" borderId="0" xfId="0" applyFont="1"/>
    <xf numFmtId="14" fontId="3" fillId="0" borderId="0" xfId="0" applyNumberFormat="1" applyFont="1"/>
    <xf numFmtId="0" fontId="5" fillId="0" borderId="0" xfId="0" applyFont="1"/>
    <xf numFmtId="11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33A01-AEE9-CD4B-BA6F-7957621CF4A3}">
  <dimension ref="A1:R31"/>
  <sheetViews>
    <sheetView zoomScale="134" zoomScaleNormal="120" workbookViewId="0">
      <pane xSplit="1" topLeftCell="B1" activePane="topRight" state="frozen"/>
      <selection pane="topRight" activeCell="B21" sqref="B21"/>
    </sheetView>
  </sheetViews>
  <sheetFormatPr baseColWidth="10" defaultRowHeight="16" x14ac:dyDescent="0.2"/>
  <cols>
    <col min="1" max="1" width="10.83203125" style="1"/>
    <col min="2" max="2" width="19.5" style="1" bestFit="1" customWidth="1"/>
    <col min="3" max="3" width="18.6640625" style="1" customWidth="1"/>
    <col min="4" max="4" width="4" style="1" bestFit="1" customWidth="1"/>
    <col min="5" max="5" width="13.5" style="1" bestFit="1" customWidth="1"/>
    <col min="6" max="6" width="21.5" style="1" bestFit="1" customWidth="1"/>
    <col min="7" max="7" width="23.33203125" style="1" bestFit="1" customWidth="1"/>
    <col min="8" max="10" width="10.83203125" style="1"/>
    <col min="11" max="11" width="19.83203125" style="1" bestFit="1" customWidth="1"/>
    <col min="12" max="12" width="17.1640625" style="1" bestFit="1" customWidth="1"/>
    <col min="13" max="13" width="25.5" style="1" bestFit="1" customWidth="1"/>
    <col min="14" max="14" width="14" style="1" bestFit="1" customWidth="1"/>
    <col min="15" max="15" width="21.6640625" style="1" bestFit="1" customWidth="1"/>
    <col min="16" max="16384" width="10.83203125" style="1"/>
  </cols>
  <sheetData>
    <row r="1" spans="1:18" x14ac:dyDescent="0.2">
      <c r="A1" s="1" t="s">
        <v>87</v>
      </c>
      <c r="B1" s="1" t="s">
        <v>88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R1" s="1" t="s">
        <v>13</v>
      </c>
    </row>
    <row r="2" spans="1:18" x14ac:dyDescent="0.2">
      <c r="A2" s="5">
        <v>101</v>
      </c>
      <c r="B2" s="6" t="s">
        <v>62</v>
      </c>
      <c r="C2" s="7" t="s">
        <v>14</v>
      </c>
      <c r="D2" s="7" t="s">
        <v>15</v>
      </c>
      <c r="E2" s="8">
        <v>44959</v>
      </c>
      <c r="F2" s="7">
        <v>14</v>
      </c>
      <c r="G2" s="7">
        <v>169</v>
      </c>
      <c r="H2" s="7" t="s">
        <v>16</v>
      </c>
      <c r="I2" s="8">
        <v>44914</v>
      </c>
      <c r="J2" s="7">
        <f>DATEDIF(I2,E2,"d")</f>
        <v>45</v>
      </c>
      <c r="K2" s="7">
        <v>39</v>
      </c>
      <c r="L2" s="9" t="s">
        <v>9</v>
      </c>
      <c r="M2" s="7" t="s">
        <v>18</v>
      </c>
      <c r="N2" s="8">
        <v>44964</v>
      </c>
      <c r="O2" s="7" t="s">
        <v>19</v>
      </c>
      <c r="P2" s="7"/>
      <c r="R2" s="1" t="s">
        <v>20</v>
      </c>
    </row>
    <row r="3" spans="1:18" x14ac:dyDescent="0.2">
      <c r="A3" s="5">
        <v>102</v>
      </c>
      <c r="B3" s="6" t="s">
        <v>63</v>
      </c>
      <c r="C3" s="7" t="s">
        <v>21</v>
      </c>
      <c r="D3" s="7" t="s">
        <v>15</v>
      </c>
      <c r="E3" s="8">
        <v>44958</v>
      </c>
      <c r="F3" s="7">
        <v>12</v>
      </c>
      <c r="G3" s="7">
        <v>145</v>
      </c>
      <c r="H3" s="7" t="s">
        <v>16</v>
      </c>
      <c r="I3" s="8">
        <v>44914</v>
      </c>
      <c r="J3" s="7">
        <f>DATEDIF(I3,E3,"d")</f>
        <v>44</v>
      </c>
      <c r="K3" s="7">
        <v>77.75</v>
      </c>
      <c r="L3" t="s">
        <v>17</v>
      </c>
      <c r="M3" s="7" t="s">
        <v>22</v>
      </c>
      <c r="N3" s="8">
        <v>44964</v>
      </c>
      <c r="O3" s="7"/>
      <c r="P3" s="7"/>
      <c r="R3" s="1" t="s">
        <v>23</v>
      </c>
    </row>
    <row r="4" spans="1:18" x14ac:dyDescent="0.2">
      <c r="A4" s="5">
        <v>103</v>
      </c>
      <c r="B4" s="6" t="s">
        <v>64</v>
      </c>
      <c r="C4" s="7" t="s">
        <v>24</v>
      </c>
      <c r="D4" s="7" t="s">
        <v>15</v>
      </c>
      <c r="E4" s="8">
        <v>44951</v>
      </c>
      <c r="F4" s="7">
        <v>4</v>
      </c>
      <c r="G4" s="7">
        <v>50</v>
      </c>
      <c r="H4" s="7" t="s">
        <v>16</v>
      </c>
      <c r="I4" s="8">
        <v>44896</v>
      </c>
      <c r="J4" s="7">
        <f>DATEDIF(I4,E4,"d")</f>
        <v>55</v>
      </c>
      <c r="K4" s="7">
        <v>16.2</v>
      </c>
      <c r="L4" t="s">
        <v>17</v>
      </c>
      <c r="M4" s="7" t="s">
        <v>22</v>
      </c>
      <c r="N4" s="8">
        <v>44964</v>
      </c>
      <c r="O4" s="7" t="s">
        <v>26</v>
      </c>
      <c r="P4" s="7"/>
      <c r="R4" s="1" t="s">
        <v>27</v>
      </c>
    </row>
    <row r="5" spans="1:18" x14ac:dyDescent="0.2">
      <c r="A5" s="7">
        <v>104</v>
      </c>
      <c r="B5" s="6" t="s">
        <v>65</v>
      </c>
      <c r="C5" s="7" t="s">
        <v>28</v>
      </c>
      <c r="D5" s="7" t="s">
        <v>29</v>
      </c>
      <c r="E5" s="8">
        <v>44945</v>
      </c>
      <c r="F5" s="7">
        <v>6</v>
      </c>
      <c r="G5" s="7">
        <v>78</v>
      </c>
      <c r="H5" s="7" t="s">
        <v>30</v>
      </c>
      <c r="I5" s="7" t="s">
        <v>31</v>
      </c>
      <c r="J5" s="7" t="s">
        <v>32</v>
      </c>
      <c r="K5" s="7"/>
      <c r="L5" t="s">
        <v>25</v>
      </c>
      <c r="M5" s="7"/>
      <c r="N5" s="8">
        <v>44964</v>
      </c>
      <c r="O5" s="7" t="s">
        <v>33</v>
      </c>
      <c r="P5" s="7"/>
      <c r="R5" s="1" t="s">
        <v>34</v>
      </c>
    </row>
    <row r="6" spans="1:18" s="15" customFormat="1" x14ac:dyDescent="0.2">
      <c r="A6" s="16">
        <v>105</v>
      </c>
      <c r="B6" s="17" t="s">
        <v>66</v>
      </c>
      <c r="C6" s="16" t="s">
        <v>35</v>
      </c>
      <c r="D6" s="16" t="s">
        <v>15</v>
      </c>
      <c r="E6" s="18">
        <v>44946</v>
      </c>
      <c r="F6" s="16">
        <v>39</v>
      </c>
      <c r="G6" s="16">
        <v>479</v>
      </c>
      <c r="H6" s="16" t="s">
        <v>117</v>
      </c>
      <c r="I6" s="16" t="s">
        <v>31</v>
      </c>
      <c r="J6" s="16" t="s">
        <v>32</v>
      </c>
      <c r="K6" s="16">
        <v>55</v>
      </c>
      <c r="L6" s="15" t="s">
        <v>92</v>
      </c>
      <c r="M6" s="16"/>
      <c r="N6" s="18">
        <v>45028</v>
      </c>
      <c r="O6" s="16" t="s">
        <v>36</v>
      </c>
      <c r="P6" s="16"/>
      <c r="R6" s="15" t="s">
        <v>37</v>
      </c>
    </row>
    <row r="7" spans="1:18" s="11" customFormat="1" x14ac:dyDescent="0.2">
      <c r="A7" s="12">
        <v>106</v>
      </c>
      <c r="B7" s="13" t="s">
        <v>67</v>
      </c>
      <c r="C7" s="12" t="s">
        <v>38</v>
      </c>
      <c r="D7" s="12" t="s">
        <v>29</v>
      </c>
      <c r="E7" s="14">
        <v>44967</v>
      </c>
      <c r="F7" s="12">
        <v>10</v>
      </c>
      <c r="G7" s="12">
        <v>128</v>
      </c>
      <c r="H7" s="12" t="s">
        <v>117</v>
      </c>
      <c r="I7" s="12" t="s">
        <v>31</v>
      </c>
      <c r="J7" s="12" t="s">
        <v>32</v>
      </c>
      <c r="K7" s="12">
        <v>40</v>
      </c>
      <c r="L7" s="11" t="s">
        <v>97</v>
      </c>
      <c r="M7" s="12"/>
      <c r="N7" s="14">
        <v>45012</v>
      </c>
      <c r="O7" s="12" t="s">
        <v>39</v>
      </c>
      <c r="P7" s="12"/>
    </row>
    <row r="8" spans="1:18" s="11" customFormat="1" x14ac:dyDescent="0.2">
      <c r="A8" s="12">
        <v>107</v>
      </c>
      <c r="B8" s="13" t="s">
        <v>68</v>
      </c>
      <c r="C8" s="12" t="s">
        <v>40</v>
      </c>
      <c r="D8" s="12" t="s">
        <v>29</v>
      </c>
      <c r="E8" s="14">
        <v>44600</v>
      </c>
      <c r="F8" s="12">
        <v>8</v>
      </c>
      <c r="G8" s="12">
        <v>101</v>
      </c>
      <c r="H8" s="12" t="s">
        <v>30</v>
      </c>
      <c r="I8" s="12" t="s">
        <v>31</v>
      </c>
      <c r="J8" s="12" t="s">
        <v>32</v>
      </c>
      <c r="K8" s="12">
        <v>10.199999999999999</v>
      </c>
      <c r="L8" s="11" t="s">
        <v>98</v>
      </c>
      <c r="M8" s="12"/>
      <c r="N8" s="14">
        <v>45012</v>
      </c>
      <c r="O8" s="12" t="s">
        <v>82</v>
      </c>
      <c r="P8" s="12"/>
    </row>
    <row r="9" spans="1:18" s="11" customFormat="1" x14ac:dyDescent="0.2">
      <c r="A9" s="12">
        <v>108</v>
      </c>
      <c r="B9" s="13" t="s">
        <v>69</v>
      </c>
      <c r="C9" s="12" t="s">
        <v>41</v>
      </c>
      <c r="D9" s="12" t="s">
        <v>29</v>
      </c>
      <c r="E9" s="14">
        <v>44965</v>
      </c>
      <c r="F9" s="12">
        <v>6</v>
      </c>
      <c r="G9" s="12">
        <v>72</v>
      </c>
      <c r="H9" s="12" t="s">
        <v>30</v>
      </c>
      <c r="I9" s="12" t="s">
        <v>31</v>
      </c>
      <c r="J9" s="12" t="s">
        <v>32</v>
      </c>
      <c r="K9" s="12">
        <v>2.8</v>
      </c>
      <c r="L9" s="11" t="s">
        <v>92</v>
      </c>
      <c r="M9" s="12"/>
      <c r="N9" s="14">
        <v>45012</v>
      </c>
      <c r="O9" s="12" t="s">
        <v>83</v>
      </c>
      <c r="P9" s="12"/>
    </row>
    <row r="10" spans="1:18" s="11" customFormat="1" x14ac:dyDescent="0.2">
      <c r="A10" s="12">
        <v>109</v>
      </c>
      <c r="B10" s="13" t="s">
        <v>70</v>
      </c>
      <c r="C10" s="12" t="s">
        <v>42</v>
      </c>
      <c r="D10" s="12" t="s">
        <v>29</v>
      </c>
      <c r="E10" s="14">
        <v>44965</v>
      </c>
      <c r="F10" s="12">
        <v>6</v>
      </c>
      <c r="G10" s="12">
        <v>72</v>
      </c>
      <c r="H10" s="12" t="s">
        <v>16</v>
      </c>
      <c r="I10" s="14">
        <v>44867</v>
      </c>
      <c r="J10" s="12">
        <f>DATEDIF(I10,E10,"d")</f>
        <v>98</v>
      </c>
      <c r="K10" s="12">
        <v>5.6</v>
      </c>
      <c r="L10" s="11" t="s">
        <v>92</v>
      </c>
      <c r="M10" s="12"/>
      <c r="N10" s="14">
        <v>45012</v>
      </c>
      <c r="O10" s="12" t="s">
        <v>84</v>
      </c>
      <c r="P10" s="12"/>
    </row>
    <row r="11" spans="1:18" s="11" customFormat="1" x14ac:dyDescent="0.2">
      <c r="A11" s="12">
        <v>110</v>
      </c>
      <c r="B11" s="13" t="s">
        <v>71</v>
      </c>
      <c r="C11" s="12" t="s">
        <v>43</v>
      </c>
      <c r="D11" s="12" t="s">
        <v>29</v>
      </c>
      <c r="E11" s="14">
        <v>44987</v>
      </c>
      <c r="F11" s="12">
        <v>15</v>
      </c>
      <c r="G11" s="12">
        <v>189</v>
      </c>
      <c r="H11" s="12" t="s">
        <v>30</v>
      </c>
      <c r="I11" s="12" t="s">
        <v>31</v>
      </c>
      <c r="J11" s="12" t="s">
        <v>32</v>
      </c>
      <c r="K11" s="12">
        <v>12</v>
      </c>
      <c r="L11" s="11" t="s">
        <v>99</v>
      </c>
      <c r="M11" s="12"/>
      <c r="N11" s="14">
        <v>45012</v>
      </c>
      <c r="O11" s="12" t="s">
        <v>85</v>
      </c>
      <c r="P11" s="12"/>
    </row>
    <row r="12" spans="1:18" s="11" customFormat="1" x14ac:dyDescent="0.2">
      <c r="A12" s="12">
        <v>111</v>
      </c>
      <c r="B12" s="13" t="s">
        <v>72</v>
      </c>
      <c r="C12" s="12" t="s">
        <v>44</v>
      </c>
      <c r="D12" s="12" t="s">
        <v>15</v>
      </c>
      <c r="E12" s="14">
        <v>44987</v>
      </c>
      <c r="F12" s="12">
        <v>13</v>
      </c>
      <c r="G12" s="12">
        <v>159</v>
      </c>
      <c r="H12" s="12" t="s">
        <v>16</v>
      </c>
      <c r="I12" s="14">
        <v>44957</v>
      </c>
      <c r="J12" s="12">
        <f>DATEDIF(I12,E12,"d")</f>
        <v>30</v>
      </c>
      <c r="K12" s="12">
        <v>27</v>
      </c>
      <c r="L12" s="11" t="s">
        <v>25</v>
      </c>
      <c r="M12" s="12" t="s">
        <v>22</v>
      </c>
      <c r="N12" s="14">
        <v>45012</v>
      </c>
      <c r="O12" s="12"/>
      <c r="P12" s="12"/>
    </row>
    <row r="13" spans="1:18" s="11" customFormat="1" x14ac:dyDescent="0.2">
      <c r="A13" s="12">
        <v>112</v>
      </c>
      <c r="B13" s="13" t="s">
        <v>73</v>
      </c>
      <c r="C13" s="12" t="s">
        <v>45</v>
      </c>
      <c r="D13" s="12" t="s">
        <v>29</v>
      </c>
      <c r="E13" s="14">
        <v>44994</v>
      </c>
      <c r="F13" s="12">
        <v>21</v>
      </c>
      <c r="G13" s="12">
        <v>260</v>
      </c>
      <c r="H13" s="12" t="s">
        <v>16</v>
      </c>
      <c r="I13" s="14">
        <v>44971</v>
      </c>
      <c r="J13" s="12">
        <f>DATEDIF(I13,E13,"d")</f>
        <v>23</v>
      </c>
      <c r="K13" s="12"/>
      <c r="L13" s="11" t="s">
        <v>25</v>
      </c>
      <c r="M13" s="12" t="s">
        <v>46</v>
      </c>
      <c r="N13" s="14">
        <v>45012</v>
      </c>
      <c r="O13" s="12"/>
      <c r="P13" s="12"/>
    </row>
    <row r="14" spans="1:18" s="11" customFormat="1" x14ac:dyDescent="0.2">
      <c r="A14" s="12">
        <v>113</v>
      </c>
      <c r="B14" s="13" t="s">
        <v>74</v>
      </c>
      <c r="C14" s="12" t="s">
        <v>47</v>
      </c>
      <c r="D14" s="12" t="s">
        <v>15</v>
      </c>
      <c r="E14" s="14">
        <v>44980</v>
      </c>
      <c r="F14" s="12">
        <v>29</v>
      </c>
      <c r="G14" s="12">
        <v>350</v>
      </c>
      <c r="H14" s="12" t="s">
        <v>30</v>
      </c>
      <c r="I14" s="12" t="s">
        <v>31</v>
      </c>
      <c r="J14" s="12" t="s">
        <v>32</v>
      </c>
      <c r="K14" s="12"/>
      <c r="L14" s="11" t="s">
        <v>17</v>
      </c>
      <c r="M14" s="12"/>
      <c r="N14" s="14">
        <v>45012</v>
      </c>
      <c r="O14" s="12" t="s">
        <v>48</v>
      </c>
      <c r="P14" s="12"/>
    </row>
    <row r="15" spans="1:18" s="15" customFormat="1" x14ac:dyDescent="0.2">
      <c r="A15" s="16">
        <v>114</v>
      </c>
      <c r="B15" s="17" t="s">
        <v>75</v>
      </c>
      <c r="C15" s="16" t="s">
        <v>49</v>
      </c>
      <c r="D15" s="16" t="s">
        <v>29</v>
      </c>
      <c r="E15" s="18">
        <v>45012</v>
      </c>
      <c r="F15" s="16">
        <v>15</v>
      </c>
      <c r="G15" s="16">
        <v>183</v>
      </c>
      <c r="H15" s="16" t="s">
        <v>117</v>
      </c>
      <c r="I15" s="16" t="s">
        <v>31</v>
      </c>
      <c r="J15" s="16" t="s">
        <v>32</v>
      </c>
      <c r="K15" s="16"/>
      <c r="L15" s="15" t="s">
        <v>25</v>
      </c>
      <c r="M15" s="16"/>
      <c r="N15" s="18">
        <v>45028</v>
      </c>
      <c r="O15" s="16" t="s">
        <v>50</v>
      </c>
      <c r="P15" s="16"/>
    </row>
    <row r="16" spans="1:18" s="15" customFormat="1" x14ac:dyDescent="0.2">
      <c r="A16" s="16">
        <v>115</v>
      </c>
      <c r="B16" s="17" t="s">
        <v>76</v>
      </c>
      <c r="C16" s="16" t="s">
        <v>51</v>
      </c>
      <c r="D16" s="16" t="s">
        <v>15</v>
      </c>
      <c r="E16" s="18">
        <v>45013</v>
      </c>
      <c r="F16" s="16">
        <v>14</v>
      </c>
      <c r="G16" s="16">
        <v>176</v>
      </c>
      <c r="H16" s="16" t="s">
        <v>117</v>
      </c>
      <c r="I16" s="16" t="s">
        <v>31</v>
      </c>
      <c r="J16" s="16" t="s">
        <v>32</v>
      </c>
      <c r="K16" s="16"/>
      <c r="L16" s="15" t="s">
        <v>99</v>
      </c>
      <c r="M16" s="16"/>
      <c r="N16" s="18">
        <v>45028</v>
      </c>
      <c r="O16" s="16" t="s">
        <v>52</v>
      </c>
      <c r="P16" s="16"/>
    </row>
    <row r="17" spans="1:16" s="15" customFormat="1" x14ac:dyDescent="0.2">
      <c r="A17" s="16">
        <v>116</v>
      </c>
      <c r="B17" s="17" t="s">
        <v>77</v>
      </c>
      <c r="C17" s="16" t="s">
        <v>53</v>
      </c>
      <c r="D17" s="16" t="s">
        <v>15</v>
      </c>
      <c r="E17" s="18">
        <v>45020</v>
      </c>
      <c r="F17" s="16">
        <v>12</v>
      </c>
      <c r="G17" s="16">
        <v>154</v>
      </c>
      <c r="H17" s="16" t="s">
        <v>30</v>
      </c>
      <c r="I17" s="16" t="s">
        <v>31</v>
      </c>
      <c r="J17" s="16" t="s">
        <v>32</v>
      </c>
      <c r="K17" s="16"/>
      <c r="L17" s="15" t="s">
        <v>25</v>
      </c>
      <c r="M17" s="16"/>
      <c r="N17" s="18">
        <v>45028</v>
      </c>
      <c r="O17" s="16" t="s">
        <v>54</v>
      </c>
      <c r="P17" s="16"/>
    </row>
    <row r="18" spans="1:16" s="15" customFormat="1" x14ac:dyDescent="0.2">
      <c r="A18" s="16">
        <v>117</v>
      </c>
      <c r="B18" s="17" t="s">
        <v>78</v>
      </c>
      <c r="C18" s="16" t="s">
        <v>55</v>
      </c>
      <c r="D18" s="16" t="s">
        <v>15</v>
      </c>
      <c r="E18" s="18">
        <v>45026</v>
      </c>
      <c r="F18" s="16">
        <v>13</v>
      </c>
      <c r="G18" s="16">
        <v>166</v>
      </c>
      <c r="H18" s="16" t="s">
        <v>116</v>
      </c>
      <c r="I18" s="16" t="s">
        <v>31</v>
      </c>
      <c r="J18" s="16" t="s">
        <v>32</v>
      </c>
      <c r="K18" s="16"/>
      <c r="L18" s="15" t="s">
        <v>100</v>
      </c>
      <c r="M18" s="16"/>
      <c r="N18" s="18">
        <v>45028</v>
      </c>
      <c r="O18" s="16" t="s">
        <v>56</v>
      </c>
      <c r="P18" s="16"/>
    </row>
    <row r="19" spans="1:16" s="15" customFormat="1" x14ac:dyDescent="0.2">
      <c r="A19" s="16">
        <v>118</v>
      </c>
      <c r="B19" s="17" t="s">
        <v>79</v>
      </c>
      <c r="C19" s="16" t="s">
        <v>57</v>
      </c>
      <c r="D19" s="16" t="s">
        <v>29</v>
      </c>
      <c r="E19" s="18">
        <v>45026</v>
      </c>
      <c r="F19" s="16">
        <v>19</v>
      </c>
      <c r="G19" s="16">
        <v>238</v>
      </c>
      <c r="H19" s="16" t="s">
        <v>116</v>
      </c>
      <c r="I19" s="16" t="s">
        <v>31</v>
      </c>
      <c r="J19" s="16" t="s">
        <v>32</v>
      </c>
      <c r="K19" s="16"/>
      <c r="L19" s="15" t="s">
        <v>101</v>
      </c>
      <c r="M19" s="16"/>
      <c r="N19" s="18">
        <v>45028</v>
      </c>
      <c r="O19" s="16" t="s">
        <v>58</v>
      </c>
      <c r="P19" s="16"/>
    </row>
    <row r="20" spans="1:16" s="15" customFormat="1" x14ac:dyDescent="0.2">
      <c r="A20" s="16">
        <v>119</v>
      </c>
      <c r="B20" s="17" t="s">
        <v>80</v>
      </c>
      <c r="C20" s="16" t="s">
        <v>59</v>
      </c>
      <c r="D20" s="16" t="s">
        <v>15</v>
      </c>
      <c r="E20" s="18">
        <v>45027</v>
      </c>
      <c r="F20" s="16">
        <v>27</v>
      </c>
      <c r="G20" s="16">
        <v>333</v>
      </c>
      <c r="H20" s="16" t="s">
        <v>16</v>
      </c>
      <c r="I20" s="18">
        <v>45000</v>
      </c>
      <c r="J20" s="16">
        <f>DATEDIF(I20,E20,"d")</f>
        <v>27</v>
      </c>
      <c r="K20" s="16"/>
      <c r="L20" s="15" t="s">
        <v>97</v>
      </c>
      <c r="M20" s="16"/>
      <c r="N20" s="18">
        <v>45028</v>
      </c>
      <c r="O20" s="16"/>
      <c r="P20" s="16"/>
    </row>
    <row r="21" spans="1:16" s="15" customFormat="1" x14ac:dyDescent="0.2">
      <c r="A21" s="16">
        <v>102</v>
      </c>
      <c r="B21" s="17" t="s">
        <v>63</v>
      </c>
      <c r="C21" s="16" t="s">
        <v>60</v>
      </c>
      <c r="D21" s="16" t="s">
        <v>15</v>
      </c>
      <c r="E21" s="18">
        <v>44958</v>
      </c>
      <c r="F21" s="16">
        <v>12</v>
      </c>
      <c r="G21" s="16">
        <v>145</v>
      </c>
      <c r="H21" s="16" t="s">
        <v>16</v>
      </c>
      <c r="I21" s="18">
        <v>44914</v>
      </c>
      <c r="J21" s="16">
        <f>DATEDIF(I21,E21,"d")</f>
        <v>44</v>
      </c>
      <c r="K21" s="16">
        <v>77.75</v>
      </c>
      <c r="L21" s="15" t="s">
        <v>99</v>
      </c>
      <c r="M21" s="16"/>
      <c r="N21" s="18">
        <v>45028</v>
      </c>
      <c r="O21" s="16"/>
      <c r="P21" s="16"/>
    </row>
    <row r="22" spans="1:16" x14ac:dyDescent="0.2">
      <c r="A22" s="2">
        <v>120</v>
      </c>
      <c r="B22" s="4" t="s">
        <v>93</v>
      </c>
      <c r="C22" s="2"/>
      <c r="D22" s="2" t="s">
        <v>15</v>
      </c>
      <c r="E22" s="3">
        <v>44978</v>
      </c>
      <c r="F22" s="2">
        <v>14</v>
      </c>
      <c r="G22" s="2">
        <v>172</v>
      </c>
      <c r="H22" s="2" t="s">
        <v>30</v>
      </c>
      <c r="I22" s="2" t="s">
        <v>31</v>
      </c>
      <c r="J22" s="2" t="s">
        <v>32</v>
      </c>
      <c r="K22" s="2">
        <v>21</v>
      </c>
      <c r="L22" t="s">
        <v>17</v>
      </c>
      <c r="M22" s="2"/>
      <c r="N22" s="2"/>
      <c r="O22" s="2" t="s">
        <v>86</v>
      </c>
      <c r="P22" s="2"/>
    </row>
    <row r="23" spans="1:16" x14ac:dyDescent="0.2">
      <c r="A23" s="2">
        <v>121</v>
      </c>
      <c r="B23" s="4" t="s">
        <v>81</v>
      </c>
      <c r="C23" s="2"/>
      <c r="D23" s="2" t="s">
        <v>15</v>
      </c>
      <c r="E23" s="3">
        <v>45042</v>
      </c>
      <c r="F23" s="2">
        <v>48</v>
      </c>
      <c r="G23" s="2">
        <v>586</v>
      </c>
      <c r="H23" s="2" t="s">
        <v>16</v>
      </c>
      <c r="I23" s="3">
        <v>44949</v>
      </c>
      <c r="J23" s="2">
        <f>DATEDIF(I23,E23,"d")</f>
        <v>93</v>
      </c>
      <c r="K23" s="2">
        <v>32</v>
      </c>
      <c r="L23" s="10" t="s">
        <v>102</v>
      </c>
      <c r="M23" s="2"/>
      <c r="N23" s="2"/>
      <c r="O23" s="2" t="s">
        <v>61</v>
      </c>
      <c r="P23" s="2"/>
    </row>
    <row r="24" spans="1:16" x14ac:dyDescent="0.2">
      <c r="A24" s="2">
        <v>122</v>
      </c>
      <c r="B24" s="2" t="s">
        <v>72</v>
      </c>
      <c r="C24" s="2"/>
      <c r="D24" s="2" t="s">
        <v>15</v>
      </c>
      <c r="E24" s="3">
        <v>45056</v>
      </c>
      <c r="F24" s="2">
        <v>11</v>
      </c>
      <c r="G24" s="2">
        <v>133</v>
      </c>
      <c r="H24" s="2" t="s">
        <v>16</v>
      </c>
      <c r="I24" s="3">
        <v>44994</v>
      </c>
      <c r="J24" s="2">
        <f>DATEDIF(I24,E24,"d")</f>
        <v>62</v>
      </c>
      <c r="K24" s="2"/>
      <c r="L24" s="10" t="s">
        <v>25</v>
      </c>
      <c r="M24" s="2"/>
      <c r="N24" s="2"/>
      <c r="O24" s="2" t="s">
        <v>92</v>
      </c>
      <c r="P24" s="2"/>
    </row>
    <row r="25" spans="1:16" x14ac:dyDescent="0.2">
      <c r="A25" s="2">
        <v>123</v>
      </c>
      <c r="B25" s="2" t="s">
        <v>90</v>
      </c>
      <c r="D25" s="2" t="s">
        <v>29</v>
      </c>
      <c r="E25" s="3">
        <v>45056</v>
      </c>
      <c r="F25" s="2">
        <v>19</v>
      </c>
      <c r="G25" s="2">
        <v>239</v>
      </c>
      <c r="H25" s="2" t="s">
        <v>16</v>
      </c>
      <c r="I25" s="3">
        <v>45040</v>
      </c>
      <c r="J25" s="2">
        <f>DATEDIF(I25,E25,"d")</f>
        <v>16</v>
      </c>
      <c r="K25" s="2">
        <v>46</v>
      </c>
      <c r="L25"/>
      <c r="M25" s="2"/>
      <c r="N25" s="2"/>
      <c r="O25" s="2" t="s">
        <v>92</v>
      </c>
      <c r="P25" s="2"/>
    </row>
    <row r="26" spans="1:16" x14ac:dyDescent="0.2">
      <c r="A26" s="2">
        <v>124</v>
      </c>
      <c r="B26" s="2" t="s">
        <v>89</v>
      </c>
      <c r="C26" s="2"/>
      <c r="D26" s="2" t="s">
        <v>29</v>
      </c>
      <c r="E26" s="3">
        <v>45041</v>
      </c>
      <c r="F26" s="2">
        <v>7</v>
      </c>
      <c r="G26" s="2">
        <v>87</v>
      </c>
      <c r="H26" s="2" t="s">
        <v>16</v>
      </c>
      <c r="I26" s="2" t="s">
        <v>92</v>
      </c>
      <c r="J26" s="2" t="s">
        <v>92</v>
      </c>
      <c r="K26" s="2"/>
      <c r="L26"/>
      <c r="M26" s="2" t="s">
        <v>91</v>
      </c>
      <c r="N26" s="2"/>
      <c r="O26" s="2" t="s">
        <v>92</v>
      </c>
      <c r="P26" s="2"/>
    </row>
    <row r="27" spans="1:16" x14ac:dyDescent="0.2">
      <c r="A27" s="2">
        <v>125</v>
      </c>
      <c r="B27" s="2" t="s">
        <v>94</v>
      </c>
      <c r="C27" s="2"/>
      <c r="D27" s="2" t="s">
        <v>15</v>
      </c>
      <c r="E27" s="3">
        <v>45030</v>
      </c>
      <c r="F27" s="2">
        <v>15</v>
      </c>
      <c r="G27" s="2">
        <v>180</v>
      </c>
      <c r="H27" s="2" t="s">
        <v>16</v>
      </c>
      <c r="I27" s="3">
        <v>44991</v>
      </c>
      <c r="J27" s="2">
        <f>DATEDIF(I27,E27,"d")</f>
        <v>39</v>
      </c>
      <c r="K27" s="2">
        <v>38</v>
      </c>
      <c r="L27" t="s">
        <v>17</v>
      </c>
      <c r="M27" s="2" t="s">
        <v>96</v>
      </c>
      <c r="N27" s="2"/>
      <c r="O27" s="2" t="s">
        <v>92</v>
      </c>
      <c r="P27" s="2"/>
    </row>
    <row r="28" spans="1:16" x14ac:dyDescent="0.2">
      <c r="A28" s="2">
        <v>126</v>
      </c>
      <c r="B28" s="2" t="s">
        <v>95</v>
      </c>
      <c r="C28" s="2"/>
      <c r="D28" s="2" t="s">
        <v>15</v>
      </c>
      <c r="E28" s="3">
        <v>45043</v>
      </c>
      <c r="F28" s="2">
        <v>36</v>
      </c>
      <c r="G28" s="2">
        <v>439</v>
      </c>
      <c r="H28" s="2" t="s">
        <v>16</v>
      </c>
      <c r="I28" s="3">
        <v>45020</v>
      </c>
      <c r="J28" s="2">
        <f>DATEDIF(I28,E28,"d")</f>
        <v>23</v>
      </c>
      <c r="K28" s="2">
        <v>14</v>
      </c>
      <c r="L28" t="s">
        <v>100</v>
      </c>
      <c r="M28" s="2"/>
      <c r="N28" s="2"/>
      <c r="O28" s="2" t="s">
        <v>92</v>
      </c>
      <c r="P28" s="2"/>
    </row>
    <row r="29" spans="1:16" x14ac:dyDescent="0.2">
      <c r="A29" s="2">
        <v>127</v>
      </c>
      <c r="B29" s="2"/>
      <c r="C29" s="2"/>
      <c r="D29" s="2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">
      <c r="A30" s="2">
        <v>128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">
      <c r="A31" s="2">
        <v>129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7CCEC-9411-E844-BA37-1A5ADFF26A26}">
  <dimension ref="A1:T15"/>
  <sheetViews>
    <sheetView workbookViewId="0">
      <selection activeCell="O1" sqref="O1:T8"/>
    </sheetView>
  </sheetViews>
  <sheetFormatPr baseColWidth="10" defaultRowHeight="16" x14ac:dyDescent="0.2"/>
  <cols>
    <col min="5" max="5" width="25.5" bestFit="1" customWidth="1"/>
    <col min="6" max="6" width="17.1640625" bestFit="1" customWidth="1"/>
    <col min="13" max="13" width="17.1640625" bestFit="1" customWidth="1"/>
    <col min="20" max="20" width="17.1640625" bestFit="1" customWidth="1"/>
  </cols>
  <sheetData>
    <row r="1" spans="1:20" x14ac:dyDescent="0.2">
      <c r="B1" s="20" t="s">
        <v>111</v>
      </c>
      <c r="C1" s="20"/>
      <c r="D1" s="20"/>
      <c r="E1" s="20"/>
      <c r="F1" s="20"/>
      <c r="I1" s="20" t="s">
        <v>112</v>
      </c>
      <c r="J1" s="20"/>
      <c r="K1" s="20"/>
      <c r="L1" s="20"/>
      <c r="M1" s="20"/>
      <c r="P1" s="20" t="s">
        <v>113</v>
      </c>
      <c r="Q1" s="20"/>
      <c r="R1" s="20"/>
      <c r="S1" s="20"/>
      <c r="T1" s="20"/>
    </row>
    <row r="2" spans="1:20" x14ac:dyDescent="0.2">
      <c r="A2" t="s">
        <v>115</v>
      </c>
      <c r="B2" t="s">
        <v>103</v>
      </c>
      <c r="C2" t="s">
        <v>104</v>
      </c>
      <c r="D2" t="s">
        <v>1</v>
      </c>
      <c r="E2" t="s">
        <v>10</v>
      </c>
      <c r="F2" t="s">
        <v>105</v>
      </c>
      <c r="H2" t="s">
        <v>115</v>
      </c>
      <c r="I2" t="s">
        <v>103</v>
      </c>
      <c r="J2" t="s">
        <v>104</v>
      </c>
      <c r="K2" t="s">
        <v>1</v>
      </c>
      <c r="L2" t="s">
        <v>10</v>
      </c>
      <c r="M2" t="s">
        <v>105</v>
      </c>
      <c r="O2" t="s">
        <v>115</v>
      </c>
      <c r="P2" t="s">
        <v>103</v>
      </c>
      <c r="Q2" t="s">
        <v>104</v>
      </c>
      <c r="R2" t="s">
        <v>1</v>
      </c>
      <c r="S2" t="s">
        <v>10</v>
      </c>
      <c r="T2" t="s">
        <v>105</v>
      </c>
    </row>
    <row r="3" spans="1:20" x14ac:dyDescent="0.2">
      <c r="A3">
        <v>1</v>
      </c>
      <c r="B3">
        <v>101</v>
      </c>
      <c r="C3">
        <v>14</v>
      </c>
      <c r="D3" t="s">
        <v>15</v>
      </c>
      <c r="E3" t="s">
        <v>32</v>
      </c>
      <c r="F3" t="s">
        <v>17</v>
      </c>
      <c r="H3">
        <v>1</v>
      </c>
      <c r="I3">
        <v>104</v>
      </c>
      <c r="J3">
        <v>6</v>
      </c>
      <c r="K3" t="s">
        <v>29</v>
      </c>
      <c r="L3" t="s">
        <v>32</v>
      </c>
      <c r="M3" t="s">
        <v>25</v>
      </c>
      <c r="O3">
        <v>1</v>
      </c>
      <c r="P3">
        <v>105</v>
      </c>
      <c r="Q3">
        <v>39</v>
      </c>
      <c r="R3" t="s">
        <v>15</v>
      </c>
      <c r="S3" t="s">
        <v>106</v>
      </c>
      <c r="T3" t="s">
        <v>106</v>
      </c>
    </row>
    <row r="4" spans="1:20" x14ac:dyDescent="0.2">
      <c r="A4">
        <v>2</v>
      </c>
      <c r="B4">
        <v>102</v>
      </c>
      <c r="C4">
        <v>12</v>
      </c>
      <c r="D4" t="s">
        <v>15</v>
      </c>
      <c r="E4" t="s">
        <v>22</v>
      </c>
      <c r="F4" t="s">
        <v>17</v>
      </c>
      <c r="H4">
        <v>2</v>
      </c>
      <c r="I4">
        <v>107</v>
      </c>
      <c r="J4">
        <v>8</v>
      </c>
      <c r="K4" t="s">
        <v>29</v>
      </c>
      <c r="L4" t="s">
        <v>32</v>
      </c>
      <c r="M4" t="s">
        <v>98</v>
      </c>
      <c r="O4">
        <v>2</v>
      </c>
      <c r="P4">
        <v>106</v>
      </c>
      <c r="Q4">
        <v>10</v>
      </c>
      <c r="R4" t="s">
        <v>29</v>
      </c>
      <c r="S4" t="s">
        <v>106</v>
      </c>
      <c r="T4" t="s">
        <v>97</v>
      </c>
    </row>
    <row r="5" spans="1:20" x14ac:dyDescent="0.2">
      <c r="A5">
        <v>3</v>
      </c>
      <c r="B5">
        <v>103</v>
      </c>
      <c r="C5">
        <v>4</v>
      </c>
      <c r="D5" t="s">
        <v>15</v>
      </c>
      <c r="E5" t="s">
        <v>22</v>
      </c>
      <c r="F5" t="s">
        <v>25</v>
      </c>
      <c r="H5">
        <v>3</v>
      </c>
      <c r="I5" t="s">
        <v>110</v>
      </c>
      <c r="J5">
        <v>6</v>
      </c>
      <c r="K5" t="s">
        <v>29</v>
      </c>
      <c r="L5" t="s">
        <v>32</v>
      </c>
      <c r="M5" t="s">
        <v>106</v>
      </c>
      <c r="O5">
        <v>3</v>
      </c>
      <c r="P5">
        <v>114</v>
      </c>
      <c r="Q5">
        <v>15</v>
      </c>
      <c r="R5" t="s">
        <v>29</v>
      </c>
      <c r="S5" t="s">
        <v>106</v>
      </c>
      <c r="T5" t="s">
        <v>25</v>
      </c>
    </row>
    <row r="6" spans="1:20" x14ac:dyDescent="0.2">
      <c r="A6">
        <v>4</v>
      </c>
      <c r="B6" t="s">
        <v>109</v>
      </c>
      <c r="C6">
        <v>6</v>
      </c>
      <c r="D6" t="s">
        <v>29</v>
      </c>
      <c r="E6" t="s">
        <v>32</v>
      </c>
      <c r="F6" t="s">
        <v>106</v>
      </c>
      <c r="H6">
        <v>4</v>
      </c>
      <c r="I6">
        <v>110</v>
      </c>
      <c r="J6">
        <v>15</v>
      </c>
      <c r="K6" t="s">
        <v>29</v>
      </c>
      <c r="L6" t="s">
        <v>32</v>
      </c>
      <c r="M6" t="s">
        <v>106</v>
      </c>
      <c r="O6">
        <v>4</v>
      </c>
      <c r="P6">
        <v>115</v>
      </c>
      <c r="Q6">
        <v>14</v>
      </c>
      <c r="R6" t="s">
        <v>15</v>
      </c>
      <c r="S6" t="s">
        <v>106</v>
      </c>
      <c r="T6" t="s">
        <v>106</v>
      </c>
    </row>
    <row r="7" spans="1:20" x14ac:dyDescent="0.2">
      <c r="A7">
        <v>5</v>
      </c>
      <c r="B7">
        <v>111</v>
      </c>
      <c r="C7">
        <v>13</v>
      </c>
      <c r="D7" t="s">
        <v>15</v>
      </c>
      <c r="E7" t="s">
        <v>107</v>
      </c>
      <c r="F7" t="s">
        <v>25</v>
      </c>
      <c r="H7">
        <v>5</v>
      </c>
      <c r="I7">
        <v>113</v>
      </c>
      <c r="J7">
        <v>29</v>
      </c>
      <c r="K7" t="s">
        <v>15</v>
      </c>
      <c r="L7" t="s">
        <v>32</v>
      </c>
      <c r="M7" t="s">
        <v>17</v>
      </c>
      <c r="O7">
        <v>5</v>
      </c>
      <c r="P7">
        <v>117</v>
      </c>
      <c r="Q7">
        <v>13</v>
      </c>
      <c r="R7" t="s">
        <v>15</v>
      </c>
      <c r="S7" t="s">
        <v>106</v>
      </c>
      <c r="T7" t="s">
        <v>100</v>
      </c>
    </row>
    <row r="8" spans="1:20" x14ac:dyDescent="0.2">
      <c r="A8">
        <v>6</v>
      </c>
      <c r="B8">
        <v>112</v>
      </c>
      <c r="C8">
        <v>21</v>
      </c>
      <c r="D8" t="s">
        <v>15</v>
      </c>
      <c r="E8" t="s">
        <v>108</v>
      </c>
      <c r="F8" t="s">
        <v>25</v>
      </c>
      <c r="H8">
        <v>6</v>
      </c>
      <c r="I8">
        <v>116</v>
      </c>
      <c r="J8">
        <v>12</v>
      </c>
      <c r="K8" t="s">
        <v>15</v>
      </c>
      <c r="L8" t="s">
        <v>32</v>
      </c>
      <c r="M8" t="s">
        <v>25</v>
      </c>
      <c r="O8">
        <v>6</v>
      </c>
      <c r="P8">
        <v>118</v>
      </c>
      <c r="Q8">
        <v>19</v>
      </c>
      <c r="R8" t="s">
        <v>29</v>
      </c>
      <c r="S8" t="s">
        <v>106</v>
      </c>
      <c r="T8" t="s">
        <v>101</v>
      </c>
    </row>
    <row r="9" spans="1:20" x14ac:dyDescent="0.2">
      <c r="A9">
        <v>7</v>
      </c>
      <c r="B9">
        <v>119</v>
      </c>
      <c r="C9">
        <v>27</v>
      </c>
      <c r="D9" t="s">
        <v>15</v>
      </c>
      <c r="E9" t="s">
        <v>106</v>
      </c>
      <c r="F9" t="s">
        <v>97</v>
      </c>
      <c r="H9">
        <v>7</v>
      </c>
      <c r="I9">
        <v>120</v>
      </c>
      <c r="J9">
        <v>14</v>
      </c>
      <c r="K9" t="s">
        <v>15</v>
      </c>
      <c r="L9" t="s">
        <v>32</v>
      </c>
      <c r="M9" s="19" t="s">
        <v>17</v>
      </c>
    </row>
    <row r="10" spans="1:20" x14ac:dyDescent="0.2">
      <c r="A10">
        <v>8</v>
      </c>
      <c r="B10">
        <v>121</v>
      </c>
      <c r="C10">
        <v>48</v>
      </c>
      <c r="D10" t="s">
        <v>15</v>
      </c>
      <c r="E10" t="s">
        <v>106</v>
      </c>
      <c r="F10" t="s">
        <v>106</v>
      </c>
    </row>
    <row r="11" spans="1:20" x14ac:dyDescent="0.2">
      <c r="A11">
        <v>9</v>
      </c>
      <c r="B11">
        <v>122</v>
      </c>
      <c r="C11">
        <v>11</v>
      </c>
      <c r="D11" t="s">
        <v>15</v>
      </c>
      <c r="E11" t="s">
        <v>106</v>
      </c>
      <c r="F11" t="s">
        <v>25</v>
      </c>
    </row>
    <row r="12" spans="1:20" x14ac:dyDescent="0.2">
      <c r="A12">
        <v>10</v>
      </c>
      <c r="B12">
        <v>123</v>
      </c>
      <c r="C12">
        <v>19</v>
      </c>
      <c r="D12" t="s">
        <v>29</v>
      </c>
      <c r="E12" t="s">
        <v>106</v>
      </c>
      <c r="F12" t="s">
        <v>106</v>
      </c>
    </row>
    <row r="13" spans="1:20" x14ac:dyDescent="0.2">
      <c r="A13">
        <v>11</v>
      </c>
      <c r="B13">
        <v>124</v>
      </c>
      <c r="C13">
        <v>7</v>
      </c>
      <c r="D13" t="s">
        <v>29</v>
      </c>
      <c r="E13" t="s">
        <v>114</v>
      </c>
      <c r="F13" t="s">
        <v>106</v>
      </c>
    </row>
    <row r="14" spans="1:20" x14ac:dyDescent="0.2">
      <c r="A14">
        <v>12</v>
      </c>
      <c r="B14">
        <v>125</v>
      </c>
      <c r="C14">
        <v>15</v>
      </c>
      <c r="D14" t="s">
        <v>15</v>
      </c>
      <c r="E14" t="s">
        <v>96</v>
      </c>
      <c r="F14" t="s">
        <v>17</v>
      </c>
    </row>
    <row r="15" spans="1:20" x14ac:dyDescent="0.2">
      <c r="A15">
        <v>13</v>
      </c>
      <c r="B15">
        <v>126</v>
      </c>
      <c r="C15">
        <v>36</v>
      </c>
      <c r="D15" t="s">
        <v>15</v>
      </c>
      <c r="E15" t="s">
        <v>106</v>
      </c>
      <c r="F15" t="s">
        <v>100</v>
      </c>
    </row>
  </sheetData>
  <mergeCells count="3">
    <mergeCell ref="B1:F1"/>
    <mergeCell ref="I1:M1"/>
    <mergeCell ref="P1:T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9D438-967F-FD46-9C3D-EBCFF65035CF}">
  <dimension ref="A1:T40"/>
  <sheetViews>
    <sheetView tabSelected="1" workbookViewId="0">
      <selection activeCell="C2" sqref="C2"/>
    </sheetView>
  </sheetViews>
  <sheetFormatPr baseColWidth="10" defaultRowHeight="16" x14ac:dyDescent="0.2"/>
  <sheetData>
    <row r="1" spans="1:20" x14ac:dyDescent="0.2">
      <c r="A1" s="21" t="s">
        <v>87</v>
      </c>
      <c r="B1" s="21" t="s">
        <v>88</v>
      </c>
      <c r="C1" s="21" t="s">
        <v>0</v>
      </c>
      <c r="D1" s="21" t="s">
        <v>1</v>
      </c>
      <c r="E1" s="21" t="s">
        <v>2</v>
      </c>
      <c r="F1" s="21" t="s">
        <v>118</v>
      </c>
      <c r="G1" s="21" t="s">
        <v>3</v>
      </c>
      <c r="H1" s="21" t="s">
        <v>4</v>
      </c>
      <c r="I1" s="21" t="s">
        <v>5</v>
      </c>
      <c r="J1" s="21" t="s">
        <v>6</v>
      </c>
      <c r="K1" s="21" t="s">
        <v>7</v>
      </c>
      <c r="L1" s="21" t="s">
        <v>8</v>
      </c>
      <c r="M1" s="21" t="s">
        <v>9</v>
      </c>
      <c r="N1" s="21" t="s">
        <v>10</v>
      </c>
      <c r="O1" s="21" t="s">
        <v>11</v>
      </c>
      <c r="P1" s="21" t="s">
        <v>151</v>
      </c>
      <c r="Q1" s="21" t="s">
        <v>152</v>
      </c>
      <c r="R1" s="21" t="s">
        <v>153</v>
      </c>
      <c r="S1" s="21" t="s">
        <v>154</v>
      </c>
      <c r="T1" s="21" t="s">
        <v>12</v>
      </c>
    </row>
    <row r="2" spans="1:20" x14ac:dyDescent="0.2">
      <c r="A2" s="21">
        <v>101</v>
      </c>
      <c r="B2" s="22" t="s">
        <v>62</v>
      </c>
      <c r="C2" s="22" t="s">
        <v>14</v>
      </c>
      <c r="D2" s="22" t="s">
        <v>15</v>
      </c>
      <c r="E2" s="23">
        <v>44959</v>
      </c>
      <c r="F2" s="23">
        <v>39798</v>
      </c>
      <c r="G2" s="22">
        <v>14</v>
      </c>
      <c r="H2" s="22">
        <v>169</v>
      </c>
      <c r="I2" s="22" t="s">
        <v>119</v>
      </c>
      <c r="J2" s="23">
        <v>44914</v>
      </c>
      <c r="K2" s="22">
        <v>45</v>
      </c>
      <c r="L2" s="22">
        <v>39</v>
      </c>
      <c r="M2" s="22" t="s">
        <v>17</v>
      </c>
      <c r="N2" s="22" t="s">
        <v>120</v>
      </c>
      <c r="O2" s="23">
        <v>44964</v>
      </c>
      <c r="P2" s="24"/>
      <c r="Q2" s="24"/>
      <c r="R2" s="24"/>
      <c r="S2" s="24"/>
      <c r="T2" s="22" t="s">
        <v>19</v>
      </c>
    </row>
    <row r="3" spans="1:20" x14ac:dyDescent="0.2">
      <c r="A3" s="21">
        <v>102</v>
      </c>
      <c r="B3" s="22" t="s">
        <v>63</v>
      </c>
      <c r="C3" s="22" t="s">
        <v>21</v>
      </c>
      <c r="D3" s="22" t="s">
        <v>15</v>
      </c>
      <c r="E3" s="23">
        <v>44958</v>
      </c>
      <c r="F3" s="23">
        <v>40515</v>
      </c>
      <c r="G3" s="22">
        <v>12</v>
      </c>
      <c r="H3" s="22">
        <v>145</v>
      </c>
      <c r="I3" s="22" t="s">
        <v>119</v>
      </c>
      <c r="J3" s="23">
        <v>44914</v>
      </c>
      <c r="K3" s="22">
        <v>44</v>
      </c>
      <c r="L3" s="22">
        <v>77.75</v>
      </c>
      <c r="M3" s="22" t="s">
        <v>17</v>
      </c>
      <c r="N3" s="22" t="s">
        <v>22</v>
      </c>
      <c r="O3" s="23">
        <v>44964</v>
      </c>
      <c r="P3" s="24"/>
      <c r="Q3" s="24"/>
      <c r="R3" s="24"/>
      <c r="S3" s="24"/>
      <c r="T3" s="24"/>
    </row>
    <row r="4" spans="1:20" x14ac:dyDescent="0.2">
      <c r="A4" s="21">
        <v>103</v>
      </c>
      <c r="B4" s="22" t="s">
        <v>64</v>
      </c>
      <c r="C4" s="22" t="s">
        <v>24</v>
      </c>
      <c r="D4" s="22" t="s">
        <v>15</v>
      </c>
      <c r="E4" s="23">
        <v>44951</v>
      </c>
      <c r="F4" s="23">
        <v>43427</v>
      </c>
      <c r="G4" s="22">
        <v>4</v>
      </c>
      <c r="H4" s="22">
        <v>50</v>
      </c>
      <c r="I4" s="22" t="s">
        <v>119</v>
      </c>
      <c r="J4" s="23">
        <v>44896</v>
      </c>
      <c r="K4" s="22">
        <v>55</v>
      </c>
      <c r="L4" s="22">
        <v>16.2</v>
      </c>
      <c r="M4" s="22" t="s">
        <v>25</v>
      </c>
      <c r="N4" s="22" t="s">
        <v>22</v>
      </c>
      <c r="O4" s="23">
        <v>44964</v>
      </c>
      <c r="P4" s="24"/>
      <c r="Q4" s="24"/>
      <c r="R4" s="24"/>
      <c r="S4" s="24"/>
      <c r="T4" s="22" t="s">
        <v>26</v>
      </c>
    </row>
    <row r="5" spans="1:20" x14ac:dyDescent="0.2">
      <c r="A5" s="21">
        <v>104</v>
      </c>
      <c r="B5" s="22" t="s">
        <v>65</v>
      </c>
      <c r="C5" s="22" t="s">
        <v>28</v>
      </c>
      <c r="D5" s="22" t="s">
        <v>29</v>
      </c>
      <c r="E5" s="23">
        <v>44945</v>
      </c>
      <c r="F5" s="23">
        <v>42559</v>
      </c>
      <c r="G5" s="22">
        <v>6</v>
      </c>
      <c r="H5" s="22">
        <v>78</v>
      </c>
      <c r="I5" s="22" t="s">
        <v>121</v>
      </c>
      <c r="J5" s="22" t="s">
        <v>122</v>
      </c>
      <c r="K5" s="22" t="s">
        <v>32</v>
      </c>
      <c r="L5" s="24"/>
      <c r="M5" s="22" t="s">
        <v>92</v>
      </c>
      <c r="N5" s="22" t="s">
        <v>122</v>
      </c>
      <c r="O5" s="23">
        <v>44964</v>
      </c>
      <c r="P5" s="24"/>
      <c r="Q5" s="24"/>
      <c r="R5" s="24"/>
      <c r="S5" s="24"/>
      <c r="T5" s="22" t="s">
        <v>33</v>
      </c>
    </row>
    <row r="6" spans="1:20" x14ac:dyDescent="0.2">
      <c r="A6" s="21">
        <v>105</v>
      </c>
      <c r="B6" s="22" t="s">
        <v>66</v>
      </c>
      <c r="C6" s="22" t="s">
        <v>35</v>
      </c>
      <c r="D6" s="22" t="s">
        <v>15</v>
      </c>
      <c r="E6" s="23">
        <v>44946</v>
      </c>
      <c r="F6" s="23">
        <v>30340</v>
      </c>
      <c r="G6" s="22">
        <v>39</v>
      </c>
      <c r="H6" s="22">
        <v>479</v>
      </c>
      <c r="I6" s="22" t="s">
        <v>117</v>
      </c>
      <c r="J6" s="22" t="s">
        <v>122</v>
      </c>
      <c r="K6" s="22" t="s">
        <v>32</v>
      </c>
      <c r="L6" s="22">
        <v>55</v>
      </c>
      <c r="M6" s="22" t="s">
        <v>97</v>
      </c>
      <c r="N6" s="22" t="s">
        <v>96</v>
      </c>
      <c r="O6" s="23">
        <v>45028</v>
      </c>
      <c r="P6" s="25">
        <v>46000000</v>
      </c>
      <c r="Q6" s="22">
        <v>20000</v>
      </c>
      <c r="R6" s="22">
        <v>7000</v>
      </c>
      <c r="S6" s="24"/>
      <c r="T6" s="22" t="s">
        <v>36</v>
      </c>
    </row>
    <row r="7" spans="1:20" x14ac:dyDescent="0.2">
      <c r="A7" s="21">
        <v>106</v>
      </c>
      <c r="B7" s="22" t="s">
        <v>67</v>
      </c>
      <c r="C7" s="22" t="s">
        <v>38</v>
      </c>
      <c r="D7" s="22" t="s">
        <v>29</v>
      </c>
      <c r="E7" s="23">
        <v>44967</v>
      </c>
      <c r="F7" s="23">
        <v>41054</v>
      </c>
      <c r="G7" s="22">
        <v>10</v>
      </c>
      <c r="H7" s="22">
        <v>128</v>
      </c>
      <c r="I7" s="22" t="s">
        <v>117</v>
      </c>
      <c r="J7" s="22" t="s">
        <v>122</v>
      </c>
      <c r="K7" s="22" t="s">
        <v>32</v>
      </c>
      <c r="L7" s="22">
        <v>40</v>
      </c>
      <c r="M7" s="22" t="s">
        <v>98</v>
      </c>
      <c r="N7" s="22" t="s">
        <v>123</v>
      </c>
      <c r="O7" s="23">
        <v>45012</v>
      </c>
      <c r="P7" s="25">
        <v>14000000</v>
      </c>
      <c r="Q7" s="22">
        <v>3260</v>
      </c>
      <c r="R7" s="22">
        <v>10000</v>
      </c>
      <c r="S7" s="22">
        <v>5871</v>
      </c>
      <c r="T7" s="22" t="s">
        <v>39</v>
      </c>
    </row>
    <row r="8" spans="1:20" x14ac:dyDescent="0.2">
      <c r="A8" s="21">
        <v>107</v>
      </c>
      <c r="B8" s="22" t="s">
        <v>68</v>
      </c>
      <c r="C8" s="22" t="s">
        <v>40</v>
      </c>
      <c r="D8" s="22" t="s">
        <v>29</v>
      </c>
      <c r="E8" s="23">
        <v>44600</v>
      </c>
      <c r="F8" s="23">
        <v>41525</v>
      </c>
      <c r="G8" s="22">
        <v>8</v>
      </c>
      <c r="H8" s="22">
        <v>101</v>
      </c>
      <c r="I8" s="22" t="s">
        <v>121</v>
      </c>
      <c r="J8" s="22" t="s">
        <v>122</v>
      </c>
      <c r="K8" s="22" t="s">
        <v>32</v>
      </c>
      <c r="L8" s="22">
        <v>10.199999999999999</v>
      </c>
      <c r="M8" s="22" t="s">
        <v>92</v>
      </c>
      <c r="N8" s="22" t="s">
        <v>122</v>
      </c>
      <c r="O8" s="23">
        <v>45012</v>
      </c>
      <c r="P8" s="25">
        <v>4000000</v>
      </c>
      <c r="Q8" s="22">
        <v>13500</v>
      </c>
      <c r="R8" s="22">
        <v>3000</v>
      </c>
      <c r="S8" s="22">
        <v>5574</v>
      </c>
      <c r="T8" s="22" t="s">
        <v>82</v>
      </c>
    </row>
    <row r="9" spans="1:20" x14ac:dyDescent="0.2">
      <c r="A9" s="21">
        <v>108</v>
      </c>
      <c r="B9" s="22" t="s">
        <v>69</v>
      </c>
      <c r="C9" s="22" t="s">
        <v>41</v>
      </c>
      <c r="D9" s="22" t="s">
        <v>29</v>
      </c>
      <c r="E9" s="23">
        <v>44965</v>
      </c>
      <c r="F9" s="23">
        <v>42773</v>
      </c>
      <c r="G9" s="22">
        <v>6</v>
      </c>
      <c r="H9" s="22">
        <v>72</v>
      </c>
      <c r="I9" s="22" t="s">
        <v>121</v>
      </c>
      <c r="J9" s="22" t="s">
        <v>122</v>
      </c>
      <c r="K9" s="22" t="s">
        <v>32</v>
      </c>
      <c r="L9" s="22">
        <v>2.8</v>
      </c>
      <c r="M9" s="22" t="s">
        <v>92</v>
      </c>
      <c r="N9" s="22" t="s">
        <v>122</v>
      </c>
      <c r="O9" s="23">
        <v>45012</v>
      </c>
      <c r="P9" s="25">
        <v>16000000</v>
      </c>
      <c r="Q9" s="22">
        <v>3590</v>
      </c>
      <c r="R9" s="22">
        <v>13500</v>
      </c>
      <c r="S9" s="22">
        <v>5537</v>
      </c>
      <c r="T9" s="22" t="s">
        <v>83</v>
      </c>
    </row>
    <row r="10" spans="1:20" x14ac:dyDescent="0.2">
      <c r="A10" s="21">
        <v>109</v>
      </c>
      <c r="B10" s="22" t="s">
        <v>70</v>
      </c>
      <c r="C10" s="22" t="s">
        <v>42</v>
      </c>
      <c r="D10" s="22" t="s">
        <v>29</v>
      </c>
      <c r="E10" s="23">
        <v>44965</v>
      </c>
      <c r="F10" s="23">
        <v>42773</v>
      </c>
      <c r="G10" s="22">
        <v>6</v>
      </c>
      <c r="H10" s="22">
        <v>72</v>
      </c>
      <c r="I10" s="22" t="s">
        <v>119</v>
      </c>
      <c r="J10" s="23">
        <v>44867</v>
      </c>
      <c r="K10" s="22">
        <v>98</v>
      </c>
      <c r="L10" s="22">
        <v>5.6</v>
      </c>
      <c r="M10" s="22" t="s">
        <v>99</v>
      </c>
      <c r="N10" s="22" t="s">
        <v>124</v>
      </c>
      <c r="O10" s="23">
        <v>45012</v>
      </c>
      <c r="P10" s="25">
        <v>9000000</v>
      </c>
      <c r="Q10" s="22">
        <v>9420</v>
      </c>
      <c r="R10" s="22">
        <v>9500</v>
      </c>
      <c r="S10" s="22">
        <v>6535</v>
      </c>
      <c r="T10" s="22" t="s">
        <v>84</v>
      </c>
    </row>
    <row r="11" spans="1:20" x14ac:dyDescent="0.2">
      <c r="A11" s="21">
        <v>110</v>
      </c>
      <c r="B11" s="22" t="s">
        <v>71</v>
      </c>
      <c r="C11" s="22" t="s">
        <v>43</v>
      </c>
      <c r="D11" s="22" t="s">
        <v>29</v>
      </c>
      <c r="E11" s="23">
        <v>44987</v>
      </c>
      <c r="F11" s="23">
        <v>39225</v>
      </c>
      <c r="G11" s="22">
        <v>15</v>
      </c>
      <c r="H11" s="22">
        <v>189</v>
      </c>
      <c r="I11" s="22" t="s">
        <v>121</v>
      </c>
      <c r="J11" s="22" t="s">
        <v>122</v>
      </c>
      <c r="K11" s="22" t="s">
        <v>32</v>
      </c>
      <c r="L11" s="22">
        <v>12</v>
      </c>
      <c r="M11" s="22" t="s">
        <v>25</v>
      </c>
      <c r="N11" s="22" t="s">
        <v>122</v>
      </c>
      <c r="O11" s="23">
        <v>45012</v>
      </c>
      <c r="P11" s="25">
        <v>6000000</v>
      </c>
      <c r="Q11" s="22">
        <v>20000</v>
      </c>
      <c r="R11" s="22">
        <v>0</v>
      </c>
      <c r="S11" s="22">
        <v>2886</v>
      </c>
      <c r="T11" s="22" t="s">
        <v>85</v>
      </c>
    </row>
    <row r="12" spans="1:20" x14ac:dyDescent="0.2">
      <c r="A12" s="21">
        <v>111</v>
      </c>
      <c r="B12" s="22" t="s">
        <v>72</v>
      </c>
      <c r="C12" s="22" t="s">
        <v>44</v>
      </c>
      <c r="D12" s="22" t="s">
        <v>15</v>
      </c>
      <c r="E12" s="23">
        <v>44987</v>
      </c>
      <c r="F12" s="23">
        <v>40126</v>
      </c>
      <c r="G12" s="22">
        <v>13</v>
      </c>
      <c r="H12" s="22">
        <v>159</v>
      </c>
      <c r="I12" s="22" t="s">
        <v>119</v>
      </c>
      <c r="J12" s="23">
        <v>44957</v>
      </c>
      <c r="K12" s="22">
        <v>30</v>
      </c>
      <c r="L12" s="22">
        <v>27</v>
      </c>
      <c r="M12" s="22" t="s">
        <v>25</v>
      </c>
      <c r="N12" s="22" t="s">
        <v>22</v>
      </c>
      <c r="O12" s="23">
        <v>45012</v>
      </c>
      <c r="P12" s="25">
        <v>14000000</v>
      </c>
      <c r="Q12" s="22">
        <v>20000</v>
      </c>
      <c r="R12" s="22">
        <v>0</v>
      </c>
      <c r="S12" s="22">
        <v>14219</v>
      </c>
      <c r="T12" s="24"/>
    </row>
    <row r="13" spans="1:20" x14ac:dyDescent="0.2">
      <c r="A13" s="21">
        <v>112</v>
      </c>
      <c r="B13" s="22" t="s">
        <v>73</v>
      </c>
      <c r="C13" s="22" t="s">
        <v>45</v>
      </c>
      <c r="D13" s="22" t="s">
        <v>29</v>
      </c>
      <c r="E13" s="23">
        <v>44994</v>
      </c>
      <c r="F13" s="23">
        <v>37076</v>
      </c>
      <c r="G13" s="22">
        <v>21</v>
      </c>
      <c r="H13" s="22">
        <v>260</v>
      </c>
      <c r="I13" s="22" t="s">
        <v>119</v>
      </c>
      <c r="J13" s="23">
        <v>44971</v>
      </c>
      <c r="K13" s="22">
        <v>23</v>
      </c>
      <c r="L13" s="24"/>
      <c r="M13" s="22" t="s">
        <v>17</v>
      </c>
      <c r="N13" s="22" t="s">
        <v>46</v>
      </c>
      <c r="O13" s="23">
        <v>45012</v>
      </c>
      <c r="P13" s="25">
        <v>20000000</v>
      </c>
      <c r="Q13" s="22">
        <v>20000</v>
      </c>
      <c r="R13" s="22">
        <v>0</v>
      </c>
      <c r="S13" s="22">
        <v>14283</v>
      </c>
      <c r="T13" s="24"/>
    </row>
    <row r="14" spans="1:20" x14ac:dyDescent="0.2">
      <c r="A14" s="21">
        <v>113</v>
      </c>
      <c r="B14" s="22" t="s">
        <v>74</v>
      </c>
      <c r="C14" s="22" t="s">
        <v>47</v>
      </c>
      <c r="D14" s="22" t="s">
        <v>15</v>
      </c>
      <c r="E14" s="23">
        <v>44980</v>
      </c>
      <c r="F14" s="23">
        <v>34302</v>
      </c>
      <c r="G14" s="22">
        <v>29</v>
      </c>
      <c r="H14" s="22">
        <v>350</v>
      </c>
      <c r="I14" s="22" t="s">
        <v>121</v>
      </c>
      <c r="J14" s="22" t="s">
        <v>122</v>
      </c>
      <c r="K14" s="22" t="s">
        <v>32</v>
      </c>
      <c r="L14" s="24"/>
      <c r="M14" s="22" t="s">
        <v>25</v>
      </c>
      <c r="N14" s="22" t="s">
        <v>122</v>
      </c>
      <c r="O14" s="23">
        <v>45012</v>
      </c>
      <c r="P14" s="25">
        <v>11500000</v>
      </c>
      <c r="Q14" s="22">
        <v>2930</v>
      </c>
      <c r="R14" s="22">
        <v>9000</v>
      </c>
      <c r="S14" s="22">
        <v>4167</v>
      </c>
      <c r="T14" s="22" t="s">
        <v>48</v>
      </c>
    </row>
    <row r="15" spans="1:20" x14ac:dyDescent="0.2">
      <c r="A15" s="21">
        <v>114</v>
      </c>
      <c r="B15" s="22" t="s">
        <v>75</v>
      </c>
      <c r="C15" s="22" t="s">
        <v>49</v>
      </c>
      <c r="D15" s="22" t="s">
        <v>29</v>
      </c>
      <c r="E15" s="23">
        <v>45012</v>
      </c>
      <c r="F15" s="23">
        <v>39420</v>
      </c>
      <c r="G15" s="22">
        <v>15</v>
      </c>
      <c r="H15" s="22">
        <v>183</v>
      </c>
      <c r="I15" s="22" t="s">
        <v>117</v>
      </c>
      <c r="J15" s="22" t="s">
        <v>122</v>
      </c>
      <c r="K15" s="22" t="s">
        <v>32</v>
      </c>
      <c r="L15" s="24"/>
      <c r="M15" s="22" t="s">
        <v>99</v>
      </c>
      <c r="N15" s="22" t="s">
        <v>123</v>
      </c>
      <c r="O15" s="23">
        <v>45028</v>
      </c>
      <c r="P15" s="25">
        <v>36000000</v>
      </c>
      <c r="Q15" s="22">
        <v>14100</v>
      </c>
      <c r="R15" s="22">
        <v>5000</v>
      </c>
      <c r="S15" s="22">
        <v>11322</v>
      </c>
      <c r="T15" s="22" t="s">
        <v>50</v>
      </c>
    </row>
    <row r="16" spans="1:20" x14ac:dyDescent="0.2">
      <c r="A16" s="21">
        <v>115</v>
      </c>
      <c r="B16" s="22" t="s">
        <v>76</v>
      </c>
      <c r="C16" s="22" t="s">
        <v>51</v>
      </c>
      <c r="D16" s="22" t="s">
        <v>15</v>
      </c>
      <c r="E16" s="23">
        <v>45013</v>
      </c>
      <c r="F16" s="23">
        <v>39656</v>
      </c>
      <c r="G16" s="22">
        <v>14</v>
      </c>
      <c r="H16" s="22">
        <v>176</v>
      </c>
      <c r="I16" s="22" t="s">
        <v>117</v>
      </c>
      <c r="J16" s="22" t="s">
        <v>122</v>
      </c>
      <c r="K16" s="22" t="s">
        <v>32</v>
      </c>
      <c r="L16" s="24"/>
      <c r="M16" s="22" t="s">
        <v>25</v>
      </c>
      <c r="N16" s="22" t="s">
        <v>123</v>
      </c>
      <c r="O16" s="23">
        <v>45028</v>
      </c>
      <c r="P16" s="25">
        <v>20000000</v>
      </c>
      <c r="Q16" s="22">
        <v>15000</v>
      </c>
      <c r="R16" s="22">
        <v>5000</v>
      </c>
      <c r="S16" s="22">
        <v>9810</v>
      </c>
      <c r="T16" s="22" t="s">
        <v>52</v>
      </c>
    </row>
    <row r="17" spans="1:20" x14ac:dyDescent="0.2">
      <c r="A17" s="21">
        <v>116</v>
      </c>
      <c r="B17" s="22" t="s">
        <v>77</v>
      </c>
      <c r="C17" s="22" t="s">
        <v>53</v>
      </c>
      <c r="D17" s="22" t="s">
        <v>15</v>
      </c>
      <c r="E17" s="23">
        <v>45020</v>
      </c>
      <c r="F17" s="23">
        <v>40308</v>
      </c>
      <c r="G17" s="22">
        <v>12</v>
      </c>
      <c r="H17" s="22">
        <v>154</v>
      </c>
      <c r="I17" s="22" t="s">
        <v>121</v>
      </c>
      <c r="J17" s="22" t="s">
        <v>122</v>
      </c>
      <c r="K17" s="22" t="s">
        <v>32</v>
      </c>
      <c r="L17" s="24"/>
      <c r="M17" s="22" t="s">
        <v>100</v>
      </c>
      <c r="N17" s="22" t="s">
        <v>122</v>
      </c>
      <c r="O17" s="23">
        <v>45028</v>
      </c>
      <c r="P17" s="25">
        <v>21000000</v>
      </c>
      <c r="Q17" s="22">
        <v>7500</v>
      </c>
      <c r="R17" s="22">
        <v>2500</v>
      </c>
      <c r="S17" s="22">
        <v>4935</v>
      </c>
      <c r="T17" s="22" t="s">
        <v>54</v>
      </c>
    </row>
    <row r="18" spans="1:20" x14ac:dyDescent="0.2">
      <c r="A18" s="21">
        <v>117</v>
      </c>
      <c r="B18" s="22" t="s">
        <v>78</v>
      </c>
      <c r="C18" s="22" t="s">
        <v>55</v>
      </c>
      <c r="D18" s="22" t="s">
        <v>15</v>
      </c>
      <c r="E18" s="23">
        <v>45026</v>
      </c>
      <c r="F18" s="23">
        <v>39960</v>
      </c>
      <c r="G18" s="22">
        <v>13</v>
      </c>
      <c r="H18" s="22">
        <v>166</v>
      </c>
      <c r="I18" s="22" t="s">
        <v>116</v>
      </c>
      <c r="J18" s="22" t="s">
        <v>122</v>
      </c>
      <c r="K18" s="22" t="s">
        <v>32</v>
      </c>
      <c r="L18" s="24"/>
      <c r="M18" s="22" t="s">
        <v>101</v>
      </c>
      <c r="N18" s="22" t="s">
        <v>125</v>
      </c>
      <c r="O18" s="23">
        <v>45028</v>
      </c>
      <c r="P18" s="25">
        <v>20000000</v>
      </c>
      <c r="Q18" s="22">
        <v>16000</v>
      </c>
      <c r="R18" s="22">
        <v>5000</v>
      </c>
      <c r="S18" s="22">
        <v>9372</v>
      </c>
      <c r="T18" s="22" t="s">
        <v>56</v>
      </c>
    </row>
    <row r="19" spans="1:20" x14ac:dyDescent="0.2">
      <c r="A19" s="21">
        <v>118</v>
      </c>
      <c r="B19" s="22" t="s">
        <v>79</v>
      </c>
      <c r="C19" s="22" t="s">
        <v>57</v>
      </c>
      <c r="D19" s="22" t="s">
        <v>29</v>
      </c>
      <c r="E19" s="23">
        <v>45026</v>
      </c>
      <c r="F19" s="23">
        <v>37758</v>
      </c>
      <c r="G19" s="22">
        <v>19</v>
      </c>
      <c r="H19" s="22">
        <v>238</v>
      </c>
      <c r="I19" s="22" t="s">
        <v>116</v>
      </c>
      <c r="J19" s="22" t="s">
        <v>122</v>
      </c>
      <c r="K19" s="22" t="s">
        <v>32</v>
      </c>
      <c r="L19" s="24"/>
      <c r="M19" s="22" t="s">
        <v>97</v>
      </c>
      <c r="N19" s="22" t="s">
        <v>125</v>
      </c>
      <c r="O19" s="23">
        <v>45028</v>
      </c>
      <c r="P19" s="25">
        <v>46000000</v>
      </c>
      <c r="Q19" s="22">
        <v>20000</v>
      </c>
      <c r="R19" s="22">
        <v>7000</v>
      </c>
      <c r="S19" s="22">
        <v>11111</v>
      </c>
      <c r="T19" s="22" t="s">
        <v>58</v>
      </c>
    </row>
    <row r="20" spans="1:20" x14ac:dyDescent="0.2">
      <c r="A20" s="21">
        <v>119</v>
      </c>
      <c r="B20" s="22" t="s">
        <v>126</v>
      </c>
      <c r="C20" s="22" t="s">
        <v>127</v>
      </c>
      <c r="D20" s="22" t="s">
        <v>15</v>
      </c>
      <c r="E20" s="23">
        <v>45027</v>
      </c>
      <c r="F20" s="23">
        <v>34888</v>
      </c>
      <c r="G20" s="22">
        <v>27</v>
      </c>
      <c r="H20" s="22">
        <v>333</v>
      </c>
      <c r="I20" s="22" t="s">
        <v>119</v>
      </c>
      <c r="J20" s="23">
        <v>45000</v>
      </c>
      <c r="K20" s="22">
        <v>27</v>
      </c>
      <c r="L20" s="24"/>
      <c r="M20" s="22" t="s">
        <v>99</v>
      </c>
      <c r="N20" s="22" t="s">
        <v>128</v>
      </c>
      <c r="O20" s="23">
        <v>45028</v>
      </c>
      <c r="P20" s="25">
        <v>13000000</v>
      </c>
      <c r="Q20" s="22">
        <v>20000</v>
      </c>
      <c r="R20" s="22">
        <v>7000</v>
      </c>
      <c r="S20" s="22">
        <v>13798</v>
      </c>
      <c r="T20" s="24"/>
    </row>
    <row r="21" spans="1:20" x14ac:dyDescent="0.2">
      <c r="A21" s="21">
        <v>102</v>
      </c>
      <c r="B21" s="22" t="s">
        <v>129</v>
      </c>
      <c r="C21" s="22" t="s">
        <v>60</v>
      </c>
      <c r="D21" s="22" t="s">
        <v>15</v>
      </c>
      <c r="E21" s="23">
        <v>44958</v>
      </c>
      <c r="F21" s="23">
        <v>40515</v>
      </c>
      <c r="G21" s="22">
        <v>12</v>
      </c>
      <c r="H21" s="22">
        <v>145</v>
      </c>
      <c r="I21" s="22" t="s">
        <v>119</v>
      </c>
      <c r="J21" s="23">
        <v>44914</v>
      </c>
      <c r="K21" s="22">
        <v>44</v>
      </c>
      <c r="L21" s="22">
        <v>77.75</v>
      </c>
      <c r="M21" s="22" t="s">
        <v>17</v>
      </c>
      <c r="N21" s="22" t="s">
        <v>22</v>
      </c>
      <c r="O21" s="23">
        <v>45028</v>
      </c>
      <c r="P21" s="25">
        <v>30000000</v>
      </c>
      <c r="Q21" s="22">
        <v>16600</v>
      </c>
      <c r="R21" s="22">
        <v>6000</v>
      </c>
      <c r="S21" s="22">
        <v>11794</v>
      </c>
      <c r="T21" s="24"/>
    </row>
    <row r="22" spans="1:20" x14ac:dyDescent="0.2">
      <c r="A22" s="21">
        <v>120</v>
      </c>
      <c r="B22" s="22" t="s">
        <v>93</v>
      </c>
      <c r="C22" s="24"/>
      <c r="D22" s="22" t="s">
        <v>15</v>
      </c>
      <c r="E22" s="23">
        <v>44978</v>
      </c>
      <c r="F22" s="23">
        <v>39730</v>
      </c>
      <c r="G22" s="22">
        <v>14</v>
      </c>
      <c r="H22" s="22">
        <v>172</v>
      </c>
      <c r="I22" s="22" t="s">
        <v>121</v>
      </c>
      <c r="J22" s="22" t="s">
        <v>122</v>
      </c>
      <c r="K22" s="22" t="s">
        <v>32</v>
      </c>
      <c r="L22" s="22">
        <v>21</v>
      </c>
      <c r="M22" s="22" t="s">
        <v>102</v>
      </c>
      <c r="N22" s="22" t="s">
        <v>122</v>
      </c>
      <c r="O22" s="24"/>
      <c r="P22" s="24"/>
      <c r="Q22" s="24"/>
      <c r="R22" s="24"/>
      <c r="S22" s="24"/>
      <c r="T22" s="22" t="s">
        <v>86</v>
      </c>
    </row>
    <row r="23" spans="1:20" x14ac:dyDescent="0.2">
      <c r="A23" s="21">
        <v>121</v>
      </c>
      <c r="B23" s="22" t="s">
        <v>81</v>
      </c>
      <c r="C23" s="24"/>
      <c r="D23" s="22" t="s">
        <v>15</v>
      </c>
      <c r="E23" s="23">
        <v>45042</v>
      </c>
      <c r="F23" s="23">
        <v>27199</v>
      </c>
      <c r="G23" s="22">
        <v>48</v>
      </c>
      <c r="H23" s="22">
        <v>586</v>
      </c>
      <c r="I23" s="22" t="s">
        <v>119</v>
      </c>
      <c r="J23" s="23">
        <v>44949</v>
      </c>
      <c r="K23" s="22">
        <v>93</v>
      </c>
      <c r="L23" s="22">
        <v>32</v>
      </c>
      <c r="M23" s="22" t="s">
        <v>25</v>
      </c>
      <c r="N23" s="22" t="s">
        <v>128</v>
      </c>
      <c r="O23" s="24"/>
      <c r="P23" s="24"/>
      <c r="Q23" s="24"/>
      <c r="R23" s="24"/>
      <c r="S23" s="24"/>
      <c r="T23" s="24"/>
    </row>
    <row r="24" spans="1:20" x14ac:dyDescent="0.2">
      <c r="A24" s="21">
        <v>122</v>
      </c>
      <c r="B24" s="22" t="s">
        <v>72</v>
      </c>
      <c r="C24" s="24"/>
      <c r="D24" s="22" t="s">
        <v>15</v>
      </c>
      <c r="E24" s="23">
        <v>45056</v>
      </c>
      <c r="F24" s="23">
        <v>41008</v>
      </c>
      <c r="G24" s="22">
        <v>11</v>
      </c>
      <c r="H24" s="22">
        <v>133</v>
      </c>
      <c r="I24" s="22" t="s">
        <v>119</v>
      </c>
      <c r="J24" s="23">
        <v>44994</v>
      </c>
      <c r="K24" s="22">
        <v>62</v>
      </c>
      <c r="L24" s="24"/>
      <c r="M24" s="22" t="s">
        <v>99</v>
      </c>
      <c r="N24" s="22" t="s">
        <v>130</v>
      </c>
      <c r="O24" s="24"/>
      <c r="P24" s="24"/>
      <c r="Q24" s="24"/>
      <c r="R24" s="24"/>
      <c r="S24" s="24"/>
      <c r="T24" s="24"/>
    </row>
    <row r="25" spans="1:20" x14ac:dyDescent="0.2">
      <c r="A25" s="21">
        <v>123</v>
      </c>
      <c r="B25" s="22" t="s">
        <v>90</v>
      </c>
      <c r="C25" s="24"/>
      <c r="D25" s="22" t="s">
        <v>29</v>
      </c>
      <c r="E25" s="23">
        <v>45056</v>
      </c>
      <c r="F25" s="23">
        <v>37776</v>
      </c>
      <c r="G25" s="22">
        <v>19</v>
      </c>
      <c r="H25" s="22">
        <v>239</v>
      </c>
      <c r="I25" s="22" t="s">
        <v>119</v>
      </c>
      <c r="J25" s="23">
        <v>45040</v>
      </c>
      <c r="K25" s="22">
        <v>16</v>
      </c>
      <c r="L25" s="22">
        <v>46</v>
      </c>
      <c r="M25" s="22" t="s">
        <v>99</v>
      </c>
      <c r="N25" s="22" t="s">
        <v>131</v>
      </c>
      <c r="O25" s="24"/>
      <c r="P25" s="24"/>
      <c r="Q25" s="24"/>
      <c r="R25" s="24"/>
      <c r="S25" s="24"/>
      <c r="T25" s="24"/>
    </row>
    <row r="26" spans="1:20" x14ac:dyDescent="0.2">
      <c r="A26" s="21">
        <v>124</v>
      </c>
      <c r="B26" s="22" t="s">
        <v>89</v>
      </c>
      <c r="C26" s="24"/>
      <c r="D26" s="22" t="s">
        <v>29</v>
      </c>
      <c r="E26" s="23">
        <v>45041</v>
      </c>
      <c r="F26" s="23">
        <v>42380</v>
      </c>
      <c r="G26" s="22">
        <v>7</v>
      </c>
      <c r="H26" s="22">
        <v>87</v>
      </c>
      <c r="I26" s="22" t="s">
        <v>119</v>
      </c>
      <c r="J26" s="23">
        <v>44945</v>
      </c>
      <c r="K26" s="22">
        <v>96</v>
      </c>
      <c r="L26" s="22">
        <v>67.5</v>
      </c>
      <c r="M26" s="22" t="s">
        <v>17</v>
      </c>
      <c r="N26" s="22" t="s">
        <v>132</v>
      </c>
      <c r="O26" s="24"/>
      <c r="P26" s="24"/>
      <c r="Q26" s="24"/>
      <c r="R26" s="24"/>
      <c r="S26" s="24"/>
      <c r="T26" s="24"/>
    </row>
    <row r="27" spans="1:20" x14ac:dyDescent="0.2">
      <c r="A27" s="21">
        <v>125</v>
      </c>
      <c r="B27" s="22" t="s">
        <v>94</v>
      </c>
      <c r="C27" s="24"/>
      <c r="D27" s="22" t="s">
        <v>15</v>
      </c>
      <c r="E27" s="23">
        <v>45030</v>
      </c>
      <c r="F27" s="23">
        <v>39571</v>
      </c>
      <c r="G27" s="22">
        <v>14</v>
      </c>
      <c r="H27" s="22">
        <v>179</v>
      </c>
      <c r="I27" s="22" t="s">
        <v>119</v>
      </c>
      <c r="J27" s="23">
        <v>44991</v>
      </c>
      <c r="K27" s="22">
        <v>39</v>
      </c>
      <c r="L27" s="22">
        <v>38</v>
      </c>
      <c r="M27" s="22" t="s">
        <v>100</v>
      </c>
      <c r="N27" s="22" t="s">
        <v>133</v>
      </c>
      <c r="O27" s="24"/>
      <c r="P27" s="24"/>
      <c r="Q27" s="24"/>
      <c r="R27" s="24"/>
      <c r="S27" s="24"/>
      <c r="T27" s="24"/>
    </row>
    <row r="28" spans="1:20" x14ac:dyDescent="0.2">
      <c r="A28" s="21">
        <v>126</v>
      </c>
      <c r="B28" s="22" t="s">
        <v>95</v>
      </c>
      <c r="C28" s="24"/>
      <c r="D28" s="22" t="s">
        <v>15</v>
      </c>
      <c r="E28" s="23">
        <v>45043</v>
      </c>
      <c r="F28" s="23">
        <v>31676</v>
      </c>
      <c r="G28" s="22">
        <v>36</v>
      </c>
      <c r="H28" s="22">
        <v>439</v>
      </c>
      <c r="I28" s="22" t="s">
        <v>119</v>
      </c>
      <c r="J28" s="23">
        <v>45020</v>
      </c>
      <c r="K28" s="22">
        <v>23</v>
      </c>
      <c r="L28" s="22">
        <v>14</v>
      </c>
      <c r="M28" s="22" t="s">
        <v>99</v>
      </c>
      <c r="N28" s="22" t="s">
        <v>134</v>
      </c>
      <c r="O28" s="24"/>
      <c r="P28" s="24"/>
      <c r="Q28" s="24"/>
      <c r="R28" s="24"/>
      <c r="S28" s="24"/>
      <c r="T28" s="24"/>
    </row>
    <row r="29" spans="1:20" x14ac:dyDescent="0.2">
      <c r="A29" s="21">
        <v>127</v>
      </c>
      <c r="B29" s="22" t="s">
        <v>135</v>
      </c>
      <c r="C29" s="24"/>
      <c r="D29" s="22" t="s">
        <v>15</v>
      </c>
      <c r="E29" s="23">
        <v>45069</v>
      </c>
      <c r="F29" s="23">
        <v>39844</v>
      </c>
      <c r="G29" s="22">
        <v>14</v>
      </c>
      <c r="H29" s="22">
        <v>171</v>
      </c>
      <c r="I29" s="22" t="s">
        <v>119</v>
      </c>
      <c r="J29" s="23">
        <v>45019</v>
      </c>
      <c r="K29" s="22">
        <v>50</v>
      </c>
      <c r="L29" s="22">
        <v>40</v>
      </c>
      <c r="M29" s="22" t="s">
        <v>99</v>
      </c>
      <c r="N29" s="22" t="s">
        <v>130</v>
      </c>
      <c r="O29" s="24"/>
      <c r="P29" s="24"/>
      <c r="Q29" s="24"/>
      <c r="R29" s="24"/>
      <c r="S29" s="24"/>
      <c r="T29" s="24"/>
    </row>
    <row r="30" spans="1:20" x14ac:dyDescent="0.2">
      <c r="A30" s="21">
        <v>128</v>
      </c>
      <c r="B30" s="22" t="s">
        <v>136</v>
      </c>
      <c r="C30" s="24"/>
      <c r="D30" s="22" t="s">
        <v>29</v>
      </c>
      <c r="E30" s="23">
        <v>45063</v>
      </c>
      <c r="F30" s="23">
        <v>32955</v>
      </c>
      <c r="G30" s="22">
        <v>33</v>
      </c>
      <c r="H30" s="22">
        <v>397</v>
      </c>
      <c r="I30" s="22" t="s">
        <v>121</v>
      </c>
      <c r="J30" s="22" t="s">
        <v>122</v>
      </c>
      <c r="K30" s="22" t="s">
        <v>32</v>
      </c>
      <c r="L30" s="22">
        <v>14</v>
      </c>
      <c r="M30" s="22" t="s">
        <v>99</v>
      </c>
      <c r="N30" s="22" t="s">
        <v>122</v>
      </c>
      <c r="O30" s="24"/>
      <c r="P30" s="24"/>
      <c r="Q30" s="24"/>
      <c r="R30" s="24"/>
      <c r="S30" s="24"/>
      <c r="T30" s="24"/>
    </row>
    <row r="31" spans="1:20" x14ac:dyDescent="0.2">
      <c r="A31" s="21">
        <v>129</v>
      </c>
      <c r="B31" s="22" t="s">
        <v>137</v>
      </c>
      <c r="C31" s="24"/>
      <c r="D31" s="22" t="s">
        <v>15</v>
      </c>
      <c r="E31" s="23">
        <v>45063</v>
      </c>
      <c r="F31" s="23">
        <v>34263</v>
      </c>
      <c r="G31" s="22">
        <v>29</v>
      </c>
      <c r="H31" s="22">
        <v>354</v>
      </c>
      <c r="I31" s="22" t="s">
        <v>121</v>
      </c>
      <c r="J31" s="22" t="s">
        <v>122</v>
      </c>
      <c r="K31" s="22" t="s">
        <v>32</v>
      </c>
      <c r="L31" s="22">
        <v>24</v>
      </c>
      <c r="M31" s="22" t="s">
        <v>99</v>
      </c>
      <c r="N31" s="22" t="s">
        <v>122</v>
      </c>
      <c r="O31" s="24"/>
      <c r="P31" s="24"/>
      <c r="Q31" s="24"/>
      <c r="R31" s="24"/>
      <c r="S31" s="24"/>
      <c r="T31" s="24"/>
    </row>
    <row r="32" spans="1:20" x14ac:dyDescent="0.2">
      <c r="A32" s="21">
        <v>130</v>
      </c>
      <c r="B32" s="22" t="s">
        <v>138</v>
      </c>
      <c r="C32" s="24"/>
      <c r="D32" s="22" t="s">
        <v>15</v>
      </c>
      <c r="E32" s="23">
        <v>45064</v>
      </c>
      <c r="F32" s="23">
        <v>40067</v>
      </c>
      <c r="G32" s="22">
        <v>13</v>
      </c>
      <c r="H32" s="22">
        <v>164</v>
      </c>
      <c r="I32" s="22" t="s">
        <v>119</v>
      </c>
      <c r="J32" s="23">
        <v>44970</v>
      </c>
      <c r="K32" s="22">
        <v>94</v>
      </c>
      <c r="L32" s="22">
        <v>60</v>
      </c>
      <c r="M32" s="22" t="s">
        <v>99</v>
      </c>
      <c r="N32" s="22" t="s">
        <v>139</v>
      </c>
      <c r="O32" s="24"/>
      <c r="P32" s="24"/>
      <c r="Q32" s="24"/>
      <c r="R32" s="24"/>
      <c r="S32" s="24"/>
      <c r="T32" s="24"/>
    </row>
    <row r="33" spans="1:20" x14ac:dyDescent="0.2">
      <c r="A33" s="21">
        <v>131</v>
      </c>
      <c r="B33" s="22" t="s">
        <v>75</v>
      </c>
      <c r="C33" s="24"/>
      <c r="D33" s="22" t="s">
        <v>15</v>
      </c>
      <c r="E33" s="23">
        <v>45097</v>
      </c>
      <c r="F33" s="23">
        <v>34919</v>
      </c>
      <c r="G33" s="22">
        <v>27</v>
      </c>
      <c r="H33" s="22">
        <v>334</v>
      </c>
      <c r="I33" s="22" t="s">
        <v>119</v>
      </c>
      <c r="J33" s="23">
        <v>45076</v>
      </c>
      <c r="K33" s="22">
        <v>21</v>
      </c>
      <c r="L33" s="22">
        <v>26</v>
      </c>
      <c r="M33" s="22" t="s">
        <v>99</v>
      </c>
      <c r="N33" s="22" t="s">
        <v>134</v>
      </c>
      <c r="O33" s="24"/>
      <c r="P33" s="24"/>
      <c r="Q33" s="24"/>
      <c r="R33" s="24"/>
      <c r="S33" s="24"/>
      <c r="T33" s="24"/>
    </row>
    <row r="34" spans="1:20" x14ac:dyDescent="0.2">
      <c r="A34" s="21">
        <v>132</v>
      </c>
      <c r="B34" s="22" t="s">
        <v>140</v>
      </c>
      <c r="C34" s="24"/>
      <c r="D34" s="22" t="s">
        <v>29</v>
      </c>
      <c r="E34" s="23">
        <v>45104</v>
      </c>
      <c r="F34" s="23">
        <v>37882</v>
      </c>
      <c r="G34" s="22">
        <v>19</v>
      </c>
      <c r="H34" s="22">
        <v>237</v>
      </c>
      <c r="I34" s="22" t="s">
        <v>121</v>
      </c>
      <c r="J34" s="22" t="s">
        <v>122</v>
      </c>
      <c r="K34" s="22" t="s">
        <v>32</v>
      </c>
      <c r="L34" s="22">
        <v>92</v>
      </c>
      <c r="M34" s="22" t="s">
        <v>99</v>
      </c>
      <c r="N34" s="22" t="s">
        <v>122</v>
      </c>
      <c r="O34" s="24"/>
      <c r="P34" s="24"/>
      <c r="Q34" s="24"/>
      <c r="R34" s="24"/>
      <c r="S34" s="24"/>
      <c r="T34" s="24"/>
    </row>
    <row r="35" spans="1:20" x14ac:dyDescent="0.2">
      <c r="A35" s="21">
        <v>133</v>
      </c>
      <c r="B35" s="22" t="s">
        <v>141</v>
      </c>
      <c r="C35" s="24"/>
      <c r="D35" s="22" t="s">
        <v>29</v>
      </c>
      <c r="E35" s="23">
        <v>45117</v>
      </c>
      <c r="F35" s="23">
        <v>41003</v>
      </c>
      <c r="G35" s="22">
        <v>11</v>
      </c>
      <c r="H35" s="22">
        <v>135</v>
      </c>
      <c r="I35" s="22" t="s">
        <v>119</v>
      </c>
      <c r="J35" s="23">
        <v>45078</v>
      </c>
      <c r="K35" s="22">
        <v>39</v>
      </c>
      <c r="L35" s="22">
        <v>44</v>
      </c>
      <c r="M35" s="22" t="s">
        <v>99</v>
      </c>
      <c r="N35" s="22" t="s">
        <v>142</v>
      </c>
      <c r="O35" s="24"/>
      <c r="P35" s="24"/>
      <c r="Q35" s="24"/>
      <c r="R35" s="24"/>
      <c r="S35" s="24"/>
      <c r="T35" s="24"/>
    </row>
    <row r="36" spans="1:20" x14ac:dyDescent="0.2">
      <c r="A36" s="21">
        <v>134</v>
      </c>
      <c r="B36" s="22" t="s">
        <v>143</v>
      </c>
      <c r="C36" s="24"/>
      <c r="D36" s="22" t="s">
        <v>15</v>
      </c>
      <c r="E36" s="23">
        <v>45120</v>
      </c>
      <c r="F36" s="23">
        <v>38250</v>
      </c>
      <c r="G36" s="22">
        <v>18</v>
      </c>
      <c r="H36" s="22">
        <v>225</v>
      </c>
      <c r="I36" s="22" t="s">
        <v>119</v>
      </c>
      <c r="J36" s="23">
        <v>45019</v>
      </c>
      <c r="K36" s="22">
        <v>101</v>
      </c>
      <c r="L36" s="22">
        <v>44</v>
      </c>
      <c r="M36" s="22" t="s">
        <v>99</v>
      </c>
      <c r="N36" s="22" t="s">
        <v>144</v>
      </c>
      <c r="O36" s="24"/>
      <c r="P36" s="24"/>
      <c r="Q36" s="24"/>
      <c r="R36" s="24"/>
      <c r="S36" s="24"/>
      <c r="T36" s="24"/>
    </row>
    <row r="37" spans="1:20" x14ac:dyDescent="0.2">
      <c r="A37" s="21">
        <v>135</v>
      </c>
      <c r="B37" s="22" t="s">
        <v>145</v>
      </c>
      <c r="C37" s="24"/>
      <c r="D37" s="22" t="s">
        <v>15</v>
      </c>
      <c r="E37" s="23">
        <v>45123</v>
      </c>
      <c r="F37" s="23">
        <v>41451</v>
      </c>
      <c r="G37" s="22">
        <v>10</v>
      </c>
      <c r="H37" s="22">
        <v>120</v>
      </c>
      <c r="I37" s="22" t="s">
        <v>119</v>
      </c>
      <c r="J37" s="23">
        <v>45066</v>
      </c>
      <c r="K37" s="22">
        <v>57</v>
      </c>
      <c r="L37" s="22">
        <v>70</v>
      </c>
      <c r="M37" s="22" t="s">
        <v>99</v>
      </c>
      <c r="N37" s="22" t="s">
        <v>146</v>
      </c>
      <c r="O37" s="24"/>
      <c r="P37" s="24"/>
      <c r="Q37" s="24"/>
      <c r="R37" s="24"/>
      <c r="S37" s="24"/>
      <c r="T37" s="24"/>
    </row>
    <row r="38" spans="1:20" x14ac:dyDescent="0.2">
      <c r="A38" s="21">
        <v>136</v>
      </c>
      <c r="B38" s="22" t="s">
        <v>147</v>
      </c>
      <c r="C38" s="24"/>
      <c r="D38" s="22" t="s">
        <v>15</v>
      </c>
      <c r="E38" s="23">
        <v>45127</v>
      </c>
      <c r="F38" s="23">
        <v>42881</v>
      </c>
      <c r="G38" s="22">
        <v>6</v>
      </c>
      <c r="H38" s="22">
        <v>73</v>
      </c>
      <c r="I38" s="22" t="s">
        <v>121</v>
      </c>
      <c r="J38" s="22" t="s">
        <v>122</v>
      </c>
      <c r="K38" s="22" t="s">
        <v>32</v>
      </c>
      <c r="L38" s="24"/>
      <c r="M38" s="22" t="s">
        <v>99</v>
      </c>
      <c r="N38" s="22" t="s">
        <v>122</v>
      </c>
      <c r="O38" s="24"/>
      <c r="P38" s="24"/>
      <c r="Q38" s="24"/>
      <c r="R38" s="24"/>
      <c r="S38" s="24"/>
      <c r="T38" s="22" t="s">
        <v>148</v>
      </c>
    </row>
    <row r="39" spans="1:20" x14ac:dyDescent="0.2">
      <c r="A39" s="21">
        <v>137</v>
      </c>
      <c r="B39" s="22" t="s">
        <v>149</v>
      </c>
      <c r="C39" s="24"/>
      <c r="D39" s="22" t="s">
        <v>15</v>
      </c>
      <c r="E39" s="23">
        <v>45127</v>
      </c>
      <c r="F39" s="23">
        <v>41756</v>
      </c>
      <c r="G39" s="22">
        <v>9</v>
      </c>
      <c r="H39" s="22">
        <v>110</v>
      </c>
      <c r="I39" s="22" t="s">
        <v>119</v>
      </c>
      <c r="J39" s="23">
        <v>45070</v>
      </c>
      <c r="K39" s="22">
        <v>57</v>
      </c>
      <c r="L39" s="24"/>
      <c r="M39" s="22" t="s">
        <v>99</v>
      </c>
      <c r="N39" s="24"/>
      <c r="O39" s="24"/>
      <c r="P39" s="24"/>
      <c r="Q39" s="24"/>
      <c r="R39" s="24"/>
      <c r="S39" s="24"/>
      <c r="T39" s="22" t="s">
        <v>150</v>
      </c>
    </row>
    <row r="40" spans="1:20" x14ac:dyDescent="0.2">
      <c r="A40" s="21">
        <v>138</v>
      </c>
      <c r="B40" s="24"/>
      <c r="C40" s="24"/>
      <c r="D40" s="24"/>
      <c r="E40" s="24"/>
      <c r="F40" s="24"/>
      <c r="G40" s="22">
        <v>0</v>
      </c>
      <c r="H40" s="22">
        <v>0</v>
      </c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1</vt:lpstr>
      <vt:lpstr>Sheet2</vt:lpstr>
      <vt:lpstr>New_metadata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2023-05-11T17:18:48Z</dcterms:created>
  <dcterms:modified xsi:type="dcterms:W3CDTF">2023-07-28T18:02:29Z</dcterms:modified>
</cp:coreProperties>
</file>