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late shaker order list" sheetId="1" r:id="rId4"/>
  </sheets>
</workbook>
</file>

<file path=xl/sharedStrings.xml><?xml version="1.0" encoding="utf-8"?>
<sst xmlns="http://schemas.openxmlformats.org/spreadsheetml/2006/main" uniqueCount="34">
  <si>
    <t>Table 1</t>
  </si>
  <si>
    <t>Vendor</t>
  </si>
  <si>
    <t>Link</t>
  </si>
  <si>
    <t>Price</t>
  </si>
  <si>
    <t>needed per device</t>
  </si>
  <si>
    <t>total needed</t>
  </si>
  <si>
    <t>Order quantity:</t>
  </si>
  <si>
    <t>Total:</t>
  </si>
  <si>
    <t>total devices:</t>
  </si>
  <si>
    <t>flat-head screws</t>
  </si>
  <si>
    <t>Amazon</t>
  </si>
  <si>
    <r>
      <rPr>
        <u val="single"/>
        <sz val="10"/>
        <color indexed="8"/>
        <rFont val="Helvetica Neue"/>
      </rPr>
      <t>https://www.amazon.com/Glarks-510Pcs-Stainless-Countersunk-Assortment/dp/B0734Q7DDG/ref=sr_1_3?keywords=stainless+metric+machine+screws+m3+countersunk&amp;qid=1578962938&amp;sr=8-3</t>
    </r>
  </si>
  <si>
    <t>button-head screws</t>
  </si>
  <si>
    <r>
      <rPr>
        <u val="single"/>
        <sz val="10"/>
        <color indexed="8"/>
        <rFont val="Helvetica Neue"/>
      </rPr>
      <t>https://www.amazon.com/iExcell-Stainless-Socket-Button-Washers/dp/B07L65DHV6/ref=sr_1_13?keywords=stainless+metric+machine+screws+m3+button+head&amp;qid=1578963467&amp;sr=8-13</t>
    </r>
  </si>
  <si>
    <t>ball bearings</t>
  </si>
  <si>
    <r>
      <rPr>
        <u val="single"/>
        <sz val="10"/>
        <color indexed="8"/>
        <rFont val="Helvetica Neue"/>
      </rPr>
      <t>https://www.amazon.com/gp/product/B00RWGXNVI/?tag=tv-auto-20</t>
    </r>
  </si>
  <si>
    <t>pwm controller</t>
  </si>
  <si>
    <r>
      <rPr>
        <u val="single"/>
        <sz val="10"/>
        <color indexed="8"/>
        <rFont val="Helvetica Neue"/>
      </rPr>
      <t>https://www.amazon.com/dp/B07MK1SKRT/ref=twister_B07N83DTRW?_encoding=UTF8&amp;psc=1</t>
    </r>
  </si>
  <si>
    <t>panel mount USB</t>
  </si>
  <si>
    <t>Adafruit</t>
  </si>
  <si>
    <r>
      <rPr>
        <u val="single"/>
        <sz val="10"/>
        <color indexed="8"/>
        <rFont val="Helvetica Neue"/>
      </rPr>
      <t>https://www.adafruit.com/product/3258</t>
    </r>
  </si>
  <si>
    <t>gear motor</t>
  </si>
  <si>
    <r>
      <rPr>
        <u val="single"/>
        <sz val="10"/>
        <color indexed="8"/>
        <rFont val="Helvetica Neue"/>
      </rPr>
      <t>https://www.adafruit.com/product/3777</t>
    </r>
  </si>
  <si>
    <t>micro USB cord</t>
  </si>
  <si>
    <r>
      <rPr>
        <u val="single"/>
        <sz val="10"/>
        <color indexed="8"/>
        <rFont val="Helvetica Neue"/>
      </rPr>
      <t>https://www.amazon.com/DECVO-Reversible-One-Sided-Connector-Compatible/dp/B07J9KXP88/ref=sr_1_20?keywords=micro+usb+cable+right+angle&amp;qid=1578964162&amp;sr=8-20</t>
    </r>
  </si>
  <si>
    <t>usb charger</t>
  </si>
  <si>
    <r>
      <rPr>
        <u val="single"/>
        <sz val="10"/>
        <color indexed="8"/>
        <rFont val="Helvetica Neue"/>
      </rPr>
      <t>https://www.amazon.com/AmazonBasics-60W-10-Port-Wall-Charger/dp/B0773K737F/ref=sr_1_5?keywords=usb%2Bpower%2Bstation%2B8%2Bport&amp;qid=1578964312&amp;sr=8-5&amp;th=1</t>
    </r>
  </si>
  <si>
    <t>magnets</t>
  </si>
  <si>
    <t>KJ Magnetics</t>
  </si>
  <si>
    <r>
      <rPr>
        <u val="single"/>
        <sz val="10"/>
        <color indexed="8"/>
        <rFont val="Helvetica Neue"/>
      </rPr>
      <t>https://www.kjmagnetics.com/proddetail.asp?prod=D62-N52</t>
    </r>
  </si>
  <si>
    <t>PETG filament</t>
  </si>
  <si>
    <r>
      <rPr>
        <u val="single"/>
        <sz val="10"/>
        <color indexed="8"/>
        <rFont val="Helvetica Neue"/>
      </rPr>
      <t>https://www.amazon.com/Prusament-Carmine-Red-Filament-Tolerance/dp/B07R1D2N7L/ref=sr_1_35?keywords=petg+filament&amp;qid=1578966567&amp;sr=8-35</t>
    </r>
  </si>
  <si>
    <t>PLA filament</t>
  </si>
  <si>
    <r>
      <rPr>
        <u val="single"/>
        <sz val="10"/>
        <color indexed="8"/>
        <rFont val="Helvetica Neue"/>
      </rPr>
      <t>https://www.amazon.com/AmazonBasics-Printer-Filament-1-75mm-Black/dp/B07T6WLFML/ref=sr_1_19?fst=as%3Aoff&amp;keywords=pla+filament&amp;qid=1578967701&amp;refinements=p_89%3AAmazonBasics%7CHATCHBOX&amp;rnid=2528832011&amp;sr=8-19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</si>
</sst>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larks-510Pcs-Stainless-Countersunk-Assortment/dp/B0734Q7DDG/ref=sr_1_3?keywords=stainless+metric+machine+screws+m3+countersunk&amp;qid=1578962938&amp;sr=8-3" TargetMode="External"/><Relationship Id="rId2" Type="http://schemas.openxmlformats.org/officeDocument/2006/relationships/hyperlink" Target="https://www.amazon.com/iExcell-Stainless-Socket-Button-Washers/dp/B07L65DHV6/ref=sr_1_13?keywords=stainless+metric+machine+screws+m3+button+head&amp;qid=1578963467&amp;sr=8-13" TargetMode="External"/><Relationship Id="rId3" Type="http://schemas.openxmlformats.org/officeDocument/2006/relationships/hyperlink" Target="https://www.amazon.com/gp/product/B00RWGXNVI/?tag=tv-auto-20" TargetMode="External"/><Relationship Id="rId4" Type="http://schemas.openxmlformats.org/officeDocument/2006/relationships/hyperlink" Target="https://www.amazon.com/dp/B07MK1SKRT/ref=twister_B07N83DTRW?_encoding=UTF8&amp;psc=1" TargetMode="External"/><Relationship Id="rId5" Type="http://schemas.openxmlformats.org/officeDocument/2006/relationships/hyperlink" Target="https://www.adafruit.com/product/3258" TargetMode="External"/><Relationship Id="rId6" Type="http://schemas.openxmlformats.org/officeDocument/2006/relationships/hyperlink" Target="https://www.adafruit.com/product/3777" TargetMode="External"/><Relationship Id="rId7" Type="http://schemas.openxmlformats.org/officeDocument/2006/relationships/hyperlink" Target="https://www.amazon.com/DECVO-Reversible-One-Sided-Connector-Compatible/dp/B07J9KXP88/ref=sr_1_20?keywords=micro+usb+cable+right+angle&amp;qid=1578964162&amp;sr=8-20" TargetMode="External"/><Relationship Id="rId8" Type="http://schemas.openxmlformats.org/officeDocument/2006/relationships/hyperlink" Target="https://www.amazon.com/AmazonBasics-60W-10-Port-Wall-Charger/dp/B0773K737F/ref=sr_1_5?keywords=usb%2Bpower%2Bstation%2B8%2Bport&amp;qid=1578964312&amp;sr=8-5&amp;th=1" TargetMode="External"/><Relationship Id="rId9" Type="http://schemas.openxmlformats.org/officeDocument/2006/relationships/hyperlink" Target="https://www.kjmagnetics.com/proddetail.asp?prod=D62-N52" TargetMode="External"/><Relationship Id="rId10" Type="http://schemas.openxmlformats.org/officeDocument/2006/relationships/hyperlink" Target="https://www.amazon.com/Prusament-Carmine-Red-Filament-Tolerance/dp/B07R1D2N7L/ref=sr_1_35?keywords=petg+filament&amp;qid=1578966567&amp;sr=8-35" TargetMode="External"/><Relationship Id="rId11" Type="http://schemas.openxmlformats.org/officeDocument/2006/relationships/hyperlink" Target="https://www.amazon.com/AmazonBasics-Printer-Filament-1-75mm-Black/dp/B07T6WLFML/ref=sr_1_19?fst=as%3Aoff&amp;keywords=pla+filament&amp;qid=1578967701&amp;refinements=p_89%3AAmazonBasics%7CHATCHBOX&amp;rnid=2528832011&amp;sr=8-19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t="s" s="4">
        <v>1</v>
      </c>
      <c r="C2" t="s" s="4">
        <v>2</v>
      </c>
      <c r="D2" t="s" s="5">
        <v>3</v>
      </c>
      <c r="E2" t="s" s="5">
        <v>4</v>
      </c>
      <c r="F2" t="s" s="5">
        <v>5</v>
      </c>
      <c r="G2" t="s" s="5">
        <v>6</v>
      </c>
      <c r="H2" t="s" s="5">
        <v>7</v>
      </c>
    </row>
    <row r="3" ht="20.25" customHeight="1">
      <c r="A3" t="s" s="6">
        <v>8</v>
      </c>
      <c r="B3" s="7"/>
      <c r="C3" s="8"/>
      <c r="D3" s="9"/>
      <c r="E3" s="9"/>
      <c r="F3" s="9"/>
      <c r="G3" s="9"/>
      <c r="H3" s="9"/>
    </row>
    <row r="4" ht="20.05" customHeight="1">
      <c r="A4" s="10">
        <v>8</v>
      </c>
      <c r="B4" s="11"/>
      <c r="C4" s="12"/>
      <c r="D4" s="13"/>
      <c r="E4" s="13"/>
      <c r="F4" s="13"/>
      <c r="G4" s="13"/>
      <c r="H4" s="13"/>
    </row>
    <row r="5" ht="20.05" customHeight="1">
      <c r="A5" s="14"/>
      <c r="B5" s="11"/>
      <c r="C5" s="12"/>
      <c r="D5" s="13"/>
      <c r="E5" s="13"/>
      <c r="F5" s="13"/>
      <c r="G5" s="13"/>
      <c r="H5" s="13"/>
    </row>
    <row r="6" ht="20.05" customHeight="1">
      <c r="A6" t="s" s="15">
        <v>9</v>
      </c>
      <c r="B6" t="s" s="16">
        <v>10</v>
      </c>
      <c r="C6" t="s" s="17">
        <v>11</v>
      </c>
      <c r="D6" s="18">
        <v>14.96</v>
      </c>
      <c r="E6" s="18">
        <v>0.1</v>
      </c>
      <c r="F6" s="18">
        <f>E6*$A$4</f>
        <v>0.8</v>
      </c>
      <c r="G6" s="18">
        <f>CEILING(F6,1)</f>
        <v>1</v>
      </c>
      <c r="H6" s="18">
        <f>G6*D6</f>
        <v>14.96</v>
      </c>
    </row>
    <row r="7" ht="32.05" customHeight="1">
      <c r="A7" t="s" s="15">
        <v>12</v>
      </c>
      <c r="B7" t="s" s="16">
        <v>10</v>
      </c>
      <c r="C7" t="s" s="17">
        <v>13</v>
      </c>
      <c r="D7" s="18">
        <v>22.98</v>
      </c>
      <c r="E7" s="18">
        <v>0.125</v>
      </c>
      <c r="F7" s="18">
        <f>E7*$A$4</f>
        <v>1</v>
      </c>
      <c r="G7" s="18">
        <f>CEILING(F7,1)</f>
        <v>1</v>
      </c>
      <c r="H7" s="18">
        <f>G7*D7</f>
        <v>22.98</v>
      </c>
    </row>
    <row r="8" ht="20.05" customHeight="1">
      <c r="A8" t="s" s="15">
        <v>14</v>
      </c>
      <c r="B8" t="s" s="16">
        <v>10</v>
      </c>
      <c r="C8" t="s" s="17">
        <v>15</v>
      </c>
      <c r="D8" s="18">
        <v>9.49</v>
      </c>
      <c r="E8" s="18">
        <v>0.5</v>
      </c>
      <c r="F8" s="18">
        <f>E8*$A$4</f>
        <v>4</v>
      </c>
      <c r="G8" s="18">
        <f>CEILING(F8,1)</f>
        <v>4</v>
      </c>
      <c r="H8" s="18">
        <f>G8*D8</f>
        <v>37.96</v>
      </c>
    </row>
    <row r="9" ht="20.05" customHeight="1">
      <c r="A9" t="s" s="15">
        <v>16</v>
      </c>
      <c r="B9" t="s" s="16">
        <v>10</v>
      </c>
      <c r="C9" t="s" s="17">
        <v>17</v>
      </c>
      <c r="D9" s="18">
        <v>9.99</v>
      </c>
      <c r="E9" s="18">
        <v>0.5</v>
      </c>
      <c r="F9" s="18">
        <f>E9*$A$4</f>
        <v>4</v>
      </c>
      <c r="G9" s="18">
        <f>CEILING(F9,1)</f>
        <v>4</v>
      </c>
      <c r="H9" s="18">
        <f>G9*D9</f>
        <v>39.96</v>
      </c>
    </row>
    <row r="10" ht="20.05" customHeight="1">
      <c r="A10" t="s" s="15">
        <v>18</v>
      </c>
      <c r="B10" t="s" s="16">
        <v>19</v>
      </c>
      <c r="C10" t="s" s="17">
        <v>20</v>
      </c>
      <c r="D10" s="18">
        <v>4.95</v>
      </c>
      <c r="E10" s="18">
        <v>1</v>
      </c>
      <c r="F10" s="18">
        <f>E10*$A$4</f>
        <v>8</v>
      </c>
      <c r="G10" s="18">
        <f>CEILING(F10,1)</f>
        <v>8</v>
      </c>
      <c r="H10" s="18">
        <f>G10*D10</f>
        <v>39.6</v>
      </c>
    </row>
    <row r="11" ht="20.05" customHeight="1">
      <c r="A11" t="s" s="15">
        <v>21</v>
      </c>
      <c r="B11" t="s" s="16">
        <v>19</v>
      </c>
      <c r="C11" t="s" s="17">
        <v>22</v>
      </c>
      <c r="D11" s="18">
        <v>2.95</v>
      </c>
      <c r="E11" s="18">
        <v>1</v>
      </c>
      <c r="F11" s="18">
        <f>E11*$A$4</f>
        <v>8</v>
      </c>
      <c r="G11" s="18">
        <f>CEILING(F11,1)</f>
        <v>8</v>
      </c>
      <c r="H11" s="18">
        <f>G11*D11</f>
        <v>23.6</v>
      </c>
    </row>
    <row r="12" ht="20.05" customHeight="1">
      <c r="A12" t="s" s="15">
        <v>23</v>
      </c>
      <c r="B12" t="s" s="16">
        <v>10</v>
      </c>
      <c r="C12" t="s" s="17">
        <v>24</v>
      </c>
      <c r="D12" s="18">
        <v>7.99</v>
      </c>
      <c r="E12" s="18">
        <v>0.333</v>
      </c>
      <c r="F12" s="18">
        <f>E12*$A$4</f>
        <v>2.664</v>
      </c>
      <c r="G12" s="18">
        <f>CEILING(F12,1)</f>
        <v>3</v>
      </c>
      <c r="H12" s="18">
        <f>G12*D12</f>
        <v>23.97</v>
      </c>
    </row>
    <row r="13" ht="20.05" customHeight="1">
      <c r="A13" t="s" s="15">
        <v>25</v>
      </c>
      <c r="B13" t="s" s="16">
        <v>10</v>
      </c>
      <c r="C13" t="s" s="17">
        <v>26</v>
      </c>
      <c r="D13" s="18">
        <v>21.24</v>
      </c>
      <c r="E13" s="18">
        <v>0.1666</v>
      </c>
      <c r="F13" s="18">
        <f>E13*$A$4</f>
        <v>1.3328</v>
      </c>
      <c r="G13" s="18">
        <f>CEILING(F13,1)</f>
        <v>2</v>
      </c>
      <c r="H13" s="18">
        <f>G13*D13</f>
        <v>42.48</v>
      </c>
    </row>
    <row r="14" ht="20.05" customHeight="1">
      <c r="A14" t="s" s="15">
        <v>27</v>
      </c>
      <c r="B14" t="s" s="16">
        <v>28</v>
      </c>
      <c r="C14" t="s" s="17">
        <v>29</v>
      </c>
      <c r="D14" s="18">
        <v>0.77</v>
      </c>
      <c r="E14" s="18">
        <v>4</v>
      </c>
      <c r="F14" s="18">
        <f>E14*$A$4</f>
        <v>32</v>
      </c>
      <c r="G14" s="18">
        <f>CEILING(F14,1)</f>
        <v>32</v>
      </c>
      <c r="H14" s="18">
        <f>G14*D14</f>
        <v>24.64</v>
      </c>
    </row>
    <row r="15" ht="20.05" customHeight="1">
      <c r="A15" t="s" s="15">
        <v>30</v>
      </c>
      <c r="B15" t="s" s="16">
        <v>10</v>
      </c>
      <c r="C15" t="s" s="17">
        <v>31</v>
      </c>
      <c r="D15" s="18">
        <v>34.99</v>
      </c>
      <c r="E15" s="18">
        <v>0.1666</v>
      </c>
      <c r="F15" s="18">
        <f>E15*$A$4</f>
        <v>1.3328</v>
      </c>
      <c r="G15" s="18">
        <f>CEILING(F15,1)</f>
        <v>2</v>
      </c>
      <c r="H15" s="18">
        <f>G15*D15</f>
        <v>69.98</v>
      </c>
    </row>
    <row r="16" ht="20.05" customHeight="1">
      <c r="A16" t="s" s="15">
        <v>32</v>
      </c>
      <c r="B16" t="s" s="16">
        <v>10</v>
      </c>
      <c r="C16" t="s" s="17">
        <v>33</v>
      </c>
      <c r="D16" s="18">
        <v>23.99</v>
      </c>
      <c r="E16" s="18">
        <v>0.16666</v>
      </c>
      <c r="F16" s="18">
        <f>E16*$A$4</f>
        <v>1.33328</v>
      </c>
      <c r="G16" s="18">
        <f>CEILING(F16,1)</f>
        <v>2</v>
      </c>
      <c r="H16" s="18">
        <f>G16*D16</f>
        <v>47.98</v>
      </c>
    </row>
    <row r="17" ht="20.05" customHeight="1">
      <c r="A17" s="14"/>
      <c r="B17" s="11"/>
      <c r="C17" s="12"/>
      <c r="D17" s="13"/>
      <c r="E17" s="13"/>
      <c r="F17" s="13"/>
      <c r="G17" s="13"/>
      <c r="H17" s="13"/>
    </row>
    <row r="18" ht="20.05" customHeight="1">
      <c r="A18" s="14"/>
      <c r="B18" s="11"/>
      <c r="C18" s="12"/>
      <c r="D18" s="13"/>
      <c r="E18" s="13"/>
      <c r="F18" s="13"/>
      <c r="G18" s="13"/>
      <c r="H18" s="18">
        <f>SUM(H6:H16)</f>
        <v>388.11</v>
      </c>
    </row>
  </sheetData>
  <mergeCells count="1">
    <mergeCell ref="A1:H1"/>
  </mergeCells>
  <hyperlinks>
    <hyperlink ref="C6" r:id="rId1" location="" tooltip="" display="https://www.amazon.com/Glarks-510Pcs-Stainless-Countersunk-Assortment/dp/B0734Q7DDG/ref=sr_1_3?keywords=stainless+metric+machine+screws+m3+countersunk&amp;qid=1578962938&amp;sr=8-3"/>
    <hyperlink ref="C7" r:id="rId2" location="" tooltip="" display="https://www.amazon.com/iExcell-Stainless-Socket-Button-Washers/dp/B07L65DHV6/ref=sr_1_13?keywords=stainless+metric+machine+screws+m3+button+head&amp;qid=1578963467&amp;sr=8-13"/>
    <hyperlink ref="C8" r:id="rId3" location="" tooltip="" display="https://www.amazon.com/gp/product/B00RWGXNVI/?tag=tv-auto-20"/>
    <hyperlink ref="C9" r:id="rId4" location="" tooltip="" display="https://www.amazon.com/dp/B07MK1SKRT/ref=twister_B07N83DTRW?_encoding=UTF8&amp;psc=1"/>
    <hyperlink ref="C10" r:id="rId5" location="" tooltip="" display="https://www.adafruit.com/product/3258"/>
    <hyperlink ref="C11" r:id="rId6" location="" tooltip="" display="https://www.adafruit.com/product/3777"/>
    <hyperlink ref="C12" r:id="rId7" location="" tooltip="" display="https://www.amazon.com/DECVO-Reversible-One-Sided-Connector-Compatible/dp/B07J9KXP88/ref=sr_1_20?keywords=micro+usb+cable+right+angle&amp;qid=1578964162&amp;sr=8-20"/>
    <hyperlink ref="C13" r:id="rId8" location="" tooltip="" display="https://www.amazon.com/AmazonBasics-60W-10-Port-Wall-Charger/dp/B0773K737F/ref=sr_1_5?keywords=usb%2Bpower%2Bstation%2B8%2Bport&amp;qid=1578964312&amp;sr=8-5&amp;th=1"/>
    <hyperlink ref="C14" r:id="rId9" location="" tooltip="" display="https://www.kjmagnetics.com/proddetail.asp?prod=D62-N52"/>
    <hyperlink ref="C15" r:id="rId10" location="" tooltip="" display="https://www.amazon.com/Prusament-Carmine-Red-Filament-Tolerance/dp/B07R1D2N7L/ref=sr_1_35?keywords=petg+filament&amp;qid=1578966567&amp;sr=8-35"/>
    <hyperlink ref="C16" r:id="rId11" location="" tooltip="" display="https://www.amazon.com/AmazonBasics-Printer-Filament-1-75mm-Black/dp/B07T6WLFML/ref=sr_1_19?fst=as%3Aoff&amp;keywords=pla+filament&amp;qid=1578967701&amp;refinements=p_89%3AAmazonBasics%7CHATCHBOX&amp;rnid=2528832011&amp;sr=8-19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