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10" yWindow="-105" windowWidth="15405" windowHeight="11940" activeTab="3"/>
  </bookViews>
  <sheets>
    <sheet name="Families with Children" sheetId="18" r:id="rId1"/>
    <sheet name="Adult Families" sheetId="13" r:id="rId2"/>
    <sheet name="Single Adults" sheetId="14" r:id="rId3"/>
    <sheet name="Number of Shelters" sheetId="10" r:id="rId4"/>
  </sheets>
  <definedNames>
    <definedName name="_xlnm.Print_Area" localSheetId="1">'Adult Families'!$A$1:$E$26</definedName>
    <definedName name="_xlnm.Print_Area" localSheetId="0">'Families with Children'!$B$1:$E$157</definedName>
    <definedName name="_xlnm.Print_Titles" localSheetId="1">'Adult Families'!#REF!</definedName>
    <definedName name="_xlnm.Print_Titles" localSheetId="0">'Families with Children'!$1:$2</definedName>
  </definedNames>
  <calcPr calcId="145621"/>
</workbook>
</file>

<file path=xl/calcChain.xml><?xml version="1.0" encoding="utf-8"?>
<calcChain xmlns="http://schemas.openxmlformats.org/spreadsheetml/2006/main">
  <c r="E27" i="10" l="1"/>
  <c r="E26" i="10"/>
  <c r="E25" i="10"/>
  <c r="E24" i="10"/>
  <c r="E23" i="10"/>
  <c r="D14" i="10"/>
  <c r="D15" i="10"/>
  <c r="D16" i="10"/>
  <c r="D17" i="10"/>
  <c r="D13" i="10"/>
  <c r="D5" i="14"/>
  <c r="E28" i="10" l="1"/>
  <c r="F23" i="10" s="1"/>
  <c r="C18" i="10"/>
  <c r="B18" i="10"/>
  <c r="C28" i="10"/>
  <c r="D28" i="10"/>
  <c r="B28" i="10"/>
  <c r="C8" i="10"/>
  <c r="D8" i="10"/>
  <c r="B8" i="10"/>
  <c r="E4" i="10"/>
  <c r="E5" i="10"/>
  <c r="E6" i="10"/>
  <c r="E7" i="10"/>
  <c r="E3" i="10"/>
  <c r="E8" i="10" l="1"/>
  <c r="F6" i="10" s="1"/>
  <c r="D18" i="10"/>
  <c r="F24" i="10"/>
  <c r="E14" i="10" l="1"/>
  <c r="E13" i="10"/>
  <c r="F25" i="10"/>
  <c r="F8" i="10"/>
  <c r="F5" i="10"/>
  <c r="F28" i="10"/>
  <c r="F27" i="10"/>
  <c r="F26" i="10"/>
  <c r="F7" i="10"/>
  <c r="F4" i="10"/>
  <c r="F3" i="10"/>
  <c r="E16" i="10"/>
  <c r="E18" i="10"/>
  <c r="E15" i="10"/>
  <c r="E17" i="10"/>
</calcChain>
</file>

<file path=xl/sharedStrings.xml><?xml version="1.0" encoding="utf-8"?>
<sst xmlns="http://schemas.openxmlformats.org/spreadsheetml/2006/main" count="837" uniqueCount="322">
  <si>
    <t>Fac_Key</t>
  </si>
  <si>
    <t>BOROUGH</t>
  </si>
  <si>
    <t>Manhattan</t>
  </si>
  <si>
    <t>DHS</t>
  </si>
  <si>
    <t>CK01</t>
  </si>
  <si>
    <t>Brooklyn</t>
  </si>
  <si>
    <t>HM57</t>
  </si>
  <si>
    <t>HM02</t>
  </si>
  <si>
    <t>Bronx</t>
  </si>
  <si>
    <t>HM44/HM50</t>
  </si>
  <si>
    <t>HB40</t>
  </si>
  <si>
    <t>HM61</t>
  </si>
  <si>
    <t>HM52</t>
  </si>
  <si>
    <t>HB34</t>
  </si>
  <si>
    <t>HM60</t>
  </si>
  <si>
    <t>HB42</t>
  </si>
  <si>
    <t>HB06</t>
  </si>
  <si>
    <t>HM62</t>
  </si>
  <si>
    <t>HB33</t>
  </si>
  <si>
    <t>HB23</t>
  </si>
  <si>
    <t>HB08</t>
  </si>
  <si>
    <t>HM38</t>
  </si>
  <si>
    <t>FK23</t>
  </si>
  <si>
    <t>Contract</t>
  </si>
  <si>
    <t>Queens</t>
  </si>
  <si>
    <t>HELP 1</t>
  </si>
  <si>
    <t>Staten Island</t>
  </si>
  <si>
    <t>CQ01</t>
  </si>
  <si>
    <t>HB43</t>
  </si>
  <si>
    <t>HK36</t>
  </si>
  <si>
    <t>HB19</t>
  </si>
  <si>
    <t>HQ36</t>
  </si>
  <si>
    <t>HB22</t>
  </si>
  <si>
    <t>HK51</t>
  </si>
  <si>
    <t>HQ03</t>
  </si>
  <si>
    <t>HB09</t>
  </si>
  <si>
    <t>HM40</t>
  </si>
  <si>
    <t>HB20</t>
  </si>
  <si>
    <t>HK35</t>
  </si>
  <si>
    <t>HM66</t>
  </si>
  <si>
    <t>HM10</t>
  </si>
  <si>
    <t>HK52</t>
  </si>
  <si>
    <t>HB26</t>
  </si>
  <si>
    <t>HM54</t>
  </si>
  <si>
    <t>HQ25</t>
  </si>
  <si>
    <t>HQ38</t>
  </si>
  <si>
    <t>HM28</t>
  </si>
  <si>
    <t>HK48</t>
  </si>
  <si>
    <t>HQ08</t>
  </si>
  <si>
    <t>HM45</t>
  </si>
  <si>
    <t>HM36</t>
  </si>
  <si>
    <t>HK50</t>
  </si>
  <si>
    <t>George Daly House</t>
  </si>
  <si>
    <t>H.E.L.P Sec.Shelter</t>
  </si>
  <si>
    <t>Valley Lodge</t>
  </si>
  <si>
    <t>Weston House TLC</t>
  </si>
  <si>
    <t>BRC-Palace</t>
  </si>
  <si>
    <t>Barrier Free Living</t>
  </si>
  <si>
    <t>Men</t>
  </si>
  <si>
    <t>Atlantic Avenue Armory</t>
  </si>
  <si>
    <t>Barbara S. Kleiman Residence</t>
  </si>
  <si>
    <t>Bowery Mission</t>
  </si>
  <si>
    <t>CAMBA/Atlantic House</t>
  </si>
  <si>
    <t>Create Young Adult</t>
  </si>
  <si>
    <t>Forbell Men's Shelter</t>
  </si>
  <si>
    <t>Harlem I</t>
  </si>
  <si>
    <t>Kingsboro Bldg. 8 - MICA</t>
  </si>
  <si>
    <t>Kingsboro Star House</t>
  </si>
  <si>
    <t>Pamoja House</t>
  </si>
  <si>
    <t>Peter J.Sharp CTR/Porter Ave.</t>
  </si>
  <si>
    <t>Project Renewal Kenton</t>
  </si>
  <si>
    <t>Project Renewal E. 3rd St.</t>
  </si>
  <si>
    <t>Women</t>
  </si>
  <si>
    <t>85 Lexington Avenue Women's Shelter</t>
  </si>
  <si>
    <t>Broadway House</t>
  </si>
  <si>
    <t>Casa Esperanza</t>
  </si>
  <si>
    <t>Franklin Armory Women's Shelter</t>
  </si>
  <si>
    <t>Jamaica Armory</t>
  </si>
  <si>
    <t>New Providence TLC</t>
  </si>
  <si>
    <t>Park Avenue Armory</t>
  </si>
  <si>
    <t>Park Slope Women's Shelter</t>
  </si>
  <si>
    <t>Saratoga</t>
  </si>
  <si>
    <t>SCCW/350 Lafayette</t>
  </si>
  <si>
    <t>Operator</t>
  </si>
  <si>
    <t>Borough</t>
  </si>
  <si>
    <t>Tier II Facilities</t>
  </si>
  <si>
    <t xml:space="preserve">SHELTER </t>
  </si>
  <si>
    <t>Hotels</t>
  </si>
  <si>
    <t>Cluster Sites</t>
  </si>
  <si>
    <t>Co-Ed</t>
  </si>
  <si>
    <t>Assessment</t>
  </si>
  <si>
    <t>30th Street</t>
  </si>
  <si>
    <t>General</t>
  </si>
  <si>
    <t>Program</t>
  </si>
  <si>
    <t>Renaissance</t>
  </si>
  <si>
    <t>282 East Third Street Women's Residence</t>
  </si>
  <si>
    <t>OPERATOR</t>
  </si>
  <si>
    <t>Total</t>
  </si>
  <si>
    <t>Percent</t>
  </si>
  <si>
    <t>Turning Point</t>
  </si>
  <si>
    <t>MILLENIUM CARE</t>
  </si>
  <si>
    <t>STAR BRIGHT</t>
  </si>
  <si>
    <t>STEBBINS</t>
  </si>
  <si>
    <t>GRAND CONCOURSE RESIDENTIAL CENTER</t>
  </si>
  <si>
    <t>INFINITI</t>
  </si>
  <si>
    <t>ALADDIN</t>
  </si>
  <si>
    <t>GRACEY INN</t>
  </si>
  <si>
    <t>PARKVIEW</t>
  </si>
  <si>
    <t>WASHINGTON</t>
  </si>
  <si>
    <t>Contracted</t>
  </si>
  <si>
    <t>PROSPECT  INTERFAITH</t>
  </si>
  <si>
    <t>SHEARSON LEHMAN - WIN</t>
  </si>
  <si>
    <t>THORPE</t>
  </si>
  <si>
    <t>LEE GOODWIN</t>
  </si>
  <si>
    <t>SIENA HOUSE</t>
  </si>
  <si>
    <t>JACKSON</t>
  </si>
  <si>
    <t>HELP-BX MORRIS</t>
  </si>
  <si>
    <t>HELP-BX CROTONA</t>
  </si>
  <si>
    <t>CONCOURSE HOUSE</t>
  </si>
  <si>
    <t>SAMMON BUILD CENTER</t>
  </si>
  <si>
    <t>SENECA HOUSE</t>
  </si>
  <si>
    <t>SOJOURNER TRUTH</t>
  </si>
  <si>
    <t>ICAHN</t>
  </si>
  <si>
    <t>NELSON</t>
  </si>
  <si>
    <t>FREEMAN</t>
  </si>
  <si>
    <t>THERESA'S HAVEN</t>
  </si>
  <si>
    <t>UNIVERSITY</t>
  </si>
  <si>
    <t>CROTONA INN</t>
  </si>
  <si>
    <t>WILLIAMSBRIDGE</t>
  </si>
  <si>
    <t xml:space="preserve">WILLOW AVENUE FAMILY </t>
  </si>
  <si>
    <t>TOWN AND COUNTRY</t>
  </si>
  <si>
    <t>DEAN  ST</t>
  </si>
  <si>
    <t>KIANGA  HOUSE</t>
  </si>
  <si>
    <t>FLATLANDS</t>
  </si>
  <si>
    <t>ST JOHNS  PLACE</t>
  </si>
  <si>
    <t>BUSHWICK</t>
  </si>
  <si>
    <t>McDONOUGH</t>
  </si>
  <si>
    <t>STOCKHOLM</t>
  </si>
  <si>
    <t>MONICA HOUSE  II</t>
  </si>
  <si>
    <t>JUNIUS STREET</t>
  </si>
  <si>
    <t>FLUSHING AVE</t>
  </si>
  <si>
    <t>TILDEN HALL</t>
  </si>
  <si>
    <t>KINGSTON FAMILY RESIDENCE</t>
  </si>
  <si>
    <t>PARK AVENUE MANOR</t>
  </si>
  <si>
    <t>NAZARETH</t>
  </si>
  <si>
    <t>SINERGIA</t>
  </si>
  <si>
    <t>WEST END INTERGENERATIONAL</t>
  </si>
  <si>
    <t>REGENT FAM RESID</t>
  </si>
  <si>
    <t>HELEN HOUSE</t>
  </si>
  <si>
    <t>SAMUEL PROCTOR / ABYSSINIAN</t>
  </si>
  <si>
    <t>CLINTON  INN</t>
  </si>
  <si>
    <t>JENNIE  CLARKE</t>
  </si>
  <si>
    <t>HUNTINGTON  HOUSE</t>
  </si>
  <si>
    <t>SARATOGA  INN</t>
  </si>
  <si>
    <t>SPRINGFIELD GDN</t>
  </si>
  <si>
    <t>BRIARWOOD</t>
  </si>
  <si>
    <t>JAMAICA</t>
  </si>
  <si>
    <t>HALE HOUSE</t>
  </si>
  <si>
    <t>CROSS BRONX RESIDENCE</t>
  </si>
  <si>
    <t>CONCOURSE</t>
  </si>
  <si>
    <t>BAYCHESTER</t>
  </si>
  <si>
    <t>EDEN</t>
  </si>
  <si>
    <t>CAULDWELL</t>
  </si>
  <si>
    <t>JULIO'S FAMILY</t>
  </si>
  <si>
    <t>MIKE'S HOUSE</t>
  </si>
  <si>
    <t>LEX BRONX RESIDENCE</t>
  </si>
  <si>
    <t>WALTON</t>
  </si>
  <si>
    <t>MIKE'S HOUSE ANNEX</t>
  </si>
  <si>
    <t>CALLAWAY FAMILY RESIDENCE</t>
  </si>
  <si>
    <t>HENWOOD FAMILY RESIDENCE</t>
  </si>
  <si>
    <t>WOODRUFF</t>
  </si>
  <si>
    <t>BAY FAMILY</t>
  </si>
  <si>
    <t>VAN SICLEN</t>
  </si>
  <si>
    <t>PACIFIC PLACE</t>
  </si>
  <si>
    <t>LEX BROOKLYN</t>
  </si>
  <si>
    <t>CLERMONT FAMILY</t>
  </si>
  <si>
    <t>JOHN'S FAMILY CENTER</t>
  </si>
  <si>
    <t>FLATBUSH FAM RES</t>
  </si>
  <si>
    <t>ELDERT FAM RESIDENCE</t>
  </si>
  <si>
    <t>PULASKI FAM RES</t>
  </si>
  <si>
    <t>BEDCO MANOR</t>
  </si>
  <si>
    <t>BEDCOURT FAMILY</t>
  </si>
  <si>
    <t xml:space="preserve">HAMILTON </t>
  </si>
  <si>
    <t>NEW DAWN</t>
  </si>
  <si>
    <t>EAST RIVER</t>
  </si>
  <si>
    <t>PARNOSA</t>
  </si>
  <si>
    <t>JULIO'S HOUSE</t>
  </si>
  <si>
    <t>ELLINGTON</t>
  </si>
  <si>
    <t>FRANT HOTEL</t>
  </si>
  <si>
    <t>ALAN'S HOUSE</t>
  </si>
  <si>
    <t>APOLLO HOTEL</t>
  </si>
  <si>
    <t>TOWER</t>
  </si>
  <si>
    <t>LINCOLN ATLANTIC</t>
  </si>
  <si>
    <t>KINGS INN</t>
  </si>
  <si>
    <t xml:space="preserve">BELT FAMILY </t>
  </si>
  <si>
    <t>PARK  FAMILY</t>
  </si>
  <si>
    <t>METRO FAM RESIDENCE</t>
  </si>
  <si>
    <t>Charles Gay - Schwartz</t>
  </si>
  <si>
    <t>Charles Gay - Clarke Thomas</t>
  </si>
  <si>
    <t>ALICE BRANCH PLAZA</t>
  </si>
  <si>
    <t>BRONX NEIGHBORHOOD ANNEX</t>
  </si>
  <si>
    <t>BROOKLYN CAMBA CLUSTER</t>
  </si>
  <si>
    <t>WEBSTER</t>
  </si>
  <si>
    <t>PING FAM RESIDENCE</t>
  </si>
  <si>
    <t>BRIDGE II FAMILY RESIDENCE</t>
  </si>
  <si>
    <t>FLAGSTONE FAM CENTER</t>
  </si>
  <si>
    <t>Non-contracted</t>
  </si>
  <si>
    <t>Keener</t>
  </si>
  <si>
    <t>Opportunity House</t>
  </si>
  <si>
    <t>Willow Ave.</t>
  </si>
  <si>
    <t>Gates Ave</t>
  </si>
  <si>
    <t>The Boulevard</t>
  </si>
  <si>
    <t>Help Women Center</t>
  </si>
  <si>
    <t>Susan's Place</t>
  </si>
  <si>
    <t>Tillary Street</t>
  </si>
  <si>
    <t>BRONX BRIDGE I</t>
  </si>
  <si>
    <t>BRONX BRIDGE II</t>
  </si>
  <si>
    <t>CLEVELAND FAM RES</t>
  </si>
  <si>
    <t>FORDHAM RES</t>
  </si>
  <si>
    <t>HALL FAM RESIDENCE</t>
  </si>
  <si>
    <t>TELLER RESIDENCE</t>
  </si>
  <si>
    <t>TREMONT FAM RESI</t>
  </si>
  <si>
    <t>WEST HARLEM</t>
  </si>
  <si>
    <t>126th Street</t>
  </si>
  <si>
    <t>Andrews</t>
  </si>
  <si>
    <t>Bob's Place</t>
  </si>
  <si>
    <t>Eddie Harris</t>
  </si>
  <si>
    <t>Father Smith</t>
  </si>
  <si>
    <t>Linden</t>
  </si>
  <si>
    <t>Project Hospitality (Neighborhoods Homes)</t>
  </si>
  <si>
    <t>Skyway</t>
  </si>
  <si>
    <t>The Stadium</t>
  </si>
  <si>
    <t>Delta Manor</t>
  </si>
  <si>
    <t>The Fane</t>
  </si>
  <si>
    <t>GLORIA'S HOUSE</t>
  </si>
  <si>
    <t>ST PETER'S AVENUE RESIDENCE</t>
  </si>
  <si>
    <t>VOA FAMILY RESIDENCE (Lydia Hoffman)</t>
  </si>
  <si>
    <t>HB NEIGHBORHOOD</t>
  </si>
  <si>
    <t>CHILDREN RESCUE FUND HOUSE EAST</t>
  </si>
  <si>
    <t>HB LENOX</t>
  </si>
  <si>
    <t>HB NEW BROADWAY</t>
  </si>
  <si>
    <t>NAZARETH HOUSE HARLEM I</t>
  </si>
  <si>
    <t>ROBERT FOX (FOX HOUSE)</t>
  </si>
  <si>
    <t>93RD AVE FAMILY RESIDENCE</t>
  </si>
  <si>
    <t>HB LA GUARDIA FAMILY CENTER</t>
  </si>
  <si>
    <t>LEX HOTEL</t>
  </si>
  <si>
    <t>SOUTH BRONX FAMILY FAMILY RESIDENCE</t>
  </si>
  <si>
    <t>Directly Operated</t>
  </si>
  <si>
    <t>Families with Children</t>
  </si>
  <si>
    <t>Single Adults</t>
  </si>
  <si>
    <t>Adult Families</t>
  </si>
  <si>
    <t>Families with Children Shelters</t>
  </si>
  <si>
    <t>Adult Families Shelters</t>
  </si>
  <si>
    <t>Single Adults Shelters</t>
  </si>
  <si>
    <t xml:space="preserve">BEDCO CLUSTER </t>
  </si>
  <si>
    <t>BRONX BEDCO CLUSTER</t>
  </si>
  <si>
    <t>Fort Washington Armory</t>
  </si>
  <si>
    <t xml:space="preserve">Jack Ryan </t>
  </si>
  <si>
    <t>Magnolia House</t>
  </si>
  <si>
    <t>Van Siclen</t>
  </si>
  <si>
    <t>HELP 107th Street</t>
  </si>
  <si>
    <t xml:space="preserve">Contract </t>
  </si>
  <si>
    <t>PROSPECT HOTEL</t>
  </si>
  <si>
    <t xml:space="preserve">PARK OVERLOOK </t>
  </si>
  <si>
    <t>WALES AVENUE RESIDENCE</t>
  </si>
  <si>
    <t>The Plaza</t>
  </si>
  <si>
    <t>Creston</t>
  </si>
  <si>
    <t>Bronx Park Avenue</t>
  </si>
  <si>
    <t>ADAMS HOUSE I</t>
  </si>
  <si>
    <t>ADAMS HOUSE II</t>
  </si>
  <si>
    <t>BRIDGE HAVEN</t>
  </si>
  <si>
    <t>CORONA FAMILY RESIDENCE</t>
  </si>
  <si>
    <t>FULTON FAMILY RESIDENCE</t>
  </si>
  <si>
    <t>HB ROSE MCCARTHY</t>
  </si>
  <si>
    <t>POWERS</t>
  </si>
  <si>
    <t>URBAN STR (MATERNITY)</t>
  </si>
  <si>
    <t>CHILDREN RESCUE FUND CLUSTER MODEL PROGRAM</t>
  </si>
  <si>
    <t>CHILDREN RESCUE FUND CLUSTER MODEL PROGRAM ANNEX</t>
  </si>
  <si>
    <t>LCG COMMUNITY SERVICES CENTER</t>
  </si>
  <si>
    <t>BRC McGuinness</t>
  </si>
  <si>
    <t>Blake Avenue</t>
  </si>
  <si>
    <t>Harry's Place</t>
  </si>
  <si>
    <t>53rd Street</t>
  </si>
  <si>
    <t>FREEDOM</t>
  </si>
  <si>
    <t>HARLEM PARK AVENUE</t>
  </si>
  <si>
    <t>TOV HOTEL</t>
  </si>
  <si>
    <t>Non-Tier II Facilities</t>
  </si>
  <si>
    <t xml:space="preserve">LIBERTY AVE </t>
  </si>
  <si>
    <t xml:space="preserve">ARBOR INN </t>
  </si>
  <si>
    <t xml:space="preserve">URBAN TRANSITIONAL </t>
  </si>
  <si>
    <t xml:space="preserve">LIFE </t>
  </si>
  <si>
    <t xml:space="preserve">URBAN FAMILY CENTER </t>
  </si>
  <si>
    <t xml:space="preserve">HILLSIDE HOUSE </t>
  </si>
  <si>
    <t>BX NEIGHBORHOOD</t>
  </si>
  <si>
    <t xml:space="preserve">EL CAMINO INN </t>
  </si>
  <si>
    <t>Emergency Contracted</t>
  </si>
  <si>
    <t>ADAMS HOUSE III</t>
  </si>
  <si>
    <t>AUBURN FAMILY RESIDENCE</t>
  </si>
  <si>
    <t>BOULEVARD FAMILY CENTER</t>
  </si>
  <si>
    <t>HB-CLAREMONT</t>
  </si>
  <si>
    <t>HB-CLAREMONT ANNEX</t>
  </si>
  <si>
    <t>HELP-BX CROTONA II</t>
  </si>
  <si>
    <t>PROVIDENCE BROOKLYN</t>
  </si>
  <si>
    <t>PROVIDENCE QUEENS</t>
  </si>
  <si>
    <t>SI FAM RESIDENCE CTR</t>
  </si>
  <si>
    <t>BRONX ACACIA CLUSTER</t>
  </si>
  <si>
    <t>BRONX ACACIA CLUSTER II</t>
  </si>
  <si>
    <t>BROOKLYN ACACIA CLUSTER</t>
  </si>
  <si>
    <t>MANHATTAN ACACIA CLUSTER</t>
  </si>
  <si>
    <t>MANHATTAN ACACIA CLUSTER II</t>
  </si>
  <si>
    <t>ACACIA HUNTS POINT</t>
  </si>
  <si>
    <t>HECTOR'S COURT</t>
  </si>
  <si>
    <t>ST. NICHOLAS AVENUE</t>
  </si>
  <si>
    <t>SUGAR HILL-ADULT</t>
  </si>
  <si>
    <t>Myrtle Avenue Men's Shelter</t>
  </si>
  <si>
    <t>Bronx Boulevard</t>
  </si>
  <si>
    <t>WIN West Women's Shelter</t>
  </si>
  <si>
    <t>Capacity</t>
  </si>
  <si>
    <t xml:space="preserve">CAPACITY </t>
  </si>
  <si>
    <t>KETTY'S PLACE</t>
  </si>
  <si>
    <t>KETTY'S PLACE II</t>
  </si>
  <si>
    <t>LCG BROOKLYN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</si>
</sst>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color indexed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0" fontId="15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72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/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0" fontId="0" fillId="0" borderId="0" xfId="0" applyBorder="1"/>
    <xf numFmtId="9" fontId="0" fillId="0" borderId="0" xfId="0" applyNumberFormat="1" applyBorder="1"/>
    <xf numFmtId="0" fontId="2" fillId="0" borderId="0" xfId="0" applyFont="1" applyFill="1" applyBorder="1"/>
    <xf numFmtId="0" fontId="1" fillId="0" borderId="0" xfId="0" applyFont="1" applyFill="1" applyBorder="1"/>
    <xf numFmtId="0" fontId="12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0" fillId="0" borderId="0" xfId="0" applyFont="1" applyFill="1"/>
    <xf numFmtId="0" fontId="10" fillId="2" borderId="1" xfId="0" applyFont="1" applyFill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0" fillId="2" borderId="1" xfId="0" applyFont="1" applyFill="1" applyBorder="1"/>
    <xf numFmtId="0" fontId="6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/>
    <xf numFmtId="0" fontId="11" fillId="2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/>
    <xf numFmtId="9" fontId="0" fillId="0" borderId="5" xfId="0" applyNumberFormat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1" xfId="0" applyFont="1" applyFill="1" applyBorder="1"/>
    <xf numFmtId="0" fontId="16" fillId="0" borderId="1" xfId="0" applyFont="1" applyBorder="1"/>
    <xf numFmtId="0" fontId="14" fillId="0" borderId="1" xfId="0" applyFont="1" applyBorder="1"/>
    <xf numFmtId="0" fontId="10" fillId="0" borderId="1" xfId="10" applyFont="1" applyBorder="1" applyAlignment="1">
      <alignment horizontal="left"/>
    </xf>
    <xf numFmtId="0" fontId="10" fillId="0" borderId="1" xfId="1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0" borderId="1" xfId="11" applyFont="1" applyFill="1" applyBorder="1"/>
    <xf numFmtId="0" fontId="10" fillId="0" borderId="1" xfId="11" applyFont="1" applyFill="1" applyBorder="1" applyAlignment="1">
      <alignment horizontal="left"/>
    </xf>
    <xf numFmtId="0" fontId="10" fillId="0" borderId="1" xfId="12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left"/>
    </xf>
    <xf numFmtId="0" fontId="10" fillId="0" borderId="10" xfId="10" applyFont="1" applyFill="1" applyBorder="1" applyAlignment="1">
      <alignment horizontal="left" vertical="center" wrapText="1"/>
    </xf>
    <xf numFmtId="1" fontId="10" fillId="0" borderId="10" xfId="10" applyNumberFormat="1" applyFont="1" applyFill="1" applyBorder="1" applyAlignment="1">
      <alignment horizontal="center" vertical="center"/>
    </xf>
  </cellXfs>
  <cellStyles count="13">
    <cellStyle name="Normal" xfId="0" builtinId="0"/>
    <cellStyle name="Normal 2" xfId="1"/>
    <cellStyle name="Normal 2 2" xfId="2"/>
    <cellStyle name="Normal 2 2 2" xfId="10"/>
    <cellStyle name="Normal 4" xfId="3"/>
    <cellStyle name="Normal 5" xfId="4"/>
    <cellStyle name="Normal 5 2" xfId="5"/>
    <cellStyle name="Normal 5 3" xfId="6"/>
    <cellStyle name="Normal 5 4" xfId="11"/>
    <cellStyle name="Normal 6 2" xfId="7"/>
    <cellStyle name="Normal 7" xfId="8"/>
    <cellStyle name="Normal 7 2" xfId="12"/>
    <cellStyle name="Normal 8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showGridLines="0" view="pageBreakPreview" topLeftCell="B1" zoomScaleNormal="100" zoomScaleSheetLayoutView="100" workbookViewId="0">
      <selection activeCell="I144" sqref="I144"/>
    </sheetView>
  </sheetViews>
  <sheetFormatPr defaultColWidth="9.140625" defaultRowHeight="15" x14ac:dyDescent="0.2"/>
  <cols>
    <col min="1" max="1" width="9.140625" style="16" hidden="1" customWidth="1"/>
    <col min="2" max="2" width="36.5703125" style="34" customWidth="1"/>
    <col min="3" max="3" width="15.140625" style="34" bestFit="1" customWidth="1"/>
    <col min="4" max="4" width="15.5703125" style="34" customWidth="1"/>
    <col min="5" max="5" width="11.5703125" style="53" customWidth="1"/>
    <col min="6" max="16384" width="9.140625" style="16"/>
  </cols>
  <sheetData>
    <row r="1" spans="1:5" ht="18" x14ac:dyDescent="0.25">
      <c r="B1" s="63" t="s">
        <v>248</v>
      </c>
      <c r="C1" s="64"/>
      <c r="D1" s="64"/>
      <c r="E1" s="65"/>
    </row>
    <row r="2" spans="1:5" s="15" customFormat="1" ht="15.75" x14ac:dyDescent="0.25">
      <c r="A2" s="15" t="s">
        <v>0</v>
      </c>
      <c r="B2" s="66" t="s">
        <v>86</v>
      </c>
      <c r="C2" s="66" t="s">
        <v>84</v>
      </c>
      <c r="D2" s="66" t="s">
        <v>83</v>
      </c>
      <c r="E2" s="66" t="s">
        <v>317</v>
      </c>
    </row>
    <row r="3" spans="1:5" s="15" customFormat="1" ht="15.75" x14ac:dyDescent="0.25">
      <c r="B3" s="66" t="s">
        <v>85</v>
      </c>
      <c r="C3" s="60"/>
      <c r="D3" s="61"/>
      <c r="E3" s="60"/>
    </row>
    <row r="4" spans="1:5" x14ac:dyDescent="0.2">
      <c r="A4" s="16" t="s">
        <v>4</v>
      </c>
      <c r="B4" s="61" t="s">
        <v>270</v>
      </c>
      <c r="C4" s="61" t="s">
        <v>8</v>
      </c>
      <c r="D4" s="61" t="s">
        <v>109</v>
      </c>
      <c r="E4" s="56">
        <v>95</v>
      </c>
    </row>
    <row r="5" spans="1:5" x14ac:dyDescent="0.2">
      <c r="B5" s="61" t="s">
        <v>293</v>
      </c>
      <c r="C5" s="61" t="s">
        <v>8</v>
      </c>
      <c r="D5" s="61" t="s">
        <v>109</v>
      </c>
      <c r="E5" s="56">
        <v>225</v>
      </c>
    </row>
    <row r="6" spans="1:5" x14ac:dyDescent="0.2">
      <c r="B6" s="61" t="s">
        <v>118</v>
      </c>
      <c r="C6" s="61" t="s">
        <v>8</v>
      </c>
      <c r="D6" s="61" t="s">
        <v>109</v>
      </c>
      <c r="E6" s="56">
        <v>42</v>
      </c>
    </row>
    <row r="7" spans="1:5" x14ac:dyDescent="0.2">
      <c r="B7" s="61" t="s">
        <v>127</v>
      </c>
      <c r="C7" s="61" t="s">
        <v>8</v>
      </c>
      <c r="D7" s="61" t="s">
        <v>109</v>
      </c>
      <c r="E7" s="56">
        <v>87</v>
      </c>
    </row>
    <row r="8" spans="1:5" x14ac:dyDescent="0.2">
      <c r="B8" s="61" t="s">
        <v>124</v>
      </c>
      <c r="C8" s="61" t="s">
        <v>8</v>
      </c>
      <c r="D8" s="61" t="s">
        <v>109</v>
      </c>
      <c r="E8" s="56">
        <v>22</v>
      </c>
    </row>
    <row r="9" spans="1:5" x14ac:dyDescent="0.2">
      <c r="A9" s="16" t="s">
        <v>6</v>
      </c>
      <c r="B9" s="61" t="s">
        <v>272</v>
      </c>
      <c r="C9" s="61" t="s">
        <v>8</v>
      </c>
      <c r="D9" s="61" t="s">
        <v>295</v>
      </c>
      <c r="E9" s="56">
        <v>101</v>
      </c>
    </row>
    <row r="10" spans="1:5" x14ac:dyDescent="0.2">
      <c r="B10" s="61" t="s">
        <v>234</v>
      </c>
      <c r="C10" s="61" t="s">
        <v>8</v>
      </c>
      <c r="D10" s="61" t="s">
        <v>109</v>
      </c>
      <c r="E10" s="56">
        <v>105</v>
      </c>
    </row>
    <row r="11" spans="1:5" x14ac:dyDescent="0.2">
      <c r="A11" s="16" t="s">
        <v>9</v>
      </c>
      <c r="B11" s="70" t="s">
        <v>299</v>
      </c>
      <c r="C11" s="61" t="s">
        <v>8</v>
      </c>
      <c r="D11" s="61" t="s">
        <v>109</v>
      </c>
      <c r="E11" s="71">
        <v>165</v>
      </c>
    </row>
    <row r="12" spans="1:5" x14ac:dyDescent="0.2">
      <c r="B12" s="70" t="s">
        <v>300</v>
      </c>
      <c r="C12" s="61" t="s">
        <v>8</v>
      </c>
      <c r="D12" s="61" t="s">
        <v>109</v>
      </c>
      <c r="E12" s="71">
        <v>58</v>
      </c>
    </row>
    <row r="13" spans="1:5" x14ac:dyDescent="0.2">
      <c r="A13" s="16" t="s">
        <v>10</v>
      </c>
      <c r="B13" s="61" t="s">
        <v>117</v>
      </c>
      <c r="C13" s="61" t="s">
        <v>8</v>
      </c>
      <c r="D13" s="61" t="s">
        <v>109</v>
      </c>
      <c r="E13" s="56">
        <v>96</v>
      </c>
    </row>
    <row r="14" spans="1:5" ht="22.5" customHeight="1" x14ac:dyDescent="0.2">
      <c r="B14" s="61" t="s">
        <v>301</v>
      </c>
      <c r="C14" s="61" t="s">
        <v>8</v>
      </c>
      <c r="D14" s="61" t="s">
        <v>109</v>
      </c>
      <c r="E14" s="56">
        <v>33</v>
      </c>
    </row>
    <row r="15" spans="1:5" x14ac:dyDescent="0.2">
      <c r="A15" s="16" t="s">
        <v>11</v>
      </c>
      <c r="B15" s="61" t="s">
        <v>116</v>
      </c>
      <c r="C15" s="61" t="s">
        <v>8</v>
      </c>
      <c r="D15" s="61" t="s">
        <v>109</v>
      </c>
      <c r="E15" s="56">
        <v>212</v>
      </c>
    </row>
    <row r="16" spans="1:5" x14ac:dyDescent="0.2">
      <c r="B16" s="61" t="s">
        <v>122</v>
      </c>
      <c r="C16" s="61" t="s">
        <v>8</v>
      </c>
      <c r="D16" s="61" t="s">
        <v>109</v>
      </c>
      <c r="E16" s="56">
        <v>65</v>
      </c>
    </row>
    <row r="17" spans="1:5" x14ac:dyDescent="0.2">
      <c r="A17" s="16" t="s">
        <v>12</v>
      </c>
      <c r="B17" s="61" t="s">
        <v>115</v>
      </c>
      <c r="C17" s="61" t="s">
        <v>8</v>
      </c>
      <c r="D17" s="61" t="s">
        <v>109</v>
      </c>
      <c r="E17" s="56">
        <v>95</v>
      </c>
    </row>
    <row r="18" spans="1:5" x14ac:dyDescent="0.2">
      <c r="B18" s="70" t="s">
        <v>319</v>
      </c>
      <c r="C18" s="61" t="s">
        <v>8</v>
      </c>
      <c r="D18" s="61" t="s">
        <v>109</v>
      </c>
      <c r="E18" s="56">
        <v>76</v>
      </c>
    </row>
    <row r="19" spans="1:5" x14ac:dyDescent="0.2">
      <c r="B19" s="70" t="s">
        <v>320</v>
      </c>
      <c r="C19" s="61" t="s">
        <v>8</v>
      </c>
      <c r="D19" s="61" t="s">
        <v>109</v>
      </c>
      <c r="E19" s="56">
        <v>20</v>
      </c>
    </row>
    <row r="20" spans="1:5" x14ac:dyDescent="0.2">
      <c r="A20" s="16" t="s">
        <v>13</v>
      </c>
      <c r="B20" s="61" t="s">
        <v>113</v>
      </c>
      <c r="C20" s="61" t="s">
        <v>8</v>
      </c>
      <c r="D20" s="61" t="s">
        <v>109</v>
      </c>
      <c r="E20" s="56">
        <v>32</v>
      </c>
    </row>
    <row r="21" spans="1:5" x14ac:dyDescent="0.2">
      <c r="B21" s="61" t="s">
        <v>123</v>
      </c>
      <c r="C21" s="61" t="s">
        <v>8</v>
      </c>
      <c r="D21" s="61" t="s">
        <v>109</v>
      </c>
      <c r="E21" s="56">
        <v>79</v>
      </c>
    </row>
    <row r="22" spans="1:5" x14ac:dyDescent="0.2">
      <c r="A22" s="16" t="s">
        <v>14</v>
      </c>
      <c r="B22" s="61" t="s">
        <v>274</v>
      </c>
      <c r="C22" s="61" t="s">
        <v>8</v>
      </c>
      <c r="D22" s="61" t="s">
        <v>109</v>
      </c>
      <c r="E22" s="56">
        <v>76</v>
      </c>
    </row>
    <row r="23" spans="1:5" x14ac:dyDescent="0.2">
      <c r="A23" s="16" t="s">
        <v>15</v>
      </c>
      <c r="B23" s="61" t="s">
        <v>110</v>
      </c>
      <c r="C23" s="61" t="s">
        <v>8</v>
      </c>
      <c r="D23" s="61" t="s">
        <v>109</v>
      </c>
      <c r="E23" s="56">
        <v>88</v>
      </c>
    </row>
    <row r="24" spans="1:5" x14ac:dyDescent="0.2">
      <c r="A24" s="16" t="s">
        <v>16</v>
      </c>
      <c r="B24" s="61" t="s">
        <v>119</v>
      </c>
      <c r="C24" s="61" t="s">
        <v>8</v>
      </c>
      <c r="D24" s="61" t="s">
        <v>109</v>
      </c>
      <c r="E24" s="56">
        <v>49</v>
      </c>
    </row>
    <row r="25" spans="1:5" x14ac:dyDescent="0.2">
      <c r="A25" s="16" t="s">
        <v>17</v>
      </c>
      <c r="B25" s="61" t="s">
        <v>120</v>
      </c>
      <c r="C25" s="61" t="s">
        <v>8</v>
      </c>
      <c r="D25" s="61" t="s">
        <v>109</v>
      </c>
      <c r="E25" s="56">
        <v>74</v>
      </c>
    </row>
    <row r="26" spans="1:5" x14ac:dyDescent="0.2">
      <c r="B26" s="61" t="s">
        <v>111</v>
      </c>
      <c r="C26" s="61" t="s">
        <v>8</v>
      </c>
      <c r="D26" s="61" t="s">
        <v>109</v>
      </c>
      <c r="E26" s="56">
        <v>27</v>
      </c>
    </row>
    <row r="27" spans="1:5" x14ac:dyDescent="0.2">
      <c r="B27" s="61" t="s">
        <v>114</v>
      </c>
      <c r="C27" s="61" t="s">
        <v>8</v>
      </c>
      <c r="D27" s="61" t="s">
        <v>109</v>
      </c>
      <c r="E27" s="56">
        <v>27</v>
      </c>
    </row>
    <row r="28" spans="1:5" x14ac:dyDescent="0.2">
      <c r="A28" s="16" t="s">
        <v>18</v>
      </c>
      <c r="B28" s="61" t="s">
        <v>121</v>
      </c>
      <c r="C28" s="61" t="s">
        <v>8</v>
      </c>
      <c r="D28" s="61" t="s">
        <v>109</v>
      </c>
      <c r="E28" s="56">
        <v>33</v>
      </c>
    </row>
    <row r="29" spans="1:5" x14ac:dyDescent="0.2">
      <c r="B29" s="61" t="s">
        <v>235</v>
      </c>
      <c r="C29" s="61" t="s">
        <v>8</v>
      </c>
      <c r="D29" s="61" t="s">
        <v>109</v>
      </c>
      <c r="E29" s="56">
        <v>38</v>
      </c>
    </row>
    <row r="30" spans="1:5" x14ac:dyDescent="0.2">
      <c r="B30" s="61" t="s">
        <v>125</v>
      </c>
      <c r="C30" s="61" t="s">
        <v>8</v>
      </c>
      <c r="D30" s="61" t="s">
        <v>109</v>
      </c>
      <c r="E30" s="56">
        <v>39</v>
      </c>
    </row>
    <row r="31" spans="1:5" x14ac:dyDescent="0.2">
      <c r="B31" s="61" t="s">
        <v>112</v>
      </c>
      <c r="C31" s="61" t="s">
        <v>8</v>
      </c>
      <c r="D31" s="61" t="s">
        <v>109</v>
      </c>
      <c r="E31" s="56">
        <v>16</v>
      </c>
    </row>
    <row r="32" spans="1:5" x14ac:dyDescent="0.2">
      <c r="B32" s="61" t="s">
        <v>130</v>
      </c>
      <c r="C32" s="61" t="s">
        <v>8</v>
      </c>
      <c r="D32" s="61" t="s">
        <v>109</v>
      </c>
      <c r="E32" s="56">
        <v>97</v>
      </c>
    </row>
    <row r="33" spans="1:5" x14ac:dyDescent="0.2">
      <c r="B33" s="61" t="s">
        <v>126</v>
      </c>
      <c r="C33" s="61" t="s">
        <v>8</v>
      </c>
      <c r="D33" s="61" t="s">
        <v>109</v>
      </c>
      <c r="E33" s="56">
        <v>68</v>
      </c>
    </row>
    <row r="34" spans="1:5" x14ac:dyDescent="0.2">
      <c r="A34" s="16" t="s">
        <v>19</v>
      </c>
      <c r="B34" s="61" t="s">
        <v>236</v>
      </c>
      <c r="C34" s="61" t="s">
        <v>8</v>
      </c>
      <c r="D34" s="61" t="s">
        <v>109</v>
      </c>
      <c r="E34" s="56">
        <v>35</v>
      </c>
    </row>
    <row r="35" spans="1:5" x14ac:dyDescent="0.2">
      <c r="B35" s="61" t="s">
        <v>264</v>
      </c>
      <c r="C35" s="61" t="s">
        <v>8</v>
      </c>
      <c r="D35" s="61" t="s">
        <v>206</v>
      </c>
      <c r="E35" s="56">
        <v>36</v>
      </c>
    </row>
    <row r="36" spans="1:5" x14ac:dyDescent="0.2">
      <c r="A36" s="16" t="s">
        <v>20</v>
      </c>
      <c r="B36" s="61" t="s">
        <v>128</v>
      </c>
      <c r="C36" s="61" t="s">
        <v>8</v>
      </c>
      <c r="D36" s="61" t="s">
        <v>109</v>
      </c>
      <c r="E36" s="56">
        <v>88</v>
      </c>
    </row>
    <row r="37" spans="1:5" x14ac:dyDescent="0.2">
      <c r="B37" s="61" t="s">
        <v>129</v>
      </c>
      <c r="C37" s="61" t="s">
        <v>8</v>
      </c>
      <c r="D37" s="61" t="s">
        <v>109</v>
      </c>
      <c r="E37" s="56">
        <v>102</v>
      </c>
    </row>
    <row r="38" spans="1:5" x14ac:dyDescent="0.2">
      <c r="A38" s="16" t="s">
        <v>21</v>
      </c>
      <c r="B38" s="61" t="s">
        <v>199</v>
      </c>
      <c r="C38" s="61" t="s">
        <v>5</v>
      </c>
      <c r="D38" s="61" t="s">
        <v>206</v>
      </c>
      <c r="E38" s="56">
        <v>68</v>
      </c>
    </row>
    <row r="39" spans="1:5" x14ac:dyDescent="0.2">
      <c r="A39" s="16" t="s">
        <v>22</v>
      </c>
      <c r="B39" s="61" t="s">
        <v>288</v>
      </c>
      <c r="C39" s="61" t="s">
        <v>5</v>
      </c>
      <c r="D39" s="61" t="s">
        <v>109</v>
      </c>
      <c r="E39" s="56">
        <v>44</v>
      </c>
    </row>
    <row r="40" spans="1:5" x14ac:dyDescent="0.2">
      <c r="B40" s="61" t="s">
        <v>204</v>
      </c>
      <c r="C40" s="61" t="s">
        <v>5</v>
      </c>
      <c r="D40" s="61" t="s">
        <v>109</v>
      </c>
      <c r="E40" s="56">
        <v>110</v>
      </c>
    </row>
    <row r="41" spans="1:5" x14ac:dyDescent="0.2">
      <c r="B41" s="61" t="s">
        <v>135</v>
      </c>
      <c r="C41" s="61" t="s">
        <v>5</v>
      </c>
      <c r="D41" s="61" t="s">
        <v>109</v>
      </c>
      <c r="E41" s="56">
        <v>87</v>
      </c>
    </row>
    <row r="42" spans="1:5" x14ac:dyDescent="0.2">
      <c r="B42" s="61" t="s">
        <v>131</v>
      </c>
      <c r="C42" s="61" t="s">
        <v>5</v>
      </c>
      <c r="D42" s="61" t="s">
        <v>109</v>
      </c>
      <c r="E42" s="56">
        <v>12</v>
      </c>
    </row>
    <row r="43" spans="1:5" x14ac:dyDescent="0.2">
      <c r="B43" s="61" t="s">
        <v>205</v>
      </c>
      <c r="C43" s="61" t="s">
        <v>5</v>
      </c>
      <c r="D43" s="61" t="s">
        <v>206</v>
      </c>
      <c r="E43" s="56">
        <v>158</v>
      </c>
    </row>
    <row r="44" spans="1:5" x14ac:dyDescent="0.2">
      <c r="B44" s="61" t="s">
        <v>133</v>
      </c>
      <c r="C44" s="61" t="s">
        <v>5</v>
      </c>
      <c r="D44" s="61" t="s">
        <v>247</v>
      </c>
      <c r="E44" s="56">
        <v>98</v>
      </c>
    </row>
    <row r="45" spans="1:5" x14ac:dyDescent="0.2">
      <c r="B45" s="61" t="s">
        <v>140</v>
      </c>
      <c r="C45" s="61" t="s">
        <v>5</v>
      </c>
      <c r="D45" s="61" t="s">
        <v>109</v>
      </c>
      <c r="E45" s="56">
        <v>99</v>
      </c>
    </row>
    <row r="46" spans="1:5" x14ac:dyDescent="0.2">
      <c r="B46" s="61" t="s">
        <v>237</v>
      </c>
      <c r="C46" s="61" t="s">
        <v>5</v>
      </c>
      <c r="D46" s="61" t="s">
        <v>109</v>
      </c>
      <c r="E46" s="56">
        <v>158</v>
      </c>
    </row>
    <row r="47" spans="1:5" x14ac:dyDescent="0.2">
      <c r="B47" s="61" t="s">
        <v>273</v>
      </c>
      <c r="C47" s="61" t="s">
        <v>5</v>
      </c>
      <c r="D47" s="61" t="s">
        <v>109</v>
      </c>
      <c r="E47" s="56">
        <v>36</v>
      </c>
    </row>
    <row r="48" spans="1:5" x14ac:dyDescent="0.2">
      <c r="B48" s="61" t="s">
        <v>25</v>
      </c>
      <c r="C48" s="61" t="s">
        <v>5</v>
      </c>
      <c r="D48" s="61" t="s">
        <v>109</v>
      </c>
      <c r="E48" s="56">
        <v>191</v>
      </c>
    </row>
    <row r="49" spans="2:5" x14ac:dyDescent="0.2">
      <c r="B49" s="61" t="s">
        <v>139</v>
      </c>
      <c r="C49" s="61" t="s">
        <v>5</v>
      </c>
      <c r="D49" s="61" t="s">
        <v>109</v>
      </c>
      <c r="E49" s="56">
        <v>216</v>
      </c>
    </row>
    <row r="50" spans="2:5" x14ac:dyDescent="0.2">
      <c r="B50" s="61" t="s">
        <v>132</v>
      </c>
      <c r="C50" s="61" t="s">
        <v>5</v>
      </c>
      <c r="D50" s="61" t="s">
        <v>109</v>
      </c>
      <c r="E50" s="56">
        <v>17</v>
      </c>
    </row>
    <row r="51" spans="2:5" x14ac:dyDescent="0.2">
      <c r="B51" s="61" t="s">
        <v>287</v>
      </c>
      <c r="C51" s="61" t="s">
        <v>5</v>
      </c>
      <c r="D51" s="61" t="s">
        <v>109</v>
      </c>
      <c r="E51" s="56">
        <v>203</v>
      </c>
    </row>
    <row r="52" spans="2:5" x14ac:dyDescent="0.2">
      <c r="B52" s="61" t="s">
        <v>136</v>
      </c>
      <c r="C52" s="61" t="s">
        <v>5</v>
      </c>
      <c r="D52" s="61" t="s">
        <v>109</v>
      </c>
      <c r="E52" s="56">
        <v>15</v>
      </c>
    </row>
    <row r="53" spans="2:5" x14ac:dyDescent="0.2">
      <c r="B53" s="61" t="s">
        <v>138</v>
      </c>
      <c r="C53" s="61" t="s">
        <v>5</v>
      </c>
      <c r="D53" s="61" t="s">
        <v>109</v>
      </c>
      <c r="E53" s="56">
        <v>45</v>
      </c>
    </row>
    <row r="54" spans="2:5" x14ac:dyDescent="0.2">
      <c r="B54" s="61" t="s">
        <v>143</v>
      </c>
      <c r="C54" s="61" t="s">
        <v>5</v>
      </c>
      <c r="D54" s="61" t="s">
        <v>109</v>
      </c>
      <c r="E54" s="56">
        <v>58</v>
      </c>
    </row>
    <row r="55" spans="2:5" x14ac:dyDescent="0.2">
      <c r="B55" s="70" t="s">
        <v>302</v>
      </c>
      <c r="C55" s="61" t="s">
        <v>5</v>
      </c>
      <c r="D55" s="61" t="s">
        <v>109</v>
      </c>
      <c r="E55" s="56">
        <v>25</v>
      </c>
    </row>
    <row r="56" spans="2:5" x14ac:dyDescent="0.2">
      <c r="B56" s="61" t="s">
        <v>134</v>
      </c>
      <c r="C56" s="61" t="s">
        <v>5</v>
      </c>
      <c r="D56" s="61" t="s">
        <v>109</v>
      </c>
      <c r="E56" s="56">
        <v>97</v>
      </c>
    </row>
    <row r="57" spans="2:5" x14ac:dyDescent="0.2">
      <c r="B57" s="61" t="s">
        <v>137</v>
      </c>
      <c r="C57" s="61" t="s">
        <v>5</v>
      </c>
      <c r="D57" s="61" t="s">
        <v>109</v>
      </c>
      <c r="E57" s="56">
        <v>25</v>
      </c>
    </row>
    <row r="58" spans="2:5" x14ac:dyDescent="0.2">
      <c r="B58" s="61" t="s">
        <v>141</v>
      </c>
      <c r="C58" s="61" t="s">
        <v>5</v>
      </c>
      <c r="D58" s="61" t="s">
        <v>109</v>
      </c>
      <c r="E58" s="56">
        <v>117</v>
      </c>
    </row>
    <row r="59" spans="2:5" x14ac:dyDescent="0.2">
      <c r="B59" s="61" t="s">
        <v>275</v>
      </c>
      <c r="C59" s="61" t="s">
        <v>5</v>
      </c>
      <c r="D59" s="61" t="s">
        <v>109</v>
      </c>
      <c r="E59" s="56">
        <v>19</v>
      </c>
    </row>
    <row r="60" spans="2:5" x14ac:dyDescent="0.2">
      <c r="B60" s="61" t="s">
        <v>289</v>
      </c>
      <c r="C60" s="61" t="s">
        <v>5</v>
      </c>
      <c r="D60" s="61" t="s">
        <v>109</v>
      </c>
      <c r="E60" s="56">
        <v>33</v>
      </c>
    </row>
    <row r="61" spans="2:5" x14ac:dyDescent="0.2">
      <c r="B61" s="61" t="s">
        <v>268</v>
      </c>
      <c r="C61" s="61" t="s">
        <v>2</v>
      </c>
      <c r="D61" s="61" t="s">
        <v>206</v>
      </c>
      <c r="E61" s="56">
        <v>35</v>
      </c>
    </row>
    <row r="62" spans="2:5" x14ac:dyDescent="0.2">
      <c r="B62" s="61" t="s">
        <v>269</v>
      </c>
      <c r="C62" s="61" t="s">
        <v>2</v>
      </c>
      <c r="D62" s="61" t="s">
        <v>206</v>
      </c>
      <c r="E62" s="56">
        <v>39</v>
      </c>
    </row>
    <row r="63" spans="2:5" x14ac:dyDescent="0.2">
      <c r="B63" s="61" t="s">
        <v>296</v>
      </c>
      <c r="C63" s="61" t="s">
        <v>2</v>
      </c>
      <c r="D63" s="61" t="s">
        <v>206</v>
      </c>
      <c r="E63" s="56">
        <v>8</v>
      </c>
    </row>
    <row r="64" spans="2:5" x14ac:dyDescent="0.2">
      <c r="B64" s="61" t="s">
        <v>238</v>
      </c>
      <c r="C64" s="61" t="s">
        <v>2</v>
      </c>
      <c r="D64" s="61" t="s">
        <v>109</v>
      </c>
      <c r="E64" s="56">
        <v>199</v>
      </c>
    </row>
    <row r="65" spans="1:5" x14ac:dyDescent="0.2">
      <c r="B65" s="61" t="s">
        <v>150</v>
      </c>
      <c r="C65" s="61" t="s">
        <v>2</v>
      </c>
      <c r="D65" s="61" t="s">
        <v>109</v>
      </c>
      <c r="E65" s="56">
        <v>81</v>
      </c>
    </row>
    <row r="66" spans="1:5" x14ac:dyDescent="0.2">
      <c r="B66" s="61" t="s">
        <v>184</v>
      </c>
      <c r="C66" s="61" t="s">
        <v>2</v>
      </c>
      <c r="D66" s="61" t="s">
        <v>206</v>
      </c>
      <c r="E66" s="56">
        <v>146</v>
      </c>
    </row>
    <row r="67" spans="1:5" x14ac:dyDescent="0.2">
      <c r="B67" s="61" t="s">
        <v>157</v>
      </c>
      <c r="C67" s="61" t="s">
        <v>2</v>
      </c>
      <c r="D67" s="61" t="s">
        <v>109</v>
      </c>
      <c r="E67" s="56">
        <v>19</v>
      </c>
    </row>
    <row r="68" spans="1:5" x14ac:dyDescent="0.2">
      <c r="A68" s="16" t="s">
        <v>27</v>
      </c>
      <c r="B68" s="61" t="s">
        <v>182</v>
      </c>
      <c r="C68" s="61" t="s">
        <v>2</v>
      </c>
      <c r="D68" s="61" t="s">
        <v>109</v>
      </c>
      <c r="E68" s="56">
        <v>155</v>
      </c>
    </row>
    <row r="69" spans="1:5" x14ac:dyDescent="0.2">
      <c r="B69" s="61" t="s">
        <v>239</v>
      </c>
      <c r="C69" s="61" t="s">
        <v>2</v>
      </c>
      <c r="D69" s="61" t="s">
        <v>109</v>
      </c>
      <c r="E69" s="56">
        <v>60</v>
      </c>
    </row>
    <row r="70" spans="1:5" x14ac:dyDescent="0.2">
      <c r="B70" s="61" t="s">
        <v>240</v>
      </c>
      <c r="C70" s="61" t="s">
        <v>2</v>
      </c>
      <c r="D70" s="61" t="s">
        <v>109</v>
      </c>
      <c r="E70" s="56">
        <v>71</v>
      </c>
    </row>
    <row r="71" spans="1:5" x14ac:dyDescent="0.2">
      <c r="B71" s="61" t="s">
        <v>148</v>
      </c>
      <c r="C71" s="61" t="s">
        <v>2</v>
      </c>
      <c r="D71" s="61" t="s">
        <v>109</v>
      </c>
      <c r="E71" s="56">
        <v>16</v>
      </c>
    </row>
    <row r="72" spans="1:5" x14ac:dyDescent="0.2">
      <c r="B72" s="61" t="s">
        <v>152</v>
      </c>
      <c r="C72" s="61" t="s">
        <v>2</v>
      </c>
      <c r="D72" s="61" t="s">
        <v>109</v>
      </c>
      <c r="E72" s="56">
        <v>28</v>
      </c>
    </row>
    <row r="73" spans="1:5" x14ac:dyDescent="0.2">
      <c r="B73" s="61" t="s">
        <v>151</v>
      </c>
      <c r="C73" s="61" t="s">
        <v>2</v>
      </c>
      <c r="D73" s="61" t="s">
        <v>109</v>
      </c>
      <c r="E73" s="56">
        <v>73</v>
      </c>
    </row>
    <row r="74" spans="1:5" x14ac:dyDescent="0.2">
      <c r="B74" s="61" t="s">
        <v>290</v>
      </c>
      <c r="C74" s="61" t="s">
        <v>2</v>
      </c>
      <c r="D74" s="61" t="s">
        <v>247</v>
      </c>
      <c r="E74" s="56">
        <v>92</v>
      </c>
    </row>
    <row r="75" spans="1:5" x14ac:dyDescent="0.2">
      <c r="B75" s="61" t="s">
        <v>144</v>
      </c>
      <c r="C75" s="61" t="s">
        <v>2</v>
      </c>
      <c r="D75" s="61" t="s">
        <v>206</v>
      </c>
      <c r="E75" s="56">
        <v>13</v>
      </c>
    </row>
    <row r="76" spans="1:5" x14ac:dyDescent="0.2">
      <c r="B76" s="61" t="s">
        <v>241</v>
      </c>
      <c r="C76" s="61" t="s">
        <v>2</v>
      </c>
      <c r="D76" s="61" t="s">
        <v>206</v>
      </c>
      <c r="E76" s="56">
        <v>33</v>
      </c>
    </row>
    <row r="77" spans="1:5" x14ac:dyDescent="0.2">
      <c r="B77" s="61" t="s">
        <v>147</v>
      </c>
      <c r="C77" s="61" t="s">
        <v>2</v>
      </c>
      <c r="D77" s="61" t="s">
        <v>109</v>
      </c>
      <c r="E77" s="56">
        <v>140</v>
      </c>
    </row>
    <row r="78" spans="1:5" x14ac:dyDescent="0.2">
      <c r="B78" s="61" t="s">
        <v>242</v>
      </c>
      <c r="C78" s="61" t="s">
        <v>2</v>
      </c>
      <c r="D78" s="61" t="s">
        <v>109</v>
      </c>
      <c r="E78" s="56">
        <v>17</v>
      </c>
    </row>
    <row r="79" spans="1:5" x14ac:dyDescent="0.2">
      <c r="B79" s="61" t="s">
        <v>149</v>
      </c>
      <c r="C79" s="61" t="s">
        <v>2</v>
      </c>
      <c r="D79" s="61" t="s">
        <v>109</v>
      </c>
      <c r="E79" s="56">
        <v>25</v>
      </c>
    </row>
    <row r="80" spans="1:5" x14ac:dyDescent="0.2">
      <c r="B80" s="61" t="s">
        <v>145</v>
      </c>
      <c r="C80" s="61" t="s">
        <v>2</v>
      </c>
      <c r="D80" s="61" t="s">
        <v>206</v>
      </c>
      <c r="E80" s="56">
        <v>3</v>
      </c>
    </row>
    <row r="81" spans="2:5" x14ac:dyDescent="0.2">
      <c r="B81" s="61" t="s">
        <v>291</v>
      </c>
      <c r="C81" s="61" t="s">
        <v>2</v>
      </c>
      <c r="D81" s="61" t="s">
        <v>109</v>
      </c>
      <c r="E81" s="56">
        <v>82</v>
      </c>
    </row>
    <row r="82" spans="2:5" x14ac:dyDescent="0.2">
      <c r="B82" s="61" t="s">
        <v>146</v>
      </c>
      <c r="C82" s="61" t="s">
        <v>2</v>
      </c>
      <c r="D82" s="61" t="s">
        <v>109</v>
      </c>
      <c r="E82" s="56">
        <v>54</v>
      </c>
    </row>
    <row r="83" spans="2:5" x14ac:dyDescent="0.2">
      <c r="B83" s="61" t="s">
        <v>243</v>
      </c>
      <c r="C83" s="61" t="s">
        <v>24</v>
      </c>
      <c r="D83" s="61" t="s">
        <v>109</v>
      </c>
      <c r="E83" s="56">
        <v>65</v>
      </c>
    </row>
    <row r="84" spans="2:5" x14ac:dyDescent="0.2">
      <c r="B84" s="61" t="s">
        <v>298</v>
      </c>
      <c r="C84" s="61" t="s">
        <v>24</v>
      </c>
      <c r="D84" s="61" t="s">
        <v>295</v>
      </c>
      <c r="E84" s="56">
        <v>216</v>
      </c>
    </row>
    <row r="85" spans="2:5" x14ac:dyDescent="0.2">
      <c r="B85" s="61" t="s">
        <v>155</v>
      </c>
      <c r="C85" s="61" t="s">
        <v>24</v>
      </c>
      <c r="D85" s="61" t="s">
        <v>109</v>
      </c>
      <c r="E85" s="56">
        <v>91</v>
      </c>
    </row>
    <row r="86" spans="2:5" x14ac:dyDescent="0.2">
      <c r="B86" s="61" t="s">
        <v>271</v>
      </c>
      <c r="C86" s="61" t="s">
        <v>24</v>
      </c>
      <c r="D86" s="61" t="s">
        <v>295</v>
      </c>
      <c r="E86" s="56">
        <v>54</v>
      </c>
    </row>
    <row r="87" spans="2:5" x14ac:dyDescent="0.2">
      <c r="B87" s="61" t="s">
        <v>244</v>
      </c>
      <c r="C87" s="61" t="s">
        <v>24</v>
      </c>
      <c r="D87" s="61" t="s">
        <v>109</v>
      </c>
      <c r="E87" s="56">
        <v>49</v>
      </c>
    </row>
    <row r="88" spans="2:5" x14ac:dyDescent="0.2">
      <c r="B88" s="61" t="s">
        <v>292</v>
      </c>
      <c r="C88" s="61" t="s">
        <v>24</v>
      </c>
      <c r="D88" s="61" t="s">
        <v>109</v>
      </c>
      <c r="E88" s="56">
        <v>60</v>
      </c>
    </row>
    <row r="89" spans="2:5" x14ac:dyDescent="0.2">
      <c r="B89" s="61" t="s">
        <v>156</v>
      </c>
      <c r="C89" s="61" t="s">
        <v>24</v>
      </c>
      <c r="D89" s="61" t="s">
        <v>247</v>
      </c>
      <c r="E89" s="56">
        <v>60</v>
      </c>
    </row>
    <row r="90" spans="2:5" x14ac:dyDescent="0.2">
      <c r="B90" s="70" t="s">
        <v>303</v>
      </c>
      <c r="C90" s="61" t="s">
        <v>24</v>
      </c>
      <c r="D90" s="61" t="s">
        <v>109</v>
      </c>
      <c r="E90" s="56">
        <v>15</v>
      </c>
    </row>
    <row r="91" spans="2:5" x14ac:dyDescent="0.2">
      <c r="B91" s="61" t="s">
        <v>153</v>
      </c>
      <c r="C91" s="61" t="s">
        <v>24</v>
      </c>
      <c r="D91" s="61" t="s">
        <v>109</v>
      </c>
      <c r="E91" s="56">
        <v>255</v>
      </c>
    </row>
    <row r="92" spans="2:5" x14ac:dyDescent="0.2">
      <c r="B92" s="61" t="s">
        <v>154</v>
      </c>
      <c r="C92" s="61" t="s">
        <v>24</v>
      </c>
      <c r="D92" s="61" t="s">
        <v>109</v>
      </c>
      <c r="E92" s="56">
        <v>82</v>
      </c>
    </row>
    <row r="93" spans="2:5" x14ac:dyDescent="0.2">
      <c r="B93" s="61" t="s">
        <v>304</v>
      </c>
      <c r="C93" s="61" t="s">
        <v>26</v>
      </c>
      <c r="D93" s="61" t="s">
        <v>109</v>
      </c>
      <c r="E93" s="56">
        <v>46</v>
      </c>
    </row>
    <row r="94" spans="2:5" x14ac:dyDescent="0.2">
      <c r="B94" s="66" t="s">
        <v>87</v>
      </c>
      <c r="C94" s="61"/>
      <c r="D94" s="61"/>
      <c r="E94" s="56"/>
    </row>
    <row r="95" spans="2:5" x14ac:dyDescent="0.2">
      <c r="B95" s="61" t="s">
        <v>160</v>
      </c>
      <c r="C95" s="61" t="s">
        <v>8</v>
      </c>
      <c r="D95" s="61" t="s">
        <v>206</v>
      </c>
      <c r="E95" s="56">
        <v>35</v>
      </c>
    </row>
    <row r="96" spans="2:5" x14ac:dyDescent="0.2">
      <c r="B96" s="61" t="s">
        <v>215</v>
      </c>
      <c r="C96" s="61" t="s">
        <v>8</v>
      </c>
      <c r="D96" s="61" t="s">
        <v>206</v>
      </c>
      <c r="E96" s="56">
        <v>23</v>
      </c>
    </row>
    <row r="97" spans="1:5" x14ac:dyDescent="0.2">
      <c r="B97" s="61" t="s">
        <v>216</v>
      </c>
      <c r="C97" s="61" t="s">
        <v>8</v>
      </c>
      <c r="D97" s="61" t="s">
        <v>206</v>
      </c>
      <c r="E97" s="56">
        <v>25</v>
      </c>
    </row>
    <row r="98" spans="1:5" x14ac:dyDescent="0.2">
      <c r="B98" s="61" t="s">
        <v>168</v>
      </c>
      <c r="C98" s="61" t="s">
        <v>8</v>
      </c>
      <c r="D98" s="61" t="s">
        <v>206</v>
      </c>
      <c r="E98" s="56">
        <v>21</v>
      </c>
    </row>
    <row r="99" spans="1:5" x14ac:dyDescent="0.2">
      <c r="B99" s="61" t="s">
        <v>162</v>
      </c>
      <c r="C99" s="61" t="s">
        <v>8</v>
      </c>
      <c r="D99" s="61" t="s">
        <v>206</v>
      </c>
      <c r="E99" s="56">
        <v>58</v>
      </c>
    </row>
    <row r="100" spans="1:5" x14ac:dyDescent="0.2">
      <c r="B100" s="61" t="s">
        <v>217</v>
      </c>
      <c r="C100" s="61" t="s">
        <v>8</v>
      </c>
      <c r="D100" s="61" t="s">
        <v>206</v>
      </c>
      <c r="E100" s="56">
        <v>32</v>
      </c>
    </row>
    <row r="101" spans="1:5" x14ac:dyDescent="0.2">
      <c r="B101" s="61" t="s">
        <v>159</v>
      </c>
      <c r="C101" s="61" t="s">
        <v>8</v>
      </c>
      <c r="D101" s="61" t="s">
        <v>206</v>
      </c>
      <c r="E101" s="56">
        <v>55</v>
      </c>
    </row>
    <row r="102" spans="1:5" x14ac:dyDescent="0.2">
      <c r="B102" s="61" t="s">
        <v>158</v>
      </c>
      <c r="C102" s="61" t="s">
        <v>8</v>
      </c>
      <c r="D102" s="61" t="s">
        <v>206</v>
      </c>
      <c r="E102" s="56">
        <v>101</v>
      </c>
    </row>
    <row r="103" spans="1:5" x14ac:dyDescent="0.2">
      <c r="B103" s="61" t="s">
        <v>161</v>
      </c>
      <c r="C103" s="61" t="s">
        <v>8</v>
      </c>
      <c r="D103" s="61" t="s">
        <v>206</v>
      </c>
      <c r="E103" s="56">
        <v>27</v>
      </c>
    </row>
    <row r="104" spans="1:5" x14ac:dyDescent="0.2">
      <c r="A104" s="16" t="s">
        <v>28</v>
      </c>
      <c r="B104" s="61" t="s">
        <v>218</v>
      </c>
      <c r="C104" s="61" t="s">
        <v>8</v>
      </c>
      <c r="D104" s="61" t="s">
        <v>206</v>
      </c>
      <c r="E104" s="56">
        <v>21</v>
      </c>
    </row>
    <row r="105" spans="1:5" x14ac:dyDescent="0.2">
      <c r="A105" s="16" t="s">
        <v>29</v>
      </c>
      <c r="B105" s="61" t="s">
        <v>219</v>
      </c>
      <c r="C105" s="61" t="s">
        <v>8</v>
      </c>
      <c r="D105" s="61" t="s">
        <v>206</v>
      </c>
      <c r="E105" s="56">
        <v>44</v>
      </c>
    </row>
    <row r="106" spans="1:5" x14ac:dyDescent="0.2">
      <c r="A106" s="16" t="s">
        <v>30</v>
      </c>
      <c r="B106" s="61" t="s">
        <v>169</v>
      </c>
      <c r="C106" s="61" t="s">
        <v>8</v>
      </c>
      <c r="D106" s="61" t="s">
        <v>206</v>
      </c>
      <c r="E106" s="56">
        <v>42</v>
      </c>
    </row>
    <row r="107" spans="1:5" x14ac:dyDescent="0.2">
      <c r="A107" s="16" t="s">
        <v>31</v>
      </c>
      <c r="B107" s="61" t="s">
        <v>163</v>
      </c>
      <c r="C107" s="61" t="s">
        <v>8</v>
      </c>
      <c r="D107" s="61" t="s">
        <v>206</v>
      </c>
      <c r="E107" s="56">
        <v>24</v>
      </c>
    </row>
    <row r="108" spans="1:5" x14ac:dyDescent="0.2">
      <c r="A108" s="16" t="s">
        <v>32</v>
      </c>
      <c r="B108" s="61" t="s">
        <v>165</v>
      </c>
      <c r="C108" s="61" t="s">
        <v>8</v>
      </c>
      <c r="D108" s="61" t="s">
        <v>206</v>
      </c>
      <c r="E108" s="56">
        <v>32</v>
      </c>
    </row>
    <row r="109" spans="1:5" x14ac:dyDescent="0.2">
      <c r="B109" s="61" t="s">
        <v>164</v>
      </c>
      <c r="C109" s="61" t="s">
        <v>8</v>
      </c>
      <c r="D109" s="61" t="s">
        <v>206</v>
      </c>
      <c r="E109" s="56">
        <v>15</v>
      </c>
    </row>
    <row r="110" spans="1:5" x14ac:dyDescent="0.2">
      <c r="B110" s="61" t="s">
        <v>167</v>
      </c>
      <c r="C110" s="61" t="s">
        <v>8</v>
      </c>
      <c r="D110" s="61" t="s">
        <v>206</v>
      </c>
      <c r="E110" s="56">
        <v>16</v>
      </c>
    </row>
    <row r="111" spans="1:5" x14ac:dyDescent="0.2">
      <c r="A111" s="16" t="s">
        <v>33</v>
      </c>
      <c r="B111" s="61" t="s">
        <v>246</v>
      </c>
      <c r="C111" s="61" t="s">
        <v>8</v>
      </c>
      <c r="D111" s="61" t="s">
        <v>206</v>
      </c>
      <c r="E111" s="56">
        <v>57</v>
      </c>
    </row>
    <row r="112" spans="1:5" x14ac:dyDescent="0.2">
      <c r="A112" s="16" t="s">
        <v>34</v>
      </c>
      <c r="B112" s="61" t="s">
        <v>220</v>
      </c>
      <c r="C112" s="61" t="s">
        <v>8</v>
      </c>
      <c r="D112" s="61" t="s">
        <v>206</v>
      </c>
      <c r="E112" s="56">
        <v>16</v>
      </c>
    </row>
    <row r="113" spans="1:5" x14ac:dyDescent="0.2">
      <c r="B113" s="61" t="s">
        <v>221</v>
      </c>
      <c r="C113" s="61" t="s">
        <v>8</v>
      </c>
      <c r="D113" s="61" t="s">
        <v>206</v>
      </c>
      <c r="E113" s="56">
        <v>20</v>
      </c>
    </row>
    <row r="114" spans="1:5" x14ac:dyDescent="0.2">
      <c r="B114" s="61" t="s">
        <v>166</v>
      </c>
      <c r="C114" s="61" t="s">
        <v>8</v>
      </c>
      <c r="D114" s="61" t="s">
        <v>206</v>
      </c>
      <c r="E114" s="56">
        <v>21</v>
      </c>
    </row>
    <row r="115" spans="1:5" x14ac:dyDescent="0.2">
      <c r="B115" s="61" t="s">
        <v>202</v>
      </c>
      <c r="C115" s="61" t="s">
        <v>8</v>
      </c>
      <c r="D115" s="61" t="s">
        <v>206</v>
      </c>
      <c r="E115" s="56">
        <v>59</v>
      </c>
    </row>
    <row r="116" spans="1:5" x14ac:dyDescent="0.2">
      <c r="A116" s="16" t="s">
        <v>35</v>
      </c>
      <c r="B116" s="61" t="s">
        <v>171</v>
      </c>
      <c r="C116" s="61" t="s">
        <v>5</v>
      </c>
      <c r="D116" s="61" t="s">
        <v>206</v>
      </c>
      <c r="E116" s="56">
        <v>99</v>
      </c>
    </row>
    <row r="117" spans="1:5" x14ac:dyDescent="0.2">
      <c r="B117" s="61" t="s">
        <v>180</v>
      </c>
      <c r="C117" s="61" t="s">
        <v>5</v>
      </c>
      <c r="D117" s="61" t="s">
        <v>206</v>
      </c>
      <c r="E117" s="56">
        <v>18</v>
      </c>
    </row>
    <row r="118" spans="1:5" x14ac:dyDescent="0.2">
      <c r="A118" s="16" t="s">
        <v>36</v>
      </c>
      <c r="B118" s="61" t="s">
        <v>181</v>
      </c>
      <c r="C118" s="61" t="s">
        <v>5</v>
      </c>
      <c r="D118" s="61" t="s">
        <v>206</v>
      </c>
      <c r="E118" s="56">
        <v>58</v>
      </c>
    </row>
    <row r="119" spans="1:5" x14ac:dyDescent="0.2">
      <c r="A119" s="16" t="s">
        <v>37</v>
      </c>
      <c r="B119" s="61" t="s">
        <v>175</v>
      </c>
      <c r="C119" s="61" t="s">
        <v>5</v>
      </c>
      <c r="D119" s="61" t="s">
        <v>206</v>
      </c>
      <c r="E119" s="56">
        <v>24</v>
      </c>
    </row>
    <row r="120" spans="1:5" x14ac:dyDescent="0.2">
      <c r="B120" s="61" t="s">
        <v>178</v>
      </c>
      <c r="C120" s="61" t="s">
        <v>5</v>
      </c>
      <c r="D120" s="61" t="s">
        <v>206</v>
      </c>
      <c r="E120" s="56">
        <v>9</v>
      </c>
    </row>
    <row r="121" spans="1:5" x14ac:dyDescent="0.2">
      <c r="A121" s="16" t="s">
        <v>38</v>
      </c>
      <c r="B121" s="61" t="s">
        <v>177</v>
      </c>
      <c r="C121" s="61" t="s">
        <v>5</v>
      </c>
      <c r="D121" s="61" t="s">
        <v>206</v>
      </c>
      <c r="E121" s="56">
        <v>12</v>
      </c>
    </row>
    <row r="122" spans="1:5" x14ac:dyDescent="0.2">
      <c r="B122" s="61" t="s">
        <v>176</v>
      </c>
      <c r="C122" s="61" t="s">
        <v>5</v>
      </c>
      <c r="D122" s="61" t="s">
        <v>206</v>
      </c>
      <c r="E122" s="56">
        <v>8</v>
      </c>
    </row>
    <row r="123" spans="1:5" x14ac:dyDescent="0.2">
      <c r="A123" s="16" t="s">
        <v>39</v>
      </c>
      <c r="B123" s="61" t="s">
        <v>142</v>
      </c>
      <c r="C123" s="61" t="s">
        <v>5</v>
      </c>
      <c r="D123" s="61" t="s">
        <v>206</v>
      </c>
      <c r="E123" s="56">
        <v>46</v>
      </c>
    </row>
    <row r="124" spans="1:5" x14ac:dyDescent="0.2">
      <c r="A124" s="16" t="s">
        <v>40</v>
      </c>
      <c r="B124" s="61" t="s">
        <v>174</v>
      </c>
      <c r="C124" s="61" t="s">
        <v>5</v>
      </c>
      <c r="D124" s="61" t="s">
        <v>206</v>
      </c>
      <c r="E124" s="56">
        <v>20</v>
      </c>
    </row>
    <row r="125" spans="1:5" x14ac:dyDescent="0.2">
      <c r="A125" s="16" t="s">
        <v>41</v>
      </c>
      <c r="B125" s="61" t="s">
        <v>173</v>
      </c>
      <c r="C125" s="61" t="s">
        <v>5</v>
      </c>
      <c r="D125" s="61" t="s">
        <v>206</v>
      </c>
      <c r="E125" s="56">
        <v>40</v>
      </c>
    </row>
    <row r="126" spans="1:5" x14ac:dyDescent="0.2">
      <c r="A126" s="16" t="s">
        <v>42</v>
      </c>
      <c r="B126" s="61" t="s">
        <v>179</v>
      </c>
      <c r="C126" s="61" t="s">
        <v>5</v>
      </c>
      <c r="D126" s="61" t="s">
        <v>206</v>
      </c>
      <c r="E126" s="56">
        <v>20</v>
      </c>
    </row>
    <row r="127" spans="1:5" x14ac:dyDescent="0.2">
      <c r="A127" s="16" t="s">
        <v>43</v>
      </c>
      <c r="B127" s="61" t="s">
        <v>172</v>
      </c>
      <c r="C127" s="61" t="s">
        <v>5</v>
      </c>
      <c r="D127" s="61" t="s">
        <v>206</v>
      </c>
      <c r="E127" s="56">
        <v>20</v>
      </c>
    </row>
    <row r="128" spans="1:5" x14ac:dyDescent="0.2">
      <c r="A128" s="16" t="s">
        <v>44</v>
      </c>
      <c r="B128" s="61" t="s">
        <v>170</v>
      </c>
      <c r="C128" s="61" t="s">
        <v>5</v>
      </c>
      <c r="D128" s="61" t="s">
        <v>206</v>
      </c>
      <c r="E128" s="56">
        <v>51</v>
      </c>
    </row>
    <row r="129" spans="1:5" x14ac:dyDescent="0.2">
      <c r="B129" s="61" t="s">
        <v>189</v>
      </c>
      <c r="C129" s="61" t="s">
        <v>2</v>
      </c>
      <c r="D129" s="61" t="s">
        <v>206</v>
      </c>
      <c r="E129" s="56">
        <v>61</v>
      </c>
    </row>
    <row r="130" spans="1:5" x14ac:dyDescent="0.2">
      <c r="A130" s="16" t="s">
        <v>45</v>
      </c>
      <c r="B130" s="61" t="s">
        <v>190</v>
      </c>
      <c r="C130" s="61" t="s">
        <v>2</v>
      </c>
      <c r="D130" s="61" t="s">
        <v>206</v>
      </c>
      <c r="E130" s="56">
        <v>52</v>
      </c>
    </row>
    <row r="131" spans="1:5" x14ac:dyDescent="0.2">
      <c r="A131" s="16" t="s">
        <v>46</v>
      </c>
      <c r="B131" s="61" t="s">
        <v>187</v>
      </c>
      <c r="C131" s="61" t="s">
        <v>2</v>
      </c>
      <c r="D131" s="61" t="s">
        <v>206</v>
      </c>
      <c r="E131" s="56">
        <v>86</v>
      </c>
    </row>
    <row r="132" spans="1:5" x14ac:dyDescent="0.2">
      <c r="B132" s="61" t="s">
        <v>188</v>
      </c>
      <c r="C132" s="61" t="s">
        <v>2</v>
      </c>
      <c r="D132" s="61" t="s">
        <v>206</v>
      </c>
      <c r="E132" s="56">
        <v>94</v>
      </c>
    </row>
    <row r="133" spans="1:5" x14ac:dyDescent="0.2">
      <c r="A133" s="16" t="s">
        <v>47</v>
      </c>
      <c r="B133" s="61" t="s">
        <v>186</v>
      </c>
      <c r="C133" s="61" t="s">
        <v>2</v>
      </c>
      <c r="D133" s="61" t="s">
        <v>206</v>
      </c>
      <c r="E133" s="56">
        <v>19</v>
      </c>
    </row>
    <row r="134" spans="1:5" x14ac:dyDescent="0.2">
      <c r="A134" s="16" t="s">
        <v>48</v>
      </c>
      <c r="B134" s="61" t="s">
        <v>183</v>
      </c>
      <c r="C134" s="61" t="s">
        <v>2</v>
      </c>
      <c r="D134" s="61" t="s">
        <v>206</v>
      </c>
      <c r="E134" s="56">
        <v>64</v>
      </c>
    </row>
    <row r="135" spans="1:5" x14ac:dyDescent="0.2">
      <c r="B135" s="61" t="s">
        <v>203</v>
      </c>
      <c r="C135" s="61" t="s">
        <v>2</v>
      </c>
      <c r="D135" s="61" t="s">
        <v>206</v>
      </c>
      <c r="E135" s="56">
        <v>33</v>
      </c>
    </row>
    <row r="136" spans="1:5" x14ac:dyDescent="0.2">
      <c r="A136" s="16" t="s">
        <v>49</v>
      </c>
      <c r="B136" s="61" t="s">
        <v>191</v>
      </c>
      <c r="C136" s="61" t="s">
        <v>2</v>
      </c>
      <c r="D136" s="61" t="s">
        <v>206</v>
      </c>
      <c r="E136" s="56">
        <v>54</v>
      </c>
    </row>
    <row r="137" spans="1:5" x14ac:dyDescent="0.2">
      <c r="B137" s="61" t="s">
        <v>222</v>
      </c>
      <c r="C137" s="61" t="s">
        <v>2</v>
      </c>
      <c r="D137" s="61" t="s">
        <v>206</v>
      </c>
      <c r="E137" s="56">
        <v>45</v>
      </c>
    </row>
    <row r="138" spans="1:5" x14ac:dyDescent="0.2">
      <c r="A138" s="16" t="s">
        <v>50</v>
      </c>
      <c r="B138" s="61" t="s">
        <v>194</v>
      </c>
      <c r="C138" s="61" t="s">
        <v>24</v>
      </c>
      <c r="D138" s="61" t="s">
        <v>206</v>
      </c>
      <c r="E138" s="56">
        <v>77</v>
      </c>
    </row>
    <row r="139" spans="1:5" x14ac:dyDescent="0.2">
      <c r="B139" s="61" t="s">
        <v>193</v>
      </c>
      <c r="C139" s="61" t="s">
        <v>24</v>
      </c>
      <c r="D139" s="61" t="s">
        <v>206</v>
      </c>
      <c r="E139" s="56">
        <v>100</v>
      </c>
    </row>
    <row r="140" spans="1:5" x14ac:dyDescent="0.2">
      <c r="B140" s="61" t="s">
        <v>192</v>
      </c>
      <c r="C140" s="61" t="s">
        <v>24</v>
      </c>
      <c r="D140" s="61" t="s">
        <v>206</v>
      </c>
      <c r="E140" s="56">
        <v>60</v>
      </c>
    </row>
    <row r="141" spans="1:5" x14ac:dyDescent="0.2">
      <c r="B141" s="61" t="s">
        <v>196</v>
      </c>
      <c r="C141" s="61" t="s">
        <v>24</v>
      </c>
      <c r="D141" s="61" t="s">
        <v>206</v>
      </c>
      <c r="E141" s="56">
        <v>76</v>
      </c>
    </row>
    <row r="142" spans="1:5" x14ac:dyDescent="0.2">
      <c r="A142" s="16" t="s">
        <v>51</v>
      </c>
      <c r="B142" s="61" t="s">
        <v>195</v>
      </c>
      <c r="C142" s="61" t="s">
        <v>24</v>
      </c>
      <c r="D142" s="61" t="s">
        <v>206</v>
      </c>
      <c r="E142" s="56">
        <v>84</v>
      </c>
    </row>
    <row r="143" spans="1:5" x14ac:dyDescent="0.2">
      <c r="B143" s="66" t="s">
        <v>88</v>
      </c>
      <c r="C143" s="61"/>
      <c r="D143" s="61"/>
      <c r="E143" s="56"/>
    </row>
    <row r="144" spans="1:5" x14ac:dyDescent="0.2">
      <c r="B144" s="61" t="s">
        <v>310</v>
      </c>
      <c r="C144" s="61" t="s">
        <v>8</v>
      </c>
      <c r="D144" s="61" t="s">
        <v>206</v>
      </c>
      <c r="E144" s="56">
        <v>32</v>
      </c>
    </row>
    <row r="145" spans="2:5" x14ac:dyDescent="0.2">
      <c r="B145" s="61" t="s">
        <v>254</v>
      </c>
      <c r="C145" s="61" t="s">
        <v>5</v>
      </c>
      <c r="D145" s="61" t="s">
        <v>206</v>
      </c>
      <c r="E145" s="56">
        <v>31</v>
      </c>
    </row>
    <row r="146" spans="2:5" x14ac:dyDescent="0.2">
      <c r="B146" s="61" t="s">
        <v>305</v>
      </c>
      <c r="C146" s="61" t="s">
        <v>8</v>
      </c>
      <c r="D146" s="61" t="s">
        <v>109</v>
      </c>
      <c r="E146" s="56">
        <v>81</v>
      </c>
    </row>
    <row r="147" spans="2:5" x14ac:dyDescent="0.2">
      <c r="B147" s="61" t="s">
        <v>306</v>
      </c>
      <c r="C147" s="61" t="s">
        <v>8</v>
      </c>
      <c r="D147" s="61" t="s">
        <v>109</v>
      </c>
      <c r="E147" s="56">
        <v>475</v>
      </c>
    </row>
    <row r="148" spans="2:5" x14ac:dyDescent="0.2">
      <c r="B148" s="61" t="s">
        <v>255</v>
      </c>
      <c r="C148" s="61" t="s">
        <v>8</v>
      </c>
      <c r="D148" s="61" t="s">
        <v>206</v>
      </c>
      <c r="E148" s="56">
        <v>390</v>
      </c>
    </row>
    <row r="149" spans="2:5" x14ac:dyDescent="0.2">
      <c r="B149" s="61" t="s">
        <v>200</v>
      </c>
      <c r="C149" s="61" t="s">
        <v>8</v>
      </c>
      <c r="D149" s="61" t="s">
        <v>206</v>
      </c>
      <c r="E149" s="56">
        <v>449</v>
      </c>
    </row>
    <row r="150" spans="2:5" x14ac:dyDescent="0.2">
      <c r="B150" s="61" t="s">
        <v>276</v>
      </c>
      <c r="C150" s="61" t="s">
        <v>8</v>
      </c>
      <c r="D150" s="61" t="s">
        <v>109</v>
      </c>
      <c r="E150" s="56">
        <v>300</v>
      </c>
    </row>
    <row r="151" spans="2:5" x14ac:dyDescent="0.2">
      <c r="B151" s="61" t="s">
        <v>277</v>
      </c>
      <c r="C151" s="61" t="s">
        <v>8</v>
      </c>
      <c r="D151" s="61" t="s">
        <v>206</v>
      </c>
      <c r="E151" s="56">
        <v>160</v>
      </c>
    </row>
    <row r="152" spans="2:5" x14ac:dyDescent="0.2">
      <c r="B152" s="61" t="s">
        <v>278</v>
      </c>
      <c r="C152" s="61" t="s">
        <v>8</v>
      </c>
      <c r="D152" s="61" t="s">
        <v>206</v>
      </c>
      <c r="E152" s="56">
        <v>328</v>
      </c>
    </row>
    <row r="153" spans="2:5" x14ac:dyDescent="0.2">
      <c r="B153" s="61" t="s">
        <v>321</v>
      </c>
      <c r="C153" s="61" t="s">
        <v>5</v>
      </c>
      <c r="D153" s="61" t="s">
        <v>206</v>
      </c>
      <c r="E153" s="56">
        <v>22</v>
      </c>
    </row>
    <row r="154" spans="2:5" x14ac:dyDescent="0.2">
      <c r="B154" s="61" t="s">
        <v>307</v>
      </c>
      <c r="C154" s="61" t="s">
        <v>5</v>
      </c>
      <c r="D154" s="61" t="s">
        <v>109</v>
      </c>
      <c r="E154" s="56">
        <v>180</v>
      </c>
    </row>
    <row r="155" spans="2:5" x14ac:dyDescent="0.2">
      <c r="B155" s="61" t="s">
        <v>201</v>
      </c>
      <c r="C155" s="61" t="s">
        <v>5</v>
      </c>
      <c r="D155" s="61" t="s">
        <v>109</v>
      </c>
      <c r="E155" s="56">
        <v>399</v>
      </c>
    </row>
    <row r="156" spans="2:5" x14ac:dyDescent="0.2">
      <c r="B156" s="61" t="s">
        <v>308</v>
      </c>
      <c r="C156" s="61" t="s">
        <v>2</v>
      </c>
      <c r="D156" s="61" t="s">
        <v>109</v>
      </c>
      <c r="E156" s="56">
        <v>63</v>
      </c>
    </row>
    <row r="157" spans="2:5" x14ac:dyDescent="0.2">
      <c r="B157" s="61" t="s">
        <v>309</v>
      </c>
      <c r="C157" s="61" t="s">
        <v>2</v>
      </c>
      <c r="D157" s="61" t="s">
        <v>109</v>
      </c>
      <c r="E157" s="56">
        <v>61</v>
      </c>
    </row>
    <row r="164" spans="2:4" x14ac:dyDescent="0.2">
      <c r="B164" s="16"/>
      <c r="C164" s="16"/>
      <c r="D164" s="16"/>
    </row>
    <row r="165" spans="2:4" x14ac:dyDescent="0.2">
      <c r="B165" s="16"/>
      <c r="C165" s="16"/>
      <c r="D165" s="16"/>
    </row>
  </sheetData>
  <printOptions gridLines="1"/>
  <pageMargins left="0.43" right="0.25" top="1" bottom="0.25" header="0.25" footer="0.25"/>
  <pageSetup scale="87" orientation="portrait" r:id="rId1"/>
  <headerFooter scaleWithDoc="0" alignWithMargins="0">
    <oddHeader xml:space="preserve">&amp;L&amp;"Times New Roman,Regular"Local Law 19, Section 613
Department of Homeless Services
Transitional Housing
As of June 30, 2014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showGridLines="0" view="pageBreakPreview" topLeftCell="B1" zoomScaleNormal="100" zoomScaleSheetLayoutView="100" workbookViewId="0">
      <selection activeCell="D18" sqref="D18"/>
    </sheetView>
  </sheetViews>
  <sheetFormatPr defaultColWidth="9.140625" defaultRowHeight="15" x14ac:dyDescent="0.2"/>
  <cols>
    <col min="1" max="1" width="0" style="16" hidden="1" customWidth="1"/>
    <col min="2" max="2" width="36.42578125" style="34" customWidth="1"/>
    <col min="3" max="3" width="15.140625" style="34" bestFit="1" customWidth="1"/>
    <col min="4" max="4" width="17" style="34" customWidth="1"/>
    <col min="5" max="5" width="11.140625" style="55" bestFit="1" customWidth="1"/>
    <col min="6" max="16384" width="9.140625" style="16"/>
  </cols>
  <sheetData>
    <row r="1" spans="1:5" ht="18" x14ac:dyDescent="0.25">
      <c r="B1" s="33" t="s">
        <v>250</v>
      </c>
    </row>
    <row r="2" spans="1:5" x14ac:dyDescent="0.2">
      <c r="B2" s="30" t="s">
        <v>86</v>
      </c>
      <c r="C2" s="18" t="s">
        <v>1</v>
      </c>
      <c r="D2" s="18" t="s">
        <v>96</v>
      </c>
      <c r="E2" s="68" t="s">
        <v>318</v>
      </c>
    </row>
    <row r="3" spans="1:5" ht="18.75" x14ac:dyDescent="0.3">
      <c r="B3" s="69" t="s">
        <v>85</v>
      </c>
      <c r="C3" s="58"/>
      <c r="D3" s="59"/>
      <c r="E3" s="60"/>
    </row>
    <row r="4" spans="1:5" s="15" customFormat="1" ht="15.75" x14ac:dyDescent="0.25">
      <c r="B4" s="61" t="s">
        <v>100</v>
      </c>
      <c r="C4" s="61" t="s">
        <v>8</v>
      </c>
      <c r="D4" s="61" t="s">
        <v>109</v>
      </c>
      <c r="E4" s="56">
        <v>115</v>
      </c>
    </row>
    <row r="5" spans="1:5" s="54" customFormat="1" x14ac:dyDescent="0.2">
      <c r="A5" s="54" t="s">
        <v>7</v>
      </c>
      <c r="B5" s="61" t="s">
        <v>297</v>
      </c>
      <c r="C5" s="61" t="s">
        <v>5</v>
      </c>
      <c r="D5" s="61" t="s">
        <v>247</v>
      </c>
      <c r="E5" s="56">
        <v>184</v>
      </c>
    </row>
    <row r="6" spans="1:5" ht="12.75" customHeight="1" x14ac:dyDescent="0.2">
      <c r="B6" s="61" t="s">
        <v>101</v>
      </c>
      <c r="C6" s="61" t="s">
        <v>5</v>
      </c>
      <c r="D6" s="61" t="s">
        <v>109</v>
      </c>
      <c r="E6" s="56">
        <v>173</v>
      </c>
    </row>
    <row r="7" spans="1:5" x14ac:dyDescent="0.2">
      <c r="B7" s="61" t="s">
        <v>311</v>
      </c>
      <c r="C7" s="61" t="s">
        <v>5</v>
      </c>
      <c r="D7" s="61" t="s">
        <v>295</v>
      </c>
      <c r="E7" s="56">
        <v>115</v>
      </c>
    </row>
    <row r="8" spans="1:5" x14ac:dyDescent="0.2">
      <c r="B8" s="61" t="s">
        <v>283</v>
      </c>
      <c r="C8" s="61" t="s">
        <v>2</v>
      </c>
      <c r="D8" s="61" t="s">
        <v>295</v>
      </c>
      <c r="E8" s="56">
        <v>200</v>
      </c>
    </row>
    <row r="9" spans="1:5" x14ac:dyDescent="0.2">
      <c r="B9" s="61" t="s">
        <v>107</v>
      </c>
      <c r="C9" s="61" t="s">
        <v>2</v>
      </c>
      <c r="D9" s="61" t="s">
        <v>109</v>
      </c>
      <c r="E9" s="56">
        <v>204</v>
      </c>
    </row>
    <row r="10" spans="1:5" x14ac:dyDescent="0.2">
      <c r="B10" s="61" t="s">
        <v>312</v>
      </c>
      <c r="C10" s="61" t="s">
        <v>2</v>
      </c>
      <c r="D10" s="61" t="s">
        <v>109</v>
      </c>
      <c r="E10" s="56">
        <v>14</v>
      </c>
    </row>
    <row r="11" spans="1:5" x14ac:dyDescent="0.2">
      <c r="B11" s="61" t="s">
        <v>294</v>
      </c>
      <c r="C11" s="61" t="s">
        <v>24</v>
      </c>
      <c r="D11" s="61" t="s">
        <v>109</v>
      </c>
      <c r="E11" s="56">
        <v>144</v>
      </c>
    </row>
    <row r="13" spans="1:5" ht="18.75" x14ac:dyDescent="0.3">
      <c r="B13" s="57" t="s">
        <v>286</v>
      </c>
      <c r="C13" s="59"/>
      <c r="D13" s="59"/>
      <c r="E13" s="56"/>
    </row>
    <row r="14" spans="1:5" x14ac:dyDescent="0.2">
      <c r="B14" s="61" t="s">
        <v>103</v>
      </c>
      <c r="C14" s="61" t="s">
        <v>8</v>
      </c>
      <c r="D14" s="61" t="s">
        <v>206</v>
      </c>
      <c r="E14" s="56">
        <v>116</v>
      </c>
    </row>
    <row r="15" spans="1:5" x14ac:dyDescent="0.2">
      <c r="B15" s="61" t="s">
        <v>263</v>
      </c>
      <c r="C15" s="61" t="s">
        <v>8</v>
      </c>
      <c r="D15" s="61" t="s">
        <v>206</v>
      </c>
      <c r="E15" s="56">
        <v>65</v>
      </c>
    </row>
    <row r="16" spans="1:5" x14ac:dyDescent="0.2">
      <c r="B16" s="61" t="s">
        <v>262</v>
      </c>
      <c r="C16" s="61" t="s">
        <v>8</v>
      </c>
      <c r="D16" s="61" t="s">
        <v>206</v>
      </c>
      <c r="E16" s="56">
        <v>51</v>
      </c>
    </row>
    <row r="17" spans="2:5" x14ac:dyDescent="0.2">
      <c r="B17" s="61" t="s">
        <v>102</v>
      </c>
      <c r="C17" s="61" t="s">
        <v>8</v>
      </c>
      <c r="D17" s="61" t="s">
        <v>206</v>
      </c>
      <c r="E17" s="56">
        <v>35</v>
      </c>
    </row>
    <row r="18" spans="2:5" x14ac:dyDescent="0.2">
      <c r="B18" s="61" t="s">
        <v>285</v>
      </c>
      <c r="C18" s="61" t="s">
        <v>8</v>
      </c>
      <c r="D18" s="61" t="s">
        <v>206</v>
      </c>
      <c r="E18" s="56">
        <v>50</v>
      </c>
    </row>
    <row r="19" spans="2:5" x14ac:dyDescent="0.2">
      <c r="B19" s="61" t="s">
        <v>104</v>
      </c>
      <c r="C19" s="61" t="s">
        <v>5</v>
      </c>
      <c r="D19" s="61" t="s">
        <v>206</v>
      </c>
      <c r="E19" s="56">
        <v>34</v>
      </c>
    </row>
    <row r="20" spans="2:5" x14ac:dyDescent="0.2">
      <c r="B20" s="61" t="s">
        <v>105</v>
      </c>
      <c r="C20" s="61" t="s">
        <v>2</v>
      </c>
      <c r="D20" s="61" t="s">
        <v>206</v>
      </c>
      <c r="E20" s="56">
        <v>154</v>
      </c>
    </row>
    <row r="21" spans="2:5" x14ac:dyDescent="0.2">
      <c r="B21" s="61" t="s">
        <v>106</v>
      </c>
      <c r="C21" s="61" t="s">
        <v>2</v>
      </c>
      <c r="D21" s="61" t="s">
        <v>206</v>
      </c>
      <c r="E21" s="56">
        <v>39</v>
      </c>
    </row>
    <row r="22" spans="2:5" x14ac:dyDescent="0.2">
      <c r="B22" s="61" t="s">
        <v>284</v>
      </c>
      <c r="C22" s="61" t="s">
        <v>2</v>
      </c>
      <c r="D22" s="61" t="s">
        <v>206</v>
      </c>
      <c r="E22" s="56">
        <v>28</v>
      </c>
    </row>
    <row r="23" spans="2:5" x14ac:dyDescent="0.2">
      <c r="B23" s="61" t="s">
        <v>245</v>
      </c>
      <c r="C23" s="61" t="s">
        <v>2</v>
      </c>
      <c r="D23" s="61" t="s">
        <v>206</v>
      </c>
      <c r="E23" s="56">
        <v>19</v>
      </c>
    </row>
    <row r="24" spans="2:5" x14ac:dyDescent="0.2">
      <c r="B24" s="61" t="s">
        <v>185</v>
      </c>
      <c r="C24" s="61" t="s">
        <v>2</v>
      </c>
      <c r="D24" s="61" t="s">
        <v>206</v>
      </c>
      <c r="E24" s="56">
        <v>23</v>
      </c>
    </row>
    <row r="25" spans="2:5" x14ac:dyDescent="0.2">
      <c r="B25" s="61" t="s">
        <v>313</v>
      </c>
      <c r="C25" s="61" t="s">
        <v>2</v>
      </c>
      <c r="D25" s="61" t="s">
        <v>206</v>
      </c>
      <c r="E25" s="56">
        <v>18</v>
      </c>
    </row>
    <row r="26" spans="2:5" x14ac:dyDescent="0.2">
      <c r="B26" s="61" t="s">
        <v>108</v>
      </c>
      <c r="C26" s="61" t="s">
        <v>2</v>
      </c>
      <c r="D26" s="61" t="s">
        <v>206</v>
      </c>
      <c r="E26" s="56">
        <v>65</v>
      </c>
    </row>
    <row r="28" spans="2:5" x14ac:dyDescent="0.2">
      <c r="B28" s="16"/>
      <c r="C28" s="16"/>
      <c r="D28" s="16"/>
    </row>
    <row r="35" spans="2:4" x14ac:dyDescent="0.2">
      <c r="B35" s="16"/>
      <c r="C35" s="16"/>
      <c r="D35" s="16"/>
    </row>
    <row r="36" spans="2:4" x14ac:dyDescent="0.2">
      <c r="B36" s="16"/>
      <c r="C36" s="16"/>
      <c r="D36" s="16"/>
    </row>
    <row r="77" spans="4:4" x14ac:dyDescent="0.2">
      <c r="D77" s="34" t="s">
        <v>295</v>
      </c>
    </row>
  </sheetData>
  <sortState ref="B3:E11">
    <sortCondition ref="C3:C11"/>
  </sortState>
  <printOptions gridLines="1"/>
  <pageMargins left="0.43" right="0.25" top="1" bottom="0.25" header="0.25" footer="0.25"/>
  <pageSetup scale="87" fitToWidth="4" fitToHeight="0" orientation="portrait" r:id="rId1"/>
  <headerFooter scaleWithDoc="0" alignWithMargins="0">
    <oddHeader xml:space="preserve">&amp;L&amp;"Times New Roman,Regular"Local Law 19, Section 613
Department of Homeless Services
Transitional Housing
As of June 30, 2014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view="pageBreakPreview" topLeftCell="A59" zoomScaleNormal="100" zoomScaleSheetLayoutView="100" workbookViewId="0">
      <selection activeCell="H15" sqref="H15"/>
    </sheetView>
  </sheetViews>
  <sheetFormatPr defaultRowHeight="12.75" x14ac:dyDescent="0.2"/>
  <cols>
    <col min="1" max="1" width="53.5703125" style="4" bestFit="1" customWidth="1"/>
    <col min="2" max="2" width="11" style="4" bestFit="1" customWidth="1"/>
    <col min="3" max="3" width="15.7109375" style="4" bestFit="1" customWidth="1"/>
    <col min="4" max="4" width="10.28515625" style="62" customWidth="1"/>
    <col min="5" max="249" width="9.140625" style="4"/>
    <col min="250" max="250" width="53.5703125" style="4" bestFit="1" customWidth="1"/>
    <col min="251" max="251" width="11" style="4" bestFit="1" customWidth="1"/>
    <col min="252" max="252" width="15.7109375" style="4" bestFit="1" customWidth="1"/>
    <col min="253" max="253" width="14.42578125" style="4" customWidth="1"/>
    <col min="254" max="505" width="9.140625" style="4"/>
    <col min="506" max="506" width="53.5703125" style="4" bestFit="1" customWidth="1"/>
    <col min="507" max="507" width="11" style="4" bestFit="1" customWidth="1"/>
    <col min="508" max="508" width="15.7109375" style="4" bestFit="1" customWidth="1"/>
    <col min="509" max="509" width="14.42578125" style="4" customWidth="1"/>
    <col min="510" max="761" width="9.140625" style="4"/>
    <col min="762" max="762" width="53.5703125" style="4" bestFit="1" customWidth="1"/>
    <col min="763" max="763" width="11" style="4" bestFit="1" customWidth="1"/>
    <col min="764" max="764" width="15.7109375" style="4" bestFit="1" customWidth="1"/>
    <col min="765" max="765" width="14.42578125" style="4" customWidth="1"/>
    <col min="766" max="1017" width="9.140625" style="4"/>
    <col min="1018" max="1018" width="53.5703125" style="4" bestFit="1" customWidth="1"/>
    <col min="1019" max="1019" width="11" style="4" bestFit="1" customWidth="1"/>
    <col min="1020" max="1020" width="15.7109375" style="4" bestFit="1" customWidth="1"/>
    <col min="1021" max="1021" width="14.42578125" style="4" customWidth="1"/>
    <col min="1022" max="1273" width="9.140625" style="4"/>
    <col min="1274" max="1274" width="53.5703125" style="4" bestFit="1" customWidth="1"/>
    <col min="1275" max="1275" width="11" style="4" bestFit="1" customWidth="1"/>
    <col min="1276" max="1276" width="15.7109375" style="4" bestFit="1" customWidth="1"/>
    <col min="1277" max="1277" width="14.42578125" style="4" customWidth="1"/>
    <col min="1278" max="1529" width="9.140625" style="4"/>
    <col min="1530" max="1530" width="53.5703125" style="4" bestFit="1" customWidth="1"/>
    <col min="1531" max="1531" width="11" style="4" bestFit="1" customWidth="1"/>
    <col min="1532" max="1532" width="15.7109375" style="4" bestFit="1" customWidth="1"/>
    <col min="1533" max="1533" width="14.42578125" style="4" customWidth="1"/>
    <col min="1534" max="1785" width="9.140625" style="4"/>
    <col min="1786" max="1786" width="53.5703125" style="4" bestFit="1" customWidth="1"/>
    <col min="1787" max="1787" width="11" style="4" bestFit="1" customWidth="1"/>
    <col min="1788" max="1788" width="15.7109375" style="4" bestFit="1" customWidth="1"/>
    <col min="1789" max="1789" width="14.42578125" style="4" customWidth="1"/>
    <col min="1790" max="2041" width="9.140625" style="4"/>
    <col min="2042" max="2042" width="53.5703125" style="4" bestFit="1" customWidth="1"/>
    <col min="2043" max="2043" width="11" style="4" bestFit="1" customWidth="1"/>
    <col min="2044" max="2044" width="15.7109375" style="4" bestFit="1" customWidth="1"/>
    <col min="2045" max="2045" width="14.42578125" style="4" customWidth="1"/>
    <col min="2046" max="2297" width="9.140625" style="4"/>
    <col min="2298" max="2298" width="53.5703125" style="4" bestFit="1" customWidth="1"/>
    <col min="2299" max="2299" width="11" style="4" bestFit="1" customWidth="1"/>
    <col min="2300" max="2300" width="15.7109375" style="4" bestFit="1" customWidth="1"/>
    <col min="2301" max="2301" width="14.42578125" style="4" customWidth="1"/>
    <col min="2302" max="2553" width="9.140625" style="4"/>
    <col min="2554" max="2554" width="53.5703125" style="4" bestFit="1" customWidth="1"/>
    <col min="2555" max="2555" width="11" style="4" bestFit="1" customWidth="1"/>
    <col min="2556" max="2556" width="15.7109375" style="4" bestFit="1" customWidth="1"/>
    <col min="2557" max="2557" width="14.42578125" style="4" customWidth="1"/>
    <col min="2558" max="2809" width="9.140625" style="4"/>
    <col min="2810" max="2810" width="53.5703125" style="4" bestFit="1" customWidth="1"/>
    <col min="2811" max="2811" width="11" style="4" bestFit="1" customWidth="1"/>
    <col min="2812" max="2812" width="15.7109375" style="4" bestFit="1" customWidth="1"/>
    <col min="2813" max="2813" width="14.42578125" style="4" customWidth="1"/>
    <col min="2814" max="3065" width="9.140625" style="4"/>
    <col min="3066" max="3066" width="53.5703125" style="4" bestFit="1" customWidth="1"/>
    <col min="3067" max="3067" width="11" style="4" bestFit="1" customWidth="1"/>
    <col min="3068" max="3068" width="15.7109375" style="4" bestFit="1" customWidth="1"/>
    <col min="3069" max="3069" width="14.42578125" style="4" customWidth="1"/>
    <col min="3070" max="3321" width="9.140625" style="4"/>
    <col min="3322" max="3322" width="53.5703125" style="4" bestFit="1" customWidth="1"/>
    <col min="3323" max="3323" width="11" style="4" bestFit="1" customWidth="1"/>
    <col min="3324" max="3324" width="15.7109375" style="4" bestFit="1" customWidth="1"/>
    <col min="3325" max="3325" width="14.42578125" style="4" customWidth="1"/>
    <col min="3326" max="3577" width="9.140625" style="4"/>
    <col min="3578" max="3578" width="53.5703125" style="4" bestFit="1" customWidth="1"/>
    <col min="3579" max="3579" width="11" style="4" bestFit="1" customWidth="1"/>
    <col min="3580" max="3580" width="15.7109375" style="4" bestFit="1" customWidth="1"/>
    <col min="3581" max="3581" width="14.42578125" style="4" customWidth="1"/>
    <col min="3582" max="3833" width="9.140625" style="4"/>
    <col min="3834" max="3834" width="53.5703125" style="4" bestFit="1" customWidth="1"/>
    <col min="3835" max="3835" width="11" style="4" bestFit="1" customWidth="1"/>
    <col min="3836" max="3836" width="15.7109375" style="4" bestFit="1" customWidth="1"/>
    <col min="3837" max="3837" width="14.42578125" style="4" customWidth="1"/>
    <col min="3838" max="4089" width="9.140625" style="4"/>
    <col min="4090" max="4090" width="53.5703125" style="4" bestFit="1" customWidth="1"/>
    <col min="4091" max="4091" width="11" style="4" bestFit="1" customWidth="1"/>
    <col min="4092" max="4092" width="15.7109375" style="4" bestFit="1" customWidth="1"/>
    <col min="4093" max="4093" width="14.42578125" style="4" customWidth="1"/>
    <col min="4094" max="4345" width="9.140625" style="4"/>
    <col min="4346" max="4346" width="53.5703125" style="4" bestFit="1" customWidth="1"/>
    <col min="4347" max="4347" width="11" style="4" bestFit="1" customWidth="1"/>
    <col min="4348" max="4348" width="15.7109375" style="4" bestFit="1" customWidth="1"/>
    <col min="4349" max="4349" width="14.42578125" style="4" customWidth="1"/>
    <col min="4350" max="4601" width="9.140625" style="4"/>
    <col min="4602" max="4602" width="53.5703125" style="4" bestFit="1" customWidth="1"/>
    <col min="4603" max="4603" width="11" style="4" bestFit="1" customWidth="1"/>
    <col min="4604" max="4604" width="15.7109375" style="4" bestFit="1" customWidth="1"/>
    <col min="4605" max="4605" width="14.42578125" style="4" customWidth="1"/>
    <col min="4606" max="4857" width="9.140625" style="4"/>
    <col min="4858" max="4858" width="53.5703125" style="4" bestFit="1" customWidth="1"/>
    <col min="4859" max="4859" width="11" style="4" bestFit="1" customWidth="1"/>
    <col min="4860" max="4860" width="15.7109375" style="4" bestFit="1" customWidth="1"/>
    <col min="4861" max="4861" width="14.42578125" style="4" customWidth="1"/>
    <col min="4862" max="5113" width="9.140625" style="4"/>
    <col min="5114" max="5114" width="53.5703125" style="4" bestFit="1" customWidth="1"/>
    <col min="5115" max="5115" width="11" style="4" bestFit="1" customWidth="1"/>
    <col min="5116" max="5116" width="15.7109375" style="4" bestFit="1" customWidth="1"/>
    <col min="5117" max="5117" width="14.42578125" style="4" customWidth="1"/>
    <col min="5118" max="5369" width="9.140625" style="4"/>
    <col min="5370" max="5370" width="53.5703125" style="4" bestFit="1" customWidth="1"/>
    <col min="5371" max="5371" width="11" style="4" bestFit="1" customWidth="1"/>
    <col min="5372" max="5372" width="15.7109375" style="4" bestFit="1" customWidth="1"/>
    <col min="5373" max="5373" width="14.42578125" style="4" customWidth="1"/>
    <col min="5374" max="5625" width="9.140625" style="4"/>
    <col min="5626" max="5626" width="53.5703125" style="4" bestFit="1" customWidth="1"/>
    <col min="5627" max="5627" width="11" style="4" bestFit="1" customWidth="1"/>
    <col min="5628" max="5628" width="15.7109375" style="4" bestFit="1" customWidth="1"/>
    <col min="5629" max="5629" width="14.42578125" style="4" customWidth="1"/>
    <col min="5630" max="5881" width="9.140625" style="4"/>
    <col min="5882" max="5882" width="53.5703125" style="4" bestFit="1" customWidth="1"/>
    <col min="5883" max="5883" width="11" style="4" bestFit="1" customWidth="1"/>
    <col min="5884" max="5884" width="15.7109375" style="4" bestFit="1" customWidth="1"/>
    <col min="5885" max="5885" width="14.42578125" style="4" customWidth="1"/>
    <col min="5886" max="6137" width="9.140625" style="4"/>
    <col min="6138" max="6138" width="53.5703125" style="4" bestFit="1" customWidth="1"/>
    <col min="6139" max="6139" width="11" style="4" bestFit="1" customWidth="1"/>
    <col min="6140" max="6140" width="15.7109375" style="4" bestFit="1" customWidth="1"/>
    <col min="6141" max="6141" width="14.42578125" style="4" customWidth="1"/>
    <col min="6142" max="6393" width="9.140625" style="4"/>
    <col min="6394" max="6394" width="53.5703125" style="4" bestFit="1" customWidth="1"/>
    <col min="6395" max="6395" width="11" style="4" bestFit="1" customWidth="1"/>
    <col min="6396" max="6396" width="15.7109375" style="4" bestFit="1" customWidth="1"/>
    <col min="6397" max="6397" width="14.42578125" style="4" customWidth="1"/>
    <col min="6398" max="6649" width="9.140625" style="4"/>
    <col min="6650" max="6650" width="53.5703125" style="4" bestFit="1" customWidth="1"/>
    <col min="6651" max="6651" width="11" style="4" bestFit="1" customWidth="1"/>
    <col min="6652" max="6652" width="15.7109375" style="4" bestFit="1" customWidth="1"/>
    <col min="6653" max="6653" width="14.42578125" style="4" customWidth="1"/>
    <col min="6654" max="6905" width="9.140625" style="4"/>
    <col min="6906" max="6906" width="53.5703125" style="4" bestFit="1" customWidth="1"/>
    <col min="6907" max="6907" width="11" style="4" bestFit="1" customWidth="1"/>
    <col min="6908" max="6908" width="15.7109375" style="4" bestFit="1" customWidth="1"/>
    <col min="6909" max="6909" width="14.42578125" style="4" customWidth="1"/>
    <col min="6910" max="7161" width="9.140625" style="4"/>
    <col min="7162" max="7162" width="53.5703125" style="4" bestFit="1" customWidth="1"/>
    <col min="7163" max="7163" width="11" style="4" bestFit="1" customWidth="1"/>
    <col min="7164" max="7164" width="15.7109375" style="4" bestFit="1" customWidth="1"/>
    <col min="7165" max="7165" width="14.42578125" style="4" customWidth="1"/>
    <col min="7166" max="7417" width="9.140625" style="4"/>
    <col min="7418" max="7418" width="53.5703125" style="4" bestFit="1" customWidth="1"/>
    <col min="7419" max="7419" width="11" style="4" bestFit="1" customWidth="1"/>
    <col min="7420" max="7420" width="15.7109375" style="4" bestFit="1" customWidth="1"/>
    <col min="7421" max="7421" width="14.42578125" style="4" customWidth="1"/>
    <col min="7422" max="7673" width="9.140625" style="4"/>
    <col min="7674" max="7674" width="53.5703125" style="4" bestFit="1" customWidth="1"/>
    <col min="7675" max="7675" width="11" style="4" bestFit="1" customWidth="1"/>
    <col min="7676" max="7676" width="15.7109375" style="4" bestFit="1" customWidth="1"/>
    <col min="7677" max="7677" width="14.42578125" style="4" customWidth="1"/>
    <col min="7678" max="7929" width="9.140625" style="4"/>
    <col min="7930" max="7930" width="53.5703125" style="4" bestFit="1" customWidth="1"/>
    <col min="7931" max="7931" width="11" style="4" bestFit="1" customWidth="1"/>
    <col min="7932" max="7932" width="15.7109375" style="4" bestFit="1" customWidth="1"/>
    <col min="7933" max="7933" width="14.42578125" style="4" customWidth="1"/>
    <col min="7934" max="8185" width="9.140625" style="4"/>
    <col min="8186" max="8186" width="53.5703125" style="4" bestFit="1" customWidth="1"/>
    <col min="8187" max="8187" width="11" style="4" bestFit="1" customWidth="1"/>
    <col min="8188" max="8188" width="15.7109375" style="4" bestFit="1" customWidth="1"/>
    <col min="8189" max="8189" width="14.42578125" style="4" customWidth="1"/>
    <col min="8190" max="8441" width="9.140625" style="4"/>
    <col min="8442" max="8442" width="53.5703125" style="4" bestFit="1" customWidth="1"/>
    <col min="8443" max="8443" width="11" style="4" bestFit="1" customWidth="1"/>
    <col min="8444" max="8444" width="15.7109375" style="4" bestFit="1" customWidth="1"/>
    <col min="8445" max="8445" width="14.42578125" style="4" customWidth="1"/>
    <col min="8446" max="8697" width="9.140625" style="4"/>
    <col min="8698" max="8698" width="53.5703125" style="4" bestFit="1" customWidth="1"/>
    <col min="8699" max="8699" width="11" style="4" bestFit="1" customWidth="1"/>
    <col min="8700" max="8700" width="15.7109375" style="4" bestFit="1" customWidth="1"/>
    <col min="8701" max="8701" width="14.42578125" style="4" customWidth="1"/>
    <col min="8702" max="8953" width="9.140625" style="4"/>
    <col min="8954" max="8954" width="53.5703125" style="4" bestFit="1" customWidth="1"/>
    <col min="8955" max="8955" width="11" style="4" bestFit="1" customWidth="1"/>
    <col min="8956" max="8956" width="15.7109375" style="4" bestFit="1" customWidth="1"/>
    <col min="8957" max="8957" width="14.42578125" style="4" customWidth="1"/>
    <col min="8958" max="9209" width="9.140625" style="4"/>
    <col min="9210" max="9210" width="53.5703125" style="4" bestFit="1" customWidth="1"/>
    <col min="9211" max="9211" width="11" style="4" bestFit="1" customWidth="1"/>
    <col min="9212" max="9212" width="15.7109375" style="4" bestFit="1" customWidth="1"/>
    <col min="9213" max="9213" width="14.42578125" style="4" customWidth="1"/>
    <col min="9214" max="9465" width="9.140625" style="4"/>
    <col min="9466" max="9466" width="53.5703125" style="4" bestFit="1" customWidth="1"/>
    <col min="9467" max="9467" width="11" style="4" bestFit="1" customWidth="1"/>
    <col min="9468" max="9468" width="15.7109375" style="4" bestFit="1" customWidth="1"/>
    <col min="9469" max="9469" width="14.42578125" style="4" customWidth="1"/>
    <col min="9470" max="9721" width="9.140625" style="4"/>
    <col min="9722" max="9722" width="53.5703125" style="4" bestFit="1" customWidth="1"/>
    <col min="9723" max="9723" width="11" style="4" bestFit="1" customWidth="1"/>
    <col min="9724" max="9724" width="15.7109375" style="4" bestFit="1" customWidth="1"/>
    <col min="9725" max="9725" width="14.42578125" style="4" customWidth="1"/>
    <col min="9726" max="9977" width="9.140625" style="4"/>
    <col min="9978" max="9978" width="53.5703125" style="4" bestFit="1" customWidth="1"/>
    <col min="9979" max="9979" width="11" style="4" bestFit="1" customWidth="1"/>
    <col min="9980" max="9980" width="15.7109375" style="4" bestFit="1" customWidth="1"/>
    <col min="9981" max="9981" width="14.42578125" style="4" customWidth="1"/>
    <col min="9982" max="10233" width="9.140625" style="4"/>
    <col min="10234" max="10234" width="53.5703125" style="4" bestFit="1" customWidth="1"/>
    <col min="10235" max="10235" width="11" style="4" bestFit="1" customWidth="1"/>
    <col min="10236" max="10236" width="15.7109375" style="4" bestFit="1" customWidth="1"/>
    <col min="10237" max="10237" width="14.42578125" style="4" customWidth="1"/>
    <col min="10238" max="10489" width="9.140625" style="4"/>
    <col min="10490" max="10490" width="53.5703125" style="4" bestFit="1" customWidth="1"/>
    <col min="10491" max="10491" width="11" style="4" bestFit="1" customWidth="1"/>
    <col min="10492" max="10492" width="15.7109375" style="4" bestFit="1" customWidth="1"/>
    <col min="10493" max="10493" width="14.42578125" style="4" customWidth="1"/>
    <col min="10494" max="10745" width="9.140625" style="4"/>
    <col min="10746" max="10746" width="53.5703125" style="4" bestFit="1" customWidth="1"/>
    <col min="10747" max="10747" width="11" style="4" bestFit="1" customWidth="1"/>
    <col min="10748" max="10748" width="15.7109375" style="4" bestFit="1" customWidth="1"/>
    <col min="10749" max="10749" width="14.42578125" style="4" customWidth="1"/>
    <col min="10750" max="11001" width="9.140625" style="4"/>
    <col min="11002" max="11002" width="53.5703125" style="4" bestFit="1" customWidth="1"/>
    <col min="11003" max="11003" width="11" style="4" bestFit="1" customWidth="1"/>
    <col min="11004" max="11004" width="15.7109375" style="4" bestFit="1" customWidth="1"/>
    <col min="11005" max="11005" width="14.42578125" style="4" customWidth="1"/>
    <col min="11006" max="11257" width="9.140625" style="4"/>
    <col min="11258" max="11258" width="53.5703125" style="4" bestFit="1" customWidth="1"/>
    <col min="11259" max="11259" width="11" style="4" bestFit="1" customWidth="1"/>
    <col min="11260" max="11260" width="15.7109375" style="4" bestFit="1" customWidth="1"/>
    <col min="11261" max="11261" width="14.42578125" style="4" customWidth="1"/>
    <col min="11262" max="11513" width="9.140625" style="4"/>
    <col min="11514" max="11514" width="53.5703125" style="4" bestFit="1" customWidth="1"/>
    <col min="11515" max="11515" width="11" style="4" bestFit="1" customWidth="1"/>
    <col min="11516" max="11516" width="15.7109375" style="4" bestFit="1" customWidth="1"/>
    <col min="11517" max="11517" width="14.42578125" style="4" customWidth="1"/>
    <col min="11518" max="11769" width="9.140625" style="4"/>
    <col min="11770" max="11770" width="53.5703125" style="4" bestFit="1" customWidth="1"/>
    <col min="11771" max="11771" width="11" style="4" bestFit="1" customWidth="1"/>
    <col min="11772" max="11772" width="15.7109375" style="4" bestFit="1" customWidth="1"/>
    <col min="11773" max="11773" width="14.42578125" style="4" customWidth="1"/>
    <col min="11774" max="12025" width="9.140625" style="4"/>
    <col min="12026" max="12026" width="53.5703125" style="4" bestFit="1" customWidth="1"/>
    <col min="12027" max="12027" width="11" style="4" bestFit="1" customWidth="1"/>
    <col min="12028" max="12028" width="15.7109375" style="4" bestFit="1" customWidth="1"/>
    <col min="12029" max="12029" width="14.42578125" style="4" customWidth="1"/>
    <col min="12030" max="12281" width="9.140625" style="4"/>
    <col min="12282" max="12282" width="53.5703125" style="4" bestFit="1" customWidth="1"/>
    <col min="12283" max="12283" width="11" style="4" bestFit="1" customWidth="1"/>
    <col min="12284" max="12284" width="15.7109375" style="4" bestFit="1" customWidth="1"/>
    <col min="12285" max="12285" width="14.42578125" style="4" customWidth="1"/>
    <col min="12286" max="12537" width="9.140625" style="4"/>
    <col min="12538" max="12538" width="53.5703125" style="4" bestFit="1" customWidth="1"/>
    <col min="12539" max="12539" width="11" style="4" bestFit="1" customWidth="1"/>
    <col min="12540" max="12540" width="15.7109375" style="4" bestFit="1" customWidth="1"/>
    <col min="12541" max="12541" width="14.42578125" style="4" customWidth="1"/>
    <col min="12542" max="12793" width="9.140625" style="4"/>
    <col min="12794" max="12794" width="53.5703125" style="4" bestFit="1" customWidth="1"/>
    <col min="12795" max="12795" width="11" style="4" bestFit="1" customWidth="1"/>
    <col min="12796" max="12796" width="15.7109375" style="4" bestFit="1" customWidth="1"/>
    <col min="12797" max="12797" width="14.42578125" style="4" customWidth="1"/>
    <col min="12798" max="13049" width="9.140625" style="4"/>
    <col min="13050" max="13050" width="53.5703125" style="4" bestFit="1" customWidth="1"/>
    <col min="13051" max="13051" width="11" style="4" bestFit="1" customWidth="1"/>
    <col min="13052" max="13052" width="15.7109375" style="4" bestFit="1" customWidth="1"/>
    <col min="13053" max="13053" width="14.42578125" style="4" customWidth="1"/>
    <col min="13054" max="13305" width="9.140625" style="4"/>
    <col min="13306" max="13306" width="53.5703125" style="4" bestFit="1" customWidth="1"/>
    <col min="13307" max="13307" width="11" style="4" bestFit="1" customWidth="1"/>
    <col min="13308" max="13308" width="15.7109375" style="4" bestFit="1" customWidth="1"/>
    <col min="13309" max="13309" width="14.42578125" style="4" customWidth="1"/>
    <col min="13310" max="13561" width="9.140625" style="4"/>
    <col min="13562" max="13562" width="53.5703125" style="4" bestFit="1" customWidth="1"/>
    <col min="13563" max="13563" width="11" style="4" bestFit="1" customWidth="1"/>
    <col min="13564" max="13564" width="15.7109375" style="4" bestFit="1" customWidth="1"/>
    <col min="13565" max="13565" width="14.42578125" style="4" customWidth="1"/>
    <col min="13566" max="13817" width="9.140625" style="4"/>
    <col min="13818" max="13818" width="53.5703125" style="4" bestFit="1" customWidth="1"/>
    <col min="13819" max="13819" width="11" style="4" bestFit="1" customWidth="1"/>
    <col min="13820" max="13820" width="15.7109375" style="4" bestFit="1" customWidth="1"/>
    <col min="13821" max="13821" width="14.42578125" style="4" customWidth="1"/>
    <col min="13822" max="14073" width="9.140625" style="4"/>
    <col min="14074" max="14074" width="53.5703125" style="4" bestFit="1" customWidth="1"/>
    <col min="14075" max="14075" width="11" style="4" bestFit="1" customWidth="1"/>
    <col min="14076" max="14076" width="15.7109375" style="4" bestFit="1" customWidth="1"/>
    <col min="14077" max="14077" width="14.42578125" style="4" customWidth="1"/>
    <col min="14078" max="14329" width="9.140625" style="4"/>
    <col min="14330" max="14330" width="53.5703125" style="4" bestFit="1" customWidth="1"/>
    <col min="14331" max="14331" width="11" style="4" bestFit="1" customWidth="1"/>
    <col min="14332" max="14332" width="15.7109375" style="4" bestFit="1" customWidth="1"/>
    <col min="14333" max="14333" width="14.42578125" style="4" customWidth="1"/>
    <col min="14334" max="14585" width="9.140625" style="4"/>
    <col min="14586" max="14586" width="53.5703125" style="4" bestFit="1" customWidth="1"/>
    <col min="14587" max="14587" width="11" style="4" bestFit="1" customWidth="1"/>
    <col min="14588" max="14588" width="15.7109375" style="4" bestFit="1" customWidth="1"/>
    <col min="14589" max="14589" width="14.42578125" style="4" customWidth="1"/>
    <col min="14590" max="14841" width="9.140625" style="4"/>
    <col min="14842" max="14842" width="53.5703125" style="4" bestFit="1" customWidth="1"/>
    <col min="14843" max="14843" width="11" style="4" bestFit="1" customWidth="1"/>
    <col min="14844" max="14844" width="15.7109375" style="4" bestFit="1" customWidth="1"/>
    <col min="14845" max="14845" width="14.42578125" style="4" customWidth="1"/>
    <col min="14846" max="15097" width="9.140625" style="4"/>
    <col min="15098" max="15098" width="53.5703125" style="4" bestFit="1" customWidth="1"/>
    <col min="15099" max="15099" width="11" style="4" bestFit="1" customWidth="1"/>
    <col min="15100" max="15100" width="15.7109375" style="4" bestFit="1" customWidth="1"/>
    <col min="15101" max="15101" width="14.42578125" style="4" customWidth="1"/>
    <col min="15102" max="15353" width="9.140625" style="4"/>
    <col min="15354" max="15354" width="53.5703125" style="4" bestFit="1" customWidth="1"/>
    <col min="15355" max="15355" width="11" style="4" bestFit="1" customWidth="1"/>
    <col min="15356" max="15356" width="15.7109375" style="4" bestFit="1" customWidth="1"/>
    <col min="15357" max="15357" width="14.42578125" style="4" customWidth="1"/>
    <col min="15358" max="15609" width="9.140625" style="4"/>
    <col min="15610" max="15610" width="53.5703125" style="4" bestFit="1" customWidth="1"/>
    <col min="15611" max="15611" width="11" style="4" bestFit="1" customWidth="1"/>
    <col min="15612" max="15612" width="15.7109375" style="4" bestFit="1" customWidth="1"/>
    <col min="15613" max="15613" width="14.42578125" style="4" customWidth="1"/>
    <col min="15614" max="15865" width="9.140625" style="4"/>
    <col min="15866" max="15866" width="53.5703125" style="4" bestFit="1" customWidth="1"/>
    <col min="15867" max="15867" width="11" style="4" bestFit="1" customWidth="1"/>
    <col min="15868" max="15868" width="15.7109375" style="4" bestFit="1" customWidth="1"/>
    <col min="15869" max="15869" width="14.42578125" style="4" customWidth="1"/>
    <col min="15870" max="16121" width="9.140625" style="4"/>
    <col min="16122" max="16122" width="53.5703125" style="4" bestFit="1" customWidth="1"/>
    <col min="16123" max="16123" width="11" style="4" bestFit="1" customWidth="1"/>
    <col min="16124" max="16124" width="15.7109375" style="4" bestFit="1" customWidth="1"/>
    <col min="16125" max="16125" width="14.42578125" style="4" customWidth="1"/>
    <col min="16126" max="16384" width="9.140625" style="4"/>
  </cols>
  <sheetData>
    <row r="1" spans="1:4" ht="20.25" x14ac:dyDescent="0.3">
      <c r="A1" s="17" t="s">
        <v>249</v>
      </c>
      <c r="B1" s="3"/>
      <c r="C1" s="3"/>
    </row>
    <row r="2" spans="1:4" x14ac:dyDescent="0.2">
      <c r="A2" s="30" t="s">
        <v>86</v>
      </c>
      <c r="B2" s="18" t="s">
        <v>1</v>
      </c>
      <c r="C2" s="18" t="s">
        <v>96</v>
      </c>
      <c r="D2" s="68" t="s">
        <v>318</v>
      </c>
    </row>
    <row r="3" spans="1:4" ht="18.75" x14ac:dyDescent="0.3">
      <c r="A3" s="19" t="s">
        <v>89</v>
      </c>
      <c r="B3" s="6"/>
      <c r="C3" s="6"/>
      <c r="D3" s="27"/>
    </row>
    <row r="4" spans="1:4" x14ac:dyDescent="0.2">
      <c r="A4" s="38" t="s">
        <v>57</v>
      </c>
      <c r="B4" s="38" t="s">
        <v>2</v>
      </c>
      <c r="C4" s="38" t="s">
        <v>23</v>
      </c>
      <c r="D4" s="27">
        <v>48</v>
      </c>
    </row>
    <row r="5" spans="1:4" x14ac:dyDescent="0.2">
      <c r="A5" s="38" t="s">
        <v>52</v>
      </c>
      <c r="B5" s="38" t="s">
        <v>2</v>
      </c>
      <c r="C5" s="38" t="s">
        <v>23</v>
      </c>
      <c r="D5" s="27">
        <f>59+29</f>
        <v>88</v>
      </c>
    </row>
    <row r="6" spans="1:4" x14ac:dyDescent="0.2">
      <c r="A6" s="38" t="s">
        <v>54</v>
      </c>
      <c r="B6" s="38" t="s">
        <v>2</v>
      </c>
      <c r="C6" s="38" t="s">
        <v>23</v>
      </c>
      <c r="D6" s="27">
        <v>92</v>
      </c>
    </row>
    <row r="7" spans="1:4" x14ac:dyDescent="0.2">
      <c r="A7" s="38" t="s">
        <v>55</v>
      </c>
      <c r="B7" s="38" t="s">
        <v>2</v>
      </c>
      <c r="C7" s="38" t="s">
        <v>23</v>
      </c>
      <c r="D7" s="27">
        <v>40</v>
      </c>
    </row>
    <row r="8" spans="1:4" x14ac:dyDescent="0.2">
      <c r="A8" s="21"/>
      <c r="B8" s="21"/>
      <c r="C8" s="21"/>
      <c r="D8" s="21"/>
    </row>
    <row r="9" spans="1:4" x14ac:dyDescent="0.2">
      <c r="A9" s="44"/>
      <c r="B9" s="40"/>
      <c r="C9" s="40"/>
      <c r="D9" s="40"/>
    </row>
    <row r="10" spans="1:4" ht="18.75" x14ac:dyDescent="0.3">
      <c r="A10" s="23" t="s">
        <v>58</v>
      </c>
      <c r="B10" s="5"/>
      <c r="C10" s="5"/>
      <c r="D10" s="27"/>
    </row>
    <row r="11" spans="1:4" ht="15.75" x14ac:dyDescent="0.25">
      <c r="A11" s="24" t="s">
        <v>90</v>
      </c>
      <c r="B11" s="5"/>
      <c r="C11" s="5"/>
      <c r="D11" s="27"/>
    </row>
    <row r="12" spans="1:4" s="20" customFormat="1" x14ac:dyDescent="0.2">
      <c r="A12" s="6" t="s">
        <v>59</v>
      </c>
      <c r="B12" s="6" t="s">
        <v>5</v>
      </c>
      <c r="C12" s="6" t="s">
        <v>3</v>
      </c>
      <c r="D12" s="27">
        <v>350</v>
      </c>
    </row>
    <row r="13" spans="1:4" x14ac:dyDescent="0.2">
      <c r="A13" s="6" t="s">
        <v>91</v>
      </c>
      <c r="B13" s="6" t="s">
        <v>2</v>
      </c>
      <c r="C13" s="6" t="s">
        <v>3</v>
      </c>
      <c r="D13" s="27">
        <v>850</v>
      </c>
    </row>
    <row r="14" spans="1:4" s="20" customFormat="1" x14ac:dyDescent="0.2">
      <c r="A14" s="41" t="s">
        <v>197</v>
      </c>
      <c r="B14" s="41" t="s">
        <v>2</v>
      </c>
      <c r="C14" s="41" t="s">
        <v>23</v>
      </c>
      <c r="D14" s="27">
        <v>335</v>
      </c>
    </row>
    <row r="15" spans="1:4" x14ac:dyDescent="0.2">
      <c r="A15" s="41" t="s">
        <v>279</v>
      </c>
      <c r="B15" s="41" t="s">
        <v>5</v>
      </c>
      <c r="C15" s="41" t="s">
        <v>23</v>
      </c>
      <c r="D15" s="27">
        <v>200</v>
      </c>
    </row>
    <row r="16" spans="1:4" x14ac:dyDescent="0.2">
      <c r="A16" s="25"/>
      <c r="B16" s="25"/>
      <c r="C16" s="25"/>
      <c r="D16" s="25"/>
    </row>
    <row r="17" spans="1:4" ht="15.75" x14ac:dyDescent="0.25">
      <c r="A17" s="26" t="s">
        <v>92</v>
      </c>
      <c r="B17" s="7"/>
      <c r="C17" s="7"/>
      <c r="D17" s="27"/>
    </row>
    <row r="18" spans="1:4" x14ac:dyDescent="0.2">
      <c r="A18" s="5" t="s">
        <v>266</v>
      </c>
      <c r="B18" s="7" t="s">
        <v>8</v>
      </c>
      <c r="C18" s="7" t="s">
        <v>23</v>
      </c>
      <c r="D18" s="27">
        <v>69</v>
      </c>
    </row>
    <row r="19" spans="1:4" x14ac:dyDescent="0.2">
      <c r="A19" s="41" t="s">
        <v>227</v>
      </c>
      <c r="B19" s="41" t="s">
        <v>8</v>
      </c>
      <c r="C19" s="41" t="s">
        <v>23</v>
      </c>
      <c r="D19" s="27">
        <v>96</v>
      </c>
    </row>
    <row r="20" spans="1:4" x14ac:dyDescent="0.2">
      <c r="A20" s="39" t="s">
        <v>226</v>
      </c>
      <c r="B20" s="41" t="s">
        <v>5</v>
      </c>
      <c r="C20" s="39" t="s">
        <v>23</v>
      </c>
      <c r="D20" s="27">
        <v>105</v>
      </c>
    </row>
    <row r="21" spans="1:4" x14ac:dyDescent="0.2">
      <c r="A21" s="6" t="s">
        <v>207</v>
      </c>
      <c r="B21" s="6" t="s">
        <v>2</v>
      </c>
      <c r="C21" s="6" t="s">
        <v>23</v>
      </c>
      <c r="D21" s="27">
        <v>326</v>
      </c>
    </row>
    <row r="22" spans="1:4" x14ac:dyDescent="0.2">
      <c r="A22" s="41" t="s">
        <v>228</v>
      </c>
      <c r="B22" s="41" t="s">
        <v>5</v>
      </c>
      <c r="C22" s="41" t="s">
        <v>3</v>
      </c>
      <c r="D22" s="27">
        <v>67</v>
      </c>
    </row>
    <row r="23" spans="1:4" s="20" customFormat="1" ht="12.75" customHeight="1" x14ac:dyDescent="0.2">
      <c r="A23" s="35" t="s">
        <v>208</v>
      </c>
      <c r="B23" s="35" t="s">
        <v>5</v>
      </c>
      <c r="C23" s="35" t="s">
        <v>23</v>
      </c>
      <c r="D23" s="27">
        <v>62</v>
      </c>
    </row>
    <row r="24" spans="1:4" ht="12.75" customHeight="1" x14ac:dyDescent="0.2">
      <c r="A24" s="35" t="s">
        <v>223</v>
      </c>
      <c r="B24" s="35" t="s">
        <v>2</v>
      </c>
      <c r="C24" s="35" t="s">
        <v>23</v>
      </c>
      <c r="D24" s="27">
        <v>95</v>
      </c>
    </row>
    <row r="25" spans="1:4" ht="12.75" customHeight="1" x14ac:dyDescent="0.2">
      <c r="A25" s="6" t="s">
        <v>224</v>
      </c>
      <c r="B25" s="7" t="s">
        <v>2</v>
      </c>
      <c r="C25" s="7" t="s">
        <v>23</v>
      </c>
      <c r="D25" s="27">
        <v>38</v>
      </c>
    </row>
    <row r="26" spans="1:4" s="20" customFormat="1" ht="14.25" customHeight="1" x14ac:dyDescent="0.2">
      <c r="A26" s="35" t="s">
        <v>230</v>
      </c>
      <c r="B26" s="35" t="s">
        <v>24</v>
      </c>
      <c r="C26" s="35" t="s">
        <v>23</v>
      </c>
      <c r="D26" s="67">
        <v>344</v>
      </c>
    </row>
    <row r="27" spans="1:4" x14ac:dyDescent="0.2">
      <c r="A27" s="43" t="s">
        <v>282</v>
      </c>
      <c r="B27" s="41" t="s">
        <v>2</v>
      </c>
      <c r="C27" s="42" t="s">
        <v>23</v>
      </c>
      <c r="D27" s="27">
        <v>154</v>
      </c>
    </row>
    <row r="28" spans="1:4" x14ac:dyDescent="0.2">
      <c r="A28" s="25"/>
      <c r="B28" s="25"/>
      <c r="C28" s="25"/>
      <c r="D28" s="25"/>
    </row>
    <row r="29" spans="1:4" ht="15.75" x14ac:dyDescent="0.25">
      <c r="A29" s="22" t="s">
        <v>93</v>
      </c>
      <c r="B29" s="7"/>
      <c r="C29" s="7"/>
      <c r="D29" s="27"/>
    </row>
    <row r="30" spans="1:4" x14ac:dyDescent="0.2">
      <c r="A30" s="41" t="s">
        <v>267</v>
      </c>
      <c r="B30" s="41" t="s">
        <v>8</v>
      </c>
      <c r="C30" s="41" t="s">
        <v>23</v>
      </c>
      <c r="D30" s="27">
        <v>249</v>
      </c>
    </row>
    <row r="31" spans="1:4" x14ac:dyDescent="0.2">
      <c r="A31" s="42" t="s">
        <v>209</v>
      </c>
      <c r="B31" s="42" t="s">
        <v>8</v>
      </c>
      <c r="C31" s="42" t="s">
        <v>23</v>
      </c>
      <c r="D31" s="67">
        <v>169</v>
      </c>
    </row>
    <row r="32" spans="1:4" x14ac:dyDescent="0.2">
      <c r="A32" s="39" t="s">
        <v>315</v>
      </c>
      <c r="B32" s="39" t="s">
        <v>8</v>
      </c>
      <c r="C32" s="42" t="s">
        <v>23</v>
      </c>
      <c r="D32" s="67">
        <v>108</v>
      </c>
    </row>
    <row r="33" spans="1:4" x14ac:dyDescent="0.2">
      <c r="A33" s="43" t="s">
        <v>232</v>
      </c>
      <c r="B33" s="43" t="s">
        <v>8</v>
      </c>
      <c r="C33" s="43" t="s">
        <v>23</v>
      </c>
      <c r="D33" s="27">
        <v>60</v>
      </c>
    </row>
    <row r="34" spans="1:4" x14ac:dyDescent="0.2">
      <c r="A34" s="41" t="s">
        <v>60</v>
      </c>
      <c r="B34" s="41" t="s">
        <v>5</v>
      </c>
      <c r="C34" s="41" t="s">
        <v>3</v>
      </c>
      <c r="D34" s="27">
        <v>200</v>
      </c>
    </row>
    <row r="35" spans="1:4" x14ac:dyDescent="0.2">
      <c r="A35" s="41" t="s">
        <v>280</v>
      </c>
      <c r="B35" s="41" t="s">
        <v>5</v>
      </c>
      <c r="C35" s="41" t="s">
        <v>23</v>
      </c>
      <c r="D35" s="27">
        <v>144</v>
      </c>
    </row>
    <row r="36" spans="1:4" x14ac:dyDescent="0.2">
      <c r="A36" s="41" t="s">
        <v>62</v>
      </c>
      <c r="B36" s="41" t="s">
        <v>5</v>
      </c>
      <c r="C36" s="41" t="s">
        <v>23</v>
      </c>
      <c r="D36" s="27">
        <v>200</v>
      </c>
    </row>
    <row r="37" spans="1:4" x14ac:dyDescent="0.2">
      <c r="A37" s="41" t="s">
        <v>64</v>
      </c>
      <c r="B37" s="41" t="s">
        <v>5</v>
      </c>
      <c r="C37" s="41" t="s">
        <v>23</v>
      </c>
      <c r="D37" s="67">
        <v>410</v>
      </c>
    </row>
    <row r="38" spans="1:4" x14ac:dyDescent="0.2">
      <c r="A38" s="41" t="s">
        <v>210</v>
      </c>
      <c r="B38" s="41" t="s">
        <v>5</v>
      </c>
      <c r="C38" s="41" t="s">
        <v>23</v>
      </c>
      <c r="D38" s="27">
        <v>70</v>
      </c>
    </row>
    <row r="39" spans="1:4" x14ac:dyDescent="0.2">
      <c r="A39" s="41" t="s">
        <v>66</v>
      </c>
      <c r="B39" s="41" t="s">
        <v>5</v>
      </c>
      <c r="C39" s="41" t="s">
        <v>23</v>
      </c>
      <c r="D39" s="27">
        <v>143</v>
      </c>
    </row>
    <row r="40" spans="1:4" x14ac:dyDescent="0.2">
      <c r="A40" s="41" t="s">
        <v>67</v>
      </c>
      <c r="B40" s="41" t="s">
        <v>5</v>
      </c>
      <c r="C40" s="41" t="s">
        <v>3</v>
      </c>
      <c r="D40" s="27">
        <v>221</v>
      </c>
    </row>
    <row r="41" spans="1:4" s="20" customFormat="1" x14ac:dyDescent="0.2">
      <c r="A41" s="41" t="s">
        <v>68</v>
      </c>
      <c r="B41" s="41" t="s">
        <v>5</v>
      </c>
      <c r="C41" s="41" t="s">
        <v>23</v>
      </c>
      <c r="D41" s="27">
        <v>198</v>
      </c>
    </row>
    <row r="42" spans="1:4" x14ac:dyDescent="0.2">
      <c r="A42" s="41" t="s">
        <v>69</v>
      </c>
      <c r="B42" s="41" t="s">
        <v>5</v>
      </c>
      <c r="C42" s="41" t="s">
        <v>23</v>
      </c>
      <c r="D42" s="27">
        <v>262</v>
      </c>
    </row>
    <row r="43" spans="1:4" x14ac:dyDescent="0.2">
      <c r="A43" s="43" t="s">
        <v>94</v>
      </c>
      <c r="B43" s="43" t="s">
        <v>5</v>
      </c>
      <c r="C43" s="43" t="s">
        <v>23</v>
      </c>
      <c r="D43" s="27">
        <v>200</v>
      </c>
    </row>
    <row r="44" spans="1:4" x14ac:dyDescent="0.2">
      <c r="A44" s="41" t="s">
        <v>314</v>
      </c>
      <c r="B44" s="41" t="s">
        <v>5</v>
      </c>
      <c r="C44" s="43" t="s">
        <v>23</v>
      </c>
      <c r="D44" s="67">
        <v>158</v>
      </c>
    </row>
    <row r="45" spans="1:4" x14ac:dyDescent="0.2">
      <c r="A45" s="39" t="s">
        <v>56</v>
      </c>
      <c r="B45" s="39" t="s">
        <v>2</v>
      </c>
      <c r="C45" s="39" t="s">
        <v>23</v>
      </c>
      <c r="D45" s="27">
        <v>117</v>
      </c>
    </row>
    <row r="46" spans="1:4" x14ac:dyDescent="0.2">
      <c r="A46" s="41" t="s">
        <v>61</v>
      </c>
      <c r="B46" s="41" t="s">
        <v>2</v>
      </c>
      <c r="C46" s="42" t="s">
        <v>23</v>
      </c>
      <c r="D46" s="27">
        <v>77</v>
      </c>
    </row>
    <row r="47" spans="1:4" x14ac:dyDescent="0.2">
      <c r="A47" s="42" t="s">
        <v>198</v>
      </c>
      <c r="B47" s="42" t="s">
        <v>2</v>
      </c>
      <c r="C47" s="42" t="s">
        <v>23</v>
      </c>
      <c r="D47" s="27">
        <v>235</v>
      </c>
    </row>
    <row r="48" spans="1:4" x14ac:dyDescent="0.2">
      <c r="A48" s="41" t="s">
        <v>63</v>
      </c>
      <c r="B48" s="41" t="s">
        <v>2</v>
      </c>
      <c r="C48" s="41" t="s">
        <v>23</v>
      </c>
      <c r="D48" s="27">
        <v>50</v>
      </c>
    </row>
    <row r="49" spans="1:4" x14ac:dyDescent="0.2">
      <c r="A49" s="41" t="s">
        <v>256</v>
      </c>
      <c r="B49" s="41" t="s">
        <v>2</v>
      </c>
      <c r="C49" s="41" t="s">
        <v>23</v>
      </c>
      <c r="D49" s="27">
        <v>200</v>
      </c>
    </row>
    <row r="50" spans="1:4" x14ac:dyDescent="0.2">
      <c r="A50" s="39" t="s">
        <v>53</v>
      </c>
      <c r="B50" s="39" t="s">
        <v>2</v>
      </c>
      <c r="C50" s="39" t="s">
        <v>23</v>
      </c>
      <c r="D50" s="27">
        <v>252</v>
      </c>
    </row>
    <row r="51" spans="1:4" x14ac:dyDescent="0.2">
      <c r="A51" s="41" t="s">
        <v>65</v>
      </c>
      <c r="B51" s="41" t="s">
        <v>2</v>
      </c>
      <c r="C51" s="41" t="s">
        <v>23</v>
      </c>
      <c r="D51" s="27">
        <v>198</v>
      </c>
    </row>
    <row r="52" spans="1:4" x14ac:dyDescent="0.2">
      <c r="A52" s="41" t="s">
        <v>257</v>
      </c>
      <c r="B52" s="41" t="s">
        <v>2</v>
      </c>
      <c r="C52" s="41" t="s">
        <v>23</v>
      </c>
      <c r="D52" s="27">
        <v>200</v>
      </c>
    </row>
    <row r="53" spans="1:4" x14ac:dyDescent="0.2">
      <c r="A53" s="41" t="s">
        <v>71</v>
      </c>
      <c r="B53" s="41" t="s">
        <v>2</v>
      </c>
      <c r="C53" s="41" t="s">
        <v>23</v>
      </c>
      <c r="D53" s="27">
        <v>175</v>
      </c>
    </row>
    <row r="54" spans="1:4" x14ac:dyDescent="0.2">
      <c r="A54" s="41" t="s">
        <v>70</v>
      </c>
      <c r="B54" s="41" t="s">
        <v>2</v>
      </c>
      <c r="C54" s="41" t="s">
        <v>23</v>
      </c>
      <c r="D54" s="27">
        <v>108</v>
      </c>
    </row>
    <row r="55" spans="1:4" s="20" customFormat="1" x14ac:dyDescent="0.2">
      <c r="A55" s="41" t="s">
        <v>211</v>
      </c>
      <c r="B55" s="41" t="s">
        <v>2</v>
      </c>
      <c r="C55" s="41" t="s">
        <v>23</v>
      </c>
      <c r="D55" s="27">
        <v>101</v>
      </c>
    </row>
    <row r="56" spans="1:4" s="20" customFormat="1" x14ac:dyDescent="0.2">
      <c r="A56" s="41" t="s">
        <v>225</v>
      </c>
      <c r="B56" s="41" t="s">
        <v>24</v>
      </c>
      <c r="C56" s="41" t="s">
        <v>23</v>
      </c>
      <c r="D56" s="27">
        <v>126</v>
      </c>
    </row>
    <row r="57" spans="1:4" x14ac:dyDescent="0.2">
      <c r="A57" s="41" t="s">
        <v>229</v>
      </c>
      <c r="B57" s="41" t="s">
        <v>26</v>
      </c>
      <c r="C57" s="41" t="s">
        <v>23</v>
      </c>
      <c r="D57" s="27">
        <v>12</v>
      </c>
    </row>
    <row r="58" spans="1:4" hidden="1" x14ac:dyDescent="0.2">
      <c r="A58" s="28"/>
      <c r="B58" s="28"/>
      <c r="C58" s="28"/>
      <c r="D58" s="27"/>
    </row>
    <row r="59" spans="1:4" ht="18.75" x14ac:dyDescent="0.3">
      <c r="A59" s="23" t="s">
        <v>72</v>
      </c>
      <c r="B59" s="7"/>
      <c r="C59" s="7"/>
      <c r="D59" s="27"/>
    </row>
    <row r="60" spans="1:4" x14ac:dyDescent="0.2">
      <c r="A60" s="18" t="s">
        <v>90</v>
      </c>
      <c r="B60" s="7"/>
      <c r="C60" s="7"/>
      <c r="D60" s="27"/>
    </row>
    <row r="61" spans="1:4" x14ac:dyDescent="0.2">
      <c r="A61" s="6" t="s">
        <v>76</v>
      </c>
      <c r="B61" s="6" t="s">
        <v>8</v>
      </c>
      <c r="C61" s="6" t="s">
        <v>23</v>
      </c>
      <c r="D61" s="27">
        <v>200</v>
      </c>
    </row>
    <row r="62" spans="1:4" x14ac:dyDescent="0.2">
      <c r="A62" s="6" t="s">
        <v>212</v>
      </c>
      <c r="B62" s="6" t="s">
        <v>5</v>
      </c>
      <c r="C62" s="6" t="s">
        <v>23</v>
      </c>
      <c r="D62" s="27">
        <v>229</v>
      </c>
    </row>
    <row r="63" spans="1:4" x14ac:dyDescent="0.2">
      <c r="A63" s="29"/>
      <c r="B63" s="25"/>
      <c r="C63" s="25"/>
      <c r="D63" s="25"/>
    </row>
    <row r="64" spans="1:4" x14ac:dyDescent="0.2">
      <c r="A64" s="30" t="s">
        <v>92</v>
      </c>
      <c r="B64" s="7"/>
      <c r="C64" s="7"/>
      <c r="D64" s="27"/>
    </row>
    <row r="65" spans="1:4" x14ac:dyDescent="0.2">
      <c r="A65" s="5" t="s">
        <v>73</v>
      </c>
      <c r="B65" s="5" t="s">
        <v>5</v>
      </c>
      <c r="C65" s="5" t="s">
        <v>23</v>
      </c>
      <c r="D65" s="27">
        <v>103</v>
      </c>
    </row>
    <row r="66" spans="1:4" x14ac:dyDescent="0.2">
      <c r="A66" s="6" t="s">
        <v>74</v>
      </c>
      <c r="B66" s="6" t="s">
        <v>5</v>
      </c>
      <c r="C66" s="6" t="s">
        <v>23</v>
      </c>
      <c r="D66" s="27">
        <v>165</v>
      </c>
    </row>
    <row r="67" spans="1:4" x14ac:dyDescent="0.2">
      <c r="A67" s="43" t="s">
        <v>233</v>
      </c>
      <c r="B67" s="43" t="s">
        <v>2</v>
      </c>
      <c r="C67" s="43" t="s">
        <v>23</v>
      </c>
      <c r="D67" s="27">
        <v>61</v>
      </c>
    </row>
    <row r="68" spans="1:4" s="20" customFormat="1" x14ac:dyDescent="0.2">
      <c r="A68" s="43" t="s">
        <v>259</v>
      </c>
      <c r="B68" s="43" t="s">
        <v>5</v>
      </c>
      <c r="C68" s="43" t="s">
        <v>23</v>
      </c>
      <c r="D68" s="27">
        <v>280</v>
      </c>
    </row>
    <row r="69" spans="1:4" x14ac:dyDescent="0.2">
      <c r="A69" s="25"/>
      <c r="B69" s="25"/>
      <c r="C69" s="25"/>
      <c r="D69" s="25"/>
    </row>
    <row r="70" spans="1:4" x14ac:dyDescent="0.2">
      <c r="A70" s="31" t="s">
        <v>93</v>
      </c>
      <c r="B70" s="7"/>
      <c r="C70" s="7"/>
      <c r="D70" s="27"/>
    </row>
    <row r="71" spans="1:4" x14ac:dyDescent="0.2">
      <c r="A71" s="43" t="s">
        <v>75</v>
      </c>
      <c r="B71" s="43" t="s">
        <v>8</v>
      </c>
      <c r="C71" s="43" t="s">
        <v>23</v>
      </c>
      <c r="D71" s="27">
        <v>48</v>
      </c>
    </row>
    <row r="72" spans="1:4" x14ac:dyDescent="0.2">
      <c r="A72" s="43" t="s">
        <v>213</v>
      </c>
      <c r="B72" s="43" t="s">
        <v>8</v>
      </c>
      <c r="C72" s="43" t="s">
        <v>23</v>
      </c>
      <c r="D72" s="27">
        <v>200</v>
      </c>
    </row>
    <row r="73" spans="1:4" x14ac:dyDescent="0.2">
      <c r="A73" s="41" t="s">
        <v>231</v>
      </c>
      <c r="B73" s="41" t="s">
        <v>8</v>
      </c>
      <c r="C73" s="41" t="s">
        <v>23</v>
      </c>
      <c r="D73" s="27">
        <v>200</v>
      </c>
    </row>
    <row r="74" spans="1:4" x14ac:dyDescent="0.2">
      <c r="A74" s="43" t="s">
        <v>281</v>
      </c>
      <c r="B74" s="43" t="s">
        <v>5</v>
      </c>
      <c r="C74" s="43" t="s">
        <v>23</v>
      </c>
      <c r="D74" s="27">
        <v>50</v>
      </c>
    </row>
    <row r="75" spans="1:4" x14ac:dyDescent="0.2">
      <c r="A75" s="43" t="s">
        <v>258</v>
      </c>
      <c r="B75" s="43" t="s">
        <v>5</v>
      </c>
      <c r="C75" s="43" t="s">
        <v>23</v>
      </c>
      <c r="D75" s="27">
        <v>200</v>
      </c>
    </row>
    <row r="76" spans="1:4" x14ac:dyDescent="0.2">
      <c r="A76" s="43" t="s">
        <v>80</v>
      </c>
      <c r="B76" s="43" t="s">
        <v>5</v>
      </c>
      <c r="C76" s="43" t="s">
        <v>23</v>
      </c>
      <c r="D76" s="27">
        <v>100</v>
      </c>
    </row>
    <row r="77" spans="1:4" x14ac:dyDescent="0.2">
      <c r="A77" s="43" t="s">
        <v>81</v>
      </c>
      <c r="B77" s="43" t="s">
        <v>5</v>
      </c>
      <c r="C77" s="43" t="s">
        <v>23</v>
      </c>
      <c r="D77" s="27">
        <v>66</v>
      </c>
    </row>
    <row r="78" spans="1:4" x14ac:dyDescent="0.2">
      <c r="A78" s="43" t="s">
        <v>214</v>
      </c>
      <c r="B78" s="43" t="s">
        <v>5</v>
      </c>
      <c r="C78" s="43" t="s">
        <v>23</v>
      </c>
      <c r="D78" s="27">
        <v>200</v>
      </c>
    </row>
    <row r="79" spans="1:4" x14ac:dyDescent="0.2">
      <c r="A79" s="43" t="s">
        <v>99</v>
      </c>
      <c r="B79" s="43" t="s">
        <v>5</v>
      </c>
      <c r="C79" s="43" t="s">
        <v>23</v>
      </c>
      <c r="D79" s="27">
        <v>37</v>
      </c>
    </row>
    <row r="80" spans="1:4" x14ac:dyDescent="0.2">
      <c r="A80" s="43" t="s">
        <v>95</v>
      </c>
      <c r="B80" s="43" t="s">
        <v>2</v>
      </c>
      <c r="C80" s="43" t="s">
        <v>23</v>
      </c>
      <c r="D80" s="27">
        <v>79</v>
      </c>
    </row>
    <row r="81" spans="1:4" x14ac:dyDescent="0.2">
      <c r="A81" s="43" t="s">
        <v>260</v>
      </c>
      <c r="B81" s="43" t="s">
        <v>2</v>
      </c>
      <c r="C81" s="43" t="s">
        <v>261</v>
      </c>
      <c r="D81" s="27">
        <v>120</v>
      </c>
    </row>
    <row r="82" spans="1:4" x14ac:dyDescent="0.2">
      <c r="A82" s="43" t="s">
        <v>78</v>
      </c>
      <c r="B82" s="43" t="s">
        <v>2</v>
      </c>
      <c r="C82" s="43" t="s">
        <v>23</v>
      </c>
      <c r="D82" s="27">
        <v>130</v>
      </c>
    </row>
    <row r="83" spans="1:4" x14ac:dyDescent="0.2">
      <c r="A83" s="43" t="s">
        <v>79</v>
      </c>
      <c r="B83" s="43" t="s">
        <v>2</v>
      </c>
      <c r="C83" s="43" t="s">
        <v>23</v>
      </c>
      <c r="D83" s="27">
        <v>80</v>
      </c>
    </row>
    <row r="84" spans="1:4" x14ac:dyDescent="0.2">
      <c r="A84" s="43" t="s">
        <v>82</v>
      </c>
      <c r="B84" s="43" t="s">
        <v>2</v>
      </c>
      <c r="C84" s="43" t="s">
        <v>23</v>
      </c>
      <c r="D84" s="27">
        <v>43</v>
      </c>
    </row>
    <row r="85" spans="1:4" x14ac:dyDescent="0.2">
      <c r="A85" s="43" t="s">
        <v>265</v>
      </c>
      <c r="B85" s="43" t="s">
        <v>2</v>
      </c>
      <c r="C85" s="43" t="s">
        <v>23</v>
      </c>
      <c r="D85" s="27">
        <v>92</v>
      </c>
    </row>
    <row r="86" spans="1:4" x14ac:dyDescent="0.2">
      <c r="A86" s="43" t="s">
        <v>316</v>
      </c>
      <c r="B86" s="43" t="s">
        <v>2</v>
      </c>
      <c r="C86" s="43" t="s">
        <v>23</v>
      </c>
      <c r="D86" s="67">
        <v>70</v>
      </c>
    </row>
    <row r="87" spans="1:4" x14ac:dyDescent="0.2">
      <c r="A87" s="43" t="s">
        <v>77</v>
      </c>
      <c r="B87" s="43" t="s">
        <v>24</v>
      </c>
      <c r="C87" s="43" t="s">
        <v>23</v>
      </c>
      <c r="D87" s="67">
        <v>65</v>
      </c>
    </row>
    <row r="88" spans="1:4" x14ac:dyDescent="0.2">
      <c r="A88" s="1"/>
      <c r="B88" s="1"/>
      <c r="C88" s="1"/>
    </row>
    <row r="89" spans="1:4" x14ac:dyDescent="0.2">
      <c r="A89" s="1"/>
      <c r="B89" s="1"/>
      <c r="C89" s="1"/>
    </row>
    <row r="90" spans="1:4" x14ac:dyDescent="0.2">
      <c r="A90" s="2"/>
      <c r="B90" s="2"/>
      <c r="C90" s="2"/>
    </row>
    <row r="91" spans="1:4" x14ac:dyDescent="0.2">
      <c r="A91" s="1"/>
      <c r="B91" s="1"/>
      <c r="C91" s="1"/>
    </row>
    <row r="92" spans="1:4" x14ac:dyDescent="0.2">
      <c r="A92" s="1"/>
      <c r="B92" s="1"/>
      <c r="C92" s="1"/>
    </row>
    <row r="93" spans="1:4" x14ac:dyDescent="0.2">
      <c r="A93" s="1"/>
      <c r="B93" s="1"/>
      <c r="C93" s="1"/>
    </row>
    <row r="94" spans="1:4" x14ac:dyDescent="0.2">
      <c r="A94" s="1"/>
      <c r="B94" s="1"/>
      <c r="C94" s="1"/>
    </row>
    <row r="95" spans="1:4" x14ac:dyDescent="0.2">
      <c r="A95" s="1"/>
      <c r="B95" s="1"/>
      <c r="C95" s="1"/>
    </row>
  </sheetData>
  <sortState ref="A28:D57">
    <sortCondition ref="B28:B57"/>
  </sortState>
  <pageMargins left="0.43" right="0.25" top="1" bottom="0.25" header="0.25" footer="0.25"/>
  <pageSetup scale="87" fitToWidth="2" fitToHeight="0" orientation="portrait" r:id="rId1"/>
  <headerFooter scaleWithDoc="0" alignWithMargins="0">
    <oddHeader xml:space="preserve">&amp;L&amp;"Times New Roman,Regular"Local Law 19, Section 613
Department of Homeless Services
Transitional Housing
As of June 30, 2014
</oddHeader>
  </headerFooter>
  <rowBreaks count="1" manualBreakCount="1">
    <brk id="5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view="pageBreakPreview" zoomScaleNormal="100" zoomScaleSheetLayoutView="100" workbookViewId="0">
      <selection activeCell="E3" sqref="E3"/>
    </sheetView>
  </sheetViews>
  <sheetFormatPr defaultRowHeight="12.75" x14ac:dyDescent="0.2"/>
  <cols>
    <col min="1" max="1" width="13.42578125" customWidth="1"/>
    <col min="2" max="2" width="14" customWidth="1"/>
    <col min="3" max="3" width="12.28515625" customWidth="1"/>
    <col min="5" max="5" width="10.140625" customWidth="1"/>
    <col min="6" max="6" width="13.7109375" customWidth="1"/>
  </cols>
  <sheetData>
    <row r="1" spans="1:10" ht="16.5" thickBot="1" x14ac:dyDescent="0.3">
      <c r="A1" s="8" t="s">
        <v>251</v>
      </c>
    </row>
    <row r="2" spans="1:10" s="9" customFormat="1" ht="26.25" thickTop="1" x14ac:dyDescent="0.2">
      <c r="A2" s="47" t="s">
        <v>84</v>
      </c>
      <c r="B2" s="48" t="s">
        <v>85</v>
      </c>
      <c r="C2" s="48" t="s">
        <v>87</v>
      </c>
      <c r="D2" s="48" t="s">
        <v>88</v>
      </c>
      <c r="E2" s="48" t="s">
        <v>97</v>
      </c>
      <c r="F2" s="49" t="s">
        <v>98</v>
      </c>
    </row>
    <row r="3" spans="1:10" x14ac:dyDescent="0.2">
      <c r="A3" s="45" t="s">
        <v>8</v>
      </c>
      <c r="B3" s="36">
        <v>34</v>
      </c>
      <c r="C3" s="36">
        <v>21</v>
      </c>
      <c r="D3" s="36">
        <v>9</v>
      </c>
      <c r="E3" s="10">
        <f>SUM(B3:D3)</f>
        <v>64</v>
      </c>
      <c r="F3" s="32">
        <f>E3/E$8</f>
        <v>0.42105263157894735</v>
      </c>
    </row>
    <row r="4" spans="1:10" x14ac:dyDescent="0.2">
      <c r="A4" s="45" t="s">
        <v>5</v>
      </c>
      <c r="B4" s="36">
        <v>23</v>
      </c>
      <c r="C4" s="36">
        <v>13</v>
      </c>
      <c r="D4" s="36">
        <v>3</v>
      </c>
      <c r="E4" s="10">
        <f t="shared" ref="E4:E7" si="0">SUM(B4:D4)</f>
        <v>39</v>
      </c>
      <c r="F4" s="32">
        <f t="shared" ref="F4:F8" si="1">E4/E$8</f>
        <v>0.25657894736842107</v>
      </c>
    </row>
    <row r="5" spans="1:10" x14ac:dyDescent="0.2">
      <c r="A5" s="45" t="s">
        <v>2</v>
      </c>
      <c r="B5" s="36">
        <v>22</v>
      </c>
      <c r="C5" s="36">
        <v>9</v>
      </c>
      <c r="D5" s="36">
        <v>2</v>
      </c>
      <c r="E5" s="10">
        <f t="shared" si="0"/>
        <v>33</v>
      </c>
      <c r="F5" s="32">
        <f t="shared" si="1"/>
        <v>0.21710526315789475</v>
      </c>
    </row>
    <row r="6" spans="1:10" x14ac:dyDescent="0.2">
      <c r="A6" s="45" t="s">
        <v>24</v>
      </c>
      <c r="B6" s="36">
        <v>10</v>
      </c>
      <c r="C6" s="36">
        <v>5</v>
      </c>
      <c r="D6" s="36">
        <v>0</v>
      </c>
      <c r="E6" s="10">
        <f t="shared" si="0"/>
        <v>15</v>
      </c>
      <c r="F6" s="32">
        <f t="shared" si="1"/>
        <v>9.8684210526315791E-2</v>
      </c>
    </row>
    <row r="7" spans="1:10" x14ac:dyDescent="0.2">
      <c r="A7" s="45" t="s">
        <v>26</v>
      </c>
      <c r="B7" s="10">
        <v>1</v>
      </c>
      <c r="C7" s="10">
        <v>0</v>
      </c>
      <c r="D7" s="10">
        <v>0</v>
      </c>
      <c r="E7" s="10">
        <f t="shared" si="0"/>
        <v>1</v>
      </c>
      <c r="F7" s="32">
        <f t="shared" si="1"/>
        <v>6.5789473684210523E-3</v>
      </c>
    </row>
    <row r="8" spans="1:10" ht="13.5" thickBot="1" x14ac:dyDescent="0.25">
      <c r="A8" s="46" t="s">
        <v>97</v>
      </c>
      <c r="B8" s="11">
        <f>SUM(B3:B7)</f>
        <v>90</v>
      </c>
      <c r="C8" s="11">
        <f t="shared" ref="C8:E8" si="2">SUM(C3:C7)</f>
        <v>48</v>
      </c>
      <c r="D8" s="11">
        <f t="shared" si="2"/>
        <v>14</v>
      </c>
      <c r="E8" s="11">
        <f t="shared" si="2"/>
        <v>152</v>
      </c>
      <c r="F8" s="32">
        <f t="shared" si="1"/>
        <v>1</v>
      </c>
    </row>
    <row r="9" spans="1:10" ht="13.5" thickTop="1" x14ac:dyDescent="0.2">
      <c r="A9" s="13"/>
      <c r="B9" s="13"/>
      <c r="C9" s="13"/>
      <c r="D9" s="13"/>
      <c r="E9" s="13"/>
      <c r="F9" s="13"/>
      <c r="G9" s="13"/>
      <c r="H9" s="13"/>
      <c r="I9" s="13"/>
      <c r="J9" s="14"/>
    </row>
    <row r="10" spans="1:10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4"/>
    </row>
    <row r="11" spans="1:10" ht="16.5" thickBot="1" x14ac:dyDescent="0.3">
      <c r="A11" s="8" t="s">
        <v>252</v>
      </c>
    </row>
    <row r="12" spans="1:10" s="9" customFormat="1" ht="26.25" thickTop="1" x14ac:dyDescent="0.2">
      <c r="A12" s="47" t="s">
        <v>84</v>
      </c>
      <c r="B12" s="48" t="s">
        <v>85</v>
      </c>
      <c r="C12" s="48" t="s">
        <v>286</v>
      </c>
      <c r="D12" s="48" t="s">
        <v>97</v>
      </c>
      <c r="E12" s="49" t="s">
        <v>98</v>
      </c>
    </row>
    <row r="13" spans="1:10" x14ac:dyDescent="0.2">
      <c r="A13" s="45" t="s">
        <v>8</v>
      </c>
      <c r="B13" s="36">
        <v>1</v>
      </c>
      <c r="C13" s="36">
        <v>5</v>
      </c>
      <c r="D13" s="10">
        <f>SUM(B13:C13)</f>
        <v>6</v>
      </c>
      <c r="E13" s="32">
        <f>D13/D$18</f>
        <v>0.2857142857142857</v>
      </c>
    </row>
    <row r="14" spans="1:10" x14ac:dyDescent="0.2">
      <c r="A14" s="45" t="s">
        <v>5</v>
      </c>
      <c r="B14" s="36">
        <v>3</v>
      </c>
      <c r="C14" s="36">
        <v>1</v>
      </c>
      <c r="D14" s="10">
        <f t="shared" ref="D14:D17" si="3">SUM(B14:C14)</f>
        <v>4</v>
      </c>
      <c r="E14" s="32">
        <f t="shared" ref="E14:E17" si="4">D14/D$18</f>
        <v>0.19047619047619047</v>
      </c>
    </row>
    <row r="15" spans="1:10" x14ac:dyDescent="0.2">
      <c r="A15" s="45" t="s">
        <v>2</v>
      </c>
      <c r="B15" s="36">
        <v>3</v>
      </c>
      <c r="C15" s="36">
        <v>7</v>
      </c>
      <c r="D15" s="10">
        <f t="shared" si="3"/>
        <v>10</v>
      </c>
      <c r="E15" s="32">
        <f t="shared" si="4"/>
        <v>0.47619047619047616</v>
      </c>
    </row>
    <row r="16" spans="1:10" x14ac:dyDescent="0.2">
      <c r="A16" s="45" t="s">
        <v>24</v>
      </c>
      <c r="B16" s="36">
        <v>1</v>
      </c>
      <c r="C16" s="36">
        <v>0</v>
      </c>
      <c r="D16" s="10">
        <f t="shared" si="3"/>
        <v>1</v>
      </c>
      <c r="E16" s="32">
        <f t="shared" si="4"/>
        <v>4.7619047619047616E-2</v>
      </c>
    </row>
    <row r="17" spans="1:10" x14ac:dyDescent="0.2">
      <c r="A17" s="45" t="s">
        <v>26</v>
      </c>
      <c r="B17" s="36">
        <v>0</v>
      </c>
      <c r="C17" s="36">
        <v>0</v>
      </c>
      <c r="D17" s="10">
        <f t="shared" si="3"/>
        <v>0</v>
      </c>
      <c r="E17" s="32">
        <f t="shared" si="4"/>
        <v>0</v>
      </c>
    </row>
    <row r="18" spans="1:10" ht="13.5" thickBot="1" x14ac:dyDescent="0.25">
      <c r="A18" s="46" t="s">
        <v>97</v>
      </c>
      <c r="B18" s="11">
        <f>SUM(B13:B17)</f>
        <v>8</v>
      </c>
      <c r="C18" s="11">
        <f t="shared" ref="C18:D18" si="5">SUM(C13:C17)</f>
        <v>13</v>
      </c>
      <c r="D18" s="11">
        <f t="shared" si="5"/>
        <v>21</v>
      </c>
      <c r="E18" s="12">
        <f>D18/D$18</f>
        <v>1</v>
      </c>
    </row>
    <row r="19" spans="1:10" ht="13.5" thickTop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4"/>
    </row>
    <row r="20" spans="1:10" ht="12" customHeight="1" x14ac:dyDescent="0.2"/>
    <row r="21" spans="1:10" ht="16.5" thickBot="1" x14ac:dyDescent="0.3">
      <c r="A21" s="8" t="s">
        <v>253</v>
      </c>
    </row>
    <row r="22" spans="1:10" ht="13.5" thickTop="1" x14ac:dyDescent="0.2">
      <c r="A22" s="50" t="s">
        <v>84</v>
      </c>
      <c r="B22" s="51" t="s">
        <v>90</v>
      </c>
      <c r="C22" s="51" t="s">
        <v>92</v>
      </c>
      <c r="D22" s="51" t="s">
        <v>93</v>
      </c>
      <c r="E22" s="51" t="s">
        <v>97</v>
      </c>
      <c r="F22" s="52" t="s">
        <v>98</v>
      </c>
    </row>
    <row r="23" spans="1:10" x14ac:dyDescent="0.2">
      <c r="A23" s="45" t="s">
        <v>8</v>
      </c>
      <c r="B23" s="37">
        <v>1</v>
      </c>
      <c r="C23" s="37">
        <v>2</v>
      </c>
      <c r="D23" s="37">
        <v>7</v>
      </c>
      <c r="E23" s="10">
        <f>B23+C23+D23</f>
        <v>10</v>
      </c>
      <c r="F23" s="32">
        <f>E23/E$28</f>
        <v>0.14492753623188406</v>
      </c>
    </row>
    <row r="24" spans="1:10" x14ac:dyDescent="0.2">
      <c r="A24" s="45" t="s">
        <v>5</v>
      </c>
      <c r="B24" s="37">
        <v>3</v>
      </c>
      <c r="C24" s="37">
        <v>6</v>
      </c>
      <c r="D24" s="37">
        <v>17</v>
      </c>
      <c r="E24" s="10">
        <f>B24+C24+D24</f>
        <v>26</v>
      </c>
      <c r="F24" s="32">
        <f t="shared" ref="F24:F28" si="6">E24/E$28</f>
        <v>0.37681159420289856</v>
      </c>
    </row>
    <row r="25" spans="1:10" x14ac:dyDescent="0.2">
      <c r="A25" s="45" t="s">
        <v>2</v>
      </c>
      <c r="B25" s="37">
        <v>2</v>
      </c>
      <c r="C25" s="37">
        <v>5</v>
      </c>
      <c r="D25" s="37">
        <v>22</v>
      </c>
      <c r="E25" s="10">
        <f>B25+C25+D25</f>
        <v>29</v>
      </c>
      <c r="F25" s="32">
        <f t="shared" si="6"/>
        <v>0.42028985507246375</v>
      </c>
    </row>
    <row r="26" spans="1:10" x14ac:dyDescent="0.2">
      <c r="A26" s="45" t="s">
        <v>24</v>
      </c>
      <c r="B26" s="10">
        <v>0</v>
      </c>
      <c r="C26" s="10">
        <v>1</v>
      </c>
      <c r="D26" s="10">
        <v>2</v>
      </c>
      <c r="E26" s="10">
        <f>B26+C26+D26</f>
        <v>3</v>
      </c>
      <c r="F26" s="32">
        <f t="shared" si="6"/>
        <v>4.3478260869565216E-2</v>
      </c>
    </row>
    <row r="27" spans="1:10" x14ac:dyDescent="0.2">
      <c r="A27" s="45" t="s">
        <v>26</v>
      </c>
      <c r="B27" s="10">
        <v>0</v>
      </c>
      <c r="C27" s="10">
        <v>0</v>
      </c>
      <c r="D27" s="10">
        <v>1</v>
      </c>
      <c r="E27" s="10">
        <f>B27+C27+D27</f>
        <v>1</v>
      </c>
      <c r="F27" s="32">
        <f t="shared" si="6"/>
        <v>1.4492753623188406E-2</v>
      </c>
    </row>
    <row r="28" spans="1:10" ht="13.5" thickBot="1" x14ac:dyDescent="0.25">
      <c r="A28" s="46" t="s">
        <v>97</v>
      </c>
      <c r="B28" s="11">
        <f>SUM(B23:B27)</f>
        <v>6</v>
      </c>
      <c r="C28" s="11">
        <f t="shared" ref="C28:D28" si="7">SUM(C23:C27)</f>
        <v>14</v>
      </c>
      <c r="D28" s="11">
        <f t="shared" si="7"/>
        <v>49</v>
      </c>
      <c r="E28" s="11">
        <f>SUM(E23:E27)</f>
        <v>69</v>
      </c>
      <c r="F28" s="12">
        <f t="shared" si="6"/>
        <v>1</v>
      </c>
    </row>
    <row r="29" spans="1:10" ht="13.5" thickTop="1" x14ac:dyDescent="0.2"/>
  </sheetData>
  <pageMargins left="0.43" right="0.25" top="1" bottom="0.25" header="0.25" footer="0.25"/>
  <pageSetup scale="87" orientation="portrait" r:id="rId1"/>
  <headerFooter scaleWithDoc="0" alignWithMargins="0">
    <oddHeader xml:space="preserve">&amp;L&amp;"Times New Roman,Regular"Local Law 19, Section 613
Department of Homeless Services
Transitional Housing
As of June 30, 2014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Families with Children</vt:lpstr>
      <vt:lpstr>Adult Families</vt:lpstr>
      <vt:lpstr>Single Adults</vt:lpstr>
      <vt:lpstr>Number of Shelters</vt:lpstr>
      <vt:lpstr>'Adult Families'!Print_Area</vt:lpstr>
      <vt:lpstr>'Families with Children'!Print_Area</vt:lpstr>
      <vt:lpstr>'Families with Children'!Print_Titles</vt:lpstr>
    </vt:vector>
  </TitlesOfParts>
  <Company>Department Of Homeless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Roberts</dc:creator>
  <cp:lastModifiedBy>Randi Rosenblum</cp:lastModifiedBy>
  <cp:lastPrinted>2014-07-16T21:00:51Z</cp:lastPrinted>
  <dcterms:created xsi:type="dcterms:W3CDTF">2006-06-30T13:57:23Z</dcterms:created>
  <dcterms:modified xsi:type="dcterms:W3CDTF">2015-02-26T14:27:35Z</dcterms:modified>
</cp:coreProperties>
</file>