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7" firstSheet="0" activeTab="0"/>
  </bookViews>
  <sheets>
    <sheet name="Tisdale RST Catch Data 2016-201"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A6" authorId="0">
      <text>
        <r>
          <rPr>
            <sz val="9"/>
            <color rgb="FF000000"/>
            <rFont val="Tahoma"/>
            <family val="2"/>
            <charset val="1"/>
          </rPr>
          <t xml:space="preserve">Date sampling effort began.
</t>
        </r>
      </text>
    </comment>
    <comment ref="B6" authorId="0">
      <text>
        <r>
          <rPr>
            <sz val="9"/>
            <color rgb="FF000000"/>
            <rFont val="Tahoma"/>
            <family val="2"/>
            <charset val="1"/>
          </rPr>
          <t xml:space="preserve">Time of day when sampling effort began, recorded in military hours and rounded to the nearest quarter hour.
</t>
        </r>
      </text>
    </comment>
    <comment ref="C6" authorId="0">
      <text>
        <r>
          <rPr>
            <sz val="9"/>
            <color rgb="FF000000"/>
            <rFont val="Tahoma"/>
            <family val="2"/>
            <charset val="1"/>
          </rPr>
          <t xml:space="preserve">Date when sampling effort stopped.
</t>
        </r>
      </text>
    </comment>
    <comment ref="D6" authorId="0">
      <text>
        <r>
          <rPr>
            <sz val="9"/>
            <color rgb="FF000000"/>
            <rFont val="Tahoma"/>
            <family val="2"/>
            <charset val="1"/>
          </rPr>
          <t xml:space="preserve">Time of day when sampling effort stopped, recorded in military hours and rounded to the nearest quarter hour.</t>
        </r>
      </text>
    </comment>
    <comment ref="E6" authorId="0">
      <text>
        <r>
          <rPr>
            <sz val="9"/>
            <color rgb="FF000000"/>
            <rFont val="Tahoma"/>
            <family val="2"/>
            <charset val="1"/>
          </rPr>
          <t xml:space="preserve">Number of hours since last RST maintenance event. </t>
        </r>
      </text>
    </comment>
    <comment ref="F6" authorId="0">
      <text>
        <r>
          <rPr>
            <sz val="9"/>
            <color rgb="FF000000"/>
            <rFont val="Tahoma"/>
            <family val="2"/>
            <charset val="1"/>
          </rPr>
          <t xml:space="preserve">The average of each RST cone revolutions per minute (RPM) calculated using the previous trap maintenance value and the most recent trap maintenance value.  If cones are stopped upon arrival then this value is determined using the RPM'S from the previous maintenance event. River Left and River Right are trap designations.</t>
        </r>
      </text>
    </comment>
    <comment ref="H6" authorId="0">
      <text>
        <r>
          <rPr>
            <sz val="9"/>
            <color rgb="FF000000"/>
            <rFont val="Tahoma"/>
            <family val="2"/>
            <charset val="1"/>
          </rPr>
          <t xml:space="preserve">Total cone revolutions in the sampling period. </t>
        </r>
      </text>
    </comment>
    <comment ref="J6" authorId="0">
      <text>
        <r>
          <rPr>
            <sz val="9"/>
            <color rgb="FF000000"/>
            <rFont val="Tahoma"/>
            <family val="2"/>
            <charset val="1"/>
          </rPr>
          <t xml:space="preserve">Total number of hours fished for both traps based on the equation: Hours fished = (total cone revolutions/RPM's)/60. Hours fished for both traps are then combined to express total effort at the sampling site.  note: RPM's between trap checks may vary due to flow, debris loading, and algae growth. </t>
        </r>
      </text>
    </comment>
    <comment ref="K7" authorId="0">
      <text>
        <r>
          <rPr>
            <sz val="9"/>
            <color rgb="FF000000"/>
            <rFont val="Tahoma"/>
            <family val="2"/>
            <charset val="1"/>
          </rPr>
          <t xml:space="preserve">Flow data provided by California Department of Water Resources, California Data Exchange Center, Colusa gauge (COL).  http://cdec.water.ca.gov/cgi-progs/queryF?s=COL</t>
        </r>
      </text>
    </comment>
    <comment ref="L7" authorId="0">
      <text>
        <r>
          <rPr>
            <b val="true"/>
            <sz val="9"/>
            <color rgb="FF000000"/>
            <rFont val="Tahoma"/>
            <family val="2"/>
            <charset val="1"/>
          </rPr>
          <t xml:space="preserve">McKibbin, Chris@DFG:
</t>
        </r>
        <r>
          <rPr>
            <sz val="9"/>
            <color rgb="FF000000"/>
            <rFont val="Tahoma"/>
            <family val="2"/>
            <charset val="1"/>
          </rPr>
          <t xml:space="preserve">Instantaneous water temperature measurements are taken once per trap maintenance event and recorded in Fahrenheit units.</t>
        </r>
      </text>
    </comment>
    <comment ref="M7" authorId="0">
      <text>
        <r>
          <rPr>
            <sz val="9"/>
            <color rgb="FF000000"/>
            <rFont val="Tahoma"/>
            <family val="2"/>
            <charset val="1"/>
          </rPr>
          <t xml:space="preserve">Nephelometric Turbidity Units</t>
        </r>
      </text>
    </comment>
    <comment ref="N7" authorId="0">
      <text>
        <r>
          <rPr>
            <sz val="9"/>
            <color rgb="FF000000"/>
            <rFont val="Tahoma"/>
            <family val="2"/>
            <charset val="1"/>
          </rPr>
          <t xml:space="preserve">Size of smallest unmarked Chinook salmon captured, measured in millimeters to the nearest fork length.</t>
        </r>
      </text>
    </comment>
    <comment ref="O7" authorId="0">
      <text>
        <r>
          <rPr>
            <sz val="9"/>
            <color rgb="FF000000"/>
            <rFont val="Tahoma"/>
            <family val="2"/>
            <charset val="1"/>
          </rPr>
          <t xml:space="preserve">Size of largest unmarked Chinook salmon captured, measured in millimeters to the nearest fork length.</t>
        </r>
      </text>
    </comment>
    <comment ref="P7" authorId="0">
      <text>
        <r>
          <rPr>
            <sz val="9"/>
            <color rgb="FF000000"/>
            <rFont val="Tahoma"/>
            <family val="2"/>
            <charset val="1"/>
          </rPr>
          <t xml:space="preserve">Number of unmarked fall-run sized Chinook salmon captured.</t>
        </r>
      </text>
    </comment>
    <comment ref="Q7" authorId="0">
      <text>
        <r>
          <rPr>
            <sz val="9"/>
            <color rgb="FF000000"/>
            <rFont val="Tahoma"/>
            <family val="2"/>
            <charset val="1"/>
          </rPr>
          <t xml:space="preserve">Number of unmarked spring-run sized Chinook salmon captured.</t>
        </r>
      </text>
    </comment>
    <comment ref="R7" authorId="0">
      <text>
        <r>
          <rPr>
            <sz val="9"/>
            <color rgb="FF000000"/>
            <rFont val="Tahoma"/>
            <family val="2"/>
            <charset val="1"/>
          </rPr>
          <t xml:space="preserve">Number of unmarked winter-run sized Chinook salmon captured.</t>
        </r>
      </text>
    </comment>
    <comment ref="S7" authorId="0">
      <text>
        <r>
          <rPr>
            <sz val="9"/>
            <color rgb="FF000000"/>
            <rFont val="Tahoma"/>
            <family val="2"/>
            <charset val="1"/>
          </rPr>
          <t xml:space="preserve">Number of unmarked late fall-run sized Chinook salmon captured.</t>
        </r>
      </text>
    </comment>
    <comment ref="T6" authorId="0">
      <text>
        <r>
          <rPr>
            <sz val="9"/>
            <color rgb="FF000000"/>
            <rFont val="Tahoma"/>
            <family val="2"/>
            <charset val="1"/>
          </rPr>
          <t xml:space="preserve">Number of marked (adipose fin-clipped) Chinook salmon captured.</t>
        </r>
      </text>
    </comment>
    <comment ref="U6" authorId="0">
      <text>
        <r>
          <rPr>
            <sz val="9"/>
            <color rgb="FF000000"/>
            <rFont val="Tahoma"/>
            <family val="2"/>
            <charset val="1"/>
          </rPr>
          <t xml:space="preserve">Number of unmarked steelhead captured.
</t>
        </r>
      </text>
    </comment>
    <comment ref="V6" authorId="0">
      <text>
        <r>
          <rPr>
            <sz val="9"/>
            <color rgb="FF000000"/>
            <rFont val="Tahoma"/>
            <family val="2"/>
            <charset val="1"/>
          </rPr>
          <t xml:space="preserve">Number of marked (adipose fin-clipped) steelhead captured.
</t>
        </r>
      </text>
    </comment>
    <comment ref="W6" authorId="0">
      <text>
        <r>
          <rPr>
            <sz val="9"/>
            <color rgb="FF000000"/>
            <rFont val="Tahoma"/>
            <family val="2"/>
            <charset val="1"/>
          </rPr>
          <t xml:space="preserve">Catch per unit effort (CPUE) does not include marked salmonids (adipose fin clipped fish).</t>
        </r>
      </text>
    </comment>
  </commentList>
</comments>
</file>

<file path=xl/sharedStrings.xml><?xml version="1.0" encoding="utf-8"?>
<sst xmlns="http://schemas.openxmlformats.org/spreadsheetml/2006/main" count="709" uniqueCount="76">
  <si>
    <t xml:space="preserve">California Department of Fish and Wildlife - Tisdale Weir Rotary Screw Trap Daily Catch and Effort Summaries - 2016/2017 Emigration Season</t>
  </si>
  <si>
    <t xml:space="preserve">      Data are Draft and Subject to Revision.  Half cone fishing configuration results in reduction of catch and CPUE calculations are not comparable to fishing in the full cone configuration.   </t>
  </si>
  <si>
    <t xml:space="preserve">Please Direct Inquiries to Diane Coulon (530) 895-5002, diane.coulon@wildlife.ca.gov</t>
  </si>
  <si>
    <t xml:space="preserve">Start Date</t>
  </si>
  <si>
    <t xml:space="preserve">Start Time</t>
  </si>
  <si>
    <t xml:space="preserve">Stop Date</t>
  </si>
  <si>
    <t xml:space="preserve">Stop Time</t>
  </si>
  <si>
    <t xml:space="preserve">Hours in Sampling Period</t>
  </si>
  <si>
    <t xml:space="preserve">Cone RPM </t>
  </si>
  <si>
    <t xml:space="preserve">Total Cone Rev.</t>
  </si>
  <si>
    <t xml:space="preserve">Total Hours Fished </t>
  </si>
  <si>
    <t xml:space="preserve">Environmental Information</t>
  </si>
  <si>
    <t xml:space="preserve">Unmarked Chinook Catch</t>
  </si>
  <si>
    <t xml:space="preserve">Marked Chinook Catch</t>
  </si>
  <si>
    <t xml:space="preserve">Unmarked Steelhead Catch</t>
  </si>
  <si>
    <t xml:space="preserve">Marked Steelhead Catch</t>
  </si>
  <si>
    <t xml:space="preserve">Catch Per Unit Effort (catch per hour)</t>
  </si>
  <si>
    <t xml:space="preserve">RiverLeft</t>
  </si>
  <si>
    <t xml:space="preserve">RiverRight</t>
  </si>
  <si>
    <t xml:space="preserve">River Flow (cfs) @ COL</t>
  </si>
  <si>
    <t xml:space="preserve">Water T (F)</t>
  </si>
  <si>
    <t xml:space="preserve">Turbidity (NTU)</t>
  </si>
  <si>
    <t xml:space="preserve">Min FL</t>
  </si>
  <si>
    <t xml:space="preserve">Max FL</t>
  </si>
  <si>
    <t xml:space="preserve"> Fall</t>
  </si>
  <si>
    <t xml:space="preserve"> Spring</t>
  </si>
  <si>
    <t xml:space="preserve"> Winter</t>
  </si>
  <si>
    <t xml:space="preserve"> Late fall</t>
  </si>
  <si>
    <t xml:space="preserve">adipose fin-clipped salmon</t>
  </si>
  <si>
    <t xml:space="preserve">adipose fin-clipped steelhead</t>
  </si>
  <si>
    <t xml:space="preserve">Fall-run Chinook</t>
  </si>
  <si>
    <t xml:space="preserve">Spring-run Chinook</t>
  </si>
  <si>
    <t xml:space="preserve">Winter-run Chinook</t>
  </si>
  <si>
    <t xml:space="preserve">Late fall-run Chinook</t>
  </si>
  <si>
    <t xml:space="preserve">Steelhead</t>
  </si>
  <si>
    <t xml:space="preserve">0930</t>
  </si>
  <si>
    <t xml:space="preserve">0945</t>
  </si>
  <si>
    <t xml:space="preserve">1000</t>
  </si>
  <si>
    <t xml:space="preserve">1030</t>
  </si>
  <si>
    <t xml:space="preserve">0830</t>
  </si>
  <si>
    <t xml:space="preserve">1015</t>
  </si>
  <si>
    <t xml:space="preserve">1200</t>
  </si>
  <si>
    <t xml:space="preserve">1130</t>
  </si>
  <si>
    <t xml:space="preserve">1230</t>
  </si>
  <si>
    <t xml:space="preserve">n/a</t>
  </si>
  <si>
    <t xml:space="preserve">1115</t>
  </si>
  <si>
    <t xml:space="preserve">1215</t>
  </si>
  <si>
    <t xml:space="preserve">1100</t>
  </si>
  <si>
    <t xml:space="preserve">RR Hubodometer malfunction</t>
  </si>
  <si>
    <t xml:space="preserve">0900</t>
  </si>
  <si>
    <t xml:space="preserve">0800</t>
  </si>
  <si>
    <t xml:space="preserve">1145</t>
  </si>
  <si>
    <t xml:space="preserve">0700</t>
  </si>
  <si>
    <t xml:space="preserve">1300</t>
  </si>
  <si>
    <t xml:space="preserve">Crew on site monitoring traps, tree became tangled in anchor chain, cut the anchor chain to remove tree.   Flows too high to safely reattach; traps pulled close to shore and cones raised.</t>
  </si>
  <si>
    <t xml:space="preserve">Cones modified to 50% catch.  CPUE formulas do not reflect modification.  </t>
  </si>
  <si>
    <t xml:space="preserve">1500</t>
  </si>
  <si>
    <t xml:space="preserve">A-frame and cone damaged; traps out of operation for repairs</t>
  </si>
  <si>
    <t xml:space="preserve">cones raised after check</t>
  </si>
  <si>
    <t xml:space="preserve">1600</t>
  </si>
  <si>
    <t xml:space="preserve">1530</t>
  </si>
  <si>
    <t xml:space="preserve">Cones raised/not fishing due to high winds and safety concern for personnel</t>
  </si>
  <si>
    <t xml:space="preserve">1545</t>
  </si>
  <si>
    <t xml:space="preserve">Trap not serviced 12/13/17 because of Oroville Reservoir auxiliary spillway in danger of failing, evacuation in place; crew instructed by Regional Manager to stay off of river.  </t>
  </si>
  <si>
    <t xml:space="preserve">1045</t>
  </si>
  <si>
    <t xml:space="preserve">Cones raised, anchor line slipped forward and traps not fishing properly.  Flows to high to reset anchor</t>
  </si>
  <si>
    <t xml:space="preserve">RL cone raised.  RR fishing full cone</t>
  </si>
  <si>
    <t xml:space="preserve">Unable to get to traps 2/28 and 3/2 old boat launch blocked by sand berm and all other boat launches closed  </t>
  </si>
  <si>
    <t xml:space="preserve">Cones raised both traps; heavy debris</t>
  </si>
  <si>
    <t xml:space="preserve">Cones reset, both traps fishing</t>
  </si>
  <si>
    <t xml:space="preserve">Heavy debris, cut anchor chain, unable to locate bouy to reattach. traps pulled</t>
  </si>
  <si>
    <t xml:space="preserve">Lower flows, able to reattached anchor chain to traps, both traps fishing</t>
  </si>
  <si>
    <t xml:space="preserve">Both traps modified to half cone sampling.  CPUE formulas do  not reflect modification</t>
  </si>
  <si>
    <t xml:space="preserve">1245</t>
  </si>
  <si>
    <t xml:space="preserve">Large tree caught in anchor chain, cut chain but anchor bouy didn't come up, traps pulled until more help available to re-attach.</t>
  </si>
  <si>
    <t xml:space="preserve">Both traps fishing at full cone</t>
  </si>
</sst>
</file>

<file path=xl/styles.xml><?xml version="1.0" encoding="utf-8"?>
<styleSheet xmlns="http://schemas.openxmlformats.org/spreadsheetml/2006/main">
  <numFmts count="12">
    <numFmt numFmtId="164" formatCode="General"/>
    <numFmt numFmtId="165" formatCode="#,##0"/>
    <numFmt numFmtId="166" formatCode="M/D/YY;@"/>
    <numFmt numFmtId="167" formatCode="0.0"/>
    <numFmt numFmtId="168" formatCode="0"/>
    <numFmt numFmtId="169" formatCode="0.00"/>
    <numFmt numFmtId="170" formatCode="MM/DD/YY;@"/>
    <numFmt numFmtId="171" formatCode="0.00000000"/>
    <numFmt numFmtId="172" formatCode="0.0000000"/>
    <numFmt numFmtId="173" formatCode="@"/>
    <numFmt numFmtId="174" formatCode="#,##0.0"/>
    <numFmt numFmtId="175" formatCode="M/D;@"/>
  </numFmts>
  <fonts count="14">
    <font>
      <sz val="11"/>
      <color rgb="FF000000"/>
      <name val="Calibri"/>
      <family val="2"/>
      <charset val="1"/>
    </font>
    <font>
      <sz val="10"/>
      <name val="Arial"/>
      <family val="0"/>
    </font>
    <font>
      <sz val="10"/>
      <name val="Arial"/>
      <family val="0"/>
    </font>
    <font>
      <sz val="10"/>
      <name val="Arial"/>
      <family val="0"/>
    </font>
    <font>
      <sz val="10"/>
      <name val="Arial"/>
      <family val="2"/>
      <charset val="1"/>
    </font>
    <font>
      <b val="true"/>
      <sz val="12"/>
      <name val="Arial"/>
      <family val="2"/>
      <charset val="1"/>
    </font>
    <font>
      <sz val="12"/>
      <name val="Arial"/>
      <family val="2"/>
      <charset val="1"/>
    </font>
    <font>
      <b val="true"/>
      <sz val="10"/>
      <name val="Arial"/>
      <family val="2"/>
      <charset val="1"/>
    </font>
    <font>
      <b val="true"/>
      <sz val="11"/>
      <name val="Arial"/>
      <family val="2"/>
      <charset val="1"/>
    </font>
    <font>
      <sz val="11"/>
      <color rgb="FFFF0000"/>
      <name val="Calibri"/>
      <family val="2"/>
      <charset val="1"/>
    </font>
    <font>
      <sz val="11"/>
      <name val="Calibri"/>
      <family val="2"/>
      <charset val="1"/>
    </font>
    <font>
      <sz val="12"/>
      <color rgb="FF000000"/>
      <name val="Calibri"/>
      <family val="2"/>
      <charset val="1"/>
    </font>
    <font>
      <sz val="9"/>
      <color rgb="FF000000"/>
      <name val="Tahoma"/>
      <family val="2"/>
      <charset val="1"/>
    </font>
    <font>
      <b val="true"/>
      <sz val="9"/>
      <color rgb="FF000000"/>
      <name val="Tahoma"/>
      <family val="2"/>
      <charset val="1"/>
    </font>
  </fonts>
  <fills count="6">
    <fill>
      <patternFill patternType="none"/>
    </fill>
    <fill>
      <patternFill patternType="gray125"/>
    </fill>
    <fill>
      <patternFill patternType="solid">
        <fgColor rgb="FFFFFFFF"/>
        <bgColor rgb="FFFFFFCC"/>
      </patternFill>
    </fill>
    <fill>
      <patternFill patternType="solid">
        <fgColor rgb="FF0070C0"/>
        <bgColor rgb="FF008080"/>
      </patternFill>
    </fill>
    <fill>
      <patternFill patternType="solid">
        <fgColor rgb="FFB9CDE5"/>
        <bgColor rgb="FFC0C0C0"/>
      </patternFill>
    </fill>
    <fill>
      <patternFill patternType="solid">
        <fgColor rgb="FF8EB4E3"/>
        <bgColor rgb="FF9999FF"/>
      </patternFill>
    </fill>
  </fills>
  <borders count="41">
    <border diagonalUp="false" diagonalDown="false">
      <left/>
      <right/>
      <top/>
      <bottom/>
      <diagonal/>
    </border>
    <border diagonalUp="false" diagonalDown="false">
      <left style="medium"/>
      <right style="thin"/>
      <top style="medium"/>
      <bottom/>
      <diagonal/>
    </border>
    <border diagonalUp="false" diagonalDown="false">
      <left/>
      <right/>
      <top style="thin"/>
      <bottom/>
      <diagonal/>
    </border>
    <border diagonalUp="false" diagonalDown="false">
      <left style="thin"/>
      <right style="thin"/>
      <top style="thin"/>
      <bottom style="thin"/>
      <diagonal/>
    </border>
    <border diagonalUp="false" diagonalDown="false">
      <left style="medium"/>
      <right style="thin"/>
      <top/>
      <bottom style="medium"/>
      <diagonal/>
    </border>
    <border diagonalUp="false" diagonalDown="false">
      <left style="medium"/>
      <right/>
      <top/>
      <bottom/>
      <diagonal/>
    </border>
    <border diagonalUp="false" diagonalDown="false">
      <left/>
      <right/>
      <top/>
      <bottom style="medium"/>
      <diagonal/>
    </border>
    <border diagonalUp="false" diagonalDown="false">
      <left style="medium"/>
      <right/>
      <top style="medium"/>
      <bottom/>
      <diagonal/>
    </border>
    <border diagonalUp="false" diagonalDown="false">
      <left/>
      <right/>
      <top style="medium"/>
      <bottom/>
      <diagonal/>
    </border>
    <border diagonalUp="false" diagonalDown="false">
      <left/>
      <right/>
      <top style="medium"/>
      <bottom style="medium"/>
      <diagonal/>
    </border>
    <border diagonalUp="false" diagonalDown="false">
      <left style="medium"/>
      <right style="medium"/>
      <top style="medium"/>
      <bottom style="medium"/>
      <diagonal/>
    </border>
    <border diagonalUp="false" diagonalDown="false">
      <left/>
      <right style="medium"/>
      <top style="medium"/>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hair"/>
      <right style="hair"/>
      <top style="hair"/>
      <bottom style="hair"/>
      <diagonal/>
    </border>
    <border diagonalUp="false" diagonalDown="false">
      <left style="hair"/>
      <right/>
      <top style="hair"/>
      <bottom style="hair"/>
      <diagonal/>
    </border>
    <border diagonalUp="false" diagonalDown="false">
      <left style="medium"/>
      <right style="hair"/>
      <top style="medium"/>
      <bottom style="hair"/>
      <diagonal/>
    </border>
    <border diagonalUp="false" diagonalDown="false">
      <left style="hair"/>
      <right style="hair"/>
      <top style="medium"/>
      <bottom style="hair"/>
      <diagonal/>
    </border>
    <border diagonalUp="false" diagonalDown="false">
      <left style="hair"/>
      <right style="medium"/>
      <top style="medium"/>
      <bottom style="hair"/>
      <diagonal/>
    </border>
    <border diagonalUp="false" diagonalDown="false">
      <left/>
      <right style="hair"/>
      <top style="hair"/>
      <bottom style="hair"/>
      <diagonal/>
    </border>
    <border diagonalUp="false" diagonalDown="false">
      <left style="medium"/>
      <right style="hair"/>
      <top style="hair"/>
      <bottom style="hair"/>
      <diagonal/>
    </border>
    <border diagonalUp="false" diagonalDown="false">
      <left style="hair"/>
      <right style="medium"/>
      <top style="hair"/>
      <bottom style="hair"/>
      <diagonal/>
    </border>
    <border diagonalUp="false" diagonalDown="false">
      <left/>
      <right style="medium"/>
      <top/>
      <bottom/>
      <diagonal/>
    </border>
    <border diagonalUp="false" diagonalDown="false">
      <left style="medium"/>
      <right style="hair"/>
      <top style="hair"/>
      <bottom style="thin"/>
      <diagonal/>
    </border>
    <border diagonalUp="false" diagonalDown="false">
      <left style="hair"/>
      <right style="hair"/>
      <top style="hair"/>
      <bottom style="thin"/>
      <diagonal/>
    </border>
    <border diagonalUp="false" diagonalDown="false">
      <left style="hair"/>
      <right style="medium"/>
      <top style="hair"/>
      <bottom style="thin"/>
      <diagonal/>
    </border>
    <border diagonalUp="false" diagonalDown="false">
      <left style="medium"/>
      <right style="hair"/>
      <top/>
      <bottom style="hair"/>
      <diagonal/>
    </border>
    <border diagonalUp="false" diagonalDown="false">
      <left style="hair"/>
      <right style="hair"/>
      <top/>
      <bottom style="hair"/>
      <diagonal/>
    </border>
    <border diagonalUp="false" diagonalDown="false">
      <left style="hair"/>
      <right style="medium"/>
      <top/>
      <bottom style="hair"/>
      <diagonal/>
    </border>
    <border diagonalUp="false" diagonalDown="false">
      <left style="hair"/>
      <right style="hair"/>
      <top/>
      <bottom/>
      <diagonal/>
    </border>
    <border diagonalUp="false" diagonalDown="false">
      <left style="hair"/>
      <right/>
      <top/>
      <bottom/>
      <diagonal/>
    </border>
    <border diagonalUp="false" diagonalDown="false">
      <left style="hair"/>
      <right style="hair"/>
      <top style="hair"/>
      <bottom/>
      <diagonal/>
    </border>
    <border diagonalUp="false" diagonalDown="false">
      <left style="hair"/>
      <right/>
      <top style="hair"/>
      <bottom/>
      <diagonal/>
    </border>
    <border diagonalUp="false" diagonalDown="false">
      <left style="medium"/>
      <right style="hair"/>
      <top style="hair"/>
      <bottom/>
      <diagonal/>
    </border>
    <border diagonalUp="false" diagonalDown="false">
      <left style="hair"/>
      <right style="medium"/>
      <top style="hair"/>
      <bottom/>
      <diagonal/>
    </border>
    <border diagonalUp="false" diagonalDown="false">
      <left/>
      <right style="hair"/>
      <top style="hair"/>
      <bottom/>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style="thin"/>
      <top style="thin"/>
      <bottom style="thin"/>
      <diagonal/>
    </border>
    <border diagonalUp="false" diagonalDown="false">
      <left style="hair"/>
      <right/>
      <top/>
      <bottom style="hair"/>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23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24" applyFont="tru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5" fillId="2" borderId="1" xfId="22" applyFont="true" applyBorder="true" applyAlignment="true" applyProtection="false">
      <alignment horizontal="center" vertical="bottom" textRotation="0" wrapText="false" indent="0" shrinkToFit="false"/>
      <protection locked="true" hidden="false"/>
    </xf>
    <xf numFmtId="166" fontId="5" fillId="2" borderId="2" xfId="22" applyFont="true" applyBorder="true" applyAlignment="true" applyProtection="false">
      <alignment horizontal="center" vertical="bottom" textRotation="0" wrapText="false" indent="0" shrinkToFit="false"/>
      <protection locked="true" hidden="false"/>
    </xf>
    <xf numFmtId="164" fontId="6" fillId="2" borderId="2" xfId="22" applyFont="true" applyBorder="true" applyAlignment="true" applyProtection="false">
      <alignment horizontal="center"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7" fillId="2" borderId="4" xfId="22" applyFont="true" applyBorder="true" applyAlignment="true" applyProtection="false">
      <alignment horizontal="center" vertical="center" textRotation="0" wrapText="false" indent="0" shrinkToFit="false"/>
      <protection locked="true" hidden="false"/>
    </xf>
    <xf numFmtId="164" fontId="7" fillId="2" borderId="0" xfId="22" applyFont="true" applyBorder="true" applyAlignment="true" applyProtection="false">
      <alignment horizontal="center" vertical="bottom" textRotation="0" wrapText="false" indent="0" shrinkToFit="false"/>
      <protection locked="true" hidden="false"/>
    </xf>
    <xf numFmtId="164" fontId="4" fillId="2" borderId="0" xfId="22" applyFont="true" applyBorder="true" applyAlignment="true" applyProtection="false">
      <alignment horizontal="center" vertical="bottom" textRotation="0" wrapText="false" indent="0" shrinkToFit="false"/>
      <protection locked="true" hidden="false"/>
    </xf>
    <xf numFmtId="164" fontId="7" fillId="2" borderId="5" xfId="22" applyFont="true" applyBorder="true" applyAlignment="true" applyProtection="false">
      <alignment horizontal="center" vertical="center" textRotation="0" wrapText="false" indent="0" shrinkToFit="false"/>
      <protection locked="true" hidden="false"/>
    </xf>
    <xf numFmtId="164" fontId="7" fillId="2" borderId="0" xfId="22" applyFont="true" applyBorder="true" applyAlignment="true" applyProtection="false">
      <alignment horizontal="center" vertical="center" textRotation="0" wrapText="false" indent="0" shrinkToFit="false"/>
      <protection locked="true" hidden="false"/>
    </xf>
    <xf numFmtId="164" fontId="7" fillId="2" borderId="6" xfId="22" applyFont="true" applyBorder="true" applyAlignment="true" applyProtection="false">
      <alignment horizontal="center" vertical="center" textRotation="0" wrapText="false" indent="0" shrinkToFit="false"/>
      <protection locked="true" hidden="false"/>
    </xf>
    <xf numFmtId="166" fontId="7" fillId="3" borderId="7" xfId="22" applyFont="true" applyBorder="true" applyAlignment="true" applyProtection="false">
      <alignment horizontal="general" vertical="bottom" textRotation="0" wrapText="false" indent="0" shrinkToFit="false"/>
      <protection locked="true" hidden="false"/>
    </xf>
    <xf numFmtId="164" fontId="7" fillId="3" borderId="8" xfId="22" applyFont="true" applyBorder="true" applyAlignment="true" applyProtection="false">
      <alignment horizontal="general" vertical="bottom" textRotation="0" wrapText="false" indent="0" shrinkToFit="false"/>
      <protection locked="true" hidden="false"/>
    </xf>
    <xf numFmtId="164" fontId="7" fillId="3" borderId="8" xfId="22" applyFont="true" applyBorder="true" applyAlignment="true" applyProtection="false">
      <alignment horizontal="general" vertical="bottom" textRotation="0" wrapText="false" indent="0" shrinkToFit="false"/>
      <protection locked="true" hidden="false"/>
    </xf>
    <xf numFmtId="164" fontId="7" fillId="3" borderId="9" xfId="22" applyFont="true" applyBorder="true" applyAlignment="true" applyProtection="false">
      <alignment horizontal="general" vertical="bottom" textRotation="0" wrapText="false" indent="0" shrinkToFit="false"/>
      <protection locked="true" hidden="false"/>
    </xf>
    <xf numFmtId="164" fontId="7" fillId="3" borderId="9" xfId="22" applyFont="true" applyBorder="true" applyAlignment="true" applyProtection="false">
      <alignment horizontal="general" vertical="bottom" textRotation="0" wrapText="false" indent="0" shrinkToFit="false"/>
      <protection locked="true" hidden="false"/>
    </xf>
    <xf numFmtId="167" fontId="7" fillId="3" borderId="8" xfId="22" applyFont="true" applyBorder="true" applyAlignment="true" applyProtection="false">
      <alignment horizontal="general" vertical="bottom" textRotation="0" wrapText="false" indent="0" shrinkToFit="false"/>
      <protection locked="true" hidden="false"/>
    </xf>
    <xf numFmtId="168" fontId="7" fillId="3" borderId="8" xfId="22" applyFont="true" applyBorder="true" applyAlignment="true" applyProtection="false">
      <alignment horizontal="general" vertical="bottom" textRotation="0" wrapText="false" indent="0" shrinkToFit="false"/>
      <protection locked="true" hidden="false"/>
    </xf>
    <xf numFmtId="169" fontId="7" fillId="3" borderId="8" xfId="22" applyFont="true" applyBorder="true" applyAlignment="true" applyProtection="false">
      <alignment horizontal="general" vertical="bottom" textRotation="0" wrapText="false" indent="0" shrinkToFit="false"/>
      <protection locked="true" hidden="false"/>
    </xf>
    <xf numFmtId="166" fontId="4" fillId="2" borderId="10" xfId="22" applyFont="true" applyBorder="true" applyAlignment="true" applyProtection="false">
      <alignment horizontal="center" vertical="center" textRotation="0" wrapText="true" indent="0" shrinkToFit="false"/>
      <protection locked="true" hidden="false"/>
    </xf>
    <xf numFmtId="164" fontId="4" fillId="2" borderId="10" xfId="22" applyFont="true" applyBorder="true" applyAlignment="true" applyProtection="false">
      <alignment horizontal="center" vertical="center" textRotation="0" wrapText="true" indent="0" shrinkToFit="false"/>
      <protection locked="true" hidden="false"/>
    </xf>
    <xf numFmtId="170" fontId="4" fillId="2" borderId="10" xfId="22" applyFont="true" applyBorder="true" applyAlignment="true" applyProtection="false">
      <alignment horizontal="center" vertical="center" textRotation="0" wrapText="true" indent="0" shrinkToFit="false"/>
      <protection locked="true" hidden="false"/>
    </xf>
    <xf numFmtId="169" fontId="4" fillId="2" borderId="10" xfId="22" applyFont="true" applyBorder="true" applyAlignment="true" applyProtection="false">
      <alignment horizontal="center" vertical="center" textRotation="0" wrapText="true" indent="0" shrinkToFit="false"/>
      <protection locked="true" hidden="false"/>
    </xf>
    <xf numFmtId="169" fontId="7" fillId="2" borderId="11" xfId="22" applyFont="true" applyBorder="true" applyAlignment="true" applyProtection="false">
      <alignment horizontal="center" vertical="center" textRotation="0" wrapText="true" indent="0" shrinkToFit="false"/>
      <protection locked="true" hidden="false"/>
    </xf>
    <xf numFmtId="169" fontId="7" fillId="2" borderId="10" xfId="22" applyFont="true" applyBorder="true" applyAlignment="true" applyProtection="false">
      <alignment horizontal="center" vertical="center" textRotation="0" wrapText="true" indent="0" shrinkToFit="false"/>
      <protection locked="true" hidden="false"/>
    </xf>
    <xf numFmtId="164" fontId="8" fillId="2" borderId="11" xfId="22" applyFont="true" applyBorder="true" applyAlignment="true" applyProtection="false">
      <alignment horizontal="center" vertical="center" textRotation="0" wrapText="true" indent="0" shrinkToFit="false"/>
      <protection locked="true" hidden="false"/>
    </xf>
    <xf numFmtId="164" fontId="8" fillId="2" borderId="10" xfId="22" applyFont="true" applyBorder="true" applyAlignment="true" applyProtection="false">
      <alignment horizontal="center" vertical="center" textRotation="0" wrapText="false" indent="0" shrinkToFit="false"/>
      <protection locked="true" hidden="false"/>
    </xf>
    <xf numFmtId="164" fontId="8" fillId="2" borderId="10" xfId="22" applyFont="true" applyBorder="true" applyAlignment="true" applyProtection="false">
      <alignment horizontal="general" vertical="center" textRotation="0" wrapText="false" indent="0" shrinkToFit="false"/>
      <protection locked="true" hidden="false"/>
    </xf>
    <xf numFmtId="164" fontId="8" fillId="2" borderId="10" xfId="22" applyFont="true" applyBorder="true" applyAlignment="true" applyProtection="false">
      <alignment horizontal="center" vertical="top" textRotation="0" wrapText="true" indent="0" shrinkToFit="false"/>
      <protection locked="true" hidden="false"/>
    </xf>
    <xf numFmtId="164" fontId="8" fillId="2" borderId="10" xfId="20" applyFont="true" applyBorder="true" applyAlignment="true" applyProtection="false">
      <alignment horizontal="center" vertical="center" textRotation="0" wrapText="true" indent="0" shrinkToFit="false"/>
      <protection locked="true" hidden="false"/>
    </xf>
    <xf numFmtId="167" fontId="4" fillId="2" borderId="10" xfId="22" applyFont="true" applyBorder="true" applyAlignment="true" applyProtection="false">
      <alignment horizontal="center" vertical="center" textRotation="0" wrapText="true" indent="0" shrinkToFit="false"/>
      <protection locked="true" hidden="false"/>
    </xf>
    <xf numFmtId="167" fontId="4" fillId="2" borderId="6" xfId="22" applyFont="true" applyBorder="true" applyAlignment="true" applyProtection="false">
      <alignment horizontal="center" vertical="center" textRotation="0" wrapText="true" indent="0" shrinkToFit="false"/>
      <protection locked="true" hidden="false"/>
    </xf>
    <xf numFmtId="164" fontId="4" fillId="2" borderId="10" xfId="22" applyFont="true" applyBorder="true" applyAlignment="true" applyProtection="false">
      <alignment horizontal="center" vertical="center" textRotation="0" wrapText="true" indent="0" shrinkToFit="false"/>
      <protection locked="true" hidden="false"/>
    </xf>
    <xf numFmtId="164" fontId="4" fillId="2" borderId="10" xfId="22" applyFont="true" applyBorder="true" applyAlignment="true" applyProtection="false">
      <alignment horizontal="center" vertical="center" textRotation="0" wrapText="false" indent="0" shrinkToFit="false"/>
      <protection locked="true" hidden="false"/>
    </xf>
    <xf numFmtId="164" fontId="4" fillId="2" borderId="10" xfId="20" applyFont="true" applyBorder="true" applyAlignment="true" applyProtection="false">
      <alignment horizontal="center" vertical="center" textRotation="0" wrapText="false" indent="0" shrinkToFit="false"/>
      <protection locked="true" hidden="false"/>
    </xf>
    <xf numFmtId="164" fontId="4" fillId="2" borderId="12" xfId="20" applyFont="true" applyBorder="true" applyAlignment="true" applyProtection="false">
      <alignment horizontal="center" vertical="center" textRotation="0" wrapText="true" indent="0" shrinkToFit="false"/>
      <protection locked="true" hidden="false"/>
    </xf>
    <xf numFmtId="164" fontId="4" fillId="2" borderId="13" xfId="20" applyFont="true" applyBorder="true" applyAlignment="true" applyProtection="false">
      <alignment horizontal="center" vertical="center" textRotation="0" wrapText="true" indent="0" shrinkToFit="false"/>
      <protection locked="true" hidden="false"/>
    </xf>
    <xf numFmtId="164" fontId="4" fillId="2" borderId="11" xfId="22" applyFont="true" applyBorder="true" applyAlignment="true" applyProtection="false">
      <alignment horizontal="center" vertical="center" textRotation="0" wrapText="true" indent="0" shrinkToFit="false"/>
      <protection locked="true" hidden="false"/>
    </xf>
    <xf numFmtId="166" fontId="4" fillId="3" borderId="0" xfId="22" applyFont="false" applyBorder="true" applyAlignment="true" applyProtection="false">
      <alignment horizontal="center" vertical="center" textRotation="0" wrapText="false" indent="0" shrinkToFit="false"/>
      <protection locked="true" hidden="false"/>
    </xf>
    <xf numFmtId="164" fontId="4" fillId="3" borderId="0" xfId="22" applyFont="false" applyBorder="true" applyAlignment="true" applyProtection="false">
      <alignment horizontal="center" vertical="center" textRotation="0" wrapText="false" indent="0" shrinkToFit="false"/>
      <protection locked="true" hidden="false"/>
    </xf>
    <xf numFmtId="170" fontId="4" fillId="3" borderId="0" xfId="22" applyFont="false" applyBorder="true" applyAlignment="true" applyProtection="false">
      <alignment horizontal="center" vertical="center" textRotation="0" wrapText="false" indent="0" shrinkToFit="false"/>
      <protection locked="true" hidden="false"/>
    </xf>
    <xf numFmtId="164" fontId="4" fillId="3" borderId="8" xfId="22" applyFont="false" applyBorder="true" applyAlignment="true" applyProtection="false">
      <alignment horizontal="center" vertical="center" textRotation="0" wrapText="true" indent="0" shrinkToFit="false"/>
      <protection locked="true" hidden="false"/>
    </xf>
    <xf numFmtId="169" fontId="4" fillId="3" borderId="8" xfId="22" applyFont="false" applyBorder="true" applyAlignment="true" applyProtection="false">
      <alignment horizontal="center" vertical="center" textRotation="0" wrapText="true" indent="0" shrinkToFit="false"/>
      <protection locked="true" hidden="false"/>
    </xf>
    <xf numFmtId="167" fontId="4" fillId="3" borderId="0" xfId="22" applyFont="false" applyBorder="true" applyAlignment="true" applyProtection="false">
      <alignment horizontal="center" vertical="center" textRotation="0" wrapText="true" indent="0" shrinkToFit="false"/>
      <protection locked="true" hidden="false"/>
    </xf>
    <xf numFmtId="167" fontId="4" fillId="3" borderId="8" xfId="22" applyFont="false" applyBorder="true" applyAlignment="true" applyProtection="false">
      <alignment horizontal="center" vertical="center" textRotation="0" wrapText="true" indent="0" shrinkToFit="false"/>
      <protection locked="true" hidden="false"/>
    </xf>
    <xf numFmtId="169" fontId="4" fillId="3" borderId="0" xfId="22" applyFont="false" applyBorder="true" applyAlignment="true" applyProtection="false">
      <alignment horizontal="center" vertical="center" textRotation="0" wrapText="true" indent="0" shrinkToFit="false"/>
      <protection locked="true" hidden="false"/>
    </xf>
    <xf numFmtId="164" fontId="4" fillId="3" borderId="0" xfId="22" applyFont="false" applyBorder="true" applyAlignment="true" applyProtection="false">
      <alignment horizontal="center" vertical="center" textRotation="0" wrapText="true" indent="0" shrinkToFit="false"/>
      <protection locked="true" hidden="false"/>
    </xf>
    <xf numFmtId="164" fontId="4" fillId="3" borderId="0" xfId="22" applyFont="false" applyBorder="true" applyAlignment="true" applyProtection="false">
      <alignment horizontal="center" vertical="center" textRotation="0" wrapText="false" indent="0" shrinkToFit="false"/>
      <protection locked="true" hidden="false"/>
    </xf>
    <xf numFmtId="164" fontId="4" fillId="3" borderId="0" xfId="20" applyFont="false" applyBorder="true" applyAlignment="true" applyProtection="false">
      <alignment horizontal="center" vertical="center" textRotation="0" wrapText="false" indent="0" shrinkToFit="false"/>
      <protection locked="true" hidden="false"/>
    </xf>
    <xf numFmtId="164" fontId="4" fillId="3" borderId="0" xfId="20" applyFont="true" applyBorder="true" applyAlignment="true" applyProtection="false">
      <alignment horizontal="center" vertical="center" textRotation="0" wrapText="false" indent="0" shrinkToFit="false"/>
      <protection locked="true" hidden="false"/>
    </xf>
    <xf numFmtId="164" fontId="4" fillId="3" borderId="8" xfId="20" applyFont="false" applyBorder="true" applyAlignment="true" applyProtection="false">
      <alignment horizontal="center" vertical="center" textRotation="0" wrapText="false" indent="0" shrinkToFit="false"/>
      <protection locked="true" hidden="false"/>
    </xf>
    <xf numFmtId="164" fontId="4" fillId="3" borderId="0" xfId="20" applyFont="false" applyBorder="true" applyAlignment="true" applyProtection="false">
      <alignment horizontal="center" vertical="center" textRotation="0" wrapText="true" indent="0" shrinkToFit="false"/>
      <protection locked="true" hidden="false"/>
    </xf>
    <xf numFmtId="170" fontId="4" fillId="0" borderId="14" xfId="22" applyFont="false" applyBorder="true" applyAlignment="true" applyProtection="false">
      <alignment horizontal="center" vertical="bottom" textRotation="0" wrapText="false" indent="0" shrinkToFit="false"/>
      <protection locked="true" hidden="false"/>
    </xf>
    <xf numFmtId="164" fontId="4" fillId="0" borderId="14" xfId="22" applyFont="false" applyBorder="true" applyAlignment="true" applyProtection="false">
      <alignment horizontal="center" vertical="bottom" textRotation="0" wrapText="false" indent="0" shrinkToFit="false"/>
      <protection locked="true" hidden="false"/>
    </xf>
    <xf numFmtId="169" fontId="4" fillId="0" borderId="14" xfId="22" applyFont="false" applyBorder="true" applyAlignment="true" applyProtection="false">
      <alignment horizontal="center" vertical="bottom" textRotation="0" wrapText="false" indent="0" shrinkToFit="false"/>
      <protection locked="true" hidden="false"/>
    </xf>
    <xf numFmtId="167" fontId="4" fillId="0" borderId="14" xfId="22" applyFont="false" applyBorder="true" applyAlignment="true" applyProtection="false">
      <alignment horizontal="center" vertical="bottom" textRotation="0" wrapText="false" indent="0" shrinkToFit="false"/>
      <protection locked="true" hidden="false"/>
    </xf>
    <xf numFmtId="168" fontId="4" fillId="0" borderId="14" xfId="22" applyFont="false" applyBorder="true" applyAlignment="true" applyProtection="false">
      <alignment horizontal="center" vertical="bottom" textRotation="0" wrapText="false" indent="0" shrinkToFit="false"/>
      <protection locked="true" hidden="false"/>
    </xf>
    <xf numFmtId="164" fontId="4" fillId="0" borderId="14" xfId="22" applyFont="false" applyBorder="true" applyAlignment="true" applyProtection="false">
      <alignment horizontal="center" vertical="bottom" textRotation="0" wrapText="false" indent="0" shrinkToFit="false"/>
      <protection locked="true" hidden="false"/>
    </xf>
    <xf numFmtId="164" fontId="4" fillId="0" borderId="15" xfId="22" applyFont="false" applyBorder="true" applyAlignment="true" applyProtection="false">
      <alignment horizontal="center" vertical="bottom" textRotation="0" wrapText="false" indent="0" shrinkToFit="false"/>
      <protection locked="true" hidden="false"/>
    </xf>
    <xf numFmtId="164" fontId="4" fillId="0" borderId="16" xfId="20" applyFont="false" applyBorder="true" applyAlignment="true" applyProtection="false">
      <alignment horizontal="center" vertical="bottom" textRotation="0" wrapText="false" indent="0" shrinkToFit="false"/>
      <protection locked="true" hidden="false"/>
    </xf>
    <xf numFmtId="164" fontId="4" fillId="0" borderId="17" xfId="20" applyFont="true" applyBorder="true" applyAlignment="true" applyProtection="false">
      <alignment horizontal="center" vertical="bottom" textRotation="0" wrapText="false" indent="0" shrinkToFit="false"/>
      <protection locked="true" hidden="false"/>
    </xf>
    <xf numFmtId="164" fontId="4" fillId="0" borderId="17" xfId="20" applyFont="false" applyBorder="true" applyAlignment="true" applyProtection="false">
      <alignment horizontal="center" vertical="bottom" textRotation="0" wrapText="false" indent="0" shrinkToFit="false"/>
      <protection locked="true" hidden="false"/>
    </xf>
    <xf numFmtId="164" fontId="4" fillId="0" borderId="18" xfId="20" applyFont="false" applyBorder="true" applyAlignment="true" applyProtection="false">
      <alignment horizontal="center" vertical="bottom" textRotation="0" wrapText="false" indent="0" shrinkToFit="false"/>
      <protection locked="true" hidden="false"/>
    </xf>
    <xf numFmtId="164" fontId="4" fillId="0" borderId="19" xfId="20" applyFont="false" applyBorder="true" applyAlignment="true" applyProtection="false">
      <alignment horizontal="center" vertical="bottom" textRotation="0" wrapText="false" indent="0" shrinkToFit="false"/>
      <protection locked="true" hidden="false"/>
    </xf>
    <xf numFmtId="164" fontId="4" fillId="0" borderId="14" xfId="20" applyFont="false" applyBorder="true" applyAlignment="true" applyProtection="false">
      <alignment horizontal="center" vertical="bottom" textRotation="0" wrapText="false" indent="0" shrinkToFit="false"/>
      <protection locked="true" hidden="false"/>
    </xf>
    <xf numFmtId="171" fontId="4" fillId="0" borderId="14" xfId="22" applyFont="false" applyBorder="true" applyAlignment="true" applyProtection="false">
      <alignment horizontal="center" vertical="bottom" textRotation="0" wrapText="false" indent="0" shrinkToFit="false"/>
      <protection locked="true" hidden="false"/>
    </xf>
    <xf numFmtId="172" fontId="4" fillId="0" borderId="14" xfId="22" applyFont="false" applyBorder="true" applyAlignment="true" applyProtection="false">
      <alignment horizontal="center" vertical="bottom" textRotation="0" wrapText="false" indent="0" shrinkToFit="false"/>
      <protection locked="true" hidden="false"/>
    </xf>
    <xf numFmtId="172" fontId="4" fillId="2" borderId="15" xfId="22" applyFont="false" applyBorder="true" applyAlignment="true" applyProtection="false">
      <alignment horizontal="center" vertical="bottom" textRotation="0" wrapText="fals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70" fontId="0" fillId="2" borderId="14" xfId="24" applyFont="false" applyBorder="true" applyAlignment="true" applyProtection="false">
      <alignment horizontal="center" vertical="bottom" textRotation="0" wrapText="false" indent="0" shrinkToFit="false"/>
      <protection locked="true" hidden="false"/>
    </xf>
    <xf numFmtId="164" fontId="0" fillId="2" borderId="14" xfId="24" applyFont="false" applyBorder="true" applyAlignment="true" applyProtection="false">
      <alignment horizontal="center" vertical="bottom" textRotation="0" wrapText="false" indent="0" shrinkToFit="false"/>
      <protection locked="true" hidden="false"/>
    </xf>
    <xf numFmtId="173" fontId="0" fillId="2" borderId="14" xfId="24" applyFont="true" applyBorder="true" applyAlignment="true" applyProtection="false">
      <alignment horizontal="center" vertical="bottom" textRotation="0" wrapText="false" indent="0" shrinkToFit="false"/>
      <protection locked="true" hidden="false"/>
    </xf>
    <xf numFmtId="169" fontId="0" fillId="2" borderId="14" xfId="24" applyFont="false" applyBorder="true" applyAlignment="true" applyProtection="false">
      <alignment horizontal="center" vertical="bottom" textRotation="0" wrapText="false" indent="0" shrinkToFit="false"/>
      <protection locked="true" hidden="false"/>
    </xf>
    <xf numFmtId="167" fontId="0" fillId="2" borderId="14" xfId="24" applyFont="false" applyBorder="true" applyAlignment="true" applyProtection="false">
      <alignment horizontal="center" vertical="bottom" textRotation="0" wrapText="false" indent="0" shrinkToFit="false"/>
      <protection locked="true" hidden="false"/>
    </xf>
    <xf numFmtId="168" fontId="0" fillId="2" borderId="14" xfId="24" applyFont="false" applyBorder="true" applyAlignment="true" applyProtection="false">
      <alignment horizontal="center" vertical="bottom" textRotation="0" wrapText="false" indent="0" shrinkToFit="false"/>
      <protection locked="true" hidden="false"/>
    </xf>
    <xf numFmtId="164" fontId="0" fillId="2" borderId="14" xfId="24" applyFont="false" applyBorder="true" applyAlignment="true" applyProtection="false">
      <alignment horizontal="center" vertical="bottom" textRotation="0" wrapText="false" indent="0" shrinkToFit="false"/>
      <protection locked="true" hidden="false"/>
    </xf>
    <xf numFmtId="164" fontId="0" fillId="2" borderId="15" xfId="24" applyFont="false" applyBorder="true" applyAlignment="true" applyProtection="false">
      <alignment horizontal="center" vertical="bottom" textRotation="0" wrapText="false" indent="0" shrinkToFit="false"/>
      <protection locked="true" hidden="false"/>
    </xf>
    <xf numFmtId="164" fontId="0" fillId="2" borderId="20" xfId="24" applyFont="false" applyBorder="true" applyAlignment="true" applyProtection="false">
      <alignment horizontal="center" vertical="bottom" textRotation="0" wrapText="false" indent="0" shrinkToFit="false"/>
      <protection locked="true" hidden="false"/>
    </xf>
    <xf numFmtId="164" fontId="0" fillId="2" borderId="21" xfId="24" applyFont="false" applyBorder="true" applyAlignment="true" applyProtection="false">
      <alignment horizontal="center" vertical="bottom" textRotation="0" wrapText="false" indent="0" shrinkToFit="false"/>
      <protection locked="true" hidden="false"/>
    </xf>
    <xf numFmtId="164" fontId="0" fillId="2" borderId="19" xfId="24" applyFont="false" applyBorder="true" applyAlignment="true" applyProtection="false">
      <alignment horizontal="center" vertical="bottom" textRotation="0" wrapText="false" indent="0" shrinkToFit="false"/>
      <protection locked="true" hidden="false"/>
    </xf>
    <xf numFmtId="167" fontId="4" fillId="2" borderId="14" xfId="22" applyFont="fals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71" fontId="4" fillId="2" borderId="14" xfId="22" applyFont="false" applyBorder="true" applyAlignment="true" applyProtection="false">
      <alignment horizontal="center" vertical="bottom" textRotation="0" wrapText="false" indent="0" shrinkToFit="false"/>
      <protection locked="true" hidden="false"/>
    </xf>
    <xf numFmtId="172" fontId="4" fillId="2" borderId="14" xfId="22" applyFont="false" applyBorder="true" applyAlignment="true" applyProtection="false">
      <alignment horizontal="center" vertical="bottom" textRotation="0" wrapText="false" indent="0" shrinkToFit="false"/>
      <protection locked="true" hidden="false"/>
    </xf>
    <xf numFmtId="168" fontId="0" fillId="2" borderId="14" xfId="24" applyFont="true" applyBorder="true" applyAlignment="true" applyProtection="false">
      <alignment horizontal="center" vertical="bottom" textRotation="0" wrapText="false" indent="0" shrinkToFit="false"/>
      <protection locked="true" hidden="false"/>
    </xf>
    <xf numFmtId="167" fontId="0" fillId="2" borderId="14" xfId="24" applyFont="true" applyBorder="true" applyAlignment="true" applyProtection="false">
      <alignment horizontal="center" vertical="bottom" textRotation="0" wrapText="false" indent="0" shrinkToFit="false"/>
      <protection locked="true" hidden="false"/>
    </xf>
    <xf numFmtId="164" fontId="0" fillId="2" borderId="14" xfId="24" applyFont="false" applyBorder="true" applyAlignment="false" applyProtection="false">
      <alignment horizontal="general" vertical="bottom" textRotation="0" wrapText="false" indent="0" shrinkToFit="false"/>
      <protection locked="true" hidden="false"/>
    </xf>
    <xf numFmtId="164" fontId="0" fillId="2" borderId="15" xfId="24" applyFont="false" applyBorder="true" applyAlignment="false" applyProtection="false">
      <alignment horizontal="general" vertical="bottom" textRotation="0" wrapText="false" indent="0" shrinkToFit="false"/>
      <protection locked="true" hidden="false"/>
    </xf>
    <xf numFmtId="170" fontId="0" fillId="2" borderId="14" xfId="24" applyFont="true" applyBorder="true" applyAlignment="true" applyProtection="false">
      <alignment horizontal="center" vertical="bottom" textRotation="0" wrapText="false" indent="0" shrinkToFit="false"/>
      <protection locked="true" hidden="false"/>
    </xf>
    <xf numFmtId="164" fontId="0" fillId="2" borderId="14" xfId="24" applyFont="true" applyBorder="true" applyAlignment="true" applyProtection="false">
      <alignment horizontal="center" vertical="bottom" textRotation="0" wrapText="false" indent="0" shrinkToFit="false"/>
      <protection locked="true" hidden="false"/>
    </xf>
    <xf numFmtId="170" fontId="0" fillId="4" borderId="14" xfId="24" applyFont="false" applyBorder="true" applyAlignment="true" applyProtection="false">
      <alignment horizontal="center" vertical="bottom" textRotation="0" wrapText="false" indent="0" shrinkToFit="false"/>
      <protection locked="true" hidden="false"/>
    </xf>
    <xf numFmtId="173" fontId="0" fillId="4" borderId="14" xfId="24" applyFont="true" applyBorder="true" applyAlignment="true" applyProtection="false">
      <alignment horizontal="center" vertical="bottom" textRotation="0" wrapText="false" indent="0" shrinkToFit="false"/>
      <protection locked="true" hidden="false"/>
    </xf>
    <xf numFmtId="169" fontId="0" fillId="4" borderId="14" xfId="24" applyFont="false" applyBorder="true" applyAlignment="true" applyProtection="false">
      <alignment horizontal="center" vertical="bottom" textRotation="0" wrapText="false" indent="0" shrinkToFit="false"/>
      <protection locked="true" hidden="false"/>
    </xf>
    <xf numFmtId="174" fontId="0" fillId="4" borderId="14" xfId="24" applyFont="false" applyBorder="true" applyAlignment="true" applyProtection="false">
      <alignment horizontal="center" vertical="bottom" textRotation="0" wrapText="false" indent="0" shrinkToFit="false"/>
      <protection locked="true" hidden="false"/>
    </xf>
    <xf numFmtId="168" fontId="0" fillId="4" borderId="14" xfId="24" applyFont="false" applyBorder="true" applyAlignment="true" applyProtection="false">
      <alignment horizontal="center" vertical="bottom" textRotation="0" wrapText="false" indent="0" shrinkToFit="false"/>
      <protection locked="true" hidden="false"/>
    </xf>
    <xf numFmtId="167" fontId="0" fillId="4" borderId="14" xfId="24" applyFont="false" applyBorder="true" applyAlignment="true" applyProtection="false">
      <alignment horizontal="center" vertical="bottom" textRotation="0" wrapText="false" indent="0" shrinkToFit="false"/>
      <protection locked="true" hidden="false"/>
    </xf>
    <xf numFmtId="164" fontId="0" fillId="4" borderId="14" xfId="24" applyFont="false" applyBorder="true" applyAlignment="true" applyProtection="false">
      <alignment horizontal="center" vertical="bottom" textRotation="0" wrapText="false" indent="0" shrinkToFit="false"/>
      <protection locked="true" hidden="false"/>
    </xf>
    <xf numFmtId="164" fontId="0" fillId="4" borderId="15" xfId="24" applyFont="false" applyBorder="true" applyAlignment="true" applyProtection="false">
      <alignment horizontal="center" vertical="bottom" textRotation="0" wrapText="false" indent="0" shrinkToFit="false"/>
      <protection locked="true" hidden="false"/>
    </xf>
    <xf numFmtId="164" fontId="0" fillId="4" borderId="20" xfId="24" applyFont="false" applyBorder="true" applyAlignment="true" applyProtection="false">
      <alignment horizontal="center" vertical="bottom" textRotation="0" wrapText="false" indent="0" shrinkToFit="false"/>
      <protection locked="true" hidden="false"/>
    </xf>
    <xf numFmtId="164" fontId="0" fillId="4" borderId="21" xfId="24" applyFont="false" applyBorder="true" applyAlignment="true" applyProtection="false">
      <alignment horizontal="center" vertical="bottom" textRotation="0" wrapText="false" indent="0" shrinkToFit="false"/>
      <protection locked="true" hidden="false"/>
    </xf>
    <xf numFmtId="164" fontId="0" fillId="4" borderId="19" xfId="24" applyFont="false" applyBorder="true" applyAlignment="true" applyProtection="false">
      <alignment horizontal="center" vertical="bottom" textRotation="0" wrapText="false" indent="0" shrinkToFit="false"/>
      <protection locked="true" hidden="false"/>
    </xf>
    <xf numFmtId="171" fontId="4" fillId="4" borderId="14" xfId="22" applyFont="false" applyBorder="true" applyAlignment="true" applyProtection="false">
      <alignment horizontal="center" vertical="bottom" textRotation="0" wrapText="false" indent="0" shrinkToFit="false"/>
      <protection locked="true" hidden="false"/>
    </xf>
    <xf numFmtId="172" fontId="4" fillId="4" borderId="14" xfId="22" applyFont="false" applyBorder="true" applyAlignment="true" applyProtection="false">
      <alignment horizontal="center" vertical="bottom" textRotation="0" wrapText="false" indent="0" shrinkToFit="false"/>
      <protection locked="true" hidden="false"/>
    </xf>
    <xf numFmtId="172" fontId="4" fillId="4" borderId="15" xfId="22" applyFont="false" applyBorder="true" applyAlignment="true" applyProtection="false">
      <alignment horizontal="center" vertical="bottom" textRotation="0" wrapText="false" indent="0" shrinkToFit="false"/>
      <protection locked="true" hidden="false"/>
    </xf>
    <xf numFmtId="164" fontId="0" fillId="2" borderId="0" xfId="24" applyFont="true" applyBorder="false" applyAlignment="false" applyProtection="false">
      <alignment horizontal="general" vertical="bottom" textRotation="0" wrapText="false" indent="0" shrinkToFit="false"/>
      <protection locked="true" hidden="false"/>
    </xf>
    <xf numFmtId="174" fontId="0" fillId="4" borderId="14" xfId="24" applyFont="true" applyBorder="true" applyAlignment="true" applyProtection="false">
      <alignment horizontal="center" vertical="bottom" textRotation="0" wrapText="false" indent="0" shrinkToFit="false"/>
      <protection locked="true" hidden="false"/>
    </xf>
    <xf numFmtId="174" fontId="0" fillId="2" borderId="14" xfId="24" applyFont="false" applyBorder="true" applyAlignment="true" applyProtection="false">
      <alignment horizontal="center" vertical="bottom" textRotation="0" wrapText="false" indent="0" shrinkToFit="false"/>
      <protection locked="true" hidden="false"/>
    </xf>
    <xf numFmtId="164" fontId="0" fillId="2" borderId="0" xfId="24" applyFont="false" applyBorder="true" applyAlignment="false" applyProtection="false">
      <alignment horizontal="general" vertical="bottom" textRotation="0" wrapText="false" indent="0" shrinkToFit="false"/>
      <protection locked="true" hidden="false"/>
    </xf>
    <xf numFmtId="164" fontId="0" fillId="2" borderId="0" xfId="24" applyFont="true" applyBorder="true" applyAlignment="false" applyProtection="false">
      <alignment horizontal="general" vertical="bottom" textRotation="0" wrapText="false" indent="0" shrinkToFit="false"/>
      <protection locked="true" hidden="false"/>
    </xf>
    <xf numFmtId="170" fontId="0" fillId="2" borderId="0" xfId="24" applyFont="false" applyBorder="false" applyAlignment="true" applyProtection="false">
      <alignment horizontal="center" vertical="bottom" textRotation="0" wrapText="false" indent="0" shrinkToFit="false"/>
      <protection locked="true" hidden="false"/>
    </xf>
    <xf numFmtId="173" fontId="0" fillId="2" borderId="0" xfId="24" applyFont="true" applyBorder="false" applyAlignment="true" applyProtection="false">
      <alignment horizontal="center" vertical="bottom" textRotation="0" wrapText="false" indent="0" shrinkToFit="false"/>
      <protection locked="true" hidden="false"/>
    </xf>
    <xf numFmtId="169" fontId="0" fillId="2" borderId="0" xfId="24" applyFont="false" applyBorder="false" applyAlignment="true" applyProtection="false">
      <alignment horizontal="center" vertical="bottom" textRotation="0" wrapText="false" indent="0" shrinkToFit="false"/>
      <protection locked="true" hidden="false"/>
    </xf>
    <xf numFmtId="167" fontId="0" fillId="2" borderId="0" xfId="24" applyFont="false" applyBorder="false" applyAlignment="true" applyProtection="false">
      <alignment horizontal="center" vertical="bottom" textRotation="0" wrapText="false" indent="0" shrinkToFit="false"/>
      <protection locked="true" hidden="false"/>
    </xf>
    <xf numFmtId="168" fontId="0" fillId="2" borderId="0" xfId="24" applyFont="false" applyBorder="false" applyAlignment="true" applyProtection="false">
      <alignment horizontal="center" vertical="bottom" textRotation="0" wrapText="false" indent="0" shrinkToFit="false"/>
      <protection locked="true" hidden="false"/>
    </xf>
    <xf numFmtId="164" fontId="0" fillId="2" borderId="0" xfId="24" applyFont="false" applyBorder="false" applyAlignment="true" applyProtection="false">
      <alignment horizontal="center" vertical="bottom" textRotation="0" wrapText="false" indent="0" shrinkToFit="false"/>
      <protection locked="true" hidden="false"/>
    </xf>
    <xf numFmtId="164" fontId="0" fillId="2" borderId="5" xfId="24" applyFont="false" applyBorder="true" applyAlignment="true" applyProtection="false">
      <alignment horizontal="center" vertical="bottom" textRotation="0" wrapText="false" indent="0" shrinkToFit="false"/>
      <protection locked="true" hidden="false"/>
    </xf>
    <xf numFmtId="164" fontId="0" fillId="2" borderId="0" xfId="24" applyFont="false" applyBorder="true" applyAlignment="true" applyProtection="false">
      <alignment horizontal="center" vertical="bottom" textRotation="0" wrapText="false" indent="0" shrinkToFit="false"/>
      <protection locked="true" hidden="false"/>
    </xf>
    <xf numFmtId="164" fontId="0" fillId="2" borderId="22" xfId="24" applyFont="false" applyBorder="true" applyAlignment="true" applyProtection="false">
      <alignment horizontal="center" vertical="bottom" textRotation="0" wrapText="false" indent="0" shrinkToFit="false"/>
      <protection locked="true" hidden="false"/>
    </xf>
    <xf numFmtId="164" fontId="9" fillId="2" borderId="20" xfId="24" applyFont="true" applyBorder="true" applyAlignment="true" applyProtection="false">
      <alignment horizontal="center" vertical="bottom" textRotation="0" wrapText="false" indent="0" shrinkToFit="false"/>
      <protection locked="true" hidden="false"/>
    </xf>
    <xf numFmtId="168" fontId="10" fillId="2" borderId="14" xfId="24" applyFont="true" applyBorder="true" applyAlignment="true" applyProtection="false">
      <alignment horizontal="center" vertical="bottom" textRotation="0" wrapText="false" indent="0" shrinkToFit="false"/>
      <protection locked="true" hidden="false"/>
    </xf>
    <xf numFmtId="167" fontId="10" fillId="2" borderId="14" xfId="24" applyFont="true" applyBorder="true" applyAlignment="true" applyProtection="false">
      <alignment horizontal="center" vertical="bottom" textRotation="0" wrapText="false" indent="0" shrinkToFit="false"/>
      <protection locked="true" hidden="false"/>
    </xf>
    <xf numFmtId="164" fontId="9" fillId="2" borderId="19" xfId="24" applyFont="true" applyBorder="true" applyAlignment="true" applyProtection="false">
      <alignment horizontal="center" vertical="bottom" textRotation="0" wrapText="false" indent="0" shrinkToFit="false"/>
      <protection locked="true" hidden="false"/>
    </xf>
    <xf numFmtId="164" fontId="0" fillId="2" borderId="23" xfId="24" applyFont="false" applyBorder="true" applyAlignment="true" applyProtection="false">
      <alignment horizontal="center" vertical="bottom" textRotation="0" wrapText="false" indent="0" shrinkToFit="false"/>
      <protection locked="true" hidden="false"/>
    </xf>
    <xf numFmtId="164" fontId="0" fillId="2" borderId="24" xfId="24" applyFont="false" applyBorder="true" applyAlignment="true" applyProtection="false">
      <alignment horizontal="center" vertical="bottom" textRotation="0" wrapText="false" indent="0" shrinkToFit="false"/>
      <protection locked="true" hidden="false"/>
    </xf>
    <xf numFmtId="164" fontId="0" fillId="2" borderId="25" xfId="24" applyFont="false" applyBorder="true" applyAlignment="true" applyProtection="false">
      <alignment horizontal="center" vertical="bottom" textRotation="0" wrapText="false" indent="0" shrinkToFit="false"/>
      <protection locked="true" hidden="false"/>
    </xf>
    <xf numFmtId="164" fontId="0" fillId="2" borderId="26" xfId="24" applyFont="false" applyBorder="true" applyAlignment="true" applyProtection="false">
      <alignment horizontal="center" vertical="bottom" textRotation="0" wrapText="false" indent="0" shrinkToFit="false"/>
      <protection locked="true" hidden="false"/>
    </xf>
    <xf numFmtId="164" fontId="0" fillId="2" borderId="27" xfId="24" applyFont="false" applyBorder="true" applyAlignment="true" applyProtection="false">
      <alignment horizontal="center" vertical="bottom" textRotation="0" wrapText="false" indent="0" shrinkToFit="false"/>
      <protection locked="true" hidden="false"/>
    </xf>
    <xf numFmtId="164" fontId="0" fillId="2" borderId="28" xfId="24" applyFont="false" applyBorder="true" applyAlignment="true" applyProtection="false">
      <alignment horizontal="center" vertical="bottom" textRotation="0" wrapText="false" indent="0" shrinkToFit="false"/>
      <protection locked="true" hidden="false"/>
    </xf>
    <xf numFmtId="164" fontId="10" fillId="2" borderId="14" xfId="24" applyFont="true" applyBorder="true" applyAlignment="true" applyProtection="false">
      <alignment horizontal="center" vertical="bottom" textRotation="0" wrapText="false" indent="0" shrinkToFit="false"/>
      <protection locked="true" hidden="false"/>
    </xf>
    <xf numFmtId="164" fontId="10" fillId="2" borderId="15" xfId="24" applyFont="true" applyBorder="true" applyAlignment="true" applyProtection="false">
      <alignment horizontal="center" vertical="bottom" textRotation="0" wrapText="false" indent="0" shrinkToFit="false"/>
      <protection locked="true" hidden="false"/>
    </xf>
    <xf numFmtId="170" fontId="10" fillId="2" borderId="14" xfId="24" applyFont="true" applyBorder="true" applyAlignment="true" applyProtection="false">
      <alignment horizontal="center" vertical="bottom" textRotation="0" wrapText="false" indent="0" shrinkToFit="false"/>
      <protection locked="true" hidden="false"/>
    </xf>
    <xf numFmtId="173" fontId="10" fillId="2" borderId="14" xfId="24" applyFont="true" applyBorder="true" applyAlignment="true" applyProtection="false">
      <alignment horizontal="center" vertical="bottom" textRotation="0" wrapText="false" indent="0" shrinkToFit="false"/>
      <protection locked="true" hidden="false"/>
    </xf>
    <xf numFmtId="169" fontId="10" fillId="2" borderId="14" xfId="24" applyFont="true" applyBorder="true" applyAlignment="true" applyProtection="false">
      <alignment horizontal="center" vertical="bottom" textRotation="0" wrapText="false" indent="0" shrinkToFit="false"/>
      <protection locked="true" hidden="false"/>
    </xf>
    <xf numFmtId="164" fontId="10" fillId="2" borderId="20" xfId="24" applyFont="true" applyBorder="true" applyAlignment="true" applyProtection="false">
      <alignment horizontal="center" vertical="bottom" textRotation="0" wrapText="false" indent="0" shrinkToFit="false"/>
      <protection locked="true" hidden="false"/>
    </xf>
    <xf numFmtId="164" fontId="10" fillId="2" borderId="21" xfId="24" applyFont="true" applyBorder="true" applyAlignment="true" applyProtection="false">
      <alignment horizontal="center" vertical="bottom" textRotation="0" wrapText="false" indent="0" shrinkToFit="false"/>
      <protection locked="true" hidden="false"/>
    </xf>
    <xf numFmtId="164" fontId="10" fillId="2" borderId="19" xfId="24" applyFont="true" applyBorder="true" applyAlignment="true" applyProtection="false">
      <alignment horizontal="center" vertical="bottom" textRotation="0" wrapText="false" indent="0" shrinkToFit="false"/>
      <protection locked="true" hidden="false"/>
    </xf>
    <xf numFmtId="164" fontId="0" fillId="2" borderId="0" xfId="24" applyFont="true" applyBorder="true" applyAlignment="true" applyProtection="false">
      <alignment horizontal="general" vertical="bottom" textRotation="0" wrapText="false" indent="0" shrinkToFit="false"/>
      <protection locked="true" hidden="false"/>
    </xf>
    <xf numFmtId="170" fontId="0" fillId="5" borderId="14" xfId="24" applyFont="false" applyBorder="true" applyAlignment="true" applyProtection="false">
      <alignment horizontal="center" vertical="bottom" textRotation="0" wrapText="false" indent="0" shrinkToFit="false"/>
      <protection locked="true" hidden="false"/>
    </xf>
    <xf numFmtId="173" fontId="0" fillId="5" borderId="14" xfId="24" applyFont="true" applyBorder="true" applyAlignment="true" applyProtection="false">
      <alignment horizontal="center" vertical="bottom" textRotation="0" wrapText="false" indent="0" shrinkToFit="false"/>
      <protection locked="true" hidden="false"/>
    </xf>
    <xf numFmtId="169" fontId="0" fillId="5" borderId="14" xfId="24" applyFont="false" applyBorder="true" applyAlignment="true" applyProtection="false">
      <alignment horizontal="center" vertical="bottom" textRotation="0" wrapText="false" indent="0" shrinkToFit="false"/>
      <protection locked="true" hidden="false"/>
    </xf>
    <xf numFmtId="167" fontId="0" fillId="5" borderId="14" xfId="24" applyFont="false" applyBorder="true" applyAlignment="true" applyProtection="false">
      <alignment horizontal="center" vertical="bottom" textRotation="0" wrapText="false" indent="0" shrinkToFit="false"/>
      <protection locked="true" hidden="false"/>
    </xf>
    <xf numFmtId="168" fontId="0" fillId="5" borderId="14" xfId="24" applyFont="false" applyBorder="true" applyAlignment="true" applyProtection="false">
      <alignment horizontal="center" vertical="bottom" textRotation="0" wrapText="false" indent="0" shrinkToFit="false"/>
      <protection locked="true" hidden="false"/>
    </xf>
    <xf numFmtId="164" fontId="0" fillId="5" borderId="14" xfId="24" applyFont="false" applyBorder="true" applyAlignment="true" applyProtection="false">
      <alignment horizontal="center" vertical="bottom" textRotation="0" wrapText="false" indent="0" shrinkToFit="false"/>
      <protection locked="true" hidden="false"/>
    </xf>
    <xf numFmtId="164" fontId="0" fillId="5" borderId="15" xfId="24" applyFont="false" applyBorder="true" applyAlignment="true" applyProtection="false">
      <alignment horizontal="center" vertical="bottom" textRotation="0" wrapText="false" indent="0" shrinkToFit="false"/>
      <protection locked="true" hidden="false"/>
    </xf>
    <xf numFmtId="164" fontId="0" fillId="5" borderId="20" xfId="24" applyFont="false" applyBorder="true" applyAlignment="true" applyProtection="false">
      <alignment horizontal="center" vertical="bottom" textRotation="0" wrapText="false" indent="0" shrinkToFit="false"/>
      <protection locked="true" hidden="false"/>
    </xf>
    <xf numFmtId="164" fontId="0" fillId="5" borderId="21" xfId="24" applyFont="false" applyBorder="true" applyAlignment="true" applyProtection="false">
      <alignment horizontal="center" vertical="bottom" textRotation="0" wrapText="false" indent="0" shrinkToFit="false"/>
      <protection locked="true" hidden="false"/>
    </xf>
    <xf numFmtId="164" fontId="0" fillId="5" borderId="19" xfId="24" applyFont="false" applyBorder="true" applyAlignment="true" applyProtection="false">
      <alignment horizontal="center" vertical="bottom" textRotation="0" wrapText="false" indent="0" shrinkToFit="false"/>
      <protection locked="true" hidden="false"/>
    </xf>
    <xf numFmtId="171" fontId="4" fillId="5" borderId="14" xfId="22" applyFont="false" applyBorder="true" applyAlignment="true" applyProtection="false">
      <alignment horizontal="center" vertical="bottom" textRotation="0" wrapText="false" indent="0" shrinkToFit="false"/>
      <protection locked="true" hidden="false"/>
    </xf>
    <xf numFmtId="172" fontId="4" fillId="5" borderId="14" xfId="22" applyFont="false" applyBorder="true" applyAlignment="true" applyProtection="false">
      <alignment horizontal="center" vertical="bottom" textRotation="0" wrapText="false" indent="0" shrinkToFit="false"/>
      <protection locked="true" hidden="false"/>
    </xf>
    <xf numFmtId="172" fontId="4" fillId="5" borderId="15" xfId="22" applyFont="false" applyBorder="true" applyAlignment="true" applyProtection="false">
      <alignment horizontal="center" vertical="bottom" textRotation="0" wrapText="false" indent="0" shrinkToFit="false"/>
      <protection locked="true" hidden="false"/>
    </xf>
    <xf numFmtId="164" fontId="0" fillId="5" borderId="0" xfId="24" applyFont="true" applyBorder="true" applyAlignment="false" applyProtection="false">
      <alignment horizontal="general" vertical="bottom" textRotation="0" wrapText="false" indent="0" shrinkToFit="false"/>
      <protection locked="true" hidden="false"/>
    </xf>
    <xf numFmtId="164" fontId="0" fillId="5" borderId="0" xfId="0" applyFont="false" applyBorder="true" applyAlignment="false" applyProtection="false">
      <alignment horizontal="general" vertical="bottom" textRotation="0" wrapText="false" indent="0" shrinkToFit="false"/>
      <protection locked="true" hidden="false"/>
    </xf>
    <xf numFmtId="164" fontId="0" fillId="5" borderId="14" xfId="24" applyFont="true" applyBorder="true" applyAlignment="true" applyProtection="false">
      <alignment horizontal="center" vertical="bottom" textRotation="0" wrapText="false" indent="0" shrinkToFit="false"/>
      <protection locked="true" hidden="false"/>
    </xf>
    <xf numFmtId="164" fontId="0" fillId="5" borderId="21" xfId="24" applyFont="true" applyBorder="true" applyAlignment="true" applyProtection="false">
      <alignment horizontal="center" vertical="bottom" textRotation="0" wrapText="false" indent="0" shrinkToFit="false"/>
      <protection locked="true" hidden="false"/>
    </xf>
    <xf numFmtId="164" fontId="0" fillId="5" borderId="19" xfId="24" applyFont="true" applyBorder="true" applyAlignment="true" applyProtection="false">
      <alignment horizontal="center"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11" fillId="5" borderId="0" xfId="24" applyFont="true" applyBorder="false" applyAlignment="true" applyProtection="false">
      <alignment horizontal="center" vertical="bottom" textRotation="0" wrapText="false" indent="0" shrinkToFit="false"/>
      <protection locked="true" hidden="false"/>
    </xf>
    <xf numFmtId="173" fontId="11" fillId="5" borderId="0" xfId="24" applyFont="true" applyBorder="false" applyAlignment="true" applyProtection="false">
      <alignment horizontal="center" vertical="bottom" textRotation="0" wrapText="false" indent="0" shrinkToFit="false"/>
      <protection locked="true" hidden="false"/>
    </xf>
    <xf numFmtId="168" fontId="11" fillId="5" borderId="0" xfId="24" applyFont="true" applyBorder="false" applyAlignment="true" applyProtection="false">
      <alignment horizontal="center" vertical="bottom" textRotation="0" wrapText="false" indent="0" shrinkToFit="false"/>
      <protection locked="true" hidden="false"/>
    </xf>
    <xf numFmtId="167" fontId="11" fillId="5" borderId="0" xfId="24" applyFont="true" applyBorder="false" applyAlignment="true" applyProtection="false">
      <alignment horizontal="center" vertical="bottom" textRotation="0" wrapText="false" indent="0" shrinkToFit="false"/>
      <protection locked="true" hidden="false"/>
    </xf>
    <xf numFmtId="167" fontId="11" fillId="5" borderId="14" xfId="24" applyFont="true" applyBorder="true" applyAlignment="true" applyProtection="false">
      <alignment horizontal="center" vertical="bottom" textRotation="0" wrapText="false" indent="0" shrinkToFit="false"/>
      <protection locked="true" hidden="false"/>
    </xf>
    <xf numFmtId="164" fontId="11" fillId="5" borderId="14" xfId="24" applyFont="true" applyBorder="true" applyAlignment="true" applyProtection="false">
      <alignment horizontal="center" vertical="bottom" textRotation="0" wrapText="false" indent="0" shrinkToFit="false"/>
      <protection locked="true" hidden="false"/>
    </xf>
    <xf numFmtId="171" fontId="0" fillId="5" borderId="14" xfId="24" applyFont="false" applyBorder="true" applyAlignment="true" applyProtection="false">
      <alignment horizontal="center" vertical="bottom" textRotation="0" wrapText="false" indent="0" shrinkToFit="false"/>
      <protection locked="true" hidden="false"/>
    </xf>
    <xf numFmtId="172" fontId="0" fillId="5" borderId="14" xfId="24" applyFont="false" applyBorder="true" applyAlignment="true" applyProtection="false">
      <alignment horizontal="center" vertical="bottom" textRotation="0" wrapText="false" indent="0" shrinkToFit="false"/>
      <protection locked="true" hidden="false"/>
    </xf>
    <xf numFmtId="164" fontId="0" fillId="5" borderId="20" xfId="24" applyFont="true" applyBorder="true" applyAlignment="true" applyProtection="false">
      <alignment horizontal="center" vertical="bottom" textRotation="0" wrapText="false" indent="0" shrinkToFit="false"/>
      <protection locked="true" hidden="false"/>
    </xf>
    <xf numFmtId="170" fontId="10" fillId="5" borderId="14" xfId="24" applyFont="true" applyBorder="true" applyAlignment="true" applyProtection="false">
      <alignment horizontal="center" vertical="bottom" textRotation="0" wrapText="false" indent="0" shrinkToFit="false"/>
      <protection locked="true" hidden="false"/>
    </xf>
    <xf numFmtId="173" fontId="10" fillId="5" borderId="14" xfId="24" applyFont="true" applyBorder="true" applyAlignment="true" applyProtection="false">
      <alignment horizontal="center" vertical="bottom" textRotation="0" wrapText="false" indent="0" shrinkToFit="false"/>
      <protection locked="true" hidden="false"/>
    </xf>
    <xf numFmtId="169" fontId="10" fillId="5" borderId="14" xfId="24" applyFont="true" applyBorder="true" applyAlignment="true" applyProtection="false">
      <alignment horizontal="center" vertical="bottom" textRotation="0" wrapText="false" indent="0" shrinkToFit="false"/>
      <protection locked="true" hidden="false"/>
    </xf>
    <xf numFmtId="167" fontId="10" fillId="5" borderId="14" xfId="24" applyFont="true" applyBorder="true" applyAlignment="true" applyProtection="false">
      <alignment horizontal="center" vertical="bottom" textRotation="0" wrapText="false" indent="0" shrinkToFit="false"/>
      <protection locked="true" hidden="false"/>
    </xf>
    <xf numFmtId="168" fontId="10" fillId="5" borderId="14" xfId="24" applyFont="true" applyBorder="true" applyAlignment="true" applyProtection="false">
      <alignment horizontal="center" vertical="bottom" textRotation="0" wrapText="false" indent="0" shrinkToFit="false"/>
      <protection locked="true" hidden="false"/>
    </xf>
    <xf numFmtId="164" fontId="10" fillId="5" borderId="14" xfId="24" applyFont="true" applyBorder="true" applyAlignment="true" applyProtection="false">
      <alignment horizontal="center" vertical="bottom" textRotation="0" wrapText="false" indent="0" shrinkToFit="false"/>
      <protection locked="true" hidden="false"/>
    </xf>
    <xf numFmtId="164" fontId="10" fillId="5" borderId="15" xfId="24" applyFont="true" applyBorder="true" applyAlignment="true" applyProtection="false">
      <alignment horizontal="center" vertical="bottom" textRotation="0" wrapText="false" indent="0" shrinkToFit="false"/>
      <protection locked="true" hidden="false"/>
    </xf>
    <xf numFmtId="164" fontId="10" fillId="5" borderId="20" xfId="24" applyFont="true" applyBorder="true" applyAlignment="true" applyProtection="false">
      <alignment horizontal="center" vertical="bottom" textRotation="0" wrapText="false" indent="0" shrinkToFit="false"/>
      <protection locked="true" hidden="false"/>
    </xf>
    <xf numFmtId="164" fontId="10" fillId="5" borderId="21" xfId="24" applyFont="true" applyBorder="true" applyAlignment="true" applyProtection="false">
      <alignment horizontal="center" vertical="bottom" textRotation="0" wrapText="false" indent="0" shrinkToFit="false"/>
      <protection locked="true" hidden="false"/>
    </xf>
    <xf numFmtId="164" fontId="10" fillId="5" borderId="19" xfId="24" applyFont="true" applyBorder="true" applyAlignment="true" applyProtection="false">
      <alignment horizontal="center" vertical="bottom" textRotation="0" wrapText="false" indent="0" shrinkToFit="false"/>
      <protection locked="true" hidden="false"/>
    </xf>
    <xf numFmtId="171" fontId="10" fillId="5" borderId="14" xfId="24" applyFont="true" applyBorder="true" applyAlignment="true" applyProtection="false">
      <alignment horizontal="center" vertical="bottom" textRotation="0" wrapText="false" indent="0" shrinkToFit="false"/>
      <protection locked="true" hidden="false"/>
    </xf>
    <xf numFmtId="172" fontId="10" fillId="5" borderId="14" xfId="24" applyFont="true" applyBorder="true" applyAlignment="true" applyProtection="false">
      <alignment horizontal="center" vertical="bottom" textRotation="0" wrapText="false" indent="0" shrinkToFit="false"/>
      <protection locked="true" hidden="false"/>
    </xf>
    <xf numFmtId="164" fontId="10" fillId="5" borderId="0" xfId="24" applyFont="true" applyBorder="true" applyAlignment="false" applyProtection="false">
      <alignment horizontal="general" vertical="bottom" textRotation="0" wrapText="false" indent="0" shrinkToFit="false"/>
      <protection locked="true" hidden="false"/>
    </xf>
    <xf numFmtId="164" fontId="10" fillId="5" borderId="0" xfId="0" applyFont="true" applyBorder="true" applyAlignment="false" applyProtection="false">
      <alignment horizontal="general" vertical="bottom" textRotation="0" wrapText="false" indent="0" shrinkToFit="false"/>
      <protection locked="true" hidden="false"/>
    </xf>
    <xf numFmtId="164" fontId="10" fillId="5" borderId="0" xfId="0" applyFont="true" applyBorder="false" applyAlignment="false" applyProtection="false">
      <alignment horizontal="general" vertical="bottom" textRotation="0" wrapText="false" indent="0" shrinkToFit="false"/>
      <protection locked="true" hidden="false"/>
    </xf>
    <xf numFmtId="170" fontId="0" fillId="5" borderId="14" xfId="24" applyFont="true" applyBorder="true" applyAlignment="true" applyProtection="false">
      <alignment horizontal="center" vertical="bottom" textRotation="0" wrapText="false" indent="0" shrinkToFit="false"/>
      <protection locked="true" hidden="false"/>
    </xf>
    <xf numFmtId="168" fontId="0" fillId="5" borderId="29" xfId="24" applyFont="false" applyBorder="true" applyAlignment="true" applyProtection="false">
      <alignment horizontal="center" vertical="bottom" textRotation="0" wrapText="false" indent="0" shrinkToFit="false"/>
      <protection locked="true" hidden="false"/>
    </xf>
    <xf numFmtId="165" fontId="0" fillId="5" borderId="14" xfId="24" applyFont="false" applyBorder="true" applyAlignment="true" applyProtection="false">
      <alignment horizontal="center" vertical="bottom" textRotation="0" wrapText="false" indent="0" shrinkToFit="false"/>
      <protection locked="true" hidden="false"/>
    </xf>
    <xf numFmtId="164" fontId="0" fillId="5" borderId="29" xfId="24" applyFont="false" applyBorder="true" applyAlignment="true" applyProtection="false">
      <alignment horizontal="center" vertical="bottom" textRotation="0" wrapText="false" indent="0" shrinkToFit="false"/>
      <protection locked="true" hidden="false"/>
    </xf>
    <xf numFmtId="164" fontId="0" fillId="5" borderId="30" xfId="24" applyFont="false" applyBorder="true" applyAlignment="true" applyProtection="false">
      <alignment horizontal="center" vertical="bottom" textRotation="0" wrapText="false" indent="0" shrinkToFit="false"/>
      <protection locked="true" hidden="false"/>
    </xf>
    <xf numFmtId="164" fontId="0" fillId="5" borderId="0" xfId="24" applyFont="true" applyBorder="false" applyAlignment="false" applyProtection="false">
      <alignment horizontal="general" vertical="bottom" textRotation="0" wrapText="false" indent="0" shrinkToFit="false"/>
      <protection locked="true" hidden="false"/>
    </xf>
    <xf numFmtId="170" fontId="0" fillId="5" borderId="31" xfId="24" applyFont="false" applyBorder="true" applyAlignment="true" applyProtection="false">
      <alignment horizontal="center" vertical="bottom" textRotation="0" wrapText="false" indent="0" shrinkToFit="false"/>
      <protection locked="true" hidden="false"/>
    </xf>
    <xf numFmtId="173" fontId="0" fillId="5" borderId="31" xfId="24" applyFont="true" applyBorder="true" applyAlignment="true" applyProtection="false">
      <alignment horizontal="center" vertical="bottom" textRotation="0" wrapText="false" indent="0" shrinkToFit="false"/>
      <protection locked="true" hidden="false"/>
    </xf>
    <xf numFmtId="169" fontId="0" fillId="5" borderId="31" xfId="24" applyFont="false" applyBorder="true" applyAlignment="true" applyProtection="false">
      <alignment horizontal="center" vertical="bottom" textRotation="0" wrapText="false" indent="0" shrinkToFit="false"/>
      <protection locked="true" hidden="false"/>
    </xf>
    <xf numFmtId="167" fontId="0" fillId="5" borderId="31" xfId="24" applyFont="false" applyBorder="true" applyAlignment="true" applyProtection="false">
      <alignment horizontal="center" vertical="bottom" textRotation="0" wrapText="false" indent="0" shrinkToFit="false"/>
      <protection locked="true" hidden="false"/>
    </xf>
    <xf numFmtId="168" fontId="0" fillId="5" borderId="31" xfId="24" applyFont="false" applyBorder="true" applyAlignment="true" applyProtection="false">
      <alignment horizontal="center" vertical="bottom" textRotation="0" wrapText="false" indent="0" shrinkToFit="false"/>
      <protection locked="true" hidden="false"/>
    </xf>
    <xf numFmtId="164" fontId="0" fillId="5" borderId="31" xfId="24" applyFont="false" applyBorder="true" applyAlignment="true" applyProtection="false">
      <alignment horizontal="center" vertical="bottom" textRotation="0" wrapText="false" indent="0" shrinkToFit="false"/>
      <protection locked="true" hidden="false"/>
    </xf>
    <xf numFmtId="164" fontId="0" fillId="5" borderId="32" xfId="24" applyFont="false" applyBorder="true" applyAlignment="true" applyProtection="false">
      <alignment horizontal="center" vertical="bottom" textRotation="0" wrapText="false" indent="0" shrinkToFit="false"/>
      <protection locked="true" hidden="false"/>
    </xf>
    <xf numFmtId="164" fontId="0" fillId="5" borderId="33" xfId="24" applyFont="false" applyBorder="true" applyAlignment="true" applyProtection="false">
      <alignment horizontal="center" vertical="bottom" textRotation="0" wrapText="false" indent="0" shrinkToFit="false"/>
      <protection locked="true" hidden="false"/>
    </xf>
    <xf numFmtId="164" fontId="0" fillId="5" borderId="34" xfId="24" applyFont="false" applyBorder="true" applyAlignment="true" applyProtection="false">
      <alignment horizontal="center" vertical="bottom" textRotation="0" wrapText="false" indent="0" shrinkToFit="false"/>
      <protection locked="true" hidden="false"/>
    </xf>
    <xf numFmtId="164" fontId="0" fillId="5" borderId="35" xfId="24" applyFont="false" applyBorder="true" applyAlignment="true" applyProtection="false">
      <alignment horizontal="center" vertical="bottom" textRotation="0" wrapText="false" indent="0" shrinkToFit="false"/>
      <protection locked="true" hidden="false"/>
    </xf>
    <xf numFmtId="170" fontId="0" fillId="5" borderId="3" xfId="24" applyFont="false" applyBorder="true" applyAlignment="true" applyProtection="false">
      <alignment horizontal="center" vertical="bottom" textRotation="0" wrapText="false" indent="0" shrinkToFit="false"/>
      <protection locked="true" hidden="false"/>
    </xf>
    <xf numFmtId="173" fontId="0" fillId="5" borderId="3" xfId="24" applyFont="true" applyBorder="true" applyAlignment="true" applyProtection="false">
      <alignment horizontal="center" vertical="bottom" textRotation="0" wrapText="false" indent="0" shrinkToFit="false"/>
      <protection locked="true" hidden="false"/>
    </xf>
    <xf numFmtId="169" fontId="0" fillId="5" borderId="3" xfId="24" applyFont="false" applyBorder="true" applyAlignment="true" applyProtection="false">
      <alignment horizontal="center" vertical="bottom" textRotation="0" wrapText="false" indent="0" shrinkToFit="false"/>
      <protection locked="true" hidden="false"/>
    </xf>
    <xf numFmtId="167" fontId="0" fillId="5" borderId="3" xfId="24" applyFont="false" applyBorder="true" applyAlignment="true" applyProtection="false">
      <alignment horizontal="center" vertical="bottom" textRotation="0" wrapText="false" indent="0" shrinkToFit="false"/>
      <protection locked="true" hidden="false"/>
    </xf>
    <xf numFmtId="168" fontId="0" fillId="5" borderId="3" xfId="24" applyFont="false" applyBorder="true" applyAlignment="true" applyProtection="false">
      <alignment horizontal="center" vertical="bottom" textRotation="0" wrapText="false" indent="0" shrinkToFit="false"/>
      <protection locked="true" hidden="false"/>
    </xf>
    <xf numFmtId="164" fontId="0" fillId="5" borderId="3" xfId="24" applyFont="false" applyBorder="true" applyAlignment="true" applyProtection="false">
      <alignment horizontal="center" vertical="bottom" textRotation="0" wrapText="false" indent="0" shrinkToFit="false"/>
      <protection locked="true" hidden="false"/>
    </xf>
    <xf numFmtId="164" fontId="0" fillId="5" borderId="36" xfId="24" applyFont="false" applyBorder="true" applyAlignment="true" applyProtection="false">
      <alignment horizontal="center" vertical="bottom" textRotation="0" wrapText="false" indent="0" shrinkToFit="false"/>
      <protection locked="true" hidden="false"/>
    </xf>
    <xf numFmtId="164" fontId="0" fillId="5" borderId="37" xfId="24" applyFont="false" applyBorder="true" applyAlignment="true" applyProtection="false">
      <alignment horizontal="center" vertical="bottom" textRotation="0" wrapText="false" indent="0" shrinkToFit="false"/>
      <protection locked="true" hidden="false"/>
    </xf>
    <xf numFmtId="164" fontId="0" fillId="5" borderId="38" xfId="24" applyFont="false" applyBorder="true" applyAlignment="true" applyProtection="false">
      <alignment horizontal="center" vertical="bottom" textRotation="0" wrapText="false" indent="0" shrinkToFit="false"/>
      <protection locked="true" hidden="false"/>
    </xf>
    <xf numFmtId="164" fontId="0" fillId="5" borderId="39" xfId="24" applyFont="false" applyBorder="true" applyAlignment="true" applyProtection="false">
      <alignment horizontal="center" vertical="bottom" textRotation="0" wrapText="false" indent="0" shrinkToFit="false"/>
      <protection locked="true" hidden="false"/>
    </xf>
    <xf numFmtId="171" fontId="0" fillId="5" borderId="35" xfId="24" applyFont="false" applyBorder="true" applyAlignment="true" applyProtection="false">
      <alignment horizontal="center" vertical="bottom" textRotation="0" wrapText="false" indent="0" shrinkToFit="false"/>
      <protection locked="true" hidden="false"/>
    </xf>
    <xf numFmtId="170" fontId="0" fillId="2" borderId="3" xfId="24" applyFont="false" applyBorder="true" applyAlignment="true" applyProtection="false">
      <alignment horizontal="center" vertical="bottom" textRotation="0" wrapText="false" indent="0" shrinkToFit="false"/>
      <protection locked="true" hidden="false"/>
    </xf>
    <xf numFmtId="173" fontId="0" fillId="2" borderId="3" xfId="24" applyFont="true" applyBorder="true" applyAlignment="true" applyProtection="false">
      <alignment horizontal="center" vertical="bottom" textRotation="0" wrapText="false" indent="0" shrinkToFit="false"/>
      <protection locked="true" hidden="false"/>
    </xf>
    <xf numFmtId="169" fontId="0" fillId="2" borderId="3" xfId="24" applyFont="false" applyBorder="true" applyAlignment="true" applyProtection="false">
      <alignment horizontal="center" vertical="bottom" textRotation="0" wrapText="false" indent="0" shrinkToFit="false"/>
      <protection locked="true" hidden="false"/>
    </xf>
    <xf numFmtId="167" fontId="0" fillId="2" borderId="3" xfId="24" applyFont="false" applyBorder="true" applyAlignment="true" applyProtection="false">
      <alignment horizontal="center" vertical="bottom" textRotation="0" wrapText="false" indent="0" shrinkToFit="false"/>
      <protection locked="true" hidden="false"/>
    </xf>
    <xf numFmtId="168" fontId="0" fillId="2" borderId="3" xfId="24" applyFont="false" applyBorder="true" applyAlignment="true" applyProtection="false">
      <alignment horizontal="center" vertical="bottom" textRotation="0" wrapText="false" indent="0" shrinkToFit="false"/>
      <protection locked="true" hidden="false"/>
    </xf>
    <xf numFmtId="164" fontId="0" fillId="2" borderId="3" xfId="24" applyFont="false" applyBorder="true" applyAlignment="true" applyProtection="false">
      <alignment horizontal="center" vertical="bottom" textRotation="0" wrapText="false" indent="0" shrinkToFit="false"/>
      <protection locked="true" hidden="false"/>
    </xf>
    <xf numFmtId="164" fontId="0" fillId="2" borderId="36" xfId="24" applyFont="false" applyBorder="true" applyAlignment="true" applyProtection="false">
      <alignment horizontal="center" vertical="bottom" textRotation="0" wrapText="false" indent="0" shrinkToFit="false"/>
      <protection locked="true" hidden="false"/>
    </xf>
    <xf numFmtId="164" fontId="0" fillId="2" borderId="37" xfId="24" applyFont="false" applyBorder="true" applyAlignment="true" applyProtection="false">
      <alignment horizontal="center" vertical="bottom" textRotation="0" wrapText="false" indent="0" shrinkToFit="false"/>
      <protection locked="true" hidden="false"/>
    </xf>
    <xf numFmtId="164" fontId="0" fillId="2" borderId="38" xfId="24" applyFont="false" applyBorder="true" applyAlignment="true" applyProtection="false">
      <alignment horizontal="center" vertical="bottom" textRotation="0" wrapText="false" indent="0" shrinkToFit="false"/>
      <protection locked="true" hidden="false"/>
    </xf>
    <xf numFmtId="164" fontId="0" fillId="2" borderId="39" xfId="24" applyFont="false" applyBorder="true" applyAlignment="true" applyProtection="false">
      <alignment horizontal="center" vertical="bottom" textRotation="0" wrapText="false" indent="0" shrinkToFit="false"/>
      <protection locked="true" hidden="false"/>
    </xf>
    <xf numFmtId="171" fontId="0" fillId="2" borderId="0" xfId="24" applyFont="false" applyBorder="true" applyAlignment="true" applyProtection="false">
      <alignment horizontal="center" vertical="bottom" textRotation="0" wrapText="false" indent="0" shrinkToFit="false"/>
      <protection locked="true" hidden="false"/>
    </xf>
    <xf numFmtId="171" fontId="0" fillId="2" borderId="19" xfId="24" applyFont="false" applyBorder="true" applyAlignment="true" applyProtection="false">
      <alignment horizontal="center" vertical="bottom" textRotation="0" wrapText="false" indent="0" shrinkToFit="false"/>
      <protection locked="true" hidden="false"/>
    </xf>
    <xf numFmtId="171" fontId="0" fillId="2" borderId="14" xfId="24" applyFont="false" applyBorder="true" applyAlignment="true" applyProtection="false">
      <alignment horizontal="center" vertical="bottom" textRotation="0" wrapText="false" indent="0" shrinkToFit="false"/>
      <protection locked="true" hidden="false"/>
    </xf>
    <xf numFmtId="170" fontId="0" fillId="2" borderId="27" xfId="24" applyFont="false" applyBorder="true" applyAlignment="true" applyProtection="false">
      <alignment horizontal="center" vertical="bottom" textRotation="0" wrapText="false" indent="0" shrinkToFit="false"/>
      <protection locked="true" hidden="false"/>
    </xf>
    <xf numFmtId="173" fontId="0" fillId="2" borderId="27" xfId="24" applyFont="true" applyBorder="true" applyAlignment="true" applyProtection="false">
      <alignment horizontal="center" vertical="bottom" textRotation="0" wrapText="false" indent="0" shrinkToFit="false"/>
      <protection locked="true" hidden="false"/>
    </xf>
    <xf numFmtId="169" fontId="0" fillId="2" borderId="27" xfId="24" applyFont="false" applyBorder="true" applyAlignment="true" applyProtection="false">
      <alignment horizontal="center" vertical="bottom" textRotation="0" wrapText="false" indent="0" shrinkToFit="false"/>
      <protection locked="true" hidden="false"/>
    </xf>
    <xf numFmtId="167" fontId="0" fillId="2" borderId="27" xfId="24" applyFont="false" applyBorder="true" applyAlignment="true" applyProtection="false">
      <alignment horizontal="center" vertical="bottom" textRotation="0" wrapText="false" indent="0" shrinkToFit="false"/>
      <protection locked="true" hidden="false"/>
    </xf>
    <xf numFmtId="168" fontId="0" fillId="2" borderId="27" xfId="24" applyFont="false" applyBorder="true" applyAlignment="true" applyProtection="false">
      <alignment horizontal="center" vertical="bottom" textRotation="0" wrapText="false" indent="0" shrinkToFit="false"/>
      <protection locked="true" hidden="false"/>
    </xf>
    <xf numFmtId="164" fontId="0" fillId="2" borderId="40" xfId="24" applyFont="false" applyBorder="true" applyAlignment="true" applyProtection="false">
      <alignment horizontal="center" vertical="bottom" textRotation="0" wrapText="false" indent="0" shrinkToFit="false"/>
      <protection locked="true" hidden="false"/>
    </xf>
    <xf numFmtId="168" fontId="0" fillId="2" borderId="29" xfId="24" applyFont="false" applyBorder="true" applyAlignment="true" applyProtection="false">
      <alignment horizontal="center" vertical="bottom" textRotation="0" wrapText="false" indent="0" shrinkToFit="false"/>
      <protection locked="true" hidden="false"/>
    </xf>
    <xf numFmtId="166" fontId="0" fillId="2" borderId="14" xfId="24" applyFont="false" applyBorder="true" applyAlignment="true" applyProtection="false">
      <alignment horizontal="center" vertical="bottom" textRotation="0" wrapText="false" indent="0" shrinkToFit="false"/>
      <protection locked="true" hidden="false"/>
    </xf>
    <xf numFmtId="173" fontId="0" fillId="2" borderId="14" xfId="24" applyFont="false" applyBorder="true" applyAlignment="true" applyProtection="false">
      <alignment horizontal="center" vertical="bottom" textRotation="0" wrapText="false" indent="0" shrinkToFit="false"/>
      <protection locked="true" hidden="false"/>
    </xf>
    <xf numFmtId="165" fontId="0" fillId="2" borderId="14" xfId="24" applyFont="false" applyBorder="true" applyAlignment="true" applyProtection="false">
      <alignment horizontal="center" vertical="bottom" textRotation="0" wrapText="false" indent="0" shrinkToFit="false"/>
      <protection locked="true" hidden="false"/>
    </xf>
    <xf numFmtId="175" fontId="0" fillId="2" borderId="14" xfId="24" applyFont="false" applyBorder="true" applyAlignment="true" applyProtection="false">
      <alignment horizontal="center" vertical="bottom" textRotation="0" wrapText="false" indent="0" shrinkToFit="false"/>
      <protection locked="true" hidden="false"/>
    </xf>
  </cellXfs>
  <cellStyles count="11">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Comma0" xfId="20" builtinId="53" customBuiltin="true"/>
    <cellStyle name="Normal 2" xfId="21" builtinId="53" customBuiltin="true"/>
    <cellStyle name="Normal 2 2" xfId="22" builtinId="53" customBuiltin="true"/>
    <cellStyle name="Normal 3" xfId="23" builtinId="53" customBuiltin="true"/>
    <cellStyle name="Normal 4" xfId="24"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CCFF"/>
      <rgbColor rgb="FFCCFFFF"/>
      <rgbColor rgb="FFCCFFCC"/>
      <rgbColor rgb="FFFFFF99"/>
      <rgbColor rgb="FF8EB4E3"/>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Z330"/>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1" ySplit="8" topLeftCell="B9" activePane="bottomRight" state="frozen"/>
      <selection pane="topLeft" activeCell="A1" activeCellId="0" sqref="A1"/>
      <selection pane="topRight" activeCell="B1" activeCellId="0" sqref="B1"/>
      <selection pane="bottomLeft" activeCell="A9" activeCellId="0" sqref="A9"/>
      <selection pane="bottomRight" activeCell="A112" activeCellId="0" sqref="A112"/>
    </sheetView>
  </sheetViews>
  <sheetFormatPr defaultRowHeight="15"/>
  <cols>
    <col collapsed="false" hidden="false" max="1" min="1" style="0" width="9.10526315789474"/>
    <col collapsed="false" hidden="false" max="2" min="2" style="0" width="8.1417004048583"/>
    <col collapsed="false" hidden="false" max="3" min="3" style="0" width="8.57085020242915"/>
    <col collapsed="false" hidden="false" max="4" min="4" style="0" width="7.71255060728745"/>
    <col collapsed="false" hidden="false" max="5" min="5" style="0" width="8.57085020242915"/>
    <col collapsed="false" hidden="false" max="6" min="6" style="0" width="8.89068825910931"/>
    <col collapsed="false" hidden="false" max="7" min="7" style="0" width="10.0688259109312"/>
    <col collapsed="false" hidden="false" max="8" min="8" style="0" width="9.4251012145749"/>
    <col collapsed="false" hidden="false" max="9" min="9" style="0" width="10.9271255060729"/>
    <col collapsed="false" hidden="false" max="10" min="10" style="0" width="8.67611336032389"/>
    <col collapsed="false" hidden="false" max="13" min="11" style="0" width="8.57085020242915"/>
    <col collapsed="false" hidden="false" max="14" min="14" style="0" width="7.39271255060729"/>
    <col collapsed="false" hidden="false" max="15" min="15" style="0" width="7.60728744939271"/>
    <col collapsed="false" hidden="false" max="16" min="16" style="0" width="7.49797570850202"/>
    <col collapsed="false" hidden="false" max="17" min="17" style="0" width="6.42914979757085"/>
    <col collapsed="false" hidden="false" max="18" min="18" style="0" width="6.85425101214575"/>
    <col collapsed="false" hidden="false" max="19" min="19" style="0" width="7.71255060728745"/>
    <col collapsed="false" hidden="false" max="20" min="20" style="0" width="23.4574898785425"/>
    <col collapsed="false" hidden="false" max="21" min="21" style="0" width="17.1376518218624"/>
    <col collapsed="false" hidden="false" max="22" min="22" style="0" width="19.7085020242915"/>
    <col collapsed="false" hidden="false" max="23" min="23" style="0" width="13.3886639676113"/>
    <col collapsed="false" hidden="false" max="26" min="24" style="0" width="11.6761133603239"/>
    <col collapsed="false" hidden="false" max="27" min="27" style="0" width="11.1417004048583"/>
    <col collapsed="false" hidden="false" max="1025" min="28" style="0" width="8.57085020242915"/>
  </cols>
  <sheetData>
    <row r="1" customFormat="false" ht="15.75" hidden="false" customHeight="false" outlineLevel="0" collapsed="false">
      <c r="A1" s="1"/>
      <c r="B1" s="1"/>
      <c r="C1" s="1"/>
      <c r="D1" s="1"/>
      <c r="E1" s="1"/>
      <c r="F1" s="1"/>
      <c r="G1" s="1"/>
      <c r="H1" s="1"/>
      <c r="I1" s="1"/>
      <c r="J1" s="1"/>
      <c r="K1" s="1"/>
      <c r="L1" s="1"/>
      <c r="M1" s="1"/>
      <c r="N1" s="1"/>
      <c r="O1" s="1"/>
      <c r="P1" s="1"/>
      <c r="Q1" s="1"/>
      <c r="R1" s="1"/>
      <c r="S1" s="1"/>
      <c r="T1" s="1"/>
      <c r="U1" s="1"/>
      <c r="V1" s="1"/>
      <c r="W1" s="1"/>
      <c r="X1" s="1"/>
      <c r="Y1" s="1"/>
      <c r="Z1" s="1"/>
      <c r="AA1" s="1"/>
      <c r="AB1" s="2"/>
      <c r="AC1" s="2"/>
      <c r="AD1" s="2"/>
    </row>
    <row r="2" customFormat="false" ht="15.75" hidden="false" customHeight="false" outlineLevel="0" collapsed="false">
      <c r="A2" s="3" t="s">
        <v>0</v>
      </c>
      <c r="B2" s="3"/>
      <c r="C2" s="3"/>
      <c r="D2" s="3"/>
      <c r="E2" s="3"/>
      <c r="F2" s="3"/>
      <c r="G2" s="3"/>
      <c r="H2" s="3"/>
      <c r="I2" s="3"/>
      <c r="J2" s="3"/>
      <c r="K2" s="3"/>
      <c r="L2" s="3"/>
      <c r="M2" s="3"/>
      <c r="N2" s="3"/>
      <c r="O2" s="3"/>
      <c r="P2" s="3"/>
      <c r="Q2" s="3"/>
      <c r="R2" s="3"/>
      <c r="S2" s="3"/>
      <c r="T2" s="3"/>
      <c r="U2" s="3"/>
      <c r="V2" s="3"/>
      <c r="W2" s="3"/>
      <c r="X2" s="3"/>
      <c r="Y2" s="4"/>
      <c r="Z2" s="4"/>
      <c r="AA2" s="5"/>
      <c r="AB2" s="2"/>
      <c r="AC2" s="2"/>
      <c r="AD2" s="2"/>
      <c r="AE2" s="6"/>
    </row>
    <row r="3" customFormat="false" ht="12" hidden="false" customHeight="true" outlineLevel="0" collapsed="false">
      <c r="A3" s="7" t="s">
        <v>1</v>
      </c>
      <c r="B3" s="7"/>
      <c r="C3" s="7"/>
      <c r="D3" s="7"/>
      <c r="E3" s="7"/>
      <c r="F3" s="7"/>
      <c r="G3" s="7"/>
      <c r="H3" s="7"/>
      <c r="I3" s="7"/>
      <c r="J3" s="7"/>
      <c r="K3" s="7"/>
      <c r="L3" s="7"/>
      <c r="M3" s="7"/>
      <c r="N3" s="7"/>
      <c r="O3" s="7"/>
      <c r="P3" s="7"/>
      <c r="Q3" s="7"/>
      <c r="R3" s="7"/>
      <c r="S3" s="7"/>
      <c r="T3" s="7"/>
      <c r="U3" s="7"/>
      <c r="V3" s="7"/>
      <c r="W3" s="7"/>
      <c r="X3" s="7"/>
      <c r="Y3" s="8"/>
      <c r="Z3" s="8"/>
      <c r="AA3" s="9"/>
      <c r="AB3" s="2"/>
      <c r="AC3" s="2"/>
      <c r="AD3" s="2"/>
    </row>
    <row r="4" customFormat="false" ht="21" hidden="false" customHeight="true" outlineLevel="0" collapsed="false">
      <c r="A4" s="10"/>
      <c r="B4" s="11"/>
      <c r="C4" s="11"/>
      <c r="D4" s="12"/>
      <c r="E4" s="12"/>
      <c r="F4" s="11"/>
      <c r="G4" s="11"/>
      <c r="H4" s="11"/>
      <c r="I4" s="11"/>
      <c r="J4" s="11"/>
      <c r="K4" s="11"/>
      <c r="L4" s="11"/>
      <c r="M4" s="11" t="s">
        <v>2</v>
      </c>
      <c r="N4" s="11"/>
      <c r="O4" s="11"/>
      <c r="P4" s="11"/>
      <c r="Q4" s="11"/>
      <c r="R4" s="11"/>
      <c r="S4" s="11"/>
      <c r="T4" s="11"/>
      <c r="U4" s="12"/>
      <c r="V4" s="11"/>
      <c r="W4" s="11"/>
      <c r="X4" s="11"/>
      <c r="Y4" s="8"/>
      <c r="Z4" s="8"/>
      <c r="AA4" s="9"/>
      <c r="AB4" s="2"/>
      <c r="AC4" s="2"/>
      <c r="AD4" s="2"/>
    </row>
    <row r="5" customFormat="false" ht="15.75" hidden="false" customHeight="false" outlineLevel="0" collapsed="false">
      <c r="A5" s="13"/>
      <c r="B5" s="14"/>
      <c r="C5" s="15"/>
      <c r="D5" s="16"/>
      <c r="E5" s="17"/>
      <c r="F5" s="18"/>
      <c r="G5" s="18"/>
      <c r="H5" s="19"/>
      <c r="I5" s="19"/>
      <c r="J5" s="20"/>
      <c r="K5" s="20"/>
      <c r="L5" s="15"/>
      <c r="M5" s="15"/>
      <c r="N5" s="15"/>
      <c r="O5" s="15"/>
      <c r="P5" s="15"/>
      <c r="Q5" s="15"/>
      <c r="R5" s="15"/>
      <c r="S5" s="15"/>
      <c r="T5" s="15"/>
      <c r="U5" s="17"/>
      <c r="V5" s="15"/>
      <c r="W5" s="15"/>
      <c r="X5" s="15"/>
      <c r="Y5" s="15"/>
      <c r="Z5" s="15"/>
      <c r="AA5" s="15"/>
      <c r="AB5" s="2"/>
      <c r="AC5" s="2"/>
      <c r="AD5" s="2"/>
    </row>
    <row r="6" customFormat="false" ht="30.75" hidden="false" customHeight="true" outlineLevel="0" collapsed="false">
      <c r="A6" s="21" t="s">
        <v>3</v>
      </c>
      <c r="B6" s="22" t="s">
        <v>4</v>
      </c>
      <c r="C6" s="23" t="s">
        <v>5</v>
      </c>
      <c r="D6" s="22" t="s">
        <v>6</v>
      </c>
      <c r="E6" s="24" t="s">
        <v>7</v>
      </c>
      <c r="F6" s="25" t="s">
        <v>8</v>
      </c>
      <c r="G6" s="25"/>
      <c r="H6" s="26" t="s">
        <v>9</v>
      </c>
      <c r="I6" s="26"/>
      <c r="J6" s="24" t="s">
        <v>10</v>
      </c>
      <c r="K6" s="27" t="s">
        <v>11</v>
      </c>
      <c r="L6" s="27"/>
      <c r="M6" s="27"/>
      <c r="N6" s="28" t="s">
        <v>12</v>
      </c>
      <c r="O6" s="28"/>
      <c r="P6" s="28"/>
      <c r="Q6" s="28"/>
      <c r="R6" s="28"/>
      <c r="S6" s="28"/>
      <c r="T6" s="29" t="s">
        <v>13</v>
      </c>
      <c r="U6" s="30" t="s">
        <v>14</v>
      </c>
      <c r="V6" s="27" t="s">
        <v>15</v>
      </c>
      <c r="W6" s="31" t="s">
        <v>16</v>
      </c>
      <c r="X6" s="31"/>
      <c r="Y6" s="31"/>
      <c r="Z6" s="31"/>
      <c r="AA6" s="31"/>
      <c r="AB6" s="2"/>
      <c r="AC6" s="2"/>
      <c r="AD6" s="2"/>
      <c r="AE6" s="2"/>
      <c r="AF6" s="2"/>
      <c r="AG6" s="2"/>
      <c r="AH6" s="2"/>
      <c r="AI6" s="2"/>
      <c r="AJ6" s="2"/>
      <c r="AK6" s="2"/>
      <c r="AL6" s="2"/>
      <c r="AM6" s="2"/>
      <c r="AN6" s="2"/>
      <c r="AO6" s="2"/>
      <c r="AP6" s="2"/>
      <c r="AQ6" s="2"/>
      <c r="AR6" s="2"/>
      <c r="AS6" s="2"/>
      <c r="AT6" s="2"/>
      <c r="AU6" s="2"/>
      <c r="AV6" s="2"/>
      <c r="AW6" s="2"/>
      <c r="AX6" s="2"/>
      <c r="AY6" s="2"/>
      <c r="AZ6" s="2"/>
    </row>
    <row r="7" customFormat="false" ht="39" hidden="false" customHeight="false" outlineLevel="0" collapsed="false">
      <c r="A7" s="21"/>
      <c r="B7" s="22"/>
      <c r="C7" s="23"/>
      <c r="D7" s="22"/>
      <c r="E7" s="24"/>
      <c r="F7" s="32" t="s">
        <v>17</v>
      </c>
      <c r="G7" s="32" t="s">
        <v>18</v>
      </c>
      <c r="H7" s="33" t="s">
        <v>17</v>
      </c>
      <c r="I7" s="32" t="s">
        <v>18</v>
      </c>
      <c r="J7" s="24"/>
      <c r="K7" s="24" t="s">
        <v>19</v>
      </c>
      <c r="L7" s="34" t="s">
        <v>20</v>
      </c>
      <c r="M7" s="32" t="s">
        <v>21</v>
      </c>
      <c r="N7" s="35" t="s">
        <v>22</v>
      </c>
      <c r="O7" s="35" t="s">
        <v>23</v>
      </c>
      <c r="P7" s="36" t="s">
        <v>24</v>
      </c>
      <c r="Q7" s="36" t="s">
        <v>25</v>
      </c>
      <c r="R7" s="36" t="s">
        <v>26</v>
      </c>
      <c r="S7" s="36" t="s">
        <v>27</v>
      </c>
      <c r="T7" s="34" t="s">
        <v>28</v>
      </c>
      <c r="U7" s="30"/>
      <c r="V7" s="34" t="s">
        <v>29</v>
      </c>
      <c r="W7" s="37" t="s">
        <v>30</v>
      </c>
      <c r="X7" s="38" t="s">
        <v>31</v>
      </c>
      <c r="Y7" s="38" t="s">
        <v>32</v>
      </c>
      <c r="Z7" s="38" t="s">
        <v>33</v>
      </c>
      <c r="AA7" s="39" t="s">
        <v>34</v>
      </c>
      <c r="AB7" s="2"/>
      <c r="AC7" s="2"/>
      <c r="AD7" s="2"/>
      <c r="AE7" s="2"/>
      <c r="AF7" s="2"/>
      <c r="AG7" s="2"/>
      <c r="AH7" s="2"/>
      <c r="AI7" s="2"/>
      <c r="AJ7" s="2"/>
      <c r="AK7" s="2"/>
      <c r="AL7" s="2"/>
      <c r="AM7" s="2"/>
      <c r="AN7" s="2"/>
      <c r="AO7" s="2"/>
      <c r="AP7" s="2"/>
      <c r="AQ7" s="2"/>
      <c r="AR7" s="2"/>
      <c r="AS7" s="2"/>
      <c r="AT7" s="2"/>
      <c r="AU7" s="2"/>
      <c r="AV7" s="2"/>
      <c r="AW7" s="2"/>
      <c r="AX7" s="2"/>
      <c r="AY7" s="2"/>
      <c r="AZ7" s="2"/>
    </row>
    <row r="8" customFormat="false" ht="15.75" hidden="false" customHeight="false" outlineLevel="0" collapsed="false">
      <c r="A8" s="40"/>
      <c r="B8" s="41"/>
      <c r="C8" s="42"/>
      <c r="D8" s="43"/>
      <c r="E8" s="44"/>
      <c r="F8" s="45"/>
      <c r="G8" s="45"/>
      <c r="H8" s="45"/>
      <c r="I8" s="46"/>
      <c r="J8" s="47"/>
      <c r="K8" s="47"/>
      <c r="L8" s="48"/>
      <c r="M8" s="45"/>
      <c r="N8" s="49"/>
      <c r="O8" s="49"/>
      <c r="P8" s="50"/>
      <c r="Q8" s="51"/>
      <c r="R8" s="50"/>
      <c r="S8" s="52"/>
      <c r="T8" s="52"/>
      <c r="U8" s="50"/>
      <c r="V8" s="50"/>
      <c r="W8" s="53"/>
      <c r="X8" s="53"/>
      <c r="Y8" s="53"/>
      <c r="Z8" s="53"/>
      <c r="AA8" s="48"/>
      <c r="AB8" s="2"/>
      <c r="AC8" s="2"/>
      <c r="AD8" s="2"/>
      <c r="AE8" s="2"/>
      <c r="AF8" s="2"/>
      <c r="AG8" s="2"/>
      <c r="AH8" s="2"/>
      <c r="AI8" s="2"/>
      <c r="AJ8" s="2"/>
      <c r="AK8" s="2"/>
      <c r="AL8" s="2"/>
      <c r="AM8" s="2"/>
      <c r="AN8" s="2"/>
      <c r="AO8" s="2"/>
      <c r="AP8" s="2"/>
      <c r="AQ8" s="2"/>
      <c r="AR8" s="2"/>
      <c r="AS8" s="2"/>
      <c r="AT8" s="2"/>
      <c r="AU8" s="2"/>
      <c r="AV8" s="2"/>
      <c r="AW8" s="2"/>
      <c r="AX8" s="2"/>
      <c r="AY8" s="2"/>
      <c r="AZ8" s="2"/>
    </row>
    <row r="9" customFormat="false" ht="15" hidden="false" customHeight="false" outlineLevel="0" collapsed="false">
      <c r="A9" s="54" t="n">
        <v>42617</v>
      </c>
      <c r="B9" s="55" t="n">
        <v>930</v>
      </c>
      <c r="C9" s="54" t="n">
        <v>42618</v>
      </c>
      <c r="D9" s="55" t="n">
        <v>1030</v>
      </c>
      <c r="E9" s="56" t="n">
        <v>25</v>
      </c>
      <c r="F9" s="57" t="n">
        <v>1.4</v>
      </c>
      <c r="G9" s="57" t="n">
        <v>2.2</v>
      </c>
      <c r="H9" s="58" t="n">
        <v>872</v>
      </c>
      <c r="I9" s="58" t="n">
        <v>1197</v>
      </c>
      <c r="J9" s="57" t="n">
        <f aca="false">((H9/F9)+(I9/G9))/60</f>
        <v>19.4491341991342</v>
      </c>
      <c r="K9" s="58" t="n">
        <v>8060</v>
      </c>
      <c r="L9" s="58" t="n">
        <v>65</v>
      </c>
      <c r="M9" s="57" t="n">
        <v>15.8</v>
      </c>
      <c r="N9" s="59"/>
      <c r="O9" s="60"/>
      <c r="P9" s="61" t="n">
        <v>0</v>
      </c>
      <c r="Q9" s="62" t="n">
        <v>0</v>
      </c>
      <c r="R9" s="63" t="n">
        <v>0</v>
      </c>
      <c r="S9" s="64" t="n">
        <v>0</v>
      </c>
      <c r="T9" s="65" t="n">
        <v>0</v>
      </c>
      <c r="U9" s="66" t="n">
        <v>0</v>
      </c>
      <c r="V9" s="66" t="n">
        <v>0</v>
      </c>
      <c r="W9" s="67" t="n">
        <f aca="false">P9/J9</f>
        <v>0</v>
      </c>
      <c r="X9" s="67" t="n">
        <f aca="false">Q9/J9</f>
        <v>0</v>
      </c>
      <c r="Y9" s="68" t="n">
        <f aca="false">R9/J9</f>
        <v>0</v>
      </c>
      <c r="Z9" s="68" t="n">
        <f aca="false">S9/J9</f>
        <v>0</v>
      </c>
      <c r="AA9" s="69" t="n">
        <f aca="false">U9/J9</f>
        <v>0</v>
      </c>
      <c r="AB9" s="70"/>
      <c r="AC9" s="70"/>
      <c r="AD9" s="70"/>
      <c r="AE9" s="70"/>
      <c r="AF9" s="70"/>
      <c r="AG9" s="70"/>
      <c r="AH9" s="70"/>
      <c r="AI9" s="70"/>
      <c r="AJ9" s="70"/>
      <c r="AK9" s="70"/>
      <c r="AL9" s="70"/>
      <c r="AM9" s="70"/>
      <c r="AN9" s="70"/>
      <c r="AO9" s="70"/>
      <c r="AP9" s="70"/>
      <c r="AQ9" s="70"/>
      <c r="AR9" s="70"/>
      <c r="AS9" s="70"/>
      <c r="AT9" s="70"/>
      <c r="AU9" s="70"/>
      <c r="AV9" s="70"/>
      <c r="AW9" s="2"/>
      <c r="AX9" s="2"/>
      <c r="AY9" s="2"/>
      <c r="AZ9" s="2"/>
    </row>
    <row r="10" customFormat="false" ht="15" hidden="false" customHeight="false" outlineLevel="0" collapsed="false">
      <c r="A10" s="71" t="n">
        <v>42618</v>
      </c>
      <c r="B10" s="72" t="n">
        <v>1030</v>
      </c>
      <c r="C10" s="71" t="n">
        <v>42619</v>
      </c>
      <c r="D10" s="73" t="s">
        <v>35</v>
      </c>
      <c r="E10" s="74" t="n">
        <v>23</v>
      </c>
      <c r="F10" s="75" t="n">
        <v>2</v>
      </c>
      <c r="G10" s="75" t="n">
        <v>2</v>
      </c>
      <c r="H10" s="76" t="n">
        <v>1357</v>
      </c>
      <c r="I10" s="76" t="n">
        <v>1463</v>
      </c>
      <c r="J10" s="57" t="n">
        <f aca="false">((H10/F10)+(I10/G10))/60</f>
        <v>23.5</v>
      </c>
      <c r="K10" s="76" t="n">
        <v>8180</v>
      </c>
      <c r="L10" s="77" t="n">
        <v>64</v>
      </c>
      <c r="M10" s="75" t="n">
        <v>16.5</v>
      </c>
      <c r="N10" s="77"/>
      <c r="O10" s="78"/>
      <c r="P10" s="79" t="n">
        <v>0</v>
      </c>
      <c r="Q10" s="77" t="n">
        <v>0</v>
      </c>
      <c r="R10" s="77" t="n">
        <v>0</v>
      </c>
      <c r="S10" s="80" t="n">
        <v>0</v>
      </c>
      <c r="T10" s="81" t="n">
        <v>0</v>
      </c>
      <c r="U10" s="77" t="n">
        <v>0</v>
      </c>
      <c r="V10" s="77" t="n">
        <v>0</v>
      </c>
      <c r="W10" s="67" t="n">
        <f aca="false">P10/J10</f>
        <v>0</v>
      </c>
      <c r="X10" s="67" t="n">
        <f aca="false">Q10/J10</f>
        <v>0</v>
      </c>
      <c r="Y10" s="68" t="n">
        <f aca="false">R10/J10</f>
        <v>0</v>
      </c>
      <c r="Z10" s="68" t="n">
        <f aca="false">S10/J10</f>
        <v>0</v>
      </c>
      <c r="AA10" s="69" t="n">
        <f aca="false">U10/J10</f>
        <v>0</v>
      </c>
      <c r="AB10" s="70"/>
      <c r="AC10" s="70"/>
      <c r="AD10" s="70"/>
      <c r="AE10" s="70"/>
      <c r="AF10" s="70"/>
      <c r="AG10" s="70"/>
      <c r="AH10" s="70"/>
      <c r="AI10" s="70"/>
      <c r="AJ10" s="70"/>
      <c r="AK10" s="70"/>
      <c r="AL10" s="70"/>
      <c r="AM10" s="70"/>
      <c r="AN10" s="70"/>
      <c r="AO10" s="70"/>
      <c r="AP10" s="70"/>
      <c r="AQ10" s="70"/>
      <c r="AR10" s="70"/>
      <c r="AS10" s="70"/>
      <c r="AT10" s="70"/>
      <c r="AU10" s="70"/>
      <c r="AV10" s="70"/>
      <c r="AW10" s="2"/>
      <c r="AX10" s="2"/>
      <c r="AY10" s="2"/>
      <c r="AZ10" s="2"/>
    </row>
    <row r="11" customFormat="false" ht="15" hidden="false" customHeight="false" outlineLevel="0" collapsed="false">
      <c r="A11" s="71" t="n">
        <v>42619</v>
      </c>
      <c r="B11" s="73" t="s">
        <v>35</v>
      </c>
      <c r="C11" s="71" t="n">
        <v>42620</v>
      </c>
      <c r="D11" s="73" t="s">
        <v>36</v>
      </c>
      <c r="E11" s="74" t="n">
        <v>24.25</v>
      </c>
      <c r="F11" s="75" t="n">
        <v>2</v>
      </c>
      <c r="G11" s="75" t="n">
        <v>2.5</v>
      </c>
      <c r="H11" s="76" t="n">
        <v>2859</v>
      </c>
      <c r="I11" s="76" t="n">
        <v>2831</v>
      </c>
      <c r="J11" s="57" t="n">
        <f aca="false">((H11/F11)+(I11/G11))/60</f>
        <v>42.6983333333333</v>
      </c>
      <c r="K11" s="76" t="n">
        <v>8230</v>
      </c>
      <c r="L11" s="77" t="n">
        <v>64</v>
      </c>
      <c r="M11" s="75" t="n">
        <v>17.7</v>
      </c>
      <c r="N11" s="77"/>
      <c r="O11" s="78"/>
      <c r="P11" s="79" t="n">
        <v>0</v>
      </c>
      <c r="Q11" s="77" t="n">
        <v>0</v>
      </c>
      <c r="R11" s="77" t="n">
        <v>0</v>
      </c>
      <c r="S11" s="80" t="n">
        <v>0</v>
      </c>
      <c r="T11" s="81" t="n">
        <v>0</v>
      </c>
      <c r="U11" s="77" t="n">
        <v>0</v>
      </c>
      <c r="V11" s="77" t="n">
        <v>0</v>
      </c>
      <c r="W11" s="67" t="n">
        <f aca="false">P11/J11</f>
        <v>0</v>
      </c>
      <c r="X11" s="67" t="n">
        <f aca="false">Q11/J11</f>
        <v>0</v>
      </c>
      <c r="Y11" s="68" t="n">
        <f aca="false">R11/J11</f>
        <v>0</v>
      </c>
      <c r="Z11" s="68" t="n">
        <f aca="false">S11/J11</f>
        <v>0</v>
      </c>
      <c r="AA11" s="69" t="n">
        <f aca="false">U11/J11</f>
        <v>0</v>
      </c>
      <c r="AB11" s="70"/>
      <c r="AC11" s="70"/>
      <c r="AD11" s="70"/>
      <c r="AE11" s="70"/>
      <c r="AF11" s="70"/>
      <c r="AG11" s="70"/>
      <c r="AH11" s="70"/>
      <c r="AI11" s="70"/>
      <c r="AJ11" s="70"/>
      <c r="AK11" s="70"/>
      <c r="AL11" s="70"/>
      <c r="AM11" s="70"/>
      <c r="AN11" s="70"/>
      <c r="AO11" s="70"/>
      <c r="AP11" s="70"/>
      <c r="AQ11" s="70"/>
      <c r="AR11" s="70"/>
      <c r="AS11" s="70"/>
      <c r="AT11" s="70"/>
      <c r="AU11" s="70"/>
      <c r="AV11" s="70"/>
      <c r="AW11" s="2"/>
      <c r="AX11" s="2"/>
      <c r="AY11" s="2"/>
      <c r="AZ11" s="2"/>
    </row>
    <row r="12" customFormat="false" ht="15" hidden="false" customHeight="false" outlineLevel="0" collapsed="false">
      <c r="A12" s="71" t="n">
        <v>42620</v>
      </c>
      <c r="B12" s="73" t="s">
        <v>36</v>
      </c>
      <c r="C12" s="71" t="n">
        <v>42621</v>
      </c>
      <c r="D12" s="73" t="s">
        <v>37</v>
      </c>
      <c r="E12" s="74" t="n">
        <v>23.75</v>
      </c>
      <c r="F12" s="75" t="n">
        <v>1.9</v>
      </c>
      <c r="G12" s="75" t="n">
        <v>1.9</v>
      </c>
      <c r="H12" s="76" t="n">
        <v>2088</v>
      </c>
      <c r="I12" s="76" t="n">
        <v>1341</v>
      </c>
      <c r="J12" s="57" t="n">
        <f aca="false">((H12/F12)+(I12/G12))/60</f>
        <v>30.0789473684211</v>
      </c>
      <c r="K12" s="76" t="n">
        <v>7950</v>
      </c>
      <c r="L12" s="77" t="n">
        <v>65</v>
      </c>
      <c r="M12" s="75" t="n">
        <v>20.9</v>
      </c>
      <c r="N12" s="77"/>
      <c r="O12" s="78"/>
      <c r="P12" s="79" t="n">
        <v>0</v>
      </c>
      <c r="Q12" s="77" t="n">
        <v>0</v>
      </c>
      <c r="R12" s="77" t="n">
        <v>0</v>
      </c>
      <c r="S12" s="80" t="n">
        <v>0</v>
      </c>
      <c r="T12" s="81" t="n">
        <v>0</v>
      </c>
      <c r="U12" s="77" t="n">
        <v>0</v>
      </c>
      <c r="V12" s="77" t="n">
        <v>0</v>
      </c>
      <c r="W12" s="67" t="n">
        <f aca="false">P12/J12</f>
        <v>0</v>
      </c>
      <c r="X12" s="67" t="n">
        <f aca="false">Q12/J12</f>
        <v>0</v>
      </c>
      <c r="Y12" s="68" t="n">
        <f aca="false">R12/J12</f>
        <v>0</v>
      </c>
      <c r="Z12" s="68" t="n">
        <f aca="false">S12/J12</f>
        <v>0</v>
      </c>
      <c r="AA12" s="69" t="n">
        <f aca="false">U12/J12</f>
        <v>0</v>
      </c>
      <c r="AB12" s="70"/>
      <c r="AC12" s="70"/>
      <c r="AD12" s="70"/>
      <c r="AE12" s="70"/>
      <c r="AF12" s="70"/>
      <c r="AG12" s="70"/>
      <c r="AH12" s="70"/>
      <c r="AI12" s="70"/>
      <c r="AJ12" s="70"/>
      <c r="AK12" s="70"/>
      <c r="AL12" s="70"/>
      <c r="AM12" s="70"/>
      <c r="AN12" s="70"/>
      <c r="AO12" s="70"/>
      <c r="AP12" s="70"/>
      <c r="AQ12" s="70"/>
      <c r="AR12" s="70"/>
      <c r="AS12" s="70"/>
      <c r="AT12" s="70"/>
      <c r="AU12" s="70"/>
      <c r="AV12" s="70"/>
      <c r="AW12" s="2"/>
      <c r="AX12" s="2"/>
      <c r="AY12" s="2"/>
      <c r="AZ12" s="2"/>
    </row>
    <row r="13" customFormat="false" ht="15" hidden="false" customHeight="false" outlineLevel="0" collapsed="false">
      <c r="A13" s="71" t="n">
        <v>42621</v>
      </c>
      <c r="B13" s="73" t="s">
        <v>37</v>
      </c>
      <c r="C13" s="71" t="n">
        <v>42622</v>
      </c>
      <c r="D13" s="73" t="s">
        <v>38</v>
      </c>
      <c r="E13" s="74" t="n">
        <v>24.5</v>
      </c>
      <c r="F13" s="75" t="n">
        <v>1.9</v>
      </c>
      <c r="G13" s="75" t="n">
        <v>2</v>
      </c>
      <c r="H13" s="76" t="n">
        <v>2667</v>
      </c>
      <c r="I13" s="76" t="n">
        <v>1284</v>
      </c>
      <c r="J13" s="82" t="n">
        <f aca="false">((H13/F13)+(I13/G13))/60</f>
        <v>34.0947368421053</v>
      </c>
      <c r="K13" s="76" t="n">
        <v>7920</v>
      </c>
      <c r="L13" s="77" t="n">
        <v>67</v>
      </c>
      <c r="M13" s="75" t="n">
        <v>15.6</v>
      </c>
      <c r="N13" s="77"/>
      <c r="O13" s="78"/>
      <c r="P13" s="79" t="n">
        <v>0</v>
      </c>
      <c r="Q13" s="77" t="n">
        <v>0</v>
      </c>
      <c r="R13" s="77" t="n">
        <v>0</v>
      </c>
      <c r="S13" s="80" t="n">
        <v>0</v>
      </c>
      <c r="T13" s="81" t="n">
        <v>0</v>
      </c>
      <c r="U13" s="77" t="n">
        <v>0</v>
      </c>
      <c r="V13" s="77" t="n">
        <v>0</v>
      </c>
      <c r="W13" s="67" t="n">
        <f aca="false">P13/J13</f>
        <v>0</v>
      </c>
      <c r="X13" s="67" t="n">
        <f aca="false">Q13/J13</f>
        <v>0</v>
      </c>
      <c r="Y13" s="68" t="n">
        <f aca="false">R13/J13</f>
        <v>0</v>
      </c>
      <c r="Z13" s="68" t="n">
        <f aca="false">S13/J13</f>
        <v>0</v>
      </c>
      <c r="AA13" s="69" t="n">
        <f aca="false">U13/J13</f>
        <v>0</v>
      </c>
      <c r="AB13" s="70"/>
      <c r="AC13" s="70"/>
      <c r="AD13" s="70"/>
      <c r="AE13" s="70"/>
      <c r="AF13" s="70"/>
      <c r="AG13" s="70"/>
      <c r="AH13" s="70"/>
      <c r="AI13" s="70"/>
      <c r="AJ13" s="70"/>
      <c r="AK13" s="70"/>
      <c r="AL13" s="70"/>
      <c r="AM13" s="70"/>
      <c r="AN13" s="70"/>
      <c r="AO13" s="83"/>
      <c r="AP13" s="83"/>
      <c r="AQ13" s="83"/>
      <c r="AR13" s="83"/>
      <c r="AS13" s="83"/>
      <c r="AT13" s="83"/>
      <c r="AU13" s="83"/>
      <c r="AV13" s="83"/>
    </row>
    <row r="14" customFormat="false" ht="15" hidden="false" customHeight="false" outlineLevel="0" collapsed="false">
      <c r="A14" s="71" t="n">
        <v>42622</v>
      </c>
      <c r="B14" s="73" t="s">
        <v>38</v>
      </c>
      <c r="C14" s="71" t="n">
        <v>42623</v>
      </c>
      <c r="D14" s="73" t="s">
        <v>35</v>
      </c>
      <c r="E14" s="74" t="n">
        <v>23</v>
      </c>
      <c r="F14" s="75" t="n">
        <v>2</v>
      </c>
      <c r="G14" s="75" t="n">
        <v>2.2</v>
      </c>
      <c r="H14" s="76" t="n">
        <v>2454</v>
      </c>
      <c r="I14" s="76" t="n">
        <v>1880</v>
      </c>
      <c r="J14" s="82" t="n">
        <f aca="false">((H14/F14)+(I14/G14))/60</f>
        <v>34.6924242424242</v>
      </c>
      <c r="K14" s="76" t="n">
        <v>8040</v>
      </c>
      <c r="L14" s="77" t="n">
        <v>64</v>
      </c>
      <c r="M14" s="75" t="n">
        <v>18.15</v>
      </c>
      <c r="N14" s="77" t="n">
        <v>37</v>
      </c>
      <c r="O14" s="78" t="n">
        <v>37</v>
      </c>
      <c r="P14" s="79" t="n">
        <v>0</v>
      </c>
      <c r="Q14" s="77" t="n">
        <v>0</v>
      </c>
      <c r="R14" s="77" t="n">
        <v>1</v>
      </c>
      <c r="S14" s="80" t="n">
        <v>0</v>
      </c>
      <c r="T14" s="81" t="n">
        <v>0</v>
      </c>
      <c r="U14" s="77" t="n">
        <v>0</v>
      </c>
      <c r="V14" s="77" t="n">
        <v>0</v>
      </c>
      <c r="W14" s="84" t="n">
        <f aca="false">P14/J14</f>
        <v>0</v>
      </c>
      <c r="X14" s="84" t="n">
        <f aca="false">Q14/J14</f>
        <v>0</v>
      </c>
      <c r="Y14" s="85" t="n">
        <f aca="false">R14/J14</f>
        <v>0.0288247368650915</v>
      </c>
      <c r="Z14" s="85" t="n">
        <f aca="false">S14/J14</f>
        <v>0</v>
      </c>
      <c r="AA14" s="69" t="n">
        <f aca="false">U14/J14</f>
        <v>0</v>
      </c>
      <c r="AB14" s="70"/>
      <c r="AC14" s="70"/>
      <c r="AD14" s="70"/>
      <c r="AE14" s="70"/>
      <c r="AF14" s="70"/>
      <c r="AG14" s="70"/>
      <c r="AH14" s="70"/>
      <c r="AI14" s="70"/>
      <c r="AJ14" s="70"/>
      <c r="AK14" s="70"/>
      <c r="AL14" s="70"/>
      <c r="AM14" s="70"/>
      <c r="AN14" s="70"/>
      <c r="AO14" s="83"/>
      <c r="AP14" s="83"/>
      <c r="AQ14" s="83"/>
      <c r="AR14" s="83"/>
      <c r="AS14" s="83"/>
      <c r="AT14" s="83"/>
      <c r="AU14" s="83"/>
      <c r="AV14" s="83"/>
    </row>
    <row r="15" customFormat="false" ht="15" hidden="false" customHeight="false" outlineLevel="0" collapsed="false">
      <c r="A15" s="71" t="n">
        <v>42623</v>
      </c>
      <c r="B15" s="73" t="s">
        <v>35</v>
      </c>
      <c r="C15" s="71" t="n">
        <v>42624</v>
      </c>
      <c r="D15" s="73" t="s">
        <v>39</v>
      </c>
      <c r="E15" s="74" t="n">
        <v>23</v>
      </c>
      <c r="F15" s="75" t="n">
        <v>2</v>
      </c>
      <c r="G15" s="75" t="n">
        <v>2.1</v>
      </c>
      <c r="H15" s="76" t="n">
        <v>2451</v>
      </c>
      <c r="I15" s="76" t="n">
        <v>2652</v>
      </c>
      <c r="J15" s="82" t="n">
        <f aca="false">((H15/F15)+(I15/G15))/60</f>
        <v>41.4726190476191</v>
      </c>
      <c r="K15" s="76" t="n">
        <v>7650</v>
      </c>
      <c r="L15" s="77" t="n">
        <v>64</v>
      </c>
      <c r="M15" s="75" t="n">
        <v>19.2</v>
      </c>
      <c r="N15" s="77"/>
      <c r="O15" s="78"/>
      <c r="P15" s="79" t="n">
        <v>0</v>
      </c>
      <c r="Q15" s="77" t="n">
        <v>0</v>
      </c>
      <c r="R15" s="77" t="n">
        <v>0</v>
      </c>
      <c r="S15" s="80" t="n">
        <v>0</v>
      </c>
      <c r="T15" s="81" t="n">
        <v>0</v>
      </c>
      <c r="U15" s="77" t="n">
        <v>0</v>
      </c>
      <c r="V15" s="77" t="n">
        <v>0</v>
      </c>
      <c r="W15" s="84" t="n">
        <f aca="false">P15/J15</f>
        <v>0</v>
      </c>
      <c r="X15" s="84" t="n">
        <f aca="false">Q15/J15</f>
        <v>0</v>
      </c>
      <c r="Y15" s="85" t="n">
        <f aca="false">R15/J15</f>
        <v>0</v>
      </c>
      <c r="Z15" s="85" t="n">
        <f aca="false">S15/J15</f>
        <v>0</v>
      </c>
      <c r="AA15" s="69" t="n">
        <f aca="false">U15/J15</f>
        <v>0</v>
      </c>
      <c r="AB15" s="70"/>
      <c r="AC15" s="70"/>
      <c r="AD15" s="70"/>
      <c r="AE15" s="70"/>
      <c r="AF15" s="70"/>
      <c r="AG15" s="70"/>
      <c r="AH15" s="70"/>
      <c r="AI15" s="70"/>
      <c r="AJ15" s="70"/>
      <c r="AK15" s="70"/>
      <c r="AL15" s="70"/>
      <c r="AM15" s="70"/>
      <c r="AN15" s="70"/>
      <c r="AO15" s="83"/>
      <c r="AP15" s="83"/>
      <c r="AQ15" s="83"/>
      <c r="AR15" s="83"/>
      <c r="AS15" s="83"/>
      <c r="AT15" s="83"/>
      <c r="AU15" s="83"/>
      <c r="AV15" s="83"/>
    </row>
    <row r="16" customFormat="false" ht="15" hidden="false" customHeight="false" outlineLevel="0" collapsed="false">
      <c r="A16" s="71" t="n">
        <v>42624</v>
      </c>
      <c r="B16" s="73" t="s">
        <v>39</v>
      </c>
      <c r="C16" s="71" t="n">
        <v>42625</v>
      </c>
      <c r="D16" s="73" t="s">
        <v>40</v>
      </c>
      <c r="E16" s="74" t="n">
        <v>25.75</v>
      </c>
      <c r="F16" s="75" t="n">
        <v>2</v>
      </c>
      <c r="G16" s="75" t="n">
        <v>2.1</v>
      </c>
      <c r="H16" s="76" t="n">
        <v>2481</v>
      </c>
      <c r="I16" s="76" t="n">
        <v>2534</v>
      </c>
      <c r="J16" s="82" t="n">
        <f aca="false">((H16/F16)+(I16/G16))/60</f>
        <v>40.7861111111111</v>
      </c>
      <c r="K16" s="76" t="n">
        <v>7610</v>
      </c>
      <c r="L16" s="77" t="n">
        <v>64</v>
      </c>
      <c r="M16" s="75" t="n">
        <v>13.3</v>
      </c>
      <c r="N16" s="77"/>
      <c r="O16" s="78"/>
      <c r="P16" s="79" t="n">
        <v>0</v>
      </c>
      <c r="Q16" s="77" t="n">
        <v>0</v>
      </c>
      <c r="R16" s="77" t="n">
        <v>0</v>
      </c>
      <c r="S16" s="80" t="n">
        <v>0</v>
      </c>
      <c r="T16" s="81" t="n">
        <v>0</v>
      </c>
      <c r="U16" s="77" t="n">
        <v>0</v>
      </c>
      <c r="V16" s="77" t="n">
        <v>0</v>
      </c>
      <c r="W16" s="84" t="n">
        <f aca="false">P16/J16</f>
        <v>0</v>
      </c>
      <c r="X16" s="84" t="n">
        <f aca="false">Q16/J16</f>
        <v>0</v>
      </c>
      <c r="Y16" s="85" t="n">
        <f aca="false">R16/J16</f>
        <v>0</v>
      </c>
      <c r="Z16" s="85" t="n">
        <f aca="false">S16/J16</f>
        <v>0</v>
      </c>
      <c r="AA16" s="69" t="n">
        <f aca="false">U16/J16</f>
        <v>0</v>
      </c>
      <c r="AB16" s="70"/>
      <c r="AC16" s="70"/>
      <c r="AD16" s="70"/>
      <c r="AE16" s="70"/>
      <c r="AF16" s="70"/>
      <c r="AG16" s="70"/>
      <c r="AH16" s="70"/>
      <c r="AI16" s="70"/>
      <c r="AJ16" s="70"/>
      <c r="AK16" s="70"/>
      <c r="AL16" s="70"/>
      <c r="AM16" s="70"/>
      <c r="AN16" s="70"/>
      <c r="AO16" s="83"/>
      <c r="AP16" s="83"/>
      <c r="AQ16" s="83"/>
      <c r="AR16" s="83"/>
      <c r="AS16" s="83"/>
      <c r="AT16" s="83"/>
      <c r="AU16" s="83"/>
      <c r="AV16" s="83"/>
    </row>
    <row r="17" customFormat="false" ht="15" hidden="false" customHeight="false" outlineLevel="0" collapsed="false">
      <c r="A17" s="71" t="n">
        <v>42625</v>
      </c>
      <c r="B17" s="73" t="s">
        <v>40</v>
      </c>
      <c r="C17" s="71" t="n">
        <v>42626</v>
      </c>
      <c r="D17" s="73" t="s">
        <v>41</v>
      </c>
      <c r="E17" s="74" t="n">
        <v>26.75</v>
      </c>
      <c r="F17" s="75" t="n">
        <v>2.1</v>
      </c>
      <c r="G17" s="75" t="n">
        <v>2</v>
      </c>
      <c r="H17" s="76" t="n">
        <v>2561</v>
      </c>
      <c r="I17" s="76" t="n">
        <v>2204</v>
      </c>
      <c r="J17" s="82" t="n">
        <f aca="false">((H17/F17)+(I17/G17))/60</f>
        <v>38.6920634920635</v>
      </c>
      <c r="K17" s="76" t="n">
        <v>7680</v>
      </c>
      <c r="L17" s="77" t="n">
        <v>65</v>
      </c>
      <c r="M17" s="75" t="n">
        <v>13.55</v>
      </c>
      <c r="N17" s="77" t="n">
        <v>38</v>
      </c>
      <c r="O17" s="78" t="n">
        <v>38</v>
      </c>
      <c r="P17" s="79" t="n">
        <v>0</v>
      </c>
      <c r="Q17" s="77" t="n">
        <v>0</v>
      </c>
      <c r="R17" s="77" t="n">
        <v>1</v>
      </c>
      <c r="S17" s="80" t="n">
        <v>0</v>
      </c>
      <c r="T17" s="81" t="n">
        <v>0</v>
      </c>
      <c r="U17" s="77" t="n">
        <v>0</v>
      </c>
      <c r="V17" s="77" t="n">
        <v>0</v>
      </c>
      <c r="W17" s="84" t="n">
        <f aca="false">P17/J17</f>
        <v>0</v>
      </c>
      <c r="X17" s="84" t="n">
        <f aca="false">Q17/J17</f>
        <v>0</v>
      </c>
      <c r="Y17" s="85" t="n">
        <f aca="false">R17/J17</f>
        <v>0.0258450935346242</v>
      </c>
      <c r="Z17" s="85" t="n">
        <f aca="false">S17/J17</f>
        <v>0</v>
      </c>
      <c r="AA17" s="69" t="n">
        <f aca="false">U17/J17</f>
        <v>0</v>
      </c>
      <c r="AB17" s="70"/>
      <c r="AC17" s="70"/>
      <c r="AD17" s="70"/>
      <c r="AE17" s="70"/>
      <c r="AF17" s="70"/>
      <c r="AG17" s="70"/>
      <c r="AH17" s="70"/>
      <c r="AI17" s="70"/>
      <c r="AJ17" s="70"/>
      <c r="AK17" s="70"/>
      <c r="AL17" s="70"/>
      <c r="AM17" s="70"/>
      <c r="AN17" s="70"/>
      <c r="AO17" s="83"/>
      <c r="AP17" s="83"/>
      <c r="AQ17" s="83"/>
      <c r="AR17" s="83"/>
      <c r="AS17" s="83"/>
      <c r="AT17" s="83"/>
      <c r="AU17" s="83"/>
      <c r="AV17" s="83"/>
    </row>
    <row r="18" customFormat="false" ht="15" hidden="false" customHeight="false" outlineLevel="0" collapsed="false">
      <c r="A18" s="71" t="n">
        <v>42626</v>
      </c>
      <c r="B18" s="73" t="s">
        <v>41</v>
      </c>
      <c r="C18" s="71" t="n">
        <v>42627</v>
      </c>
      <c r="D18" s="73" t="s">
        <v>37</v>
      </c>
      <c r="E18" s="74" t="n">
        <v>22</v>
      </c>
      <c r="F18" s="75" t="n">
        <v>2</v>
      </c>
      <c r="G18" s="75" t="n">
        <v>2</v>
      </c>
      <c r="H18" s="76" t="n">
        <v>2014</v>
      </c>
      <c r="I18" s="76" t="n">
        <v>1118</v>
      </c>
      <c r="J18" s="75" t="n">
        <f aca="false">((H18/F18)+(I18/G18))/60</f>
        <v>26.1</v>
      </c>
      <c r="K18" s="76" t="n">
        <v>7720</v>
      </c>
      <c r="L18" s="77" t="n">
        <v>64</v>
      </c>
      <c r="M18" s="75" t="n">
        <v>13.6</v>
      </c>
      <c r="N18" s="77"/>
      <c r="O18" s="78"/>
      <c r="P18" s="79" t="n">
        <v>0</v>
      </c>
      <c r="Q18" s="77" t="n">
        <v>0</v>
      </c>
      <c r="R18" s="77" t="n">
        <v>0</v>
      </c>
      <c r="S18" s="80" t="n">
        <v>0</v>
      </c>
      <c r="T18" s="81" t="n">
        <v>0</v>
      </c>
      <c r="U18" s="77" t="n">
        <v>0</v>
      </c>
      <c r="V18" s="77" t="n">
        <v>0</v>
      </c>
      <c r="W18" s="84" t="n">
        <f aca="false">P18/J18</f>
        <v>0</v>
      </c>
      <c r="X18" s="84" t="n">
        <f aca="false">Q18/J18</f>
        <v>0</v>
      </c>
      <c r="Y18" s="85" t="n">
        <f aca="false">R18/J18</f>
        <v>0</v>
      </c>
      <c r="Z18" s="85" t="n">
        <f aca="false">S18/J18</f>
        <v>0</v>
      </c>
      <c r="AA18" s="69" t="n">
        <f aca="false">U18/J18</f>
        <v>0</v>
      </c>
      <c r="AB18" s="70"/>
      <c r="AC18" s="70"/>
      <c r="AD18" s="70"/>
      <c r="AE18" s="70"/>
      <c r="AF18" s="70"/>
      <c r="AG18" s="70"/>
      <c r="AH18" s="70"/>
      <c r="AI18" s="70"/>
      <c r="AJ18" s="70"/>
      <c r="AK18" s="70"/>
      <c r="AL18" s="70"/>
      <c r="AM18" s="70"/>
      <c r="AN18" s="70"/>
      <c r="AO18" s="83"/>
      <c r="AP18" s="83"/>
      <c r="AQ18" s="83"/>
      <c r="AR18" s="83"/>
      <c r="AS18" s="83"/>
      <c r="AT18" s="83"/>
      <c r="AU18" s="83"/>
      <c r="AV18" s="83"/>
    </row>
    <row r="19" customFormat="false" ht="15" hidden="false" customHeight="false" outlineLevel="0" collapsed="false">
      <c r="A19" s="71" t="n">
        <v>42627</v>
      </c>
      <c r="B19" s="73" t="s">
        <v>37</v>
      </c>
      <c r="C19" s="71" t="n">
        <v>42629</v>
      </c>
      <c r="D19" s="73" t="s">
        <v>35</v>
      </c>
      <c r="E19" s="74" t="n">
        <v>47.5</v>
      </c>
      <c r="F19" s="75" t="n">
        <v>1.9</v>
      </c>
      <c r="G19" s="75" t="n">
        <v>2</v>
      </c>
      <c r="H19" s="76" t="n">
        <v>4233</v>
      </c>
      <c r="I19" s="76" t="n">
        <v>3976</v>
      </c>
      <c r="J19" s="75" t="n">
        <f aca="false">((H19/F19)+(I19/G19))/60</f>
        <v>70.2649122807018</v>
      </c>
      <c r="K19" s="76" t="n">
        <v>7740</v>
      </c>
      <c r="L19" s="77" t="n">
        <v>62</v>
      </c>
      <c r="M19" s="75" t="n">
        <v>15.5</v>
      </c>
      <c r="N19" s="77"/>
      <c r="O19" s="78"/>
      <c r="P19" s="79" t="n">
        <v>0</v>
      </c>
      <c r="Q19" s="77" t="n">
        <v>0</v>
      </c>
      <c r="R19" s="77" t="n">
        <v>0</v>
      </c>
      <c r="S19" s="80" t="n">
        <v>0</v>
      </c>
      <c r="T19" s="81" t="n">
        <v>0</v>
      </c>
      <c r="U19" s="77" t="n">
        <v>0</v>
      </c>
      <c r="V19" s="77" t="n">
        <v>0</v>
      </c>
      <c r="W19" s="84" t="n">
        <f aca="false">P19/J19</f>
        <v>0</v>
      </c>
      <c r="X19" s="84" t="n">
        <f aca="false">Q19/J19</f>
        <v>0</v>
      </c>
      <c r="Y19" s="85" t="n">
        <f aca="false">R19/J19</f>
        <v>0</v>
      </c>
      <c r="Z19" s="85" t="n">
        <f aca="false">S19/J19</f>
        <v>0</v>
      </c>
      <c r="AA19" s="69" t="n">
        <f aca="false">U19/J19</f>
        <v>0</v>
      </c>
      <c r="AB19" s="70"/>
      <c r="AC19" s="70"/>
      <c r="AD19" s="70"/>
      <c r="AE19" s="70"/>
      <c r="AF19" s="70"/>
      <c r="AG19" s="70"/>
      <c r="AH19" s="70"/>
      <c r="AI19" s="70"/>
      <c r="AJ19" s="70"/>
      <c r="AK19" s="70"/>
      <c r="AL19" s="70"/>
      <c r="AM19" s="70"/>
      <c r="AN19" s="70"/>
      <c r="AO19" s="83"/>
      <c r="AP19" s="83"/>
      <c r="AQ19" s="83"/>
      <c r="AR19" s="83"/>
      <c r="AS19" s="83"/>
      <c r="AT19" s="83"/>
      <c r="AU19" s="83"/>
      <c r="AV19" s="83"/>
    </row>
    <row r="20" customFormat="false" ht="15" hidden="false" customHeight="false" outlineLevel="0" collapsed="false">
      <c r="A20" s="71" t="n">
        <v>42629</v>
      </c>
      <c r="B20" s="73" t="s">
        <v>35</v>
      </c>
      <c r="C20" s="71" t="n">
        <v>42630</v>
      </c>
      <c r="D20" s="73" t="s">
        <v>35</v>
      </c>
      <c r="E20" s="74" t="n">
        <v>24</v>
      </c>
      <c r="F20" s="75" t="n">
        <v>1.7</v>
      </c>
      <c r="G20" s="75" t="n">
        <v>1.9</v>
      </c>
      <c r="H20" s="76" t="n">
        <v>2345</v>
      </c>
      <c r="I20" s="76" t="n">
        <v>1904</v>
      </c>
      <c r="J20" s="75" t="n">
        <f aca="false">((H20/F20)+(I20/G20))/60</f>
        <v>39.6919504643963</v>
      </c>
      <c r="K20" s="76" t="n">
        <v>7790</v>
      </c>
      <c r="L20" s="77" t="n">
        <v>64</v>
      </c>
      <c r="M20" s="75" t="n">
        <v>14.35</v>
      </c>
      <c r="N20" s="77"/>
      <c r="O20" s="78"/>
      <c r="P20" s="79" t="n">
        <v>0</v>
      </c>
      <c r="Q20" s="77" t="n">
        <v>0</v>
      </c>
      <c r="R20" s="77" t="n">
        <v>0</v>
      </c>
      <c r="S20" s="80" t="n">
        <v>0</v>
      </c>
      <c r="T20" s="81" t="n">
        <v>0</v>
      </c>
      <c r="U20" s="77" t="n">
        <v>0</v>
      </c>
      <c r="V20" s="77" t="n">
        <v>0</v>
      </c>
      <c r="W20" s="84" t="n">
        <f aca="false">P20/J20</f>
        <v>0</v>
      </c>
      <c r="X20" s="84" t="n">
        <f aca="false">Q20/J20</f>
        <v>0</v>
      </c>
      <c r="Y20" s="85" t="n">
        <f aca="false">R20/J20</f>
        <v>0</v>
      </c>
      <c r="Z20" s="85" t="n">
        <f aca="false">S20/J20</f>
        <v>0</v>
      </c>
      <c r="AA20" s="69" t="n">
        <f aca="false">U20/J20</f>
        <v>0</v>
      </c>
      <c r="AB20" s="70"/>
      <c r="AC20" s="70"/>
      <c r="AD20" s="70"/>
      <c r="AE20" s="70"/>
      <c r="AF20" s="70"/>
      <c r="AG20" s="70"/>
      <c r="AH20" s="70"/>
      <c r="AI20" s="70"/>
      <c r="AJ20" s="70"/>
      <c r="AK20" s="70"/>
      <c r="AL20" s="70"/>
      <c r="AM20" s="70"/>
      <c r="AN20" s="70"/>
      <c r="AO20" s="83"/>
      <c r="AP20" s="83"/>
      <c r="AQ20" s="83"/>
      <c r="AR20" s="83"/>
      <c r="AS20" s="83"/>
      <c r="AT20" s="83"/>
      <c r="AU20" s="83"/>
      <c r="AV20" s="83"/>
    </row>
    <row r="21" customFormat="false" ht="15" hidden="false" customHeight="false" outlineLevel="0" collapsed="false">
      <c r="A21" s="71" t="n">
        <v>42630</v>
      </c>
      <c r="B21" s="73" t="s">
        <v>35</v>
      </c>
      <c r="C21" s="71" t="n">
        <v>42631</v>
      </c>
      <c r="D21" s="73" t="s">
        <v>39</v>
      </c>
      <c r="E21" s="74" t="n">
        <v>23</v>
      </c>
      <c r="F21" s="75" t="n">
        <v>1.8</v>
      </c>
      <c r="G21" s="75" t="n">
        <v>1.9</v>
      </c>
      <c r="H21" s="76" t="n">
        <v>2139</v>
      </c>
      <c r="I21" s="76" t="n">
        <v>2216</v>
      </c>
      <c r="J21" s="75" t="n">
        <f aca="false">((H21/F21)+(I21/G21))/60</f>
        <v>39.2441520467836</v>
      </c>
      <c r="K21" s="76" t="n">
        <v>7810</v>
      </c>
      <c r="L21" s="77" t="n">
        <v>66</v>
      </c>
      <c r="M21" s="75" t="n">
        <v>14.4</v>
      </c>
      <c r="N21" s="77"/>
      <c r="O21" s="78"/>
      <c r="P21" s="79" t="n">
        <v>0</v>
      </c>
      <c r="Q21" s="77" t="n">
        <v>0</v>
      </c>
      <c r="R21" s="77" t="n">
        <v>0</v>
      </c>
      <c r="S21" s="80" t="n">
        <v>0</v>
      </c>
      <c r="T21" s="81" t="n">
        <v>0</v>
      </c>
      <c r="U21" s="77" t="n">
        <v>0</v>
      </c>
      <c r="V21" s="77" t="n">
        <v>0</v>
      </c>
      <c r="W21" s="84" t="n">
        <f aca="false">P21/J21</f>
        <v>0</v>
      </c>
      <c r="X21" s="84" t="n">
        <f aca="false">Q21/J21</f>
        <v>0</v>
      </c>
      <c r="Y21" s="85" t="n">
        <f aca="false">R21/J21</f>
        <v>0</v>
      </c>
      <c r="Z21" s="85" t="n">
        <f aca="false">S21/J21</f>
        <v>0</v>
      </c>
      <c r="AA21" s="69" t="n">
        <f aca="false">U21/J21</f>
        <v>0</v>
      </c>
      <c r="AB21" s="70"/>
      <c r="AC21" s="70"/>
      <c r="AD21" s="70"/>
      <c r="AE21" s="70"/>
      <c r="AF21" s="70"/>
      <c r="AG21" s="70"/>
      <c r="AH21" s="70"/>
      <c r="AI21" s="70"/>
      <c r="AJ21" s="70"/>
      <c r="AK21" s="70"/>
      <c r="AL21" s="70"/>
      <c r="AM21" s="70"/>
      <c r="AN21" s="70"/>
      <c r="AO21" s="83"/>
      <c r="AP21" s="83"/>
      <c r="AQ21" s="83"/>
      <c r="AR21" s="83"/>
      <c r="AS21" s="83"/>
      <c r="AT21" s="83"/>
      <c r="AU21" s="83"/>
      <c r="AV21" s="83"/>
    </row>
    <row r="22" customFormat="false" ht="15" hidden="false" customHeight="false" outlineLevel="0" collapsed="false">
      <c r="A22" s="71" t="n">
        <v>42631</v>
      </c>
      <c r="B22" s="73" t="s">
        <v>39</v>
      </c>
      <c r="C22" s="71" t="n">
        <v>42632</v>
      </c>
      <c r="D22" s="73" t="s">
        <v>36</v>
      </c>
      <c r="E22" s="74" t="n">
        <v>24.75</v>
      </c>
      <c r="F22" s="75" t="n">
        <v>0.9</v>
      </c>
      <c r="G22" s="75" t="n">
        <v>1.8</v>
      </c>
      <c r="H22" s="76" t="n">
        <v>1278</v>
      </c>
      <c r="I22" s="76" t="n">
        <v>2149</v>
      </c>
      <c r="J22" s="75" t="n">
        <f aca="false">((H22/F22)+(I22/G22))/60</f>
        <v>43.5648148148148</v>
      </c>
      <c r="K22" s="76" t="n">
        <v>7830</v>
      </c>
      <c r="L22" s="77" t="n">
        <v>65</v>
      </c>
      <c r="M22" s="75" t="n">
        <v>15.35</v>
      </c>
      <c r="N22" s="77"/>
      <c r="O22" s="78"/>
      <c r="P22" s="79" t="n">
        <v>0</v>
      </c>
      <c r="Q22" s="77" t="n">
        <v>0</v>
      </c>
      <c r="R22" s="77" t="n">
        <v>0</v>
      </c>
      <c r="S22" s="80" t="n">
        <v>0</v>
      </c>
      <c r="T22" s="81" t="n">
        <v>0</v>
      </c>
      <c r="U22" s="77" t="n">
        <v>0</v>
      </c>
      <c r="V22" s="77" t="n">
        <v>0</v>
      </c>
      <c r="W22" s="84" t="n">
        <f aca="false">P22/J22</f>
        <v>0</v>
      </c>
      <c r="X22" s="84" t="n">
        <f aca="false">Q22/J22</f>
        <v>0</v>
      </c>
      <c r="Y22" s="85" t="n">
        <f aca="false">R22/J22</f>
        <v>0</v>
      </c>
      <c r="Z22" s="85" t="n">
        <f aca="false">S22/J22</f>
        <v>0</v>
      </c>
      <c r="AA22" s="69" t="n">
        <f aca="false">U22/J22</f>
        <v>0</v>
      </c>
      <c r="AB22" s="70"/>
      <c r="AC22" s="70"/>
      <c r="AD22" s="70"/>
      <c r="AE22" s="70"/>
      <c r="AF22" s="70"/>
      <c r="AG22" s="70"/>
      <c r="AH22" s="70"/>
      <c r="AI22" s="70"/>
      <c r="AJ22" s="70"/>
      <c r="AK22" s="70"/>
      <c r="AL22" s="70"/>
      <c r="AM22" s="70"/>
      <c r="AN22" s="70"/>
      <c r="AO22" s="83"/>
      <c r="AP22" s="83"/>
      <c r="AQ22" s="83"/>
      <c r="AR22" s="83"/>
      <c r="AS22" s="83"/>
      <c r="AT22" s="83"/>
      <c r="AU22" s="83"/>
      <c r="AV22" s="83"/>
    </row>
    <row r="23" customFormat="false" ht="15" hidden="false" customHeight="false" outlineLevel="0" collapsed="false">
      <c r="A23" s="71" t="n">
        <v>42632</v>
      </c>
      <c r="B23" s="73" t="s">
        <v>42</v>
      </c>
      <c r="C23" s="71" t="n">
        <v>42633</v>
      </c>
      <c r="D23" s="73" t="s">
        <v>43</v>
      </c>
      <c r="E23" s="74" t="n">
        <v>25</v>
      </c>
      <c r="F23" s="75" t="n">
        <v>3</v>
      </c>
      <c r="G23" s="75" t="n">
        <v>3.6</v>
      </c>
      <c r="H23" s="76" t="n">
        <v>1328</v>
      </c>
      <c r="I23" s="76" t="n">
        <v>2260</v>
      </c>
      <c r="J23" s="75" t="n">
        <f aca="false">((H23/F23)+(I23/G23))/60</f>
        <v>17.8407407407407</v>
      </c>
      <c r="K23" s="76" t="n">
        <v>7810</v>
      </c>
      <c r="L23" s="77" t="n">
        <v>66</v>
      </c>
      <c r="M23" s="75" t="n">
        <v>12.5</v>
      </c>
      <c r="N23" s="77"/>
      <c r="O23" s="78"/>
      <c r="P23" s="79" t="n">
        <v>0</v>
      </c>
      <c r="Q23" s="77" t="n">
        <v>0</v>
      </c>
      <c r="R23" s="77" t="n">
        <v>0</v>
      </c>
      <c r="S23" s="80" t="n">
        <v>0</v>
      </c>
      <c r="T23" s="81" t="n">
        <v>0</v>
      </c>
      <c r="U23" s="77" t="n">
        <v>0</v>
      </c>
      <c r="V23" s="77" t="n">
        <v>0</v>
      </c>
      <c r="W23" s="84" t="n">
        <f aca="false">P23/J23</f>
        <v>0</v>
      </c>
      <c r="X23" s="84" t="n">
        <f aca="false">Q23/J23</f>
        <v>0</v>
      </c>
      <c r="Y23" s="85" t="n">
        <f aca="false">R23/J23</f>
        <v>0</v>
      </c>
      <c r="Z23" s="85" t="n">
        <f aca="false">S23/J23</f>
        <v>0</v>
      </c>
      <c r="AA23" s="69" t="n">
        <f aca="false">U23/J23</f>
        <v>0</v>
      </c>
      <c r="AB23" s="70"/>
      <c r="AC23" s="70"/>
      <c r="AD23" s="70"/>
      <c r="AE23" s="70"/>
      <c r="AF23" s="70"/>
      <c r="AG23" s="70"/>
      <c r="AH23" s="70"/>
      <c r="AI23" s="70"/>
      <c r="AJ23" s="70"/>
      <c r="AK23" s="70"/>
      <c r="AL23" s="70"/>
      <c r="AM23" s="70"/>
      <c r="AN23" s="70"/>
      <c r="AO23" s="83"/>
      <c r="AP23" s="83"/>
      <c r="AQ23" s="83"/>
      <c r="AR23" s="83"/>
      <c r="AS23" s="83"/>
      <c r="AT23" s="83"/>
      <c r="AU23" s="83"/>
      <c r="AV23" s="83"/>
    </row>
    <row r="24" customFormat="false" ht="15" hidden="false" customHeight="false" outlineLevel="0" collapsed="false">
      <c r="A24" s="71" t="n">
        <v>42633</v>
      </c>
      <c r="B24" s="73" t="s">
        <v>43</v>
      </c>
      <c r="C24" s="71" t="n">
        <v>42634</v>
      </c>
      <c r="D24" s="73" t="s">
        <v>41</v>
      </c>
      <c r="E24" s="74" t="n">
        <v>23.5</v>
      </c>
      <c r="F24" s="75" t="n">
        <v>3</v>
      </c>
      <c r="G24" s="75" t="n">
        <v>3.2</v>
      </c>
      <c r="H24" s="86" t="s">
        <v>44</v>
      </c>
      <c r="I24" s="76" t="n">
        <v>496</v>
      </c>
      <c r="J24" s="87" t="s">
        <v>44</v>
      </c>
      <c r="K24" s="76" t="n">
        <v>7850</v>
      </c>
      <c r="L24" s="77" t="n">
        <v>65</v>
      </c>
      <c r="M24" s="75" t="n">
        <v>14.65</v>
      </c>
      <c r="N24" s="77"/>
      <c r="O24" s="78"/>
      <c r="P24" s="79" t="n">
        <v>0</v>
      </c>
      <c r="Q24" s="77" t="n">
        <v>0</v>
      </c>
      <c r="R24" s="77" t="n">
        <v>0</v>
      </c>
      <c r="S24" s="80" t="n">
        <v>0</v>
      </c>
      <c r="T24" s="81" t="n">
        <v>0</v>
      </c>
      <c r="U24" s="77" t="n">
        <v>0</v>
      </c>
      <c r="V24" s="77" t="n">
        <v>0</v>
      </c>
      <c r="W24" s="84" t="e">
        <f aca="false">P24/J24</f>
        <v>#VALUE!</v>
      </c>
      <c r="X24" s="84" t="e">
        <f aca="false">Q24/J24</f>
        <v>#VALUE!</v>
      </c>
      <c r="Y24" s="85" t="e">
        <f aca="false">R24/J24</f>
        <v>#VALUE!</v>
      </c>
      <c r="Z24" s="85" t="e">
        <f aca="false">S24/J24</f>
        <v>#VALUE!</v>
      </c>
      <c r="AA24" s="69" t="e">
        <f aca="false">U24/J24</f>
        <v>#VALUE!</v>
      </c>
      <c r="AB24" s="70"/>
      <c r="AC24" s="70"/>
      <c r="AD24" s="70"/>
      <c r="AE24" s="70"/>
      <c r="AF24" s="70"/>
      <c r="AG24" s="70"/>
      <c r="AH24" s="70"/>
      <c r="AI24" s="70"/>
      <c r="AJ24" s="70"/>
      <c r="AK24" s="70"/>
      <c r="AL24" s="70"/>
      <c r="AM24" s="70"/>
      <c r="AN24" s="70"/>
      <c r="AO24" s="83"/>
      <c r="AP24" s="83"/>
      <c r="AQ24" s="83"/>
      <c r="AR24" s="83"/>
      <c r="AS24" s="83"/>
      <c r="AT24" s="83"/>
      <c r="AU24" s="83"/>
      <c r="AV24" s="83"/>
    </row>
    <row r="25" customFormat="false" ht="15" hidden="false" customHeight="false" outlineLevel="0" collapsed="false">
      <c r="A25" s="71" t="n">
        <v>42634</v>
      </c>
      <c r="B25" s="73" t="s">
        <v>41</v>
      </c>
      <c r="C25" s="71" t="n">
        <v>42635</v>
      </c>
      <c r="D25" s="73" t="s">
        <v>45</v>
      </c>
      <c r="E25" s="74" t="n">
        <v>23.25</v>
      </c>
      <c r="F25" s="75" t="n">
        <v>3.2</v>
      </c>
      <c r="G25" s="75" t="n">
        <v>3.25</v>
      </c>
      <c r="H25" s="76" t="n">
        <v>2076</v>
      </c>
      <c r="I25" s="76" t="n">
        <v>1117</v>
      </c>
      <c r="J25" s="75" t="n">
        <f aca="false">((H25/F25)+(I25/G25))/60</f>
        <v>16.5407051282051</v>
      </c>
      <c r="K25" s="76" t="n">
        <v>7510</v>
      </c>
      <c r="L25" s="77" t="n">
        <v>64</v>
      </c>
      <c r="M25" s="75" t="n">
        <v>14.05</v>
      </c>
      <c r="N25" s="88"/>
      <c r="O25" s="89"/>
      <c r="P25" s="79" t="n">
        <v>0</v>
      </c>
      <c r="Q25" s="77" t="n">
        <v>0</v>
      </c>
      <c r="R25" s="77" t="n">
        <v>0</v>
      </c>
      <c r="S25" s="80" t="n">
        <v>0</v>
      </c>
      <c r="T25" s="81" t="n">
        <v>0</v>
      </c>
      <c r="U25" s="77" t="n">
        <v>0</v>
      </c>
      <c r="V25" s="77" t="n">
        <v>0</v>
      </c>
      <c r="W25" s="84" t="n">
        <f aca="false">P25/J25</f>
        <v>0</v>
      </c>
      <c r="X25" s="84" t="n">
        <f aca="false">Q25/J25</f>
        <v>0</v>
      </c>
      <c r="Y25" s="85" t="n">
        <f aca="false">R25/J25</f>
        <v>0</v>
      </c>
      <c r="Z25" s="85" t="n">
        <f aca="false">S25/J25</f>
        <v>0</v>
      </c>
      <c r="AA25" s="69" t="n">
        <f aca="false">U25/J25</f>
        <v>0</v>
      </c>
      <c r="AB25" s="70"/>
      <c r="AC25" s="70"/>
      <c r="AD25" s="70"/>
      <c r="AE25" s="70"/>
      <c r="AF25" s="70"/>
      <c r="AG25" s="70"/>
      <c r="AH25" s="70"/>
      <c r="AI25" s="70"/>
      <c r="AJ25" s="70"/>
      <c r="AK25" s="70"/>
      <c r="AL25" s="70"/>
      <c r="AM25" s="70"/>
      <c r="AN25" s="70"/>
      <c r="AO25" s="83"/>
      <c r="AP25" s="83"/>
      <c r="AQ25" s="83"/>
      <c r="AR25" s="83"/>
      <c r="AS25" s="83"/>
      <c r="AT25" s="83"/>
      <c r="AU25" s="83"/>
      <c r="AV25" s="83"/>
    </row>
    <row r="26" customFormat="false" ht="15" hidden="false" customHeight="false" outlineLevel="0" collapsed="false">
      <c r="A26" s="71" t="n">
        <v>42635</v>
      </c>
      <c r="B26" s="73" t="s">
        <v>45</v>
      </c>
      <c r="C26" s="71" t="n">
        <v>42636</v>
      </c>
      <c r="D26" s="73" t="s">
        <v>35</v>
      </c>
      <c r="E26" s="74" t="n">
        <v>22.25</v>
      </c>
      <c r="F26" s="75" t="n">
        <v>3.3</v>
      </c>
      <c r="G26" s="75" t="n">
        <v>3</v>
      </c>
      <c r="H26" s="76" t="n">
        <v>998</v>
      </c>
      <c r="I26" s="76" t="n">
        <v>1328</v>
      </c>
      <c r="J26" s="75" t="n">
        <f aca="false">((H26/F26)+(I26/G26))/60</f>
        <v>12.4181818181818</v>
      </c>
      <c r="K26" s="76" t="n">
        <v>7540</v>
      </c>
      <c r="L26" s="77" t="n">
        <v>64</v>
      </c>
      <c r="M26" s="75" t="n">
        <v>15.05</v>
      </c>
      <c r="N26" s="77"/>
      <c r="O26" s="78"/>
      <c r="P26" s="79" t="n">
        <v>0</v>
      </c>
      <c r="Q26" s="77" t="n">
        <v>0</v>
      </c>
      <c r="R26" s="77" t="n">
        <v>0</v>
      </c>
      <c r="S26" s="80" t="n">
        <v>0</v>
      </c>
      <c r="T26" s="81" t="n">
        <v>0</v>
      </c>
      <c r="U26" s="77" t="n">
        <v>0</v>
      </c>
      <c r="V26" s="77" t="n">
        <v>0</v>
      </c>
      <c r="W26" s="84" t="n">
        <f aca="false">P26/J26</f>
        <v>0</v>
      </c>
      <c r="X26" s="84" t="n">
        <f aca="false">Q26/J26</f>
        <v>0</v>
      </c>
      <c r="Y26" s="85" t="n">
        <f aca="false">R26/J26</f>
        <v>0</v>
      </c>
      <c r="Z26" s="85" t="n">
        <f aca="false">S26/J26</f>
        <v>0</v>
      </c>
      <c r="AA26" s="69" t="n">
        <f aca="false">U26/J26</f>
        <v>0</v>
      </c>
      <c r="AB26" s="70"/>
      <c r="AC26" s="70"/>
      <c r="AD26" s="70"/>
      <c r="AE26" s="70"/>
      <c r="AF26" s="70"/>
      <c r="AG26" s="70"/>
      <c r="AH26" s="70"/>
      <c r="AI26" s="70"/>
      <c r="AJ26" s="70"/>
      <c r="AK26" s="70"/>
      <c r="AL26" s="70"/>
      <c r="AM26" s="70"/>
      <c r="AN26" s="70"/>
      <c r="AO26" s="83"/>
      <c r="AP26" s="83"/>
      <c r="AQ26" s="83"/>
      <c r="AR26" s="83"/>
      <c r="AS26" s="83"/>
      <c r="AT26" s="83"/>
      <c r="AU26" s="83"/>
      <c r="AV26" s="83"/>
    </row>
    <row r="27" customFormat="false" ht="15" hidden="false" customHeight="false" outlineLevel="0" collapsed="false">
      <c r="A27" s="71" t="n">
        <v>42636</v>
      </c>
      <c r="B27" s="73" t="s">
        <v>35</v>
      </c>
      <c r="C27" s="71" t="n">
        <v>42637</v>
      </c>
      <c r="D27" s="73" t="s">
        <v>35</v>
      </c>
      <c r="E27" s="74" t="n">
        <v>24</v>
      </c>
      <c r="F27" s="75" t="n">
        <v>2.9</v>
      </c>
      <c r="G27" s="75" t="n">
        <v>3</v>
      </c>
      <c r="H27" s="76" t="n">
        <v>680</v>
      </c>
      <c r="I27" s="76" t="n">
        <v>2037</v>
      </c>
      <c r="J27" s="75" t="n">
        <f aca="false">((H27/F27)+(I27/G27))/60</f>
        <v>15.2247126436782</v>
      </c>
      <c r="K27" s="76" t="n">
        <v>7270</v>
      </c>
      <c r="L27" s="77" t="n">
        <v>63</v>
      </c>
      <c r="M27" s="75" t="n">
        <v>15</v>
      </c>
      <c r="P27" s="79" t="n">
        <v>0</v>
      </c>
      <c r="Q27" s="77" t="n">
        <v>0</v>
      </c>
      <c r="R27" s="77" t="n">
        <v>0</v>
      </c>
      <c r="S27" s="80" t="n">
        <v>0</v>
      </c>
      <c r="T27" s="81" t="n">
        <v>0</v>
      </c>
      <c r="U27" s="77" t="n">
        <v>0</v>
      </c>
      <c r="V27" s="77" t="n">
        <v>0</v>
      </c>
      <c r="W27" s="84" t="n">
        <f aca="false">P27/J27</f>
        <v>0</v>
      </c>
      <c r="X27" s="84" t="n">
        <f aca="false">Q27/J27</f>
        <v>0</v>
      </c>
      <c r="Y27" s="85" t="n">
        <f aca="false">R27/J27</f>
        <v>0</v>
      </c>
      <c r="Z27" s="85" t="n">
        <f aca="false">S27/J27</f>
        <v>0</v>
      </c>
      <c r="AA27" s="69" t="n">
        <f aca="false">U27/J27</f>
        <v>0</v>
      </c>
      <c r="AB27" s="70"/>
      <c r="AC27" s="70"/>
      <c r="AD27" s="70"/>
      <c r="AE27" s="70"/>
      <c r="AF27" s="70"/>
      <c r="AG27" s="70"/>
      <c r="AH27" s="70"/>
      <c r="AI27" s="70"/>
      <c r="AJ27" s="70"/>
      <c r="AK27" s="70"/>
      <c r="AL27" s="70"/>
      <c r="AM27" s="70"/>
      <c r="AN27" s="70"/>
      <c r="AO27" s="83"/>
      <c r="AP27" s="83"/>
      <c r="AQ27" s="83"/>
      <c r="AR27" s="83"/>
      <c r="AS27" s="83"/>
      <c r="AT27" s="83"/>
      <c r="AU27" s="83"/>
      <c r="AV27" s="83"/>
    </row>
    <row r="28" customFormat="false" ht="15" hidden="false" customHeight="false" outlineLevel="0" collapsed="false">
      <c r="A28" s="71" t="n">
        <v>42637</v>
      </c>
      <c r="B28" s="73" t="s">
        <v>35</v>
      </c>
      <c r="C28" s="71" t="n">
        <v>42638</v>
      </c>
      <c r="D28" s="73" t="s">
        <v>35</v>
      </c>
      <c r="E28" s="74" t="n">
        <v>24</v>
      </c>
      <c r="F28" s="75" t="n">
        <v>3.1</v>
      </c>
      <c r="G28" s="75" t="n">
        <v>3</v>
      </c>
      <c r="H28" s="76" t="n">
        <v>2130</v>
      </c>
      <c r="I28" s="76" t="n">
        <v>2089</v>
      </c>
      <c r="J28" s="75" t="n">
        <f aca="false">((H28/F28)+(I28/G28))/60</f>
        <v>23.0571684587814</v>
      </c>
      <c r="K28" s="76" t="n">
        <v>7170</v>
      </c>
      <c r="L28" s="77" t="n">
        <v>63</v>
      </c>
      <c r="M28" s="75" t="n">
        <v>15</v>
      </c>
      <c r="N28" s="77" t="n">
        <v>37</v>
      </c>
      <c r="O28" s="78" t="n">
        <v>39</v>
      </c>
      <c r="P28" s="79" t="n">
        <v>0</v>
      </c>
      <c r="Q28" s="77" t="n">
        <v>0</v>
      </c>
      <c r="R28" s="77" t="n">
        <v>2</v>
      </c>
      <c r="S28" s="80" t="n">
        <v>0</v>
      </c>
      <c r="T28" s="81" t="n">
        <v>0</v>
      </c>
      <c r="U28" s="77" t="n">
        <v>0</v>
      </c>
      <c r="V28" s="77" t="n">
        <v>0</v>
      </c>
      <c r="W28" s="84" t="n">
        <f aca="false">P28/J28</f>
        <v>0</v>
      </c>
      <c r="X28" s="84" t="n">
        <f aca="false">Q28/J28</f>
        <v>0</v>
      </c>
      <c r="Y28" s="85" t="n">
        <f aca="false">R28/J28</f>
        <v>0.0867409197957391</v>
      </c>
      <c r="Z28" s="85" t="n">
        <f aca="false">S28/J28</f>
        <v>0</v>
      </c>
      <c r="AA28" s="69" t="n">
        <f aca="false">U28/J28</f>
        <v>0</v>
      </c>
      <c r="AB28" s="70"/>
      <c r="AC28" s="70"/>
      <c r="AD28" s="70"/>
      <c r="AE28" s="70"/>
      <c r="AF28" s="70"/>
      <c r="AG28" s="70"/>
      <c r="AH28" s="70"/>
      <c r="AI28" s="70"/>
      <c r="AJ28" s="70"/>
      <c r="AK28" s="70"/>
      <c r="AL28" s="70"/>
      <c r="AM28" s="70"/>
      <c r="AN28" s="70"/>
      <c r="AO28" s="83"/>
      <c r="AP28" s="83"/>
      <c r="AQ28" s="83"/>
      <c r="AR28" s="83"/>
      <c r="AS28" s="83"/>
      <c r="AT28" s="83"/>
      <c r="AU28" s="83"/>
      <c r="AV28" s="83"/>
    </row>
    <row r="29" customFormat="false" ht="15" hidden="false" customHeight="false" outlineLevel="0" collapsed="false">
      <c r="A29" s="71" t="n">
        <v>42638</v>
      </c>
      <c r="B29" s="73" t="s">
        <v>35</v>
      </c>
      <c r="C29" s="71" t="n">
        <v>42639</v>
      </c>
      <c r="D29" s="73" t="s">
        <v>38</v>
      </c>
      <c r="E29" s="74" t="n">
        <v>25</v>
      </c>
      <c r="F29" s="75" t="n">
        <v>3.6</v>
      </c>
      <c r="G29" s="75" t="n">
        <v>3.6</v>
      </c>
      <c r="H29" s="76" t="n">
        <v>5468</v>
      </c>
      <c r="I29" s="76" t="n">
        <v>5013</v>
      </c>
      <c r="J29" s="75" t="n">
        <f aca="false">((H29/F29)+(I29/G29))/60</f>
        <v>48.5231481481481</v>
      </c>
      <c r="K29" s="76" t="n">
        <v>7170</v>
      </c>
      <c r="L29" s="77" t="n">
        <v>64</v>
      </c>
      <c r="M29" s="75" t="n">
        <v>21.4</v>
      </c>
      <c r="N29" s="77"/>
      <c r="O29" s="78"/>
      <c r="P29" s="79" t="n">
        <v>0</v>
      </c>
      <c r="Q29" s="77" t="n">
        <v>0</v>
      </c>
      <c r="R29" s="77" t="n">
        <v>0</v>
      </c>
      <c r="S29" s="80" t="n">
        <v>0</v>
      </c>
      <c r="T29" s="81" t="n">
        <v>0</v>
      </c>
      <c r="U29" s="77" t="n">
        <v>0</v>
      </c>
      <c r="V29" s="77" t="n">
        <v>0</v>
      </c>
      <c r="W29" s="84" t="n">
        <f aca="false">P29/J29</f>
        <v>0</v>
      </c>
      <c r="X29" s="84" t="n">
        <f aca="false">Q29/J29</f>
        <v>0</v>
      </c>
      <c r="Y29" s="85" t="n">
        <f aca="false">R29/J29</f>
        <v>0</v>
      </c>
      <c r="Z29" s="85" t="n">
        <f aca="false">S29/J29</f>
        <v>0</v>
      </c>
      <c r="AA29" s="69" t="n">
        <f aca="false">U29/J29</f>
        <v>0</v>
      </c>
      <c r="AB29" s="70"/>
      <c r="AC29" s="70"/>
      <c r="AD29" s="70"/>
      <c r="AE29" s="70"/>
      <c r="AF29" s="70"/>
      <c r="AG29" s="70"/>
      <c r="AH29" s="70"/>
      <c r="AI29" s="70"/>
      <c r="AJ29" s="70"/>
      <c r="AK29" s="70"/>
      <c r="AL29" s="70"/>
      <c r="AM29" s="70"/>
      <c r="AN29" s="70"/>
      <c r="AO29" s="83"/>
      <c r="AP29" s="83"/>
      <c r="AQ29" s="83"/>
      <c r="AR29" s="83"/>
      <c r="AS29" s="83"/>
      <c r="AT29" s="83"/>
      <c r="AU29" s="83"/>
      <c r="AV29" s="83"/>
    </row>
    <row r="30" customFormat="false" ht="15" hidden="false" customHeight="false" outlineLevel="0" collapsed="false">
      <c r="A30" s="71" t="n">
        <v>42639</v>
      </c>
      <c r="B30" s="73" t="s">
        <v>38</v>
      </c>
      <c r="C30" s="71" t="n">
        <v>42640</v>
      </c>
      <c r="D30" s="73" t="s">
        <v>46</v>
      </c>
      <c r="E30" s="74" t="n">
        <v>25.75</v>
      </c>
      <c r="F30" s="75" t="n">
        <v>3.1</v>
      </c>
      <c r="G30" s="75" t="n">
        <v>3.3</v>
      </c>
      <c r="H30" s="76" t="n">
        <v>330</v>
      </c>
      <c r="I30" s="76" t="n">
        <v>4767</v>
      </c>
      <c r="J30" s="75" t="n">
        <f aca="false">((H30/F30)+(I30/G30))/60</f>
        <v>25.8499511241447</v>
      </c>
      <c r="K30" s="76" t="n">
        <v>7150</v>
      </c>
      <c r="L30" s="77" t="n">
        <v>66</v>
      </c>
      <c r="M30" s="75" t="n">
        <v>13.95</v>
      </c>
      <c r="N30" s="77"/>
      <c r="O30" s="78"/>
      <c r="P30" s="79" t="n">
        <v>0</v>
      </c>
      <c r="Q30" s="77" t="n">
        <v>0</v>
      </c>
      <c r="R30" s="77" t="n">
        <v>0</v>
      </c>
      <c r="S30" s="80" t="n">
        <v>0</v>
      </c>
      <c r="T30" s="81" t="n">
        <v>0</v>
      </c>
      <c r="U30" s="77" t="n">
        <v>0</v>
      </c>
      <c r="V30" s="77" t="n">
        <v>0</v>
      </c>
      <c r="W30" s="84" t="n">
        <f aca="false">P30/J30</f>
        <v>0</v>
      </c>
      <c r="X30" s="84" t="n">
        <f aca="false">Q30/J30</f>
        <v>0</v>
      </c>
      <c r="Y30" s="85" t="n">
        <f aca="false">R30/J30</f>
        <v>0</v>
      </c>
      <c r="Z30" s="85" t="n">
        <f aca="false">S30/J30</f>
        <v>0</v>
      </c>
      <c r="AA30" s="69" t="n">
        <f aca="false">U30/J30</f>
        <v>0</v>
      </c>
      <c r="AB30" s="70"/>
      <c r="AC30" s="70"/>
      <c r="AD30" s="70"/>
      <c r="AE30" s="70"/>
      <c r="AF30" s="70"/>
      <c r="AG30" s="70"/>
      <c r="AH30" s="70"/>
      <c r="AI30" s="70"/>
      <c r="AJ30" s="70"/>
      <c r="AK30" s="70"/>
      <c r="AL30" s="70"/>
      <c r="AM30" s="70"/>
      <c r="AN30" s="70"/>
      <c r="AO30" s="83"/>
      <c r="AP30" s="83"/>
      <c r="AQ30" s="83"/>
      <c r="AR30" s="83"/>
      <c r="AS30" s="83"/>
      <c r="AT30" s="83"/>
      <c r="AU30" s="83"/>
      <c r="AV30" s="83"/>
    </row>
    <row r="31" customFormat="false" ht="15" hidden="false" customHeight="false" outlineLevel="0" collapsed="false">
      <c r="A31" s="71" t="n">
        <v>42640</v>
      </c>
      <c r="B31" s="73" t="s">
        <v>46</v>
      </c>
      <c r="C31" s="71" t="n">
        <v>42641</v>
      </c>
      <c r="D31" s="73" t="s">
        <v>47</v>
      </c>
      <c r="E31" s="74" t="n">
        <v>22.75</v>
      </c>
      <c r="F31" s="75" t="n">
        <v>2.5</v>
      </c>
      <c r="G31" s="75" t="n">
        <v>2.6</v>
      </c>
      <c r="H31" s="76" t="n">
        <v>320</v>
      </c>
      <c r="I31" s="76" t="n">
        <v>153</v>
      </c>
      <c r="J31" s="75" t="n">
        <f aca="false">((H31/F31)+(I31/G31))/60</f>
        <v>3.11410256410256</v>
      </c>
      <c r="K31" s="76" t="n">
        <v>7070</v>
      </c>
      <c r="L31" s="77" t="n">
        <v>66</v>
      </c>
      <c r="M31" s="75" t="n">
        <v>14</v>
      </c>
      <c r="N31" s="77"/>
      <c r="O31" s="78"/>
      <c r="P31" s="79" t="n">
        <v>0</v>
      </c>
      <c r="Q31" s="77" t="n">
        <v>0</v>
      </c>
      <c r="R31" s="77" t="n">
        <v>0</v>
      </c>
      <c r="S31" s="80" t="n">
        <v>0</v>
      </c>
      <c r="T31" s="81" t="n">
        <v>0</v>
      </c>
      <c r="U31" s="77" t="n">
        <v>0</v>
      </c>
      <c r="V31" s="77" t="n">
        <v>0</v>
      </c>
      <c r="W31" s="84" t="n">
        <f aca="false">P31/J31</f>
        <v>0</v>
      </c>
      <c r="X31" s="84" t="n">
        <f aca="false">Q31/J31</f>
        <v>0</v>
      </c>
      <c r="Y31" s="85" t="n">
        <f aca="false">R31/J31</f>
        <v>0</v>
      </c>
      <c r="Z31" s="85" t="n">
        <f aca="false">S31/J31</f>
        <v>0</v>
      </c>
      <c r="AA31" s="69" t="n">
        <f aca="false">U31/J31</f>
        <v>0</v>
      </c>
      <c r="AB31" s="70"/>
      <c r="AC31" s="70"/>
      <c r="AD31" s="70"/>
      <c r="AE31" s="70"/>
      <c r="AF31" s="70"/>
      <c r="AG31" s="70"/>
      <c r="AH31" s="70"/>
      <c r="AI31" s="70"/>
      <c r="AJ31" s="70"/>
      <c r="AK31" s="70"/>
      <c r="AL31" s="70"/>
      <c r="AM31" s="70"/>
      <c r="AN31" s="70"/>
      <c r="AO31" s="83"/>
      <c r="AP31" s="83"/>
      <c r="AQ31" s="83"/>
      <c r="AR31" s="83"/>
      <c r="AS31" s="83"/>
      <c r="AT31" s="83"/>
      <c r="AU31" s="83"/>
      <c r="AV31" s="83"/>
    </row>
    <row r="32" customFormat="false" ht="15" hidden="false" customHeight="false" outlineLevel="0" collapsed="false">
      <c r="A32" s="90" t="n">
        <v>42641</v>
      </c>
      <c r="B32" s="73" t="s">
        <v>47</v>
      </c>
      <c r="C32" s="71" t="n">
        <v>42642</v>
      </c>
      <c r="D32" s="73" t="s">
        <v>38</v>
      </c>
      <c r="E32" s="74" t="n">
        <v>23.5</v>
      </c>
      <c r="F32" s="75" t="n">
        <v>2.3</v>
      </c>
      <c r="G32" s="75" t="n">
        <v>3.35</v>
      </c>
      <c r="H32" s="76" t="n">
        <v>529</v>
      </c>
      <c r="I32" s="76" t="n">
        <v>421</v>
      </c>
      <c r="J32" s="75" t="n">
        <f aca="false">((H32/F32)+(I32/G32))/60</f>
        <v>5.92786069651741</v>
      </c>
      <c r="K32" s="76" t="n">
        <v>6960</v>
      </c>
      <c r="L32" s="77" t="n">
        <v>65</v>
      </c>
      <c r="M32" s="75" t="n">
        <v>15.05</v>
      </c>
      <c r="N32" s="77"/>
      <c r="O32" s="78"/>
      <c r="P32" s="79" t="n">
        <v>0</v>
      </c>
      <c r="Q32" s="77" t="n">
        <v>0</v>
      </c>
      <c r="R32" s="77" t="n">
        <v>0</v>
      </c>
      <c r="S32" s="80" t="n">
        <v>0</v>
      </c>
      <c r="T32" s="81" t="n">
        <v>0</v>
      </c>
      <c r="U32" s="77" t="n">
        <v>0</v>
      </c>
      <c r="V32" s="77" t="n">
        <v>0</v>
      </c>
      <c r="W32" s="84" t="n">
        <f aca="false">P32/J32</f>
        <v>0</v>
      </c>
      <c r="X32" s="84" t="n">
        <f aca="false">Q32/J32</f>
        <v>0</v>
      </c>
      <c r="Y32" s="85" t="n">
        <f aca="false">R32/J32</f>
        <v>0</v>
      </c>
      <c r="Z32" s="85" t="n">
        <f aca="false">S32/J32</f>
        <v>0</v>
      </c>
      <c r="AA32" s="69" t="n">
        <f aca="false">U32/J32</f>
        <v>0</v>
      </c>
      <c r="AB32" s="70"/>
      <c r="AC32" s="70"/>
      <c r="AD32" s="70"/>
      <c r="AE32" s="70"/>
      <c r="AF32" s="70"/>
      <c r="AG32" s="70"/>
      <c r="AH32" s="70"/>
      <c r="AI32" s="70"/>
      <c r="AJ32" s="70"/>
      <c r="AK32" s="70"/>
      <c r="AL32" s="70"/>
      <c r="AM32" s="70"/>
      <c r="AN32" s="70"/>
      <c r="AO32" s="83"/>
      <c r="AP32" s="83"/>
      <c r="AQ32" s="83"/>
      <c r="AR32" s="83"/>
      <c r="AS32" s="83"/>
      <c r="AT32" s="83"/>
      <c r="AU32" s="83"/>
      <c r="AV32" s="83"/>
    </row>
    <row r="33" customFormat="false" ht="15" hidden="false" customHeight="false" outlineLevel="0" collapsed="false">
      <c r="A33" s="71" t="n">
        <v>42642</v>
      </c>
      <c r="B33" s="73" t="s">
        <v>38</v>
      </c>
      <c r="C33" s="71" t="n">
        <v>42643</v>
      </c>
      <c r="D33" s="73" t="s">
        <v>35</v>
      </c>
      <c r="E33" s="74" t="n">
        <v>23</v>
      </c>
      <c r="F33" s="75" t="n">
        <v>3.7</v>
      </c>
      <c r="G33" s="75" t="n">
        <v>3</v>
      </c>
      <c r="H33" s="76" t="n">
        <v>4601</v>
      </c>
      <c r="I33" s="76" t="n">
        <v>261</v>
      </c>
      <c r="J33" s="75" t="n">
        <f aca="false">((H33/F33)+(I33/G33))/60</f>
        <v>22.1752252252252</v>
      </c>
      <c r="K33" s="76" t="n">
        <v>6770</v>
      </c>
      <c r="L33" s="77" t="n">
        <v>63</v>
      </c>
      <c r="M33" s="75" t="n">
        <v>10.13</v>
      </c>
      <c r="N33" s="77"/>
      <c r="O33" s="78"/>
      <c r="P33" s="79" t="n">
        <v>0</v>
      </c>
      <c r="Q33" s="77" t="n">
        <v>0</v>
      </c>
      <c r="R33" s="77" t="n">
        <v>0</v>
      </c>
      <c r="S33" s="80" t="n">
        <v>0</v>
      </c>
      <c r="T33" s="81" t="n">
        <v>0</v>
      </c>
      <c r="U33" s="77" t="n">
        <v>0</v>
      </c>
      <c r="V33" s="77" t="n">
        <v>0</v>
      </c>
      <c r="W33" s="84" t="n">
        <f aca="false">P33/J33</f>
        <v>0</v>
      </c>
      <c r="X33" s="84" t="n">
        <f aca="false">Q33/J33</f>
        <v>0</v>
      </c>
      <c r="Y33" s="85" t="n">
        <f aca="false">R33/J33</f>
        <v>0</v>
      </c>
      <c r="Z33" s="85" t="n">
        <f aca="false">S33/J33</f>
        <v>0</v>
      </c>
      <c r="AA33" s="69" t="n">
        <f aca="false">U33/J33</f>
        <v>0</v>
      </c>
      <c r="AB33" s="70"/>
      <c r="AC33" s="70"/>
      <c r="AD33" s="70"/>
      <c r="AE33" s="70"/>
      <c r="AF33" s="70"/>
      <c r="AG33" s="70"/>
      <c r="AH33" s="70"/>
      <c r="AI33" s="70"/>
      <c r="AJ33" s="70"/>
      <c r="AK33" s="70"/>
      <c r="AL33" s="70"/>
      <c r="AM33" s="70"/>
      <c r="AN33" s="70"/>
      <c r="AO33" s="83"/>
      <c r="AP33" s="83"/>
      <c r="AQ33" s="83"/>
      <c r="AR33" s="83"/>
      <c r="AS33" s="83"/>
      <c r="AT33" s="83"/>
      <c r="AU33" s="83"/>
      <c r="AV33" s="83"/>
    </row>
    <row r="34" customFormat="false" ht="15" hidden="false" customHeight="false" outlineLevel="0" collapsed="false">
      <c r="A34" s="71" t="n">
        <v>42643</v>
      </c>
      <c r="B34" s="73" t="s">
        <v>35</v>
      </c>
      <c r="C34" s="71" t="n">
        <v>42644</v>
      </c>
      <c r="D34" s="73" t="s">
        <v>35</v>
      </c>
      <c r="E34" s="74" t="n">
        <v>24</v>
      </c>
      <c r="F34" s="75" t="n">
        <v>3.6</v>
      </c>
      <c r="G34" s="75" t="n">
        <v>3.7</v>
      </c>
      <c r="H34" s="76" t="n">
        <v>2408</v>
      </c>
      <c r="I34" s="76" t="n">
        <v>187</v>
      </c>
      <c r="J34" s="75" t="n">
        <f aca="false">((H34/F34)+(I34/G34))/60</f>
        <v>11.9904904904905</v>
      </c>
      <c r="K34" s="76" t="n">
        <v>6750</v>
      </c>
      <c r="L34" s="77" t="n">
        <v>61</v>
      </c>
      <c r="M34" s="75" t="n">
        <v>13.45</v>
      </c>
      <c r="N34" s="77"/>
      <c r="O34" s="78"/>
      <c r="P34" s="79" t="n">
        <v>0</v>
      </c>
      <c r="Q34" s="77" t="n">
        <v>0</v>
      </c>
      <c r="R34" s="77" t="n">
        <v>0</v>
      </c>
      <c r="S34" s="80" t="n">
        <v>0</v>
      </c>
      <c r="T34" s="81" t="n">
        <v>0</v>
      </c>
      <c r="U34" s="77" t="n">
        <v>0</v>
      </c>
      <c r="V34" s="77" t="n">
        <v>0</v>
      </c>
      <c r="W34" s="84" t="n">
        <f aca="false">P34/J34</f>
        <v>0</v>
      </c>
      <c r="X34" s="84" t="n">
        <f aca="false">Q34/J34</f>
        <v>0</v>
      </c>
      <c r="Y34" s="85" t="n">
        <f aca="false">R34/J34</f>
        <v>0</v>
      </c>
      <c r="Z34" s="85" t="n">
        <f aca="false">S34/J34</f>
        <v>0</v>
      </c>
      <c r="AA34" s="69" t="n">
        <f aca="false">U34/J34</f>
        <v>0</v>
      </c>
      <c r="AB34" s="70"/>
      <c r="AC34" s="70"/>
      <c r="AD34" s="70"/>
      <c r="AE34" s="70"/>
      <c r="AF34" s="70"/>
      <c r="AG34" s="70"/>
      <c r="AH34" s="70"/>
      <c r="AI34" s="70"/>
      <c r="AJ34" s="70"/>
      <c r="AK34" s="70"/>
      <c r="AL34" s="70"/>
      <c r="AM34" s="70"/>
      <c r="AN34" s="70"/>
      <c r="AO34" s="83"/>
      <c r="AP34" s="83"/>
      <c r="AQ34" s="83"/>
      <c r="AR34" s="83"/>
      <c r="AS34" s="83"/>
      <c r="AT34" s="83"/>
      <c r="AU34" s="83"/>
      <c r="AV34" s="83"/>
    </row>
    <row r="35" customFormat="false" ht="15" hidden="false" customHeight="false" outlineLevel="0" collapsed="false">
      <c r="A35" s="71" t="n">
        <v>42644</v>
      </c>
      <c r="B35" s="73" t="s">
        <v>35</v>
      </c>
      <c r="C35" s="71" t="n">
        <v>42645</v>
      </c>
      <c r="D35" s="73" t="s">
        <v>39</v>
      </c>
      <c r="E35" s="74" t="n">
        <v>23</v>
      </c>
      <c r="F35" s="75" t="n">
        <v>3.8</v>
      </c>
      <c r="G35" s="75" t="n">
        <v>3.2</v>
      </c>
      <c r="H35" s="76" t="n">
        <v>5285</v>
      </c>
      <c r="I35" s="76" t="n">
        <v>4922</v>
      </c>
      <c r="J35" s="75" t="n">
        <f aca="false">((H35/F35)+(I35/G35))/60</f>
        <v>48.8152412280702</v>
      </c>
      <c r="K35" s="76" t="n">
        <v>6720</v>
      </c>
      <c r="L35" s="77" t="n">
        <v>60</v>
      </c>
      <c r="M35" s="75" t="n">
        <v>16.45</v>
      </c>
      <c r="N35" s="77"/>
      <c r="O35" s="78"/>
      <c r="P35" s="79" t="n">
        <v>0</v>
      </c>
      <c r="Q35" s="77" t="n">
        <v>0</v>
      </c>
      <c r="R35" s="77" t="n">
        <v>0</v>
      </c>
      <c r="S35" s="80" t="n">
        <v>0</v>
      </c>
      <c r="T35" s="81" t="n">
        <v>0</v>
      </c>
      <c r="U35" s="77" t="n">
        <v>0</v>
      </c>
      <c r="V35" s="77" t="n">
        <v>0</v>
      </c>
      <c r="W35" s="84" t="n">
        <f aca="false">P35/J35</f>
        <v>0</v>
      </c>
      <c r="X35" s="84" t="n">
        <f aca="false">Q35/J35</f>
        <v>0</v>
      </c>
      <c r="Y35" s="85" t="n">
        <f aca="false">R35/J35</f>
        <v>0</v>
      </c>
      <c r="Z35" s="85" t="n">
        <f aca="false">S35/J35</f>
        <v>0</v>
      </c>
      <c r="AA35" s="69" t="n">
        <f aca="false">U35/J35</f>
        <v>0</v>
      </c>
      <c r="AB35" s="70"/>
      <c r="AC35" s="70"/>
      <c r="AD35" s="70"/>
      <c r="AE35" s="70"/>
      <c r="AF35" s="70"/>
      <c r="AG35" s="70"/>
      <c r="AH35" s="70"/>
      <c r="AI35" s="70"/>
      <c r="AJ35" s="70"/>
      <c r="AK35" s="70"/>
      <c r="AL35" s="70"/>
      <c r="AM35" s="70"/>
      <c r="AN35" s="70"/>
      <c r="AO35" s="83"/>
      <c r="AP35" s="83"/>
      <c r="AQ35" s="83"/>
      <c r="AR35" s="83"/>
      <c r="AS35" s="83"/>
      <c r="AT35" s="83"/>
      <c r="AU35" s="83"/>
      <c r="AV35" s="83"/>
    </row>
    <row r="36" customFormat="false" ht="15" hidden="false" customHeight="false" outlineLevel="0" collapsed="false">
      <c r="A36" s="71" t="n">
        <v>42645</v>
      </c>
      <c r="B36" s="73" t="s">
        <v>39</v>
      </c>
      <c r="C36" s="71" t="n">
        <v>42646</v>
      </c>
      <c r="D36" s="73" t="s">
        <v>37</v>
      </c>
      <c r="E36" s="74" t="n">
        <v>25.5</v>
      </c>
      <c r="F36" s="75" t="n">
        <v>3.75</v>
      </c>
      <c r="G36" s="75" t="n">
        <v>3</v>
      </c>
      <c r="H36" s="76" t="n">
        <v>555</v>
      </c>
      <c r="I36" s="76" t="n">
        <v>270</v>
      </c>
      <c r="J36" s="75" t="n">
        <f aca="false">((H36/F36)+(I36/G36))/60</f>
        <v>3.96666666666667</v>
      </c>
      <c r="K36" s="76" t="n">
        <v>6720</v>
      </c>
      <c r="L36" s="77" t="n">
        <v>60</v>
      </c>
      <c r="M36" s="75" t="n">
        <v>11.65</v>
      </c>
      <c r="N36" s="77"/>
      <c r="O36" s="78"/>
      <c r="P36" s="79" t="n">
        <v>0</v>
      </c>
      <c r="Q36" s="77" t="n">
        <v>0</v>
      </c>
      <c r="R36" s="77" t="n">
        <v>0</v>
      </c>
      <c r="S36" s="80" t="n">
        <v>0</v>
      </c>
      <c r="T36" s="81" t="n">
        <v>0</v>
      </c>
      <c r="U36" s="77" t="n">
        <v>0</v>
      </c>
      <c r="V36" s="77" t="n">
        <v>0</v>
      </c>
      <c r="W36" s="84" t="n">
        <f aca="false">P36/J36</f>
        <v>0</v>
      </c>
      <c r="X36" s="84" t="n">
        <f aca="false">Q36/J36</f>
        <v>0</v>
      </c>
      <c r="Y36" s="85" t="n">
        <f aca="false">R36/J36</f>
        <v>0</v>
      </c>
      <c r="Z36" s="85" t="n">
        <f aca="false">S36/J36</f>
        <v>0</v>
      </c>
      <c r="AA36" s="69" t="n">
        <f aca="false">U36/J36</f>
        <v>0</v>
      </c>
      <c r="AB36" s="70"/>
      <c r="AC36" s="70"/>
      <c r="AD36" s="70"/>
      <c r="AE36" s="70"/>
      <c r="AF36" s="70"/>
      <c r="AG36" s="70"/>
      <c r="AH36" s="70"/>
      <c r="AI36" s="70"/>
      <c r="AJ36" s="70"/>
      <c r="AK36" s="70"/>
      <c r="AL36" s="70"/>
      <c r="AM36" s="70"/>
      <c r="AN36" s="70"/>
      <c r="AO36" s="83"/>
      <c r="AP36" s="83"/>
      <c r="AQ36" s="83"/>
      <c r="AR36" s="83"/>
      <c r="AS36" s="83"/>
      <c r="AT36" s="83"/>
      <c r="AU36" s="83"/>
      <c r="AV36" s="83"/>
    </row>
    <row r="37" customFormat="false" ht="15" hidden="false" customHeight="false" outlineLevel="0" collapsed="false">
      <c r="A37" s="71" t="n">
        <v>42646</v>
      </c>
      <c r="B37" s="73" t="s">
        <v>37</v>
      </c>
      <c r="C37" s="71" t="n">
        <v>42647</v>
      </c>
      <c r="D37" s="73" t="s">
        <v>38</v>
      </c>
      <c r="E37" s="74" t="n">
        <v>24.5</v>
      </c>
      <c r="F37" s="75" t="n">
        <v>3.7</v>
      </c>
      <c r="G37" s="75" t="n">
        <v>3.5</v>
      </c>
      <c r="H37" s="76" t="n">
        <v>5280</v>
      </c>
      <c r="I37" s="76" t="n">
        <v>4682</v>
      </c>
      <c r="J37" s="75" t="n">
        <f aca="false">((H37/F37)+(I37/G37))/60</f>
        <v>46.0790218790219</v>
      </c>
      <c r="K37" s="76" t="n">
        <v>6860</v>
      </c>
      <c r="L37" s="77" t="n">
        <v>60</v>
      </c>
      <c r="M37" s="75" t="n">
        <v>12.7</v>
      </c>
      <c r="N37" s="77"/>
      <c r="O37" s="78"/>
      <c r="P37" s="79" t="n">
        <v>0</v>
      </c>
      <c r="Q37" s="77" t="n">
        <v>0</v>
      </c>
      <c r="R37" s="77" t="n">
        <v>0</v>
      </c>
      <c r="S37" s="80" t="n">
        <v>0</v>
      </c>
      <c r="T37" s="81" t="n">
        <v>0</v>
      </c>
      <c r="U37" s="77" t="n">
        <v>0</v>
      </c>
      <c r="V37" s="77" t="n">
        <v>0</v>
      </c>
      <c r="W37" s="84" t="n">
        <f aca="false">P37/J37</f>
        <v>0</v>
      </c>
      <c r="X37" s="84" t="n">
        <f aca="false">Q37/J37</f>
        <v>0</v>
      </c>
      <c r="Y37" s="85" t="n">
        <f aca="false">R37/J37</f>
        <v>0</v>
      </c>
      <c r="Z37" s="85" t="n">
        <f aca="false">S37/J37</f>
        <v>0</v>
      </c>
      <c r="AA37" s="69" t="n">
        <f aca="false">U37/J37</f>
        <v>0</v>
      </c>
      <c r="AB37" s="70"/>
      <c r="AC37" s="70"/>
      <c r="AD37" s="70"/>
      <c r="AE37" s="70"/>
      <c r="AF37" s="70"/>
      <c r="AG37" s="70"/>
      <c r="AH37" s="70"/>
      <c r="AI37" s="70"/>
      <c r="AJ37" s="70"/>
      <c r="AK37" s="70"/>
      <c r="AL37" s="70"/>
      <c r="AM37" s="70"/>
      <c r="AN37" s="70"/>
      <c r="AO37" s="83"/>
      <c r="AP37" s="83"/>
      <c r="AQ37" s="83"/>
      <c r="AR37" s="83"/>
      <c r="AS37" s="83"/>
      <c r="AT37" s="83"/>
      <c r="AU37" s="83"/>
      <c r="AV37" s="83"/>
    </row>
    <row r="38" customFormat="false" ht="15" hidden="false" customHeight="false" outlineLevel="0" collapsed="false">
      <c r="A38" s="71" t="n">
        <v>42647</v>
      </c>
      <c r="B38" s="73" t="s">
        <v>38</v>
      </c>
      <c r="C38" s="71" t="n">
        <v>42648</v>
      </c>
      <c r="D38" s="73" t="s">
        <v>42</v>
      </c>
      <c r="E38" s="74" t="n">
        <v>25</v>
      </c>
      <c r="F38" s="75" t="n">
        <v>3.5</v>
      </c>
      <c r="G38" s="75" t="n">
        <v>3.32</v>
      </c>
      <c r="H38" s="76" t="n">
        <v>5634</v>
      </c>
      <c r="I38" s="76" t="n">
        <v>4002</v>
      </c>
      <c r="J38" s="75" t="n">
        <f aca="false">((H38/F38)+(I38/G38))/60</f>
        <v>46.9189328743546</v>
      </c>
      <c r="K38" s="76" t="n">
        <v>6700</v>
      </c>
      <c r="L38" s="77" t="n">
        <v>58</v>
      </c>
      <c r="M38" s="75" t="n">
        <v>13.4</v>
      </c>
      <c r="N38" s="77" t="n">
        <v>41</v>
      </c>
      <c r="O38" s="78" t="n">
        <v>41</v>
      </c>
      <c r="P38" s="79" t="n">
        <v>0</v>
      </c>
      <c r="Q38" s="77" t="n">
        <v>0</v>
      </c>
      <c r="R38" s="77" t="n">
        <v>1</v>
      </c>
      <c r="S38" s="80" t="n">
        <v>0</v>
      </c>
      <c r="T38" s="81" t="n">
        <v>0</v>
      </c>
      <c r="U38" s="77" t="n">
        <v>0</v>
      </c>
      <c r="V38" s="77" t="n">
        <v>0</v>
      </c>
      <c r="W38" s="84" t="n">
        <f aca="false">P38/J38</f>
        <v>0</v>
      </c>
      <c r="X38" s="84" t="n">
        <f aca="false">Q38/J38</f>
        <v>0</v>
      </c>
      <c r="Y38" s="85" t="n">
        <f aca="false">R38/J38</f>
        <v>0.0213133577159124</v>
      </c>
      <c r="Z38" s="85" t="n">
        <f aca="false">S38/J38</f>
        <v>0</v>
      </c>
      <c r="AA38" s="69" t="n">
        <f aca="false">U38/J38</f>
        <v>0</v>
      </c>
      <c r="AB38" s="70"/>
      <c r="AC38" s="70"/>
      <c r="AD38" s="70"/>
      <c r="AE38" s="70"/>
      <c r="AF38" s="70"/>
      <c r="AG38" s="70"/>
      <c r="AH38" s="70"/>
      <c r="AI38" s="70"/>
      <c r="AJ38" s="70"/>
      <c r="AK38" s="70"/>
      <c r="AL38" s="70"/>
      <c r="AM38" s="70"/>
      <c r="AN38" s="70"/>
      <c r="AO38" s="83"/>
      <c r="AP38" s="83"/>
      <c r="AQ38" s="83"/>
      <c r="AR38" s="83"/>
      <c r="AS38" s="83"/>
      <c r="AT38" s="83"/>
      <c r="AU38" s="83"/>
      <c r="AV38" s="83"/>
    </row>
    <row r="39" customFormat="false" ht="15" hidden="false" customHeight="false" outlineLevel="0" collapsed="false">
      <c r="A39" s="90" t="n">
        <v>42648</v>
      </c>
      <c r="B39" s="73" t="s">
        <v>42</v>
      </c>
      <c r="C39" s="71" t="n">
        <v>42649</v>
      </c>
      <c r="D39" s="73" t="s">
        <v>40</v>
      </c>
      <c r="E39" s="74" t="n">
        <v>22.75</v>
      </c>
      <c r="F39" s="75" t="n">
        <v>3.6</v>
      </c>
      <c r="G39" s="75" t="n">
        <v>3</v>
      </c>
      <c r="H39" s="76" t="n">
        <v>3760</v>
      </c>
      <c r="I39" s="76" t="n">
        <v>4320</v>
      </c>
      <c r="J39" s="75" t="n">
        <f aca="false">((H39/F39)+(I39/G39))/60</f>
        <v>41.4074074074074</v>
      </c>
      <c r="K39" s="76" t="n">
        <v>6420</v>
      </c>
      <c r="L39" s="77" t="n">
        <v>59</v>
      </c>
      <c r="M39" s="75" t="n">
        <v>13.3</v>
      </c>
      <c r="N39" s="77"/>
      <c r="O39" s="78"/>
      <c r="P39" s="79" t="n">
        <v>0</v>
      </c>
      <c r="Q39" s="77" t="n">
        <v>0</v>
      </c>
      <c r="R39" s="77" t="n">
        <v>0</v>
      </c>
      <c r="S39" s="80" t="n">
        <v>0</v>
      </c>
      <c r="T39" s="81" t="n">
        <v>0</v>
      </c>
      <c r="U39" s="77" t="n">
        <v>0</v>
      </c>
      <c r="V39" s="77" t="n">
        <v>0</v>
      </c>
      <c r="W39" s="84" t="n">
        <f aca="false">P39/J39</f>
        <v>0</v>
      </c>
      <c r="X39" s="84" t="n">
        <f aca="false">Q39/J39</f>
        <v>0</v>
      </c>
      <c r="Y39" s="85" t="n">
        <f aca="false">R39/J39</f>
        <v>0</v>
      </c>
      <c r="Z39" s="85" t="n">
        <f aca="false">S39/J39</f>
        <v>0</v>
      </c>
      <c r="AA39" s="69" t="n">
        <f aca="false">U39/J39</f>
        <v>0</v>
      </c>
      <c r="AB39" s="70"/>
      <c r="AC39" s="70"/>
      <c r="AD39" s="70"/>
      <c r="AE39" s="70"/>
      <c r="AF39" s="70"/>
      <c r="AG39" s="70"/>
      <c r="AH39" s="70"/>
      <c r="AI39" s="70"/>
      <c r="AJ39" s="70"/>
      <c r="AK39" s="70"/>
      <c r="AL39" s="70"/>
      <c r="AM39" s="70"/>
      <c r="AN39" s="70"/>
      <c r="AO39" s="83"/>
      <c r="AP39" s="83"/>
      <c r="AQ39" s="83"/>
      <c r="AR39" s="83"/>
      <c r="AS39" s="83"/>
      <c r="AT39" s="83"/>
      <c r="AU39" s="83"/>
      <c r="AV39" s="83"/>
    </row>
    <row r="40" customFormat="false" ht="15" hidden="false" customHeight="false" outlineLevel="0" collapsed="false">
      <c r="A40" s="71" t="n">
        <v>42649</v>
      </c>
      <c r="B40" s="73" t="s">
        <v>40</v>
      </c>
      <c r="C40" s="71" t="n">
        <v>42650</v>
      </c>
      <c r="D40" s="73" t="s">
        <v>36</v>
      </c>
      <c r="E40" s="74" t="n">
        <v>23.25</v>
      </c>
      <c r="F40" s="75" t="n">
        <v>2.9</v>
      </c>
      <c r="G40" s="75" t="n">
        <v>3.2</v>
      </c>
      <c r="H40" s="76" t="n">
        <v>3885</v>
      </c>
      <c r="I40" s="76" t="n">
        <v>4417</v>
      </c>
      <c r="J40" s="75" t="n">
        <f aca="false">((H40/F40)+(I40/G40))/60</f>
        <v>45.3327945402299</v>
      </c>
      <c r="K40" s="76" t="n">
        <v>6350</v>
      </c>
      <c r="L40" s="77" t="n">
        <v>59</v>
      </c>
      <c r="M40" s="75" t="n">
        <v>13.5</v>
      </c>
      <c r="N40" s="77" t="n">
        <v>42</v>
      </c>
      <c r="O40" s="78" t="n">
        <v>42</v>
      </c>
      <c r="P40" s="79" t="n">
        <v>0</v>
      </c>
      <c r="Q40" s="77" t="n">
        <v>0</v>
      </c>
      <c r="R40" s="77" t="n">
        <v>1</v>
      </c>
      <c r="S40" s="80" t="n">
        <v>0</v>
      </c>
      <c r="T40" s="81" t="n">
        <v>0</v>
      </c>
      <c r="U40" s="77" t="n">
        <v>0</v>
      </c>
      <c r="V40" s="77" t="n">
        <v>0</v>
      </c>
      <c r="W40" s="84" t="n">
        <f aca="false">P40/J40</f>
        <v>0</v>
      </c>
      <c r="X40" s="84" t="n">
        <f aca="false">Q40/J40</f>
        <v>0</v>
      </c>
      <c r="Y40" s="85" t="n">
        <f aca="false">R40/J40</f>
        <v>0.0220590857047775</v>
      </c>
      <c r="Z40" s="85" t="n">
        <f aca="false">S40/J40</f>
        <v>0</v>
      </c>
      <c r="AA40" s="69" t="n">
        <f aca="false">U40/J40</f>
        <v>0</v>
      </c>
      <c r="AB40" s="70"/>
      <c r="AC40" s="70"/>
      <c r="AD40" s="70"/>
      <c r="AE40" s="70"/>
      <c r="AF40" s="70"/>
      <c r="AG40" s="70"/>
      <c r="AH40" s="70"/>
      <c r="AI40" s="70"/>
      <c r="AJ40" s="70"/>
      <c r="AK40" s="70"/>
      <c r="AL40" s="70"/>
      <c r="AM40" s="70"/>
      <c r="AN40" s="70"/>
      <c r="AO40" s="83"/>
      <c r="AP40" s="83"/>
      <c r="AQ40" s="83"/>
      <c r="AR40" s="83"/>
      <c r="AS40" s="83"/>
      <c r="AT40" s="83"/>
      <c r="AU40" s="83"/>
      <c r="AV40" s="83"/>
    </row>
    <row r="41" customFormat="false" ht="15" hidden="false" customHeight="false" outlineLevel="0" collapsed="false">
      <c r="A41" s="71" t="n">
        <v>42650</v>
      </c>
      <c r="B41" s="73" t="s">
        <v>36</v>
      </c>
      <c r="C41" s="71" t="n">
        <v>42651</v>
      </c>
      <c r="D41" s="73" t="s">
        <v>39</v>
      </c>
      <c r="E41" s="74" t="n">
        <v>22.75</v>
      </c>
      <c r="F41" s="75" t="n">
        <v>2.6</v>
      </c>
      <c r="G41" s="75" t="n">
        <v>2.9</v>
      </c>
      <c r="H41" s="76" t="n">
        <v>3669</v>
      </c>
      <c r="I41" s="76" t="n">
        <v>3484</v>
      </c>
      <c r="J41" s="75" t="n">
        <f aca="false">((H41/F41)+(I41/G41))/60</f>
        <v>43.5422192749779</v>
      </c>
      <c r="K41" s="76" t="n">
        <v>6130</v>
      </c>
      <c r="L41" s="77" t="n">
        <v>59</v>
      </c>
      <c r="M41" s="75" t="n">
        <v>15.1</v>
      </c>
      <c r="N41" s="77" t="n">
        <v>40</v>
      </c>
      <c r="O41" s="78" t="n">
        <v>43</v>
      </c>
      <c r="P41" s="79" t="n">
        <v>0</v>
      </c>
      <c r="Q41" s="77" t="n">
        <v>0</v>
      </c>
      <c r="R41" s="77" t="n">
        <v>3</v>
      </c>
      <c r="S41" s="80" t="n">
        <v>0</v>
      </c>
      <c r="T41" s="81" t="n">
        <v>0</v>
      </c>
      <c r="U41" s="77" t="n">
        <v>0</v>
      </c>
      <c r="V41" s="77" t="n">
        <v>0</v>
      </c>
      <c r="W41" s="84" t="n">
        <f aca="false">P41/J41</f>
        <v>0</v>
      </c>
      <c r="X41" s="84" t="n">
        <f aca="false">Q41/J41</f>
        <v>0</v>
      </c>
      <c r="Y41" s="85" t="n">
        <f aca="false">R41/J41</f>
        <v>0.0688986471051095</v>
      </c>
      <c r="Z41" s="85" t="n">
        <f aca="false">S41/J41</f>
        <v>0</v>
      </c>
      <c r="AA41" s="69" t="n">
        <f aca="false">U41/J41</f>
        <v>0</v>
      </c>
      <c r="AB41" s="70"/>
      <c r="AC41" s="70"/>
      <c r="AD41" s="70"/>
      <c r="AE41" s="70"/>
      <c r="AF41" s="70"/>
      <c r="AG41" s="70"/>
      <c r="AH41" s="70"/>
      <c r="AI41" s="70"/>
      <c r="AJ41" s="70"/>
      <c r="AK41" s="70"/>
      <c r="AL41" s="70"/>
      <c r="AM41" s="70"/>
      <c r="AN41" s="70"/>
      <c r="AO41" s="83"/>
      <c r="AP41" s="83"/>
      <c r="AQ41" s="83"/>
      <c r="AR41" s="83"/>
      <c r="AS41" s="83"/>
      <c r="AT41" s="83"/>
      <c r="AU41" s="83"/>
      <c r="AV41" s="83"/>
    </row>
    <row r="42" customFormat="false" ht="15" hidden="false" customHeight="false" outlineLevel="0" collapsed="false">
      <c r="A42" s="71" t="n">
        <v>42651</v>
      </c>
      <c r="B42" s="73" t="s">
        <v>39</v>
      </c>
      <c r="C42" s="71" t="n">
        <v>42652</v>
      </c>
      <c r="D42" s="73" t="s">
        <v>39</v>
      </c>
      <c r="E42" s="74" t="n">
        <v>24</v>
      </c>
      <c r="F42" s="75" t="n">
        <v>2.6</v>
      </c>
      <c r="G42" s="75" t="n">
        <v>2.8</v>
      </c>
      <c r="H42" s="76" t="n">
        <v>3649</v>
      </c>
      <c r="I42" s="76" t="n">
        <v>4152</v>
      </c>
      <c r="J42" s="75" t="n">
        <f aca="false">((H42/F42)+(I42/G42))/60</f>
        <v>48.1053113553114</v>
      </c>
      <c r="K42" s="76" t="n">
        <v>6030</v>
      </c>
      <c r="L42" s="77" t="n">
        <v>60</v>
      </c>
      <c r="M42" s="75" t="n">
        <v>14.8</v>
      </c>
      <c r="N42" s="77"/>
      <c r="O42" s="78"/>
      <c r="P42" s="79" t="n">
        <v>0</v>
      </c>
      <c r="Q42" s="77" t="n">
        <v>0</v>
      </c>
      <c r="R42" s="77" t="n">
        <v>0</v>
      </c>
      <c r="S42" s="80" t="n">
        <v>0</v>
      </c>
      <c r="T42" s="81" t="n">
        <v>0</v>
      </c>
      <c r="U42" s="77" t="n">
        <v>0</v>
      </c>
      <c r="V42" s="77" t="n">
        <v>0</v>
      </c>
      <c r="W42" s="84" t="n">
        <f aca="false">P42/J42</f>
        <v>0</v>
      </c>
      <c r="X42" s="84" t="n">
        <f aca="false">Q42/J42</f>
        <v>0</v>
      </c>
      <c r="Y42" s="85" t="n">
        <f aca="false">R42/J42</f>
        <v>0</v>
      </c>
      <c r="Z42" s="85" t="n">
        <f aca="false">S42/J42</f>
        <v>0</v>
      </c>
      <c r="AA42" s="69" t="n">
        <f aca="false">U42/J42</f>
        <v>0</v>
      </c>
      <c r="AB42" s="70"/>
      <c r="AC42" s="70"/>
      <c r="AD42" s="70"/>
      <c r="AE42" s="70"/>
      <c r="AF42" s="70"/>
      <c r="AG42" s="70"/>
      <c r="AH42" s="70"/>
      <c r="AI42" s="70"/>
      <c r="AJ42" s="70"/>
      <c r="AK42" s="70"/>
      <c r="AL42" s="70"/>
      <c r="AM42" s="70"/>
      <c r="AN42" s="70"/>
      <c r="AO42" s="83"/>
      <c r="AP42" s="83"/>
      <c r="AQ42" s="83"/>
      <c r="AR42" s="83"/>
      <c r="AS42" s="83"/>
      <c r="AT42" s="83"/>
      <c r="AU42" s="83"/>
      <c r="AV42" s="83"/>
    </row>
    <row r="43" customFormat="false" ht="15" hidden="false" customHeight="false" outlineLevel="0" collapsed="false">
      <c r="A43" s="71" t="n">
        <v>42652</v>
      </c>
      <c r="B43" s="73" t="s">
        <v>39</v>
      </c>
      <c r="C43" s="71" t="n">
        <v>42653</v>
      </c>
      <c r="D43" s="73" t="s">
        <v>37</v>
      </c>
      <c r="E43" s="74" t="n">
        <v>25.5</v>
      </c>
      <c r="F43" s="75" t="n">
        <v>2.7</v>
      </c>
      <c r="G43" s="75" t="n">
        <v>2.5</v>
      </c>
      <c r="H43" s="76" t="n">
        <v>3809</v>
      </c>
      <c r="I43" s="76" t="n">
        <v>1112</v>
      </c>
      <c r="J43" s="75" t="n">
        <f aca="false">((H43/F43)+(I43/G43))/60</f>
        <v>30.9256790123457</v>
      </c>
      <c r="K43" s="76" t="n">
        <v>6000</v>
      </c>
      <c r="L43" s="77" t="n">
        <v>60</v>
      </c>
      <c r="M43" s="75" t="n">
        <v>13.75</v>
      </c>
      <c r="N43" s="77" t="n">
        <v>33</v>
      </c>
      <c r="O43" s="78" t="n">
        <v>40</v>
      </c>
      <c r="P43" s="79" t="n">
        <v>0</v>
      </c>
      <c r="Q43" s="77" t="n">
        <v>0</v>
      </c>
      <c r="R43" s="77" t="n">
        <v>2</v>
      </c>
      <c r="S43" s="80" t="n">
        <v>0</v>
      </c>
      <c r="T43" s="81" t="n">
        <v>0</v>
      </c>
      <c r="U43" s="77" t="n">
        <v>0</v>
      </c>
      <c r="V43" s="77" t="n">
        <v>0</v>
      </c>
      <c r="W43" s="84" t="n">
        <f aca="false">P43/J43</f>
        <v>0</v>
      </c>
      <c r="X43" s="84" t="n">
        <f aca="false">Q43/J43</f>
        <v>0</v>
      </c>
      <c r="Y43" s="85" t="n">
        <f aca="false">R43/J43</f>
        <v>0.0646711750193614</v>
      </c>
      <c r="Z43" s="85" t="n">
        <f aca="false">S43/J43</f>
        <v>0</v>
      </c>
      <c r="AA43" s="69" t="n">
        <f aca="false">U43/J43</f>
        <v>0</v>
      </c>
      <c r="AB43" s="70"/>
      <c r="AC43" s="70"/>
      <c r="AD43" s="70"/>
      <c r="AE43" s="70"/>
      <c r="AF43" s="70"/>
      <c r="AG43" s="70"/>
      <c r="AH43" s="70"/>
      <c r="AI43" s="70"/>
      <c r="AJ43" s="70"/>
      <c r="AK43" s="70"/>
      <c r="AL43" s="70"/>
      <c r="AM43" s="70"/>
      <c r="AN43" s="70"/>
      <c r="AO43" s="83"/>
      <c r="AP43" s="83"/>
      <c r="AQ43" s="83"/>
      <c r="AR43" s="83"/>
      <c r="AS43" s="83"/>
      <c r="AT43" s="83"/>
      <c r="AU43" s="83"/>
      <c r="AV43" s="83"/>
    </row>
    <row r="44" customFormat="false" ht="15" hidden="false" customHeight="false" outlineLevel="0" collapsed="false">
      <c r="A44" s="71" t="n">
        <v>42653</v>
      </c>
      <c r="B44" s="73" t="s">
        <v>37</v>
      </c>
      <c r="C44" s="71" t="n">
        <v>42654</v>
      </c>
      <c r="D44" s="73" t="s">
        <v>38</v>
      </c>
      <c r="E44" s="74" t="n">
        <v>24.5</v>
      </c>
      <c r="F44" s="75" t="n">
        <v>2.35</v>
      </c>
      <c r="G44" s="75" t="n">
        <v>2.55</v>
      </c>
      <c r="H44" s="76" t="n">
        <v>3550</v>
      </c>
      <c r="I44" s="86" t="s">
        <v>44</v>
      </c>
      <c r="J44" s="87" t="s">
        <v>44</v>
      </c>
      <c r="K44" s="76" t="n">
        <v>5950</v>
      </c>
      <c r="L44" s="77" t="n">
        <v>61</v>
      </c>
      <c r="M44" s="75" t="n">
        <v>12.4</v>
      </c>
      <c r="N44" s="77"/>
      <c r="O44" s="78"/>
      <c r="P44" s="79" t="n">
        <v>0</v>
      </c>
      <c r="Q44" s="77" t="n">
        <v>0</v>
      </c>
      <c r="R44" s="77" t="n">
        <v>0</v>
      </c>
      <c r="S44" s="80" t="n">
        <v>0</v>
      </c>
      <c r="T44" s="81" t="n">
        <v>0</v>
      </c>
      <c r="U44" s="77" t="n">
        <v>0</v>
      </c>
      <c r="V44" s="77" t="n">
        <v>0</v>
      </c>
      <c r="W44" s="84" t="e">
        <f aca="false">P44/J44</f>
        <v>#VALUE!</v>
      </c>
      <c r="X44" s="84" t="e">
        <f aca="false">Q44/J44</f>
        <v>#VALUE!</v>
      </c>
      <c r="Y44" s="85" t="e">
        <f aca="false">R44/J44</f>
        <v>#VALUE!</v>
      </c>
      <c r="Z44" s="85" t="e">
        <f aca="false">S44/J44</f>
        <v>#VALUE!</v>
      </c>
      <c r="AA44" s="69" t="e">
        <f aca="false">U44/J44</f>
        <v>#VALUE!</v>
      </c>
      <c r="AB44" s="70" t="s">
        <v>48</v>
      </c>
      <c r="AC44" s="70"/>
      <c r="AD44" s="70"/>
      <c r="AE44" s="70"/>
      <c r="AF44" s="70"/>
      <c r="AG44" s="70"/>
      <c r="AH44" s="70"/>
      <c r="AI44" s="70"/>
      <c r="AJ44" s="70"/>
      <c r="AK44" s="70"/>
      <c r="AL44" s="70"/>
      <c r="AM44" s="70"/>
      <c r="AN44" s="70"/>
      <c r="AO44" s="83"/>
      <c r="AP44" s="83"/>
      <c r="AQ44" s="83"/>
      <c r="AR44" s="83"/>
      <c r="AS44" s="83"/>
      <c r="AT44" s="83"/>
      <c r="AU44" s="83"/>
      <c r="AV44" s="83"/>
    </row>
    <row r="45" customFormat="false" ht="15" hidden="false" customHeight="false" outlineLevel="0" collapsed="false">
      <c r="A45" s="71" t="n">
        <v>42654</v>
      </c>
      <c r="B45" s="73" t="s">
        <v>38</v>
      </c>
      <c r="C45" s="71" t="n">
        <v>42655</v>
      </c>
      <c r="D45" s="73" t="s">
        <v>38</v>
      </c>
      <c r="E45" s="74" t="n">
        <v>24</v>
      </c>
      <c r="F45" s="75" t="n">
        <v>2.7</v>
      </c>
      <c r="G45" s="75" t="n">
        <v>2.7</v>
      </c>
      <c r="H45" s="76" t="n">
        <v>3586</v>
      </c>
      <c r="I45" s="86" t="s">
        <v>44</v>
      </c>
      <c r="J45" s="87" t="s">
        <v>44</v>
      </c>
      <c r="K45" s="76" t="n">
        <v>5600</v>
      </c>
      <c r="L45" s="77" t="n">
        <v>61</v>
      </c>
      <c r="M45" s="75" t="n">
        <v>12.1</v>
      </c>
      <c r="N45" s="77"/>
      <c r="O45" s="78"/>
      <c r="P45" s="79" t="n">
        <v>0</v>
      </c>
      <c r="Q45" s="77" t="n">
        <v>0</v>
      </c>
      <c r="R45" s="77" t="n">
        <v>0</v>
      </c>
      <c r="S45" s="80" t="n">
        <v>0</v>
      </c>
      <c r="T45" s="81" t="n">
        <v>0</v>
      </c>
      <c r="U45" s="77" t="n">
        <v>0</v>
      </c>
      <c r="V45" s="77" t="n">
        <v>0</v>
      </c>
      <c r="W45" s="84" t="e">
        <f aca="false">P45/J45</f>
        <v>#VALUE!</v>
      </c>
      <c r="X45" s="84" t="e">
        <f aca="false">Q45/J45</f>
        <v>#VALUE!</v>
      </c>
      <c r="Y45" s="85" t="e">
        <f aca="false">R45/J45</f>
        <v>#VALUE!</v>
      </c>
      <c r="Z45" s="85" t="e">
        <f aca="false">S45/J45</f>
        <v>#VALUE!</v>
      </c>
      <c r="AA45" s="69" t="e">
        <f aca="false">U45/J45</f>
        <v>#VALUE!</v>
      </c>
      <c r="AB45" s="70"/>
      <c r="AC45" s="70"/>
      <c r="AD45" s="70"/>
      <c r="AE45" s="70"/>
      <c r="AF45" s="70"/>
      <c r="AG45" s="70"/>
      <c r="AH45" s="70"/>
      <c r="AI45" s="70"/>
      <c r="AJ45" s="70"/>
      <c r="AK45" s="70"/>
      <c r="AL45" s="70"/>
      <c r="AM45" s="70"/>
      <c r="AN45" s="70"/>
      <c r="AO45" s="83"/>
      <c r="AP45" s="83"/>
      <c r="AQ45" s="83"/>
      <c r="AR45" s="83"/>
      <c r="AS45" s="83"/>
      <c r="AT45" s="83"/>
      <c r="AU45" s="83"/>
      <c r="AV45" s="83"/>
    </row>
    <row r="46" customFormat="false" ht="15" hidden="false" customHeight="false" outlineLevel="0" collapsed="false">
      <c r="A46" s="71" t="n">
        <v>42655</v>
      </c>
      <c r="B46" s="73" t="s">
        <v>38</v>
      </c>
      <c r="C46" s="71" t="n">
        <v>42656</v>
      </c>
      <c r="D46" s="73" t="s">
        <v>38</v>
      </c>
      <c r="E46" s="74" t="n">
        <v>24</v>
      </c>
      <c r="F46" s="75" t="n">
        <v>2.47</v>
      </c>
      <c r="G46" s="75" t="n">
        <v>2.55</v>
      </c>
      <c r="H46" s="76" t="n">
        <v>3347</v>
      </c>
      <c r="I46" s="76" t="n">
        <v>3781</v>
      </c>
      <c r="J46" s="75" t="n">
        <f aca="false">((H46/F46)+(I46/G46))/60</f>
        <v>47.2967637797359</v>
      </c>
      <c r="K46" s="76" t="n">
        <v>5570</v>
      </c>
      <c r="L46" s="77" t="n">
        <v>61</v>
      </c>
      <c r="M46" s="75" t="n">
        <v>14.8</v>
      </c>
      <c r="N46" s="77"/>
      <c r="O46" s="78"/>
      <c r="P46" s="79" t="n">
        <v>0</v>
      </c>
      <c r="Q46" s="77" t="n">
        <v>0</v>
      </c>
      <c r="R46" s="77" t="n">
        <v>0</v>
      </c>
      <c r="S46" s="80" t="n">
        <v>0</v>
      </c>
      <c r="T46" s="81" t="n">
        <v>0</v>
      </c>
      <c r="U46" s="77" t="n">
        <v>0</v>
      </c>
      <c r="V46" s="77" t="n">
        <v>0</v>
      </c>
      <c r="W46" s="84" t="n">
        <f aca="false">P46/J46</f>
        <v>0</v>
      </c>
      <c r="X46" s="84" t="n">
        <f aca="false">Q46/J46</f>
        <v>0</v>
      </c>
      <c r="Y46" s="85" t="n">
        <f aca="false">R46/J46</f>
        <v>0</v>
      </c>
      <c r="Z46" s="85" t="n">
        <f aca="false">S46/J46</f>
        <v>0</v>
      </c>
      <c r="AA46" s="69" t="n">
        <f aca="false">U46/J46</f>
        <v>0</v>
      </c>
      <c r="AB46" s="70"/>
      <c r="AC46" s="70"/>
      <c r="AD46" s="70"/>
      <c r="AE46" s="70"/>
      <c r="AF46" s="70"/>
      <c r="AG46" s="70"/>
      <c r="AH46" s="70"/>
      <c r="AI46" s="70"/>
      <c r="AJ46" s="70"/>
      <c r="AK46" s="70"/>
      <c r="AL46" s="70"/>
      <c r="AM46" s="70"/>
      <c r="AN46" s="70"/>
      <c r="AO46" s="83"/>
      <c r="AP46" s="83"/>
      <c r="AQ46" s="83"/>
      <c r="AR46" s="83"/>
      <c r="AS46" s="83"/>
      <c r="AT46" s="83"/>
      <c r="AU46" s="83"/>
      <c r="AV46" s="83"/>
    </row>
    <row r="47" customFormat="false" ht="15" hidden="false" customHeight="false" outlineLevel="0" collapsed="false">
      <c r="A47" s="71" t="n">
        <v>42656</v>
      </c>
      <c r="B47" s="73" t="s">
        <v>38</v>
      </c>
      <c r="C47" s="71" t="n">
        <v>42657</v>
      </c>
      <c r="D47" s="73" t="s">
        <v>49</v>
      </c>
      <c r="E47" s="74" t="n">
        <v>22.5</v>
      </c>
      <c r="F47" s="75" t="n">
        <v>2.3</v>
      </c>
      <c r="G47" s="75" t="n">
        <v>2.5</v>
      </c>
      <c r="H47" s="76" t="n">
        <v>2805</v>
      </c>
      <c r="I47" s="76" t="n">
        <v>3494</v>
      </c>
      <c r="J47" s="75" t="n">
        <f aca="false">((H47/F47)+(I47/G47))/60</f>
        <v>43.6194202898551</v>
      </c>
      <c r="K47" s="76" t="n">
        <v>5570</v>
      </c>
      <c r="L47" s="77" t="n">
        <v>61</v>
      </c>
      <c r="M47" s="75" t="n">
        <v>13.65</v>
      </c>
      <c r="N47" s="77"/>
      <c r="O47" s="78"/>
      <c r="P47" s="79" t="n">
        <v>0</v>
      </c>
      <c r="Q47" s="77" t="n">
        <v>0</v>
      </c>
      <c r="R47" s="77" t="n">
        <v>0</v>
      </c>
      <c r="S47" s="80" t="n">
        <v>0</v>
      </c>
      <c r="T47" s="81" t="n">
        <v>0</v>
      </c>
      <c r="U47" s="77" t="n">
        <v>0</v>
      </c>
      <c r="V47" s="77" t="n">
        <v>0</v>
      </c>
      <c r="W47" s="84" t="n">
        <f aca="false">P47/J47</f>
        <v>0</v>
      </c>
      <c r="X47" s="84" t="n">
        <f aca="false">Q47/J47</f>
        <v>0</v>
      </c>
      <c r="Y47" s="85" t="n">
        <f aca="false">R47/J47</f>
        <v>0</v>
      </c>
      <c r="Z47" s="85" t="n">
        <f aca="false">S47/J47</f>
        <v>0</v>
      </c>
      <c r="AA47" s="69" t="n">
        <f aca="false">U47/J47</f>
        <v>0</v>
      </c>
      <c r="AB47" s="70"/>
      <c r="AC47" s="70"/>
      <c r="AD47" s="70"/>
      <c r="AE47" s="70"/>
      <c r="AF47" s="70"/>
      <c r="AG47" s="70"/>
      <c r="AH47" s="70"/>
      <c r="AI47" s="70"/>
      <c r="AJ47" s="70"/>
      <c r="AK47" s="70"/>
      <c r="AL47" s="70"/>
      <c r="AM47" s="70"/>
      <c r="AN47" s="70"/>
      <c r="AO47" s="83"/>
      <c r="AP47" s="83"/>
      <c r="AQ47" s="83"/>
      <c r="AR47" s="83"/>
      <c r="AS47" s="83"/>
      <c r="AT47" s="83"/>
      <c r="AU47" s="83"/>
      <c r="AV47" s="83"/>
    </row>
    <row r="48" customFormat="false" ht="15" hidden="false" customHeight="false" outlineLevel="0" collapsed="false">
      <c r="A48" s="71" t="n">
        <v>42657</v>
      </c>
      <c r="B48" s="73" t="s">
        <v>49</v>
      </c>
      <c r="C48" s="71" t="n">
        <v>42658</v>
      </c>
      <c r="D48" s="73" t="s">
        <v>49</v>
      </c>
      <c r="E48" s="74" t="n">
        <v>24</v>
      </c>
      <c r="F48" s="75" t="n">
        <v>2.42</v>
      </c>
      <c r="G48" s="75" t="n">
        <v>2.3</v>
      </c>
      <c r="H48" s="76" t="n">
        <v>3310</v>
      </c>
      <c r="I48" s="76" t="n">
        <v>3072</v>
      </c>
      <c r="J48" s="75" t="n">
        <f aca="false">((H48/F48)+(I48/G48))/60</f>
        <v>45.0570128159061</v>
      </c>
      <c r="K48" s="76" t="n">
        <v>5960</v>
      </c>
      <c r="L48" s="77" t="n">
        <v>61</v>
      </c>
      <c r="M48" s="75" t="n">
        <v>18.4</v>
      </c>
      <c r="N48" s="77" t="n">
        <v>38</v>
      </c>
      <c r="O48" s="78" t="n">
        <v>38</v>
      </c>
      <c r="P48" s="79" t="n">
        <v>0</v>
      </c>
      <c r="Q48" s="77" t="n">
        <v>0</v>
      </c>
      <c r="R48" s="77" t="n">
        <v>1</v>
      </c>
      <c r="S48" s="80" t="n">
        <v>0</v>
      </c>
      <c r="T48" s="81" t="n">
        <v>0</v>
      </c>
      <c r="U48" s="77" t="n">
        <v>0</v>
      </c>
      <c r="V48" s="77" t="n">
        <v>0</v>
      </c>
      <c r="W48" s="84" t="n">
        <f aca="false">P48/J48</f>
        <v>0</v>
      </c>
      <c r="X48" s="84" t="n">
        <f aca="false">Q48/J48</f>
        <v>0</v>
      </c>
      <c r="Y48" s="85" t="n">
        <f aca="false">R48/J48</f>
        <v>0.022194103370452</v>
      </c>
      <c r="Z48" s="85" t="n">
        <f aca="false">S48/J48</f>
        <v>0</v>
      </c>
      <c r="AA48" s="69" t="n">
        <f aca="false">U48/J48</f>
        <v>0</v>
      </c>
      <c r="AB48" s="70"/>
      <c r="AC48" s="70"/>
      <c r="AD48" s="70"/>
      <c r="AE48" s="70"/>
      <c r="AF48" s="70"/>
      <c r="AG48" s="70"/>
      <c r="AH48" s="70"/>
      <c r="AI48" s="70"/>
      <c r="AJ48" s="70"/>
      <c r="AK48" s="70"/>
      <c r="AL48" s="70"/>
      <c r="AM48" s="70"/>
      <c r="AN48" s="70"/>
      <c r="AO48" s="83"/>
      <c r="AP48" s="83"/>
      <c r="AQ48" s="83"/>
      <c r="AR48" s="83"/>
      <c r="AS48" s="83"/>
      <c r="AT48" s="83"/>
      <c r="AU48" s="83"/>
      <c r="AV48" s="83"/>
    </row>
    <row r="49" customFormat="false" ht="15" hidden="false" customHeight="false" outlineLevel="0" collapsed="false">
      <c r="A49" s="71" t="n">
        <v>42658</v>
      </c>
      <c r="B49" s="73" t="s">
        <v>49</v>
      </c>
      <c r="C49" s="71" t="n">
        <v>42659</v>
      </c>
      <c r="D49" s="73" t="s">
        <v>50</v>
      </c>
      <c r="E49" s="74" t="n">
        <v>23</v>
      </c>
      <c r="F49" s="75" t="n">
        <v>2.85</v>
      </c>
      <c r="G49" s="75" t="n">
        <v>2.35</v>
      </c>
      <c r="H49" s="76" t="n">
        <v>3380</v>
      </c>
      <c r="I49" s="76" t="n">
        <v>3001</v>
      </c>
      <c r="J49" s="75" t="n">
        <f aca="false">((H49/F49)+(I49/G49))/60</f>
        <v>41.0497698146074</v>
      </c>
      <c r="K49" s="76" t="n">
        <v>6380</v>
      </c>
      <c r="L49" s="77" t="n">
        <v>59</v>
      </c>
      <c r="M49" s="75" t="n">
        <v>14.35</v>
      </c>
      <c r="N49" s="77"/>
      <c r="O49" s="78"/>
      <c r="P49" s="79" t="n">
        <v>0</v>
      </c>
      <c r="Q49" s="77" t="n">
        <v>0</v>
      </c>
      <c r="R49" s="77" t="n">
        <v>0</v>
      </c>
      <c r="S49" s="80" t="n">
        <v>0</v>
      </c>
      <c r="T49" s="81" t="n">
        <v>0</v>
      </c>
      <c r="U49" s="77" t="n">
        <v>0</v>
      </c>
      <c r="V49" s="77" t="n">
        <v>0</v>
      </c>
      <c r="W49" s="84" t="n">
        <f aca="false">P49/J49</f>
        <v>0</v>
      </c>
      <c r="X49" s="84" t="n">
        <f aca="false">Q49/J49</f>
        <v>0</v>
      </c>
      <c r="Y49" s="85" t="n">
        <f aca="false">R49/J49</f>
        <v>0</v>
      </c>
      <c r="Z49" s="85" t="n">
        <f aca="false">S49/J49</f>
        <v>0</v>
      </c>
      <c r="AA49" s="69" t="n">
        <f aca="false">U49/J49</f>
        <v>0</v>
      </c>
      <c r="AB49" s="70"/>
      <c r="AC49" s="70"/>
      <c r="AD49" s="70"/>
      <c r="AE49" s="70"/>
      <c r="AF49" s="70"/>
      <c r="AG49" s="70"/>
      <c r="AH49" s="70"/>
      <c r="AI49" s="70"/>
      <c r="AJ49" s="70"/>
      <c r="AK49" s="70"/>
      <c r="AL49" s="70"/>
      <c r="AM49" s="70"/>
      <c r="AN49" s="70"/>
      <c r="AO49" s="83"/>
      <c r="AP49" s="83"/>
      <c r="AQ49" s="83"/>
      <c r="AR49" s="83"/>
      <c r="AS49" s="83"/>
      <c r="AT49" s="83"/>
      <c r="AU49" s="83"/>
      <c r="AV49" s="83"/>
    </row>
    <row r="50" customFormat="false" ht="15" hidden="false" customHeight="false" outlineLevel="0" collapsed="false">
      <c r="A50" s="71" t="n">
        <v>42659</v>
      </c>
      <c r="B50" s="73" t="s">
        <v>50</v>
      </c>
      <c r="C50" s="71" t="n">
        <v>42660</v>
      </c>
      <c r="D50" s="73" t="s">
        <v>49</v>
      </c>
      <c r="E50" s="74" t="n">
        <v>25</v>
      </c>
      <c r="F50" s="75" t="n">
        <v>2.6</v>
      </c>
      <c r="G50" s="75" t="n">
        <v>2.7</v>
      </c>
      <c r="H50" s="76" t="n">
        <v>3860</v>
      </c>
      <c r="I50" s="76" t="n">
        <v>4050</v>
      </c>
      <c r="J50" s="75" t="n">
        <f aca="false">((H50/F50)+(I50/G50))/60</f>
        <v>49.7435897435897</v>
      </c>
      <c r="K50" s="76" t="n">
        <v>6170</v>
      </c>
      <c r="L50" s="77" t="n">
        <v>59</v>
      </c>
      <c r="M50" s="75" t="n">
        <v>12.8</v>
      </c>
      <c r="N50" s="77"/>
      <c r="O50" s="78"/>
      <c r="P50" s="79" t="n">
        <v>0</v>
      </c>
      <c r="Q50" s="77" t="n">
        <v>0</v>
      </c>
      <c r="R50" s="77" t="n">
        <v>0</v>
      </c>
      <c r="S50" s="80" t="n">
        <v>0</v>
      </c>
      <c r="T50" s="81" t="n">
        <v>0</v>
      </c>
      <c r="U50" s="77" t="n">
        <v>0</v>
      </c>
      <c r="V50" s="77" t="n">
        <v>0</v>
      </c>
      <c r="W50" s="84" t="n">
        <f aca="false">P50/J50</f>
        <v>0</v>
      </c>
      <c r="X50" s="84" t="n">
        <f aca="false">Q50/J50</f>
        <v>0</v>
      </c>
      <c r="Y50" s="85" t="n">
        <f aca="false">R50/J50</f>
        <v>0</v>
      </c>
      <c r="Z50" s="85" t="n">
        <f aca="false">S50/J50</f>
        <v>0</v>
      </c>
      <c r="AA50" s="69" t="n">
        <f aca="false">U50/J50</f>
        <v>0</v>
      </c>
      <c r="AB50" s="70"/>
      <c r="AC50" s="70"/>
      <c r="AD50" s="70"/>
      <c r="AE50" s="70"/>
      <c r="AF50" s="70"/>
      <c r="AG50" s="70"/>
      <c r="AH50" s="70"/>
      <c r="AI50" s="70"/>
      <c r="AJ50" s="70"/>
      <c r="AK50" s="70"/>
      <c r="AL50" s="70"/>
      <c r="AM50" s="70"/>
      <c r="AN50" s="70"/>
      <c r="AO50" s="83"/>
      <c r="AP50" s="83"/>
      <c r="AQ50" s="83"/>
      <c r="AR50" s="83"/>
      <c r="AS50" s="83"/>
      <c r="AT50" s="83"/>
      <c r="AU50" s="83"/>
      <c r="AV50" s="83"/>
    </row>
    <row r="51" customFormat="false" ht="15" hidden="false" customHeight="false" outlineLevel="0" collapsed="false">
      <c r="A51" s="71" t="n">
        <v>42660</v>
      </c>
      <c r="B51" s="73" t="s">
        <v>49</v>
      </c>
      <c r="C51" s="71" t="n">
        <v>42661</v>
      </c>
      <c r="D51" s="73" t="s">
        <v>47</v>
      </c>
      <c r="E51" s="74" t="n">
        <v>26</v>
      </c>
      <c r="F51" s="75" t="n">
        <v>2.45</v>
      </c>
      <c r="G51" s="75" t="n">
        <v>2.77</v>
      </c>
      <c r="H51" s="76" t="n">
        <v>3676</v>
      </c>
      <c r="I51" s="76" t="n">
        <v>4316</v>
      </c>
      <c r="J51" s="75" t="n">
        <f aca="false">((H51/F51)+(I51/G51))/60</f>
        <v>50.9755151157936</v>
      </c>
      <c r="K51" s="76" t="n">
        <v>6110</v>
      </c>
      <c r="L51" s="77" t="n">
        <v>59</v>
      </c>
      <c r="M51" s="75" t="n">
        <v>13.4</v>
      </c>
      <c r="N51" s="77" t="n">
        <v>41</v>
      </c>
      <c r="O51" s="78" t="n">
        <v>41</v>
      </c>
      <c r="P51" s="79" t="n">
        <v>0</v>
      </c>
      <c r="Q51" s="77" t="n">
        <v>0</v>
      </c>
      <c r="R51" s="77" t="n">
        <v>1</v>
      </c>
      <c r="S51" s="80" t="n">
        <v>0</v>
      </c>
      <c r="T51" s="81" t="n">
        <v>0</v>
      </c>
      <c r="U51" s="77" t="n">
        <v>0</v>
      </c>
      <c r="V51" s="77" t="n">
        <v>0</v>
      </c>
      <c r="W51" s="84" t="n">
        <f aca="false">P51/J51</f>
        <v>0</v>
      </c>
      <c r="X51" s="84" t="n">
        <f aca="false">Q51/J51</f>
        <v>0</v>
      </c>
      <c r="Y51" s="85" t="n">
        <f aca="false">R51/J51</f>
        <v>0.0196172613014002</v>
      </c>
      <c r="Z51" s="85" t="n">
        <f aca="false">S51/J51</f>
        <v>0</v>
      </c>
      <c r="AA51" s="69" t="n">
        <f aca="false">U51/J51</f>
        <v>0</v>
      </c>
      <c r="AB51" s="70"/>
      <c r="AC51" s="70"/>
      <c r="AD51" s="70"/>
      <c r="AE51" s="70"/>
      <c r="AF51" s="70"/>
      <c r="AG51" s="70"/>
      <c r="AH51" s="70"/>
      <c r="AI51" s="70"/>
      <c r="AJ51" s="70"/>
      <c r="AK51" s="70"/>
      <c r="AL51" s="70"/>
      <c r="AM51" s="70"/>
      <c r="AN51" s="70"/>
      <c r="AO51" s="83"/>
      <c r="AP51" s="83"/>
      <c r="AQ51" s="83"/>
      <c r="AR51" s="83"/>
      <c r="AS51" s="83"/>
      <c r="AT51" s="83"/>
      <c r="AU51" s="83"/>
      <c r="AV51" s="83"/>
    </row>
    <row r="52" customFormat="false" ht="15" hidden="false" customHeight="false" outlineLevel="0" collapsed="false">
      <c r="A52" s="71" t="n">
        <v>42661</v>
      </c>
      <c r="B52" s="73" t="s">
        <v>47</v>
      </c>
      <c r="C52" s="71" t="n">
        <v>42662</v>
      </c>
      <c r="D52" s="73" t="s">
        <v>40</v>
      </c>
      <c r="E52" s="74" t="n">
        <v>23.25</v>
      </c>
      <c r="F52" s="75" t="n">
        <v>2.6</v>
      </c>
      <c r="G52" s="75" t="n">
        <v>2.97</v>
      </c>
      <c r="H52" s="76" t="n">
        <v>3394</v>
      </c>
      <c r="I52" s="76" t="n">
        <v>4219</v>
      </c>
      <c r="J52" s="75" t="n">
        <f aca="false">((H52/F52)+(I52/G52))/60</f>
        <v>45.4320555987223</v>
      </c>
      <c r="K52" s="76" t="n">
        <v>6060</v>
      </c>
      <c r="L52" s="77" t="n">
        <v>59</v>
      </c>
      <c r="M52" s="75" t="n">
        <v>14</v>
      </c>
      <c r="N52" s="77"/>
      <c r="O52" s="78"/>
      <c r="P52" s="79" t="n">
        <v>0</v>
      </c>
      <c r="Q52" s="77" t="n">
        <v>0</v>
      </c>
      <c r="R52" s="77" t="n">
        <v>0</v>
      </c>
      <c r="S52" s="80" t="n">
        <v>0</v>
      </c>
      <c r="T52" s="81" t="n">
        <v>0</v>
      </c>
      <c r="U52" s="77" t="n">
        <v>0</v>
      </c>
      <c r="V52" s="77" t="n">
        <v>0</v>
      </c>
      <c r="W52" s="84" t="n">
        <f aca="false">P52/J52</f>
        <v>0</v>
      </c>
      <c r="X52" s="84" t="n">
        <f aca="false">Q52/J52</f>
        <v>0</v>
      </c>
      <c r="Y52" s="85" t="n">
        <f aca="false">R52/J52</f>
        <v>0</v>
      </c>
      <c r="Z52" s="85" t="n">
        <f aca="false">S52/J52</f>
        <v>0</v>
      </c>
      <c r="AA52" s="69" t="n">
        <f aca="false">U52/J52</f>
        <v>0</v>
      </c>
      <c r="AB52" s="70"/>
      <c r="AC52" s="70"/>
      <c r="AD52" s="70"/>
      <c r="AE52" s="70"/>
      <c r="AF52" s="70"/>
      <c r="AG52" s="70"/>
      <c r="AH52" s="70"/>
      <c r="AI52" s="70"/>
      <c r="AJ52" s="70"/>
      <c r="AK52" s="70"/>
      <c r="AL52" s="70"/>
      <c r="AM52" s="70"/>
      <c r="AN52" s="70"/>
      <c r="AO52" s="83"/>
      <c r="AP52" s="83"/>
      <c r="AQ52" s="83"/>
      <c r="AR52" s="83"/>
      <c r="AS52" s="83"/>
      <c r="AT52" s="83"/>
      <c r="AU52" s="83"/>
      <c r="AV52" s="83"/>
    </row>
    <row r="53" customFormat="false" ht="15" hidden="false" customHeight="false" outlineLevel="0" collapsed="false">
      <c r="A53" s="71" t="n">
        <v>42662</v>
      </c>
      <c r="B53" s="73" t="s">
        <v>40</v>
      </c>
      <c r="C53" s="71" t="n">
        <v>42663</v>
      </c>
      <c r="D53" s="73" t="s">
        <v>42</v>
      </c>
      <c r="E53" s="74" t="n">
        <v>25.25</v>
      </c>
      <c r="F53" s="75" t="n">
        <v>2.77</v>
      </c>
      <c r="G53" s="75" t="n">
        <v>3</v>
      </c>
      <c r="H53" s="76" t="n">
        <v>4129</v>
      </c>
      <c r="I53" s="76" t="n">
        <v>4529</v>
      </c>
      <c r="J53" s="75" t="n">
        <f aca="false">((H53/F53)+(I53/G53))/60</f>
        <v>50.004673084637</v>
      </c>
      <c r="K53" s="76" t="n">
        <v>5570</v>
      </c>
      <c r="L53" s="77" t="n">
        <v>60</v>
      </c>
      <c r="M53" s="75" t="n">
        <v>17.1</v>
      </c>
      <c r="N53" s="77" t="n">
        <v>39</v>
      </c>
      <c r="O53" s="78" t="n">
        <v>39</v>
      </c>
      <c r="P53" s="79" t="n">
        <v>0</v>
      </c>
      <c r="Q53" s="77" t="n">
        <v>0</v>
      </c>
      <c r="R53" s="77" t="n">
        <v>1</v>
      </c>
      <c r="S53" s="80" t="n">
        <v>0</v>
      </c>
      <c r="T53" s="81" t="n">
        <v>0</v>
      </c>
      <c r="U53" s="77" t="n">
        <v>0</v>
      </c>
      <c r="V53" s="77" t="n">
        <v>0</v>
      </c>
      <c r="W53" s="84" t="n">
        <f aca="false">P53/J53</f>
        <v>0</v>
      </c>
      <c r="X53" s="84" t="n">
        <f aca="false">Q53/J53</f>
        <v>0</v>
      </c>
      <c r="Y53" s="85" t="n">
        <f aca="false">R53/J53</f>
        <v>0.0199981309408306</v>
      </c>
      <c r="Z53" s="85" t="n">
        <f aca="false">S53/J53</f>
        <v>0</v>
      </c>
      <c r="AA53" s="69" t="n">
        <f aca="false">U53/J53</f>
        <v>0</v>
      </c>
      <c r="AB53" s="70"/>
      <c r="AC53" s="70"/>
      <c r="AD53" s="70"/>
      <c r="AE53" s="70"/>
      <c r="AF53" s="70"/>
      <c r="AG53" s="70"/>
      <c r="AH53" s="70"/>
      <c r="AI53" s="70"/>
      <c r="AJ53" s="70"/>
      <c r="AK53" s="70"/>
      <c r="AL53" s="70"/>
      <c r="AM53" s="70"/>
      <c r="AN53" s="70"/>
      <c r="AO53" s="83"/>
      <c r="AP53" s="83"/>
      <c r="AQ53" s="83"/>
      <c r="AR53" s="83"/>
      <c r="AS53" s="83"/>
      <c r="AT53" s="83"/>
      <c r="AU53" s="83"/>
      <c r="AV53" s="83"/>
    </row>
    <row r="54" customFormat="false" ht="15" hidden="false" customHeight="false" outlineLevel="0" collapsed="false">
      <c r="A54" s="71" t="n">
        <v>42663</v>
      </c>
      <c r="B54" s="73" t="s">
        <v>42</v>
      </c>
      <c r="C54" s="71" t="n">
        <v>42664</v>
      </c>
      <c r="D54" s="73" t="s">
        <v>51</v>
      </c>
      <c r="E54" s="74" t="n">
        <v>24.25</v>
      </c>
      <c r="F54" s="75" t="n">
        <v>2.55</v>
      </c>
      <c r="G54" s="75" t="n">
        <v>2.65</v>
      </c>
      <c r="H54" s="76" t="n">
        <v>3124</v>
      </c>
      <c r="I54" s="76" t="n">
        <v>3466</v>
      </c>
      <c r="J54" s="75" t="n">
        <f aca="false">((H54/F54)+(I54/G54))/60</f>
        <v>42.2170427919596</v>
      </c>
      <c r="K54" s="76" t="n">
        <v>5320</v>
      </c>
      <c r="L54" s="77" t="n">
        <v>60</v>
      </c>
      <c r="M54" s="75" t="n">
        <v>13.9</v>
      </c>
      <c r="N54" s="77"/>
      <c r="O54" s="78"/>
      <c r="P54" s="79" t="n">
        <v>0</v>
      </c>
      <c r="Q54" s="77" t="n">
        <v>0</v>
      </c>
      <c r="R54" s="77" t="n">
        <v>0</v>
      </c>
      <c r="S54" s="80" t="n">
        <v>0</v>
      </c>
      <c r="T54" s="81" t="n">
        <v>0</v>
      </c>
      <c r="U54" s="77" t="n">
        <v>0</v>
      </c>
      <c r="V54" s="77" t="n">
        <v>0</v>
      </c>
      <c r="W54" s="84" t="n">
        <f aca="false">P54/J54</f>
        <v>0</v>
      </c>
      <c r="X54" s="84" t="n">
        <f aca="false">Q54/J54</f>
        <v>0</v>
      </c>
      <c r="Y54" s="85" t="n">
        <f aca="false">R54/J54</f>
        <v>0</v>
      </c>
      <c r="Z54" s="85" t="n">
        <f aca="false">S54/J54</f>
        <v>0</v>
      </c>
      <c r="AA54" s="69" t="n">
        <f aca="false">U54/J54</f>
        <v>0</v>
      </c>
      <c r="AB54" s="70"/>
      <c r="AC54" s="70"/>
      <c r="AD54" s="70"/>
      <c r="AE54" s="70"/>
      <c r="AF54" s="70"/>
      <c r="AG54" s="70"/>
      <c r="AH54" s="70"/>
      <c r="AI54" s="70"/>
      <c r="AJ54" s="70"/>
      <c r="AK54" s="70"/>
      <c r="AL54" s="70"/>
      <c r="AM54" s="70"/>
      <c r="AN54" s="70"/>
      <c r="AO54" s="83"/>
      <c r="AP54" s="83"/>
      <c r="AQ54" s="83"/>
      <c r="AR54" s="83"/>
      <c r="AS54" s="83"/>
      <c r="AT54" s="83"/>
      <c r="AU54" s="83"/>
      <c r="AV54" s="83"/>
    </row>
    <row r="55" customFormat="false" ht="15" hidden="false" customHeight="false" outlineLevel="0" collapsed="false">
      <c r="A55" s="71" t="n">
        <v>42664</v>
      </c>
      <c r="B55" s="73" t="s">
        <v>51</v>
      </c>
      <c r="C55" s="71" t="n">
        <v>42665</v>
      </c>
      <c r="D55" s="73" t="s">
        <v>39</v>
      </c>
      <c r="E55" s="74" t="n">
        <v>20.75</v>
      </c>
      <c r="F55" s="75" t="n">
        <v>2.1</v>
      </c>
      <c r="G55" s="75" t="n">
        <v>2.55</v>
      </c>
      <c r="H55" s="76" t="n">
        <v>2737</v>
      </c>
      <c r="I55" s="76" t="n">
        <v>3272</v>
      </c>
      <c r="J55" s="75" t="n">
        <f aca="false">((H55/F55)+(I55/G55))/60</f>
        <v>43.1078431372549</v>
      </c>
      <c r="K55" s="76" t="n">
        <v>5220</v>
      </c>
      <c r="L55" s="77" t="n">
        <v>59</v>
      </c>
      <c r="M55" s="75" t="n">
        <v>11.65</v>
      </c>
      <c r="N55" s="77"/>
      <c r="O55" s="78"/>
      <c r="P55" s="79" t="n">
        <v>0</v>
      </c>
      <c r="Q55" s="77" t="n">
        <v>0</v>
      </c>
      <c r="R55" s="77" t="n">
        <v>0</v>
      </c>
      <c r="S55" s="80" t="n">
        <v>0</v>
      </c>
      <c r="T55" s="81" t="n">
        <v>0</v>
      </c>
      <c r="U55" s="77" t="n">
        <v>0</v>
      </c>
      <c r="V55" s="77" t="n">
        <v>0</v>
      </c>
      <c r="W55" s="84" t="n">
        <f aca="false">P55/J55</f>
        <v>0</v>
      </c>
      <c r="X55" s="84" t="n">
        <f aca="false">Q55/J55</f>
        <v>0</v>
      </c>
      <c r="Y55" s="85" t="n">
        <f aca="false">R55/J55</f>
        <v>0</v>
      </c>
      <c r="Z55" s="85" t="n">
        <f aca="false">S55/J55</f>
        <v>0</v>
      </c>
      <c r="AA55" s="69" t="n">
        <f aca="false">U55/J55</f>
        <v>0</v>
      </c>
      <c r="AB55" s="70"/>
      <c r="AC55" s="70"/>
      <c r="AD55" s="70"/>
      <c r="AE55" s="70"/>
      <c r="AF55" s="70"/>
      <c r="AG55" s="70"/>
      <c r="AH55" s="70"/>
      <c r="AI55" s="70"/>
      <c r="AJ55" s="70"/>
      <c r="AK55" s="70"/>
      <c r="AL55" s="70"/>
      <c r="AM55" s="70"/>
      <c r="AN55" s="70"/>
      <c r="AO55" s="83"/>
      <c r="AP55" s="83"/>
      <c r="AQ55" s="83"/>
      <c r="AR55" s="83"/>
      <c r="AS55" s="83"/>
      <c r="AT55" s="83"/>
      <c r="AU55" s="83"/>
      <c r="AV55" s="83"/>
    </row>
    <row r="56" customFormat="false" ht="15" hidden="false" customHeight="false" outlineLevel="0" collapsed="false">
      <c r="A56" s="71" t="n">
        <v>42665</v>
      </c>
      <c r="B56" s="73" t="s">
        <v>39</v>
      </c>
      <c r="C56" s="71" t="n">
        <v>42666</v>
      </c>
      <c r="D56" s="73" t="s">
        <v>39</v>
      </c>
      <c r="E56" s="74" t="n">
        <v>24</v>
      </c>
      <c r="F56" s="75" t="n">
        <v>2.1</v>
      </c>
      <c r="G56" s="75" t="n">
        <v>2.27</v>
      </c>
      <c r="H56" s="76" t="n">
        <v>2915</v>
      </c>
      <c r="I56" s="76" t="n">
        <v>3647</v>
      </c>
      <c r="J56" s="75" t="n">
        <f aca="false">((H56/F56)+(I56/G56))/60</f>
        <v>49.9117194601776</v>
      </c>
      <c r="K56" s="76" t="n">
        <v>4820</v>
      </c>
      <c r="L56" s="77" t="n">
        <v>58</v>
      </c>
      <c r="M56" s="75" t="n">
        <v>12.2</v>
      </c>
      <c r="N56" s="77"/>
      <c r="O56" s="78"/>
      <c r="P56" s="79" t="n">
        <v>0</v>
      </c>
      <c r="Q56" s="77" t="n">
        <v>0</v>
      </c>
      <c r="R56" s="77" t="n">
        <v>0</v>
      </c>
      <c r="S56" s="80" t="n">
        <v>0</v>
      </c>
      <c r="T56" s="81" t="n">
        <v>0</v>
      </c>
      <c r="U56" s="77" t="n">
        <v>0</v>
      </c>
      <c r="V56" s="77" t="n">
        <v>0</v>
      </c>
      <c r="W56" s="84" t="n">
        <f aca="false">P56/J56</f>
        <v>0</v>
      </c>
      <c r="X56" s="84" t="n">
        <f aca="false">Q56/J56</f>
        <v>0</v>
      </c>
      <c r="Y56" s="85" t="n">
        <f aca="false">R56/J56</f>
        <v>0</v>
      </c>
      <c r="Z56" s="85" t="n">
        <f aca="false">S56/J56</f>
        <v>0</v>
      </c>
      <c r="AA56" s="69" t="n">
        <f aca="false">U56/J56</f>
        <v>0</v>
      </c>
      <c r="AB56" s="70"/>
      <c r="AC56" s="70"/>
      <c r="AD56" s="70"/>
      <c r="AE56" s="70"/>
      <c r="AF56" s="70"/>
      <c r="AG56" s="70"/>
      <c r="AH56" s="70"/>
      <c r="AI56" s="70"/>
      <c r="AJ56" s="70"/>
      <c r="AK56" s="70"/>
      <c r="AL56" s="70"/>
      <c r="AM56" s="70"/>
      <c r="AN56" s="70"/>
      <c r="AO56" s="83"/>
      <c r="AP56" s="83"/>
      <c r="AQ56" s="83"/>
      <c r="AR56" s="83"/>
      <c r="AS56" s="83"/>
      <c r="AT56" s="83"/>
      <c r="AU56" s="83"/>
      <c r="AV56" s="83"/>
    </row>
    <row r="57" customFormat="false" ht="15" hidden="false" customHeight="false" outlineLevel="0" collapsed="false">
      <c r="A57" s="71" t="n">
        <v>42666</v>
      </c>
      <c r="B57" s="73" t="s">
        <v>39</v>
      </c>
      <c r="C57" s="71" t="n">
        <v>42667</v>
      </c>
      <c r="D57" s="73" t="s">
        <v>42</v>
      </c>
      <c r="E57" s="74" t="n">
        <v>27</v>
      </c>
      <c r="F57" s="75" t="n">
        <v>2</v>
      </c>
      <c r="G57" s="75" t="n">
        <v>2.15</v>
      </c>
      <c r="H57" s="76" t="n">
        <v>2939</v>
      </c>
      <c r="I57" s="76" t="n">
        <v>3405</v>
      </c>
      <c r="J57" s="75" t="n">
        <f aca="false">((H57/F57)+(I57/G57))/60</f>
        <v>50.887015503876</v>
      </c>
      <c r="K57" s="76" t="n">
        <v>4580</v>
      </c>
      <c r="L57" s="77" t="n">
        <v>59</v>
      </c>
      <c r="M57" s="75" t="n">
        <v>10.7</v>
      </c>
      <c r="N57" s="77"/>
      <c r="O57" s="78"/>
      <c r="P57" s="79" t="n">
        <v>0</v>
      </c>
      <c r="Q57" s="77" t="n">
        <v>0</v>
      </c>
      <c r="R57" s="77" t="n">
        <v>0</v>
      </c>
      <c r="S57" s="80" t="n">
        <v>0</v>
      </c>
      <c r="T57" s="81" t="n">
        <v>0</v>
      </c>
      <c r="U57" s="77" t="n">
        <v>0</v>
      </c>
      <c r="V57" s="77" t="n">
        <v>0</v>
      </c>
      <c r="W57" s="84" t="n">
        <f aca="false">P57/J57</f>
        <v>0</v>
      </c>
      <c r="X57" s="84" t="n">
        <f aca="false">Q57/J57</f>
        <v>0</v>
      </c>
      <c r="Y57" s="85" t="n">
        <f aca="false">R57/J57</f>
        <v>0</v>
      </c>
      <c r="Z57" s="85" t="n">
        <f aca="false">S57/J57</f>
        <v>0</v>
      </c>
      <c r="AA57" s="69" t="n">
        <f aca="false">U57/J57</f>
        <v>0</v>
      </c>
      <c r="AB57" s="70"/>
      <c r="AC57" s="70"/>
      <c r="AD57" s="70"/>
      <c r="AE57" s="70"/>
      <c r="AF57" s="70"/>
      <c r="AG57" s="70"/>
      <c r="AH57" s="70"/>
      <c r="AI57" s="70"/>
      <c r="AJ57" s="70"/>
      <c r="AK57" s="70"/>
      <c r="AL57" s="70"/>
      <c r="AM57" s="70"/>
      <c r="AN57" s="70"/>
      <c r="AO57" s="83"/>
      <c r="AP57" s="83"/>
      <c r="AQ57" s="83"/>
      <c r="AR57" s="83"/>
      <c r="AS57" s="83"/>
      <c r="AT57" s="83"/>
      <c r="AU57" s="83"/>
      <c r="AV57" s="83"/>
    </row>
    <row r="58" customFormat="false" ht="15" hidden="false" customHeight="false" outlineLevel="0" collapsed="false">
      <c r="A58" s="71" t="n">
        <v>42667</v>
      </c>
      <c r="B58" s="73" t="s">
        <v>42</v>
      </c>
      <c r="C58" s="71" t="n">
        <v>42668</v>
      </c>
      <c r="D58" s="73" t="s">
        <v>42</v>
      </c>
      <c r="E58" s="74" t="n">
        <v>24</v>
      </c>
      <c r="F58" s="75" t="n">
        <v>1.9</v>
      </c>
      <c r="G58" s="75" t="n">
        <v>2.2</v>
      </c>
      <c r="H58" s="76" t="n">
        <v>2572</v>
      </c>
      <c r="I58" s="76" t="n">
        <v>3053</v>
      </c>
      <c r="J58" s="75" t="n">
        <f aca="false">((H58/F58)+(I58/G58))/60</f>
        <v>45.6901913875598</v>
      </c>
      <c r="K58" s="76" t="n">
        <v>4470</v>
      </c>
      <c r="L58" s="77" t="n">
        <v>59</v>
      </c>
      <c r="M58" s="75" t="n">
        <v>9.97</v>
      </c>
      <c r="N58" s="77"/>
      <c r="O58" s="78"/>
      <c r="P58" s="79" t="n">
        <v>0</v>
      </c>
      <c r="Q58" s="77" t="n">
        <v>0</v>
      </c>
      <c r="R58" s="77" t="n">
        <v>0</v>
      </c>
      <c r="S58" s="80" t="n">
        <v>0</v>
      </c>
      <c r="T58" s="81" t="n">
        <v>0</v>
      </c>
      <c r="U58" s="77" t="n">
        <v>0</v>
      </c>
      <c r="V58" s="77" t="n">
        <v>0</v>
      </c>
      <c r="W58" s="84" t="n">
        <f aca="false">P58/J58</f>
        <v>0</v>
      </c>
      <c r="X58" s="84" t="n">
        <f aca="false">Q58/J58</f>
        <v>0</v>
      </c>
      <c r="Y58" s="85" t="n">
        <f aca="false">R58/J58</f>
        <v>0</v>
      </c>
      <c r="Z58" s="85" t="n">
        <f aca="false">S58/J58</f>
        <v>0</v>
      </c>
      <c r="AA58" s="69" t="n">
        <f aca="false">U58/J58</f>
        <v>0</v>
      </c>
      <c r="AB58" s="70"/>
      <c r="AC58" s="70"/>
      <c r="AD58" s="70"/>
      <c r="AE58" s="70"/>
      <c r="AF58" s="70"/>
      <c r="AG58" s="70"/>
      <c r="AH58" s="70"/>
      <c r="AI58" s="70"/>
      <c r="AJ58" s="70"/>
      <c r="AK58" s="70"/>
      <c r="AL58" s="70"/>
      <c r="AM58" s="70"/>
      <c r="AN58" s="70"/>
      <c r="AO58" s="83"/>
      <c r="AP58" s="83"/>
      <c r="AQ58" s="83"/>
      <c r="AR58" s="83"/>
      <c r="AS58" s="83"/>
      <c r="AT58" s="83"/>
      <c r="AU58" s="83"/>
      <c r="AV58" s="83"/>
    </row>
    <row r="59" customFormat="false" ht="15" hidden="false" customHeight="false" outlineLevel="0" collapsed="false">
      <c r="A59" s="71" t="n">
        <v>42668</v>
      </c>
      <c r="B59" s="73" t="s">
        <v>42</v>
      </c>
      <c r="C59" s="71" t="n">
        <v>42669</v>
      </c>
      <c r="D59" s="73" t="s">
        <v>35</v>
      </c>
      <c r="E59" s="74" t="n">
        <v>22</v>
      </c>
      <c r="F59" s="75" t="n">
        <v>2.12</v>
      </c>
      <c r="G59" s="75" t="n">
        <v>2.35</v>
      </c>
      <c r="H59" s="76" t="n">
        <v>2840</v>
      </c>
      <c r="I59" s="76" t="n">
        <v>3134</v>
      </c>
      <c r="J59" s="75" t="n">
        <f aca="false">((H59/F59)+(I59/G59))/60</f>
        <v>44.5539943797672</v>
      </c>
      <c r="K59" s="76" t="n">
        <v>5820</v>
      </c>
      <c r="L59" s="77" t="n">
        <v>58</v>
      </c>
      <c r="M59" s="75" t="n">
        <v>13.55</v>
      </c>
      <c r="N59" s="77"/>
      <c r="O59" s="78"/>
      <c r="P59" s="79" t="n">
        <v>0</v>
      </c>
      <c r="Q59" s="77" t="n">
        <v>0</v>
      </c>
      <c r="R59" s="77" t="n">
        <v>0</v>
      </c>
      <c r="S59" s="80" t="n">
        <v>0</v>
      </c>
      <c r="T59" s="81" t="n">
        <v>0</v>
      </c>
      <c r="U59" s="77" t="n">
        <v>0</v>
      </c>
      <c r="V59" s="77" t="n">
        <v>0</v>
      </c>
      <c r="W59" s="84" t="n">
        <f aca="false">P59/J59</f>
        <v>0</v>
      </c>
      <c r="X59" s="84" t="n">
        <f aca="false">Q59/J59</f>
        <v>0</v>
      </c>
      <c r="Y59" s="85" t="n">
        <f aca="false">R59/J59</f>
        <v>0</v>
      </c>
      <c r="Z59" s="85" t="n">
        <f aca="false">S59/J59</f>
        <v>0</v>
      </c>
      <c r="AA59" s="69" t="n">
        <f aca="false">U59/J59</f>
        <v>0</v>
      </c>
      <c r="AB59" s="70"/>
      <c r="AC59" s="70"/>
      <c r="AD59" s="70"/>
      <c r="AE59" s="70"/>
      <c r="AF59" s="70"/>
      <c r="AG59" s="70"/>
      <c r="AH59" s="70"/>
      <c r="AI59" s="70"/>
      <c r="AJ59" s="70"/>
      <c r="AK59" s="70"/>
      <c r="AL59" s="70"/>
      <c r="AM59" s="70"/>
      <c r="AN59" s="70"/>
      <c r="AO59" s="83"/>
      <c r="AP59" s="83"/>
      <c r="AQ59" s="83"/>
      <c r="AR59" s="83"/>
      <c r="AS59" s="83"/>
      <c r="AT59" s="83"/>
      <c r="AU59" s="83"/>
      <c r="AV59" s="83"/>
    </row>
    <row r="60" customFormat="false" ht="15" hidden="false" customHeight="false" outlineLevel="0" collapsed="false">
      <c r="A60" s="71" t="n">
        <v>42669</v>
      </c>
      <c r="B60" s="73" t="s">
        <v>35</v>
      </c>
      <c r="C60" s="71" t="n">
        <v>42670</v>
      </c>
      <c r="D60" s="73" t="s">
        <v>37</v>
      </c>
      <c r="E60" s="74" t="n">
        <v>24.5</v>
      </c>
      <c r="F60" s="75" t="n">
        <v>2.65</v>
      </c>
      <c r="G60" s="75" t="n">
        <v>2.5</v>
      </c>
      <c r="H60" s="76" t="n">
        <v>3602</v>
      </c>
      <c r="I60" s="76" t="n">
        <v>5775</v>
      </c>
      <c r="J60" s="75" t="n">
        <f aca="false">((H60/F60)+(I60/G60))/60</f>
        <v>61.1540880503145</v>
      </c>
      <c r="K60" s="76" t="n">
        <v>6840</v>
      </c>
      <c r="L60" s="91" t="s">
        <v>44</v>
      </c>
      <c r="M60" s="75" t="n">
        <v>14</v>
      </c>
      <c r="N60" s="77"/>
      <c r="O60" s="78"/>
      <c r="P60" s="79" t="n">
        <v>0</v>
      </c>
      <c r="Q60" s="77" t="n">
        <v>0</v>
      </c>
      <c r="R60" s="77" t="n">
        <v>0</v>
      </c>
      <c r="S60" s="80" t="n">
        <v>0</v>
      </c>
      <c r="T60" s="81" t="n">
        <v>0</v>
      </c>
      <c r="U60" s="77" t="n">
        <v>0</v>
      </c>
      <c r="V60" s="77" t="n">
        <v>0</v>
      </c>
      <c r="W60" s="84" t="n">
        <f aca="false">P60/J60</f>
        <v>0</v>
      </c>
      <c r="X60" s="84" t="n">
        <f aca="false">Q60/J60</f>
        <v>0</v>
      </c>
      <c r="Y60" s="85" t="n">
        <f aca="false">R60/J60</f>
        <v>0</v>
      </c>
      <c r="Z60" s="85" t="n">
        <f aca="false">S60/J60</f>
        <v>0</v>
      </c>
      <c r="AA60" s="69" t="n">
        <f aca="false">U60/J60</f>
        <v>0</v>
      </c>
      <c r="AB60" s="70"/>
      <c r="AC60" s="70"/>
      <c r="AD60" s="70"/>
      <c r="AE60" s="70"/>
      <c r="AF60" s="70"/>
      <c r="AG60" s="70"/>
      <c r="AH60" s="70"/>
      <c r="AI60" s="70"/>
      <c r="AJ60" s="70"/>
      <c r="AK60" s="70"/>
      <c r="AL60" s="70"/>
      <c r="AM60" s="70"/>
      <c r="AN60" s="70"/>
      <c r="AO60" s="83"/>
      <c r="AP60" s="83"/>
      <c r="AQ60" s="83"/>
      <c r="AR60" s="83"/>
      <c r="AS60" s="83"/>
      <c r="AT60" s="83"/>
      <c r="AU60" s="83"/>
      <c r="AV60" s="83"/>
    </row>
    <row r="61" customFormat="false" ht="15" hidden="false" customHeight="false" outlineLevel="0" collapsed="false">
      <c r="A61" s="71" t="n">
        <v>42670</v>
      </c>
      <c r="B61" s="73" t="s">
        <v>37</v>
      </c>
      <c r="C61" s="71" t="n">
        <v>42671</v>
      </c>
      <c r="D61" s="73" t="s">
        <v>37</v>
      </c>
      <c r="E61" s="74" t="n">
        <v>24</v>
      </c>
      <c r="F61" s="75" t="n">
        <v>2.87</v>
      </c>
      <c r="G61" s="75" t="n">
        <v>2.17</v>
      </c>
      <c r="H61" s="76" t="n">
        <v>4036</v>
      </c>
      <c r="I61" s="76" t="n">
        <v>330</v>
      </c>
      <c r="J61" s="75" t="n">
        <f aca="false">((H61/F61)+(I61/G61))/60</f>
        <v>25.9724251620396</v>
      </c>
      <c r="K61" s="76" t="n">
        <v>5810</v>
      </c>
      <c r="L61" s="77" t="n">
        <v>59</v>
      </c>
      <c r="M61" s="75" t="n">
        <v>14.3</v>
      </c>
      <c r="N61" s="77" t="n">
        <v>55</v>
      </c>
      <c r="O61" s="78" t="n">
        <v>55</v>
      </c>
      <c r="P61" s="79" t="n">
        <v>0</v>
      </c>
      <c r="Q61" s="77" t="n">
        <v>0</v>
      </c>
      <c r="R61" s="77" t="n">
        <v>1</v>
      </c>
      <c r="S61" s="80" t="n">
        <v>0</v>
      </c>
      <c r="T61" s="81" t="n">
        <v>0</v>
      </c>
      <c r="U61" s="77" t="n">
        <v>0</v>
      </c>
      <c r="V61" s="77" t="n">
        <v>0</v>
      </c>
      <c r="W61" s="84" t="n">
        <f aca="false">P61/J61</f>
        <v>0</v>
      </c>
      <c r="X61" s="84" t="n">
        <f aca="false">Q61/J61</f>
        <v>0</v>
      </c>
      <c r="Y61" s="85" t="n">
        <f aca="false">R61/J61</f>
        <v>0.0385023729498146</v>
      </c>
      <c r="Z61" s="85" t="n">
        <f aca="false">S61/J61</f>
        <v>0</v>
      </c>
      <c r="AA61" s="69" t="n">
        <f aca="false">U61/J61</f>
        <v>0</v>
      </c>
      <c r="AB61" s="70"/>
      <c r="AC61" s="70"/>
      <c r="AD61" s="70"/>
      <c r="AE61" s="70"/>
      <c r="AF61" s="70"/>
      <c r="AG61" s="70"/>
      <c r="AH61" s="70"/>
      <c r="AI61" s="70"/>
      <c r="AJ61" s="70"/>
      <c r="AK61" s="70"/>
      <c r="AL61" s="70"/>
      <c r="AM61" s="70"/>
      <c r="AN61" s="70"/>
      <c r="AO61" s="83"/>
      <c r="AP61" s="83"/>
      <c r="AQ61" s="83"/>
      <c r="AR61" s="83"/>
      <c r="AS61" s="83"/>
      <c r="AT61" s="83"/>
      <c r="AU61" s="83"/>
      <c r="AV61" s="83"/>
    </row>
    <row r="62" customFormat="false" ht="15" hidden="false" customHeight="false" outlineLevel="0" collapsed="false">
      <c r="A62" s="71" t="n">
        <v>42671</v>
      </c>
      <c r="B62" s="73" t="s">
        <v>37</v>
      </c>
      <c r="C62" s="71" t="n">
        <v>42672</v>
      </c>
      <c r="D62" s="73" t="s">
        <v>37</v>
      </c>
      <c r="E62" s="74" t="n">
        <v>24</v>
      </c>
      <c r="F62" s="75" t="n">
        <v>2.42</v>
      </c>
      <c r="G62" s="75" t="n">
        <v>2.6</v>
      </c>
      <c r="H62" s="76" t="n">
        <v>3655</v>
      </c>
      <c r="I62" s="76" t="n">
        <v>4311</v>
      </c>
      <c r="J62" s="75" t="n">
        <f aca="false">((H62/F62)+(I62/G62))/60</f>
        <v>52.8067916931553</v>
      </c>
      <c r="K62" s="86" t="n">
        <v>7400</v>
      </c>
      <c r="L62" s="77" t="n">
        <v>59</v>
      </c>
      <c r="M62" s="75" t="n">
        <v>16.6</v>
      </c>
      <c r="N62" s="77" t="n">
        <v>41</v>
      </c>
      <c r="O62" s="78" t="n">
        <v>45</v>
      </c>
      <c r="P62" s="79" t="n">
        <v>0</v>
      </c>
      <c r="Q62" s="77" t="n">
        <v>0</v>
      </c>
      <c r="R62" s="77" t="n">
        <v>2</v>
      </c>
      <c r="S62" s="80" t="n">
        <v>0</v>
      </c>
      <c r="T62" s="81" t="n">
        <v>0</v>
      </c>
      <c r="U62" s="77" t="n">
        <v>0</v>
      </c>
      <c r="V62" s="77" t="n">
        <v>0</v>
      </c>
      <c r="W62" s="84" t="n">
        <f aca="false">P62/J62</f>
        <v>0</v>
      </c>
      <c r="X62" s="84" t="n">
        <f aca="false">Q62/J62</f>
        <v>0</v>
      </c>
      <c r="Y62" s="85" t="n">
        <f aca="false">R62/J62</f>
        <v>0.0378739161360419</v>
      </c>
      <c r="Z62" s="85" t="n">
        <f aca="false">S62/J62</f>
        <v>0</v>
      </c>
      <c r="AA62" s="69" t="n">
        <f aca="false">U62/J62</f>
        <v>0</v>
      </c>
      <c r="AB62" s="70"/>
      <c r="AC62" s="70"/>
      <c r="AD62" s="70"/>
      <c r="AE62" s="70"/>
      <c r="AF62" s="70"/>
      <c r="AG62" s="70"/>
      <c r="AH62" s="70"/>
      <c r="AI62" s="70"/>
      <c r="AJ62" s="70"/>
      <c r="AK62" s="70"/>
      <c r="AL62" s="70"/>
      <c r="AM62" s="70"/>
      <c r="AN62" s="70"/>
      <c r="AO62" s="83"/>
      <c r="AP62" s="83"/>
      <c r="AQ62" s="83"/>
      <c r="AR62" s="83"/>
      <c r="AS62" s="83"/>
      <c r="AT62" s="83"/>
      <c r="AU62" s="83"/>
      <c r="AV62" s="83"/>
    </row>
    <row r="63" customFormat="false" ht="15" hidden="false" customHeight="false" outlineLevel="0" collapsed="false">
      <c r="A63" s="71" t="n">
        <v>42672</v>
      </c>
      <c r="B63" s="73" t="s">
        <v>37</v>
      </c>
      <c r="C63" s="71" t="n">
        <v>42673</v>
      </c>
      <c r="D63" s="73" t="s">
        <v>38</v>
      </c>
      <c r="E63" s="74" t="n">
        <v>24.5</v>
      </c>
      <c r="F63" s="75" t="n">
        <v>2.8</v>
      </c>
      <c r="G63" s="75" t="n">
        <v>2.8</v>
      </c>
      <c r="H63" s="76" t="n">
        <v>1374</v>
      </c>
      <c r="I63" s="76" t="n">
        <v>761</v>
      </c>
      <c r="J63" s="75" t="n">
        <f aca="false">((H63/F63)+(I63/G63))/60</f>
        <v>12.7083333333333</v>
      </c>
      <c r="K63" s="76" t="n">
        <v>8000</v>
      </c>
      <c r="L63" s="77" t="n">
        <v>56</v>
      </c>
      <c r="M63" s="75" t="n">
        <v>14.3</v>
      </c>
      <c r="N63" s="77"/>
      <c r="O63" s="78"/>
      <c r="P63" s="79" t="n">
        <v>0</v>
      </c>
      <c r="Q63" s="77" t="n">
        <v>0</v>
      </c>
      <c r="R63" s="77" t="n">
        <v>0</v>
      </c>
      <c r="S63" s="80" t="n">
        <v>0</v>
      </c>
      <c r="T63" s="81" t="n">
        <v>0</v>
      </c>
      <c r="U63" s="77" t="n">
        <v>0</v>
      </c>
      <c r="V63" s="77" t="n">
        <v>0</v>
      </c>
      <c r="W63" s="84" t="n">
        <f aca="false">P63/J63</f>
        <v>0</v>
      </c>
      <c r="X63" s="84" t="n">
        <f aca="false">Q63/J63</f>
        <v>0</v>
      </c>
      <c r="Y63" s="85" t="n">
        <f aca="false">R63/J63</f>
        <v>0</v>
      </c>
      <c r="Z63" s="85" t="n">
        <f aca="false">S63/J63</f>
        <v>0</v>
      </c>
      <c r="AA63" s="69" t="n">
        <f aca="false">U63/J63</f>
        <v>0</v>
      </c>
      <c r="AB63" s="70"/>
      <c r="AC63" s="70"/>
      <c r="AD63" s="70"/>
      <c r="AE63" s="70"/>
      <c r="AF63" s="70"/>
      <c r="AG63" s="70"/>
      <c r="AH63" s="70"/>
      <c r="AI63" s="70"/>
      <c r="AJ63" s="70"/>
      <c r="AK63" s="70"/>
      <c r="AL63" s="70"/>
      <c r="AM63" s="70"/>
      <c r="AN63" s="70"/>
      <c r="AO63" s="83"/>
      <c r="AP63" s="83"/>
      <c r="AQ63" s="83"/>
      <c r="AR63" s="83"/>
      <c r="AS63" s="83"/>
      <c r="AT63" s="83"/>
      <c r="AU63" s="83"/>
      <c r="AV63" s="83"/>
    </row>
    <row r="64" customFormat="false" ht="15" hidden="false" customHeight="false" outlineLevel="0" collapsed="false">
      <c r="A64" s="71" t="n">
        <v>42673</v>
      </c>
      <c r="B64" s="73" t="s">
        <v>38</v>
      </c>
      <c r="C64" s="71" t="n">
        <v>42674</v>
      </c>
      <c r="D64" s="73" t="s">
        <v>35</v>
      </c>
      <c r="E64" s="74" t="n">
        <v>23</v>
      </c>
      <c r="F64" s="75" t="n">
        <v>2.57</v>
      </c>
      <c r="G64" s="75" t="n">
        <v>2.5</v>
      </c>
      <c r="H64" s="76" t="n">
        <v>4611</v>
      </c>
      <c r="I64" s="76" t="n">
        <v>2402</v>
      </c>
      <c r="J64" s="75" t="n">
        <f aca="false">((H64/F64)+(I64/G64))/60</f>
        <v>45.9160570687419</v>
      </c>
      <c r="K64" s="76" t="n">
        <v>7990</v>
      </c>
      <c r="L64" s="77" t="n">
        <v>55</v>
      </c>
      <c r="M64" s="75" t="n">
        <v>19.35</v>
      </c>
      <c r="N64" s="77"/>
      <c r="O64" s="78"/>
      <c r="P64" s="79" t="n">
        <v>0</v>
      </c>
      <c r="Q64" s="77" t="n">
        <v>0</v>
      </c>
      <c r="R64" s="77" t="n">
        <v>0</v>
      </c>
      <c r="S64" s="80" t="n">
        <v>0</v>
      </c>
      <c r="T64" s="81" t="n">
        <v>0</v>
      </c>
      <c r="U64" s="77" t="n">
        <v>0</v>
      </c>
      <c r="V64" s="77" t="n">
        <v>0</v>
      </c>
      <c r="W64" s="84" t="n">
        <f aca="false">P64/J64</f>
        <v>0</v>
      </c>
      <c r="X64" s="84" t="n">
        <f aca="false">Q64/J64</f>
        <v>0</v>
      </c>
      <c r="Y64" s="85" t="n">
        <f aca="false">R64/J64</f>
        <v>0</v>
      </c>
      <c r="Z64" s="85" t="n">
        <f aca="false">S64/J64</f>
        <v>0</v>
      </c>
      <c r="AA64" s="69" t="n">
        <v>0</v>
      </c>
      <c r="AB64" s="70"/>
      <c r="AC64" s="70"/>
      <c r="AD64" s="70"/>
      <c r="AE64" s="70"/>
      <c r="AF64" s="70"/>
      <c r="AG64" s="70"/>
      <c r="AH64" s="70"/>
      <c r="AI64" s="70"/>
      <c r="AJ64" s="70"/>
      <c r="AK64" s="70"/>
      <c r="AL64" s="70"/>
      <c r="AM64" s="70"/>
      <c r="AN64" s="70"/>
      <c r="AO64" s="83"/>
      <c r="AP64" s="83"/>
      <c r="AQ64" s="83"/>
      <c r="AR64" s="83"/>
      <c r="AS64" s="83"/>
      <c r="AT64" s="83"/>
      <c r="AU64" s="83"/>
      <c r="AV64" s="83"/>
    </row>
    <row r="65" customFormat="false" ht="15" hidden="false" customHeight="false" outlineLevel="0" collapsed="false">
      <c r="A65" s="71" t="n">
        <v>42674</v>
      </c>
      <c r="B65" s="73" t="s">
        <v>35</v>
      </c>
      <c r="C65" s="71" t="n">
        <v>42675</v>
      </c>
      <c r="D65" s="73" t="s">
        <v>37</v>
      </c>
      <c r="E65" s="74" t="n">
        <v>23.5</v>
      </c>
      <c r="F65" s="75" t="n">
        <v>3.22</v>
      </c>
      <c r="G65" s="75" t="n">
        <v>3.3</v>
      </c>
      <c r="H65" s="76" t="n">
        <v>4305</v>
      </c>
      <c r="I65" s="76" t="n">
        <v>753</v>
      </c>
      <c r="J65" s="75" t="n">
        <f aca="false">((H65/F65)+(I65/G65))/60</f>
        <v>26.0856389986825</v>
      </c>
      <c r="K65" s="76" t="n">
        <v>9540</v>
      </c>
      <c r="L65" s="77" t="n">
        <v>56</v>
      </c>
      <c r="M65" s="75" t="n">
        <v>17.1</v>
      </c>
      <c r="N65" s="77" t="n">
        <v>36</v>
      </c>
      <c r="O65" s="78" t="n">
        <v>36</v>
      </c>
      <c r="P65" s="79" t="n">
        <v>0</v>
      </c>
      <c r="Q65" s="77" t="n">
        <v>1</v>
      </c>
      <c r="R65" s="77" t="n">
        <v>0</v>
      </c>
      <c r="S65" s="80" t="n">
        <v>0</v>
      </c>
      <c r="T65" s="81" t="n">
        <v>0</v>
      </c>
      <c r="U65" s="77" t="n">
        <v>0</v>
      </c>
      <c r="V65" s="77" t="n">
        <v>0</v>
      </c>
      <c r="W65" s="84" t="n">
        <f aca="false">P65/J65</f>
        <v>0</v>
      </c>
      <c r="X65" s="84" t="n">
        <f aca="false">Q65/J65</f>
        <v>0.0383352694580534</v>
      </c>
      <c r="Y65" s="85" t="n">
        <f aca="false">R65/J65</f>
        <v>0</v>
      </c>
      <c r="Z65" s="85" t="n">
        <f aca="false">S65/J65</f>
        <v>0</v>
      </c>
      <c r="AA65" s="69" t="n">
        <v>0</v>
      </c>
      <c r="AB65" s="70"/>
      <c r="AC65" s="70"/>
      <c r="AD65" s="70"/>
      <c r="AE65" s="70"/>
      <c r="AF65" s="70"/>
      <c r="AG65" s="70"/>
      <c r="AH65" s="70"/>
      <c r="AI65" s="70"/>
      <c r="AJ65" s="70"/>
      <c r="AK65" s="70"/>
      <c r="AL65" s="70"/>
      <c r="AM65" s="70"/>
      <c r="AN65" s="70"/>
      <c r="AO65" s="83"/>
      <c r="AP65" s="83"/>
      <c r="AQ65" s="83"/>
      <c r="AR65" s="83"/>
      <c r="AS65" s="83"/>
      <c r="AT65" s="83"/>
      <c r="AU65" s="83"/>
      <c r="AV65" s="83"/>
    </row>
    <row r="66" customFormat="false" ht="15" hidden="false" customHeight="false" outlineLevel="0" collapsed="false">
      <c r="A66" s="71" t="n">
        <v>42675</v>
      </c>
      <c r="B66" s="73" t="s">
        <v>37</v>
      </c>
      <c r="C66" s="71" t="n">
        <v>42676</v>
      </c>
      <c r="D66" s="73" t="s">
        <v>36</v>
      </c>
      <c r="E66" s="74" t="n">
        <v>23.75</v>
      </c>
      <c r="F66" s="75" t="n">
        <v>3.2</v>
      </c>
      <c r="G66" s="75" t="n">
        <v>2.8</v>
      </c>
      <c r="H66" s="76" t="n">
        <v>4586</v>
      </c>
      <c r="I66" s="76" t="n">
        <v>3400</v>
      </c>
      <c r="J66" s="75" t="n">
        <f aca="false">((H66/F66)+(I66/G66))/60</f>
        <v>44.1235119047619</v>
      </c>
      <c r="K66" s="76" t="n">
        <v>10600</v>
      </c>
      <c r="L66" s="77" t="n">
        <v>57</v>
      </c>
      <c r="M66" s="75" t="n">
        <v>19.55</v>
      </c>
      <c r="N66" s="77" t="n">
        <v>57</v>
      </c>
      <c r="O66" s="78" t="n">
        <v>57</v>
      </c>
      <c r="P66" s="79" t="n">
        <v>0</v>
      </c>
      <c r="Q66" s="77" t="n">
        <v>0</v>
      </c>
      <c r="R66" s="77" t="n">
        <v>1</v>
      </c>
      <c r="S66" s="80" t="n">
        <v>0</v>
      </c>
      <c r="T66" s="81" t="n">
        <v>0</v>
      </c>
      <c r="U66" s="77" t="n">
        <v>0</v>
      </c>
      <c r="V66" s="77" t="n">
        <v>0</v>
      </c>
      <c r="W66" s="84" t="n">
        <f aca="false">P66/J66</f>
        <v>0</v>
      </c>
      <c r="X66" s="84" t="n">
        <f aca="false">Q66/J66</f>
        <v>0</v>
      </c>
      <c r="Y66" s="85" t="n">
        <f aca="false">R66/J66</f>
        <v>0.0226636538396681</v>
      </c>
      <c r="Z66" s="85" t="n">
        <f aca="false">S66/J66</f>
        <v>0</v>
      </c>
      <c r="AA66" s="69" t="n">
        <v>0</v>
      </c>
      <c r="AB66" s="70"/>
      <c r="AC66" s="70"/>
      <c r="AD66" s="70"/>
      <c r="AE66" s="70"/>
      <c r="AF66" s="70"/>
      <c r="AG66" s="70"/>
      <c r="AH66" s="70"/>
      <c r="AI66" s="70"/>
      <c r="AJ66" s="70"/>
      <c r="AK66" s="70"/>
      <c r="AL66" s="70"/>
      <c r="AM66" s="70"/>
      <c r="AN66" s="70"/>
      <c r="AO66" s="83"/>
      <c r="AP66" s="83"/>
      <c r="AQ66" s="83"/>
      <c r="AR66" s="83"/>
      <c r="AS66" s="83"/>
      <c r="AT66" s="83"/>
      <c r="AU66" s="83"/>
      <c r="AV66" s="83"/>
    </row>
    <row r="67" customFormat="false" ht="15" hidden="false" customHeight="false" outlineLevel="0" collapsed="false">
      <c r="A67" s="71" t="n">
        <v>42676</v>
      </c>
      <c r="B67" s="73" t="s">
        <v>36</v>
      </c>
      <c r="C67" s="71" t="n">
        <v>42677</v>
      </c>
      <c r="D67" s="73" t="s">
        <v>37</v>
      </c>
      <c r="E67" s="74" t="n">
        <v>24.25</v>
      </c>
      <c r="F67" s="75" t="n">
        <v>3.2</v>
      </c>
      <c r="G67" s="75" t="n">
        <v>2.8</v>
      </c>
      <c r="H67" s="76" t="n">
        <v>3281</v>
      </c>
      <c r="I67" s="76" t="n">
        <v>3116</v>
      </c>
      <c r="J67" s="75" t="n">
        <f aca="false">((H67/F67)+(I67/G67))/60</f>
        <v>35.6361607142857</v>
      </c>
      <c r="K67" s="76" t="n">
        <v>10500</v>
      </c>
      <c r="L67" s="77" t="n">
        <v>55</v>
      </c>
      <c r="M67" s="75" t="n">
        <v>28.6</v>
      </c>
      <c r="N67" s="77" t="n">
        <v>58</v>
      </c>
      <c r="O67" s="78" t="n">
        <v>67</v>
      </c>
      <c r="P67" s="79" t="n">
        <v>0</v>
      </c>
      <c r="Q67" s="77" t="n">
        <v>0</v>
      </c>
      <c r="R67" s="77" t="n">
        <v>2</v>
      </c>
      <c r="S67" s="80" t="n">
        <v>0</v>
      </c>
      <c r="T67" s="81" t="n">
        <v>0</v>
      </c>
      <c r="U67" s="77" t="n">
        <v>0</v>
      </c>
      <c r="V67" s="77" t="n">
        <v>0</v>
      </c>
      <c r="W67" s="84" t="n">
        <f aca="false">P67/J67</f>
        <v>0</v>
      </c>
      <c r="X67" s="84" t="n">
        <f aca="false">Q67/J67</f>
        <v>0</v>
      </c>
      <c r="Y67" s="85" t="n">
        <f aca="false">R67/J67</f>
        <v>0.0561227685562167</v>
      </c>
      <c r="Z67" s="85" t="n">
        <f aca="false">S67/J67</f>
        <v>0</v>
      </c>
      <c r="AA67" s="69" t="n">
        <f aca="false">U67/J67</f>
        <v>0</v>
      </c>
      <c r="AB67" s="70"/>
      <c r="AC67" s="70"/>
      <c r="AD67" s="70"/>
      <c r="AE67" s="70"/>
      <c r="AF67" s="70"/>
      <c r="AG67" s="70"/>
      <c r="AH67" s="70"/>
      <c r="AI67" s="70"/>
      <c r="AJ67" s="70"/>
      <c r="AK67" s="70"/>
      <c r="AL67" s="70"/>
      <c r="AM67" s="70"/>
      <c r="AN67" s="70"/>
      <c r="AO67" s="83"/>
      <c r="AP67" s="83"/>
      <c r="AQ67" s="83"/>
      <c r="AR67" s="83"/>
      <c r="AS67" s="83"/>
      <c r="AT67" s="83"/>
      <c r="AU67" s="83"/>
      <c r="AV67" s="83"/>
    </row>
    <row r="68" customFormat="false" ht="15" hidden="false" customHeight="false" outlineLevel="0" collapsed="false">
      <c r="A68" s="71" t="n">
        <v>42677</v>
      </c>
      <c r="B68" s="73" t="s">
        <v>37</v>
      </c>
      <c r="C68" s="71" t="n">
        <v>42678</v>
      </c>
      <c r="D68" s="73" t="s">
        <v>37</v>
      </c>
      <c r="E68" s="74" t="n">
        <v>24</v>
      </c>
      <c r="F68" s="75" t="n">
        <v>2.8</v>
      </c>
      <c r="G68" s="75" t="n">
        <v>3.1</v>
      </c>
      <c r="H68" s="76" t="n">
        <v>2391</v>
      </c>
      <c r="I68" s="76" t="n">
        <v>3363</v>
      </c>
      <c r="J68" s="75" t="n">
        <f aca="false">((H68/F68)+(I68/G68))/60</f>
        <v>32.3127880184332</v>
      </c>
      <c r="K68" s="76" t="n">
        <v>8490</v>
      </c>
      <c r="L68" s="77" t="n">
        <v>55</v>
      </c>
      <c r="M68" s="75" t="n">
        <v>28.1</v>
      </c>
      <c r="N68" s="77" t="n">
        <v>39</v>
      </c>
      <c r="O68" s="78" t="n">
        <v>70</v>
      </c>
      <c r="P68" s="79" t="n">
        <v>0</v>
      </c>
      <c r="Q68" s="77" t="n">
        <v>0</v>
      </c>
      <c r="R68" s="77" t="n">
        <v>11</v>
      </c>
      <c r="S68" s="80" t="n">
        <v>0</v>
      </c>
      <c r="T68" s="81" t="n">
        <v>0</v>
      </c>
      <c r="U68" s="77" t="n">
        <v>0</v>
      </c>
      <c r="V68" s="77" t="n">
        <v>0</v>
      </c>
      <c r="W68" s="84" t="n">
        <f aca="false">P68/J68</f>
        <v>0</v>
      </c>
      <c r="X68" s="84" t="n">
        <f aca="false">Q68/J68</f>
        <v>0</v>
      </c>
      <c r="Y68" s="85" t="n">
        <f aca="false">R68/J68</f>
        <v>0.340422497548801</v>
      </c>
      <c r="Z68" s="85" t="n">
        <f aca="false">S68/J68</f>
        <v>0</v>
      </c>
      <c r="AA68" s="69" t="n">
        <f aca="false">U68/J68</f>
        <v>0</v>
      </c>
      <c r="AB68" s="70"/>
      <c r="AC68" s="70"/>
      <c r="AD68" s="70"/>
      <c r="AE68" s="70"/>
      <c r="AF68" s="70"/>
      <c r="AG68" s="70"/>
      <c r="AH68" s="70"/>
      <c r="AI68" s="70"/>
      <c r="AJ68" s="70"/>
      <c r="AK68" s="70"/>
      <c r="AL68" s="70"/>
      <c r="AM68" s="70"/>
      <c r="AN68" s="70"/>
      <c r="AO68" s="83"/>
      <c r="AP68" s="83"/>
      <c r="AQ68" s="83"/>
      <c r="AR68" s="83"/>
      <c r="AS68" s="83"/>
      <c r="AT68" s="83"/>
      <c r="AU68" s="83"/>
      <c r="AV68" s="83"/>
    </row>
    <row r="69" customFormat="false" ht="15" hidden="false" customHeight="false" outlineLevel="0" collapsed="false">
      <c r="A69" s="71" t="n">
        <v>42678</v>
      </c>
      <c r="B69" s="73" t="s">
        <v>37</v>
      </c>
      <c r="C69" s="71" t="n">
        <v>42679</v>
      </c>
      <c r="D69" s="73" t="s">
        <v>43</v>
      </c>
      <c r="E69" s="74" t="n">
        <v>26.5</v>
      </c>
      <c r="F69" s="75" t="n">
        <v>2.15</v>
      </c>
      <c r="G69" s="75" t="n">
        <v>2.5</v>
      </c>
      <c r="H69" s="76" t="n">
        <v>3370</v>
      </c>
      <c r="I69" s="76" t="n">
        <v>305</v>
      </c>
      <c r="J69" s="75" t="n">
        <f aca="false">((H69/F69)+(I69/G69))/60</f>
        <v>28.1573643410853</v>
      </c>
      <c r="K69" s="76" t="n">
        <v>7270</v>
      </c>
      <c r="L69" s="77" t="n">
        <v>54</v>
      </c>
      <c r="M69" s="75" t="n">
        <v>22.4</v>
      </c>
      <c r="N69" s="77" t="n">
        <v>60</v>
      </c>
      <c r="O69" s="78" t="n">
        <v>65</v>
      </c>
      <c r="P69" s="79" t="n">
        <v>0</v>
      </c>
      <c r="Q69" s="77" t="n">
        <v>0</v>
      </c>
      <c r="R69" s="77" t="n">
        <v>2</v>
      </c>
      <c r="S69" s="80" t="n">
        <v>0</v>
      </c>
      <c r="T69" s="81" t="n">
        <v>0</v>
      </c>
      <c r="U69" s="77" t="n">
        <v>0</v>
      </c>
      <c r="V69" s="77" t="n">
        <v>0</v>
      </c>
      <c r="W69" s="84" t="n">
        <f aca="false">P69/J69</f>
        <v>0</v>
      </c>
      <c r="X69" s="84" t="n">
        <f aca="false">Q69/J69</f>
        <v>0</v>
      </c>
      <c r="Y69" s="85" t="n">
        <f aca="false">R69/J69</f>
        <v>0.0710293753269278</v>
      </c>
      <c r="Z69" s="85" t="n">
        <f aca="false">S69/J69</f>
        <v>0</v>
      </c>
      <c r="AA69" s="69" t="n">
        <f aca="false">U69/J69</f>
        <v>0</v>
      </c>
      <c r="AB69" s="70"/>
      <c r="AC69" s="70"/>
      <c r="AD69" s="70"/>
      <c r="AE69" s="70"/>
      <c r="AF69" s="70"/>
      <c r="AG69" s="70"/>
      <c r="AH69" s="70"/>
      <c r="AI69" s="70"/>
      <c r="AJ69" s="70"/>
      <c r="AK69" s="70"/>
      <c r="AL69" s="70"/>
      <c r="AM69" s="70"/>
      <c r="AN69" s="70"/>
      <c r="AO69" s="83"/>
      <c r="AP69" s="83"/>
      <c r="AQ69" s="83"/>
      <c r="AR69" s="83"/>
      <c r="AS69" s="83"/>
      <c r="AT69" s="83"/>
      <c r="AU69" s="83"/>
      <c r="AV69" s="83"/>
    </row>
    <row r="70" customFormat="false" ht="15" hidden="false" customHeight="false" outlineLevel="0" collapsed="false">
      <c r="A70" s="71" t="n">
        <v>42679</v>
      </c>
      <c r="B70" s="73" t="s">
        <v>43</v>
      </c>
      <c r="C70" s="71" t="n">
        <v>42680</v>
      </c>
      <c r="D70" s="73" t="s">
        <v>39</v>
      </c>
      <c r="E70" s="74" t="n">
        <v>20</v>
      </c>
      <c r="F70" s="75" t="n">
        <v>2.1</v>
      </c>
      <c r="G70" s="77" t="n">
        <v>2.25</v>
      </c>
      <c r="H70" s="76" t="n">
        <v>2321</v>
      </c>
      <c r="I70" s="76" t="n">
        <v>2979</v>
      </c>
      <c r="J70" s="75" t="n">
        <f aca="false">((H70/F70)+(I70/G70))/60</f>
        <v>40.4873015873016</v>
      </c>
      <c r="K70" s="76" t="n">
        <v>6670</v>
      </c>
      <c r="L70" s="77" t="n">
        <v>55</v>
      </c>
      <c r="M70" s="75" t="n">
        <v>18</v>
      </c>
      <c r="N70" s="77" t="n">
        <v>52</v>
      </c>
      <c r="O70" s="78" t="n">
        <v>95</v>
      </c>
      <c r="P70" s="79" t="n">
        <v>0</v>
      </c>
      <c r="Q70" s="77" t="n">
        <v>0</v>
      </c>
      <c r="R70" s="77" t="n">
        <v>1</v>
      </c>
      <c r="S70" s="80" t="n">
        <v>1</v>
      </c>
      <c r="T70" s="81" t="n">
        <v>0</v>
      </c>
      <c r="U70" s="77" t="n">
        <v>0</v>
      </c>
      <c r="V70" s="77" t="n">
        <v>0</v>
      </c>
      <c r="W70" s="84" t="n">
        <f aca="false">P70/J70</f>
        <v>0</v>
      </c>
      <c r="X70" s="84" t="n">
        <f aca="false">Q70/J70</f>
        <v>0</v>
      </c>
      <c r="Y70" s="85" t="n">
        <f aca="false">R70/J70</f>
        <v>0.0246991022072372</v>
      </c>
      <c r="Z70" s="85" t="n">
        <f aca="false">S70/J70</f>
        <v>0.0246991022072372</v>
      </c>
      <c r="AA70" s="69" t="n">
        <f aca="false">U70/J70</f>
        <v>0</v>
      </c>
      <c r="AB70" s="70"/>
      <c r="AC70" s="70"/>
      <c r="AD70" s="70"/>
      <c r="AE70" s="70"/>
      <c r="AF70" s="70"/>
      <c r="AG70" s="70"/>
      <c r="AH70" s="70"/>
      <c r="AI70" s="70"/>
      <c r="AJ70" s="70"/>
      <c r="AK70" s="70"/>
      <c r="AL70" s="70"/>
      <c r="AM70" s="70"/>
      <c r="AN70" s="70"/>
      <c r="AO70" s="83"/>
      <c r="AP70" s="83"/>
      <c r="AQ70" s="83"/>
      <c r="AR70" s="83"/>
      <c r="AS70" s="83"/>
      <c r="AT70" s="83"/>
      <c r="AU70" s="83"/>
      <c r="AV70" s="83"/>
    </row>
    <row r="71" customFormat="false" ht="15" hidden="false" customHeight="false" outlineLevel="0" collapsed="false">
      <c r="A71" s="71" t="n">
        <v>42680</v>
      </c>
      <c r="B71" s="73" t="s">
        <v>39</v>
      </c>
      <c r="C71" s="71" t="n">
        <v>42681</v>
      </c>
      <c r="D71" s="73" t="s">
        <v>35</v>
      </c>
      <c r="E71" s="74" t="n">
        <v>25</v>
      </c>
      <c r="F71" s="75" t="n">
        <v>1.9</v>
      </c>
      <c r="G71" s="75" t="n">
        <v>2.42</v>
      </c>
      <c r="H71" s="76" t="n">
        <v>2595</v>
      </c>
      <c r="I71" s="76" t="n">
        <v>3548</v>
      </c>
      <c r="J71" s="75" t="n">
        <f aca="false">((H71/F71)+(I71/G71))/60</f>
        <v>47.1984196027258</v>
      </c>
      <c r="K71" s="76" t="n">
        <v>6220</v>
      </c>
      <c r="L71" s="77" t="n">
        <v>54</v>
      </c>
      <c r="M71" s="75" t="n">
        <v>16.4</v>
      </c>
      <c r="N71" s="77" t="n">
        <v>35</v>
      </c>
      <c r="O71" s="78" t="n">
        <v>60</v>
      </c>
      <c r="P71" s="79" t="n">
        <v>0</v>
      </c>
      <c r="Q71" s="77" t="n">
        <v>1</v>
      </c>
      <c r="R71" s="77" t="n">
        <v>1</v>
      </c>
      <c r="S71" s="80" t="n">
        <v>0</v>
      </c>
      <c r="T71" s="81" t="n">
        <v>0</v>
      </c>
      <c r="U71" s="77" t="n">
        <v>0</v>
      </c>
      <c r="V71" s="77" t="n">
        <v>0</v>
      </c>
      <c r="W71" s="84" t="n">
        <f aca="false">P71/J71</f>
        <v>0</v>
      </c>
      <c r="X71" s="84" t="n">
        <f aca="false">Q71/J71</f>
        <v>0.0211871500871662</v>
      </c>
      <c r="Y71" s="85" t="n">
        <f aca="false">R71/J71</f>
        <v>0.0211871500871662</v>
      </c>
      <c r="Z71" s="85" t="n">
        <f aca="false">S71/J71</f>
        <v>0</v>
      </c>
      <c r="AA71" s="69" t="n">
        <f aca="false">U71/J71</f>
        <v>0</v>
      </c>
      <c r="AB71" s="70"/>
      <c r="AC71" s="70"/>
      <c r="AD71" s="70"/>
      <c r="AE71" s="70"/>
      <c r="AF71" s="70"/>
      <c r="AG71" s="70"/>
      <c r="AH71" s="70"/>
      <c r="AI71" s="70"/>
      <c r="AJ71" s="70"/>
      <c r="AK71" s="70"/>
      <c r="AL71" s="70"/>
      <c r="AM71" s="70"/>
      <c r="AN71" s="70"/>
      <c r="AO71" s="83"/>
      <c r="AP71" s="83"/>
      <c r="AQ71" s="83"/>
      <c r="AR71" s="83"/>
      <c r="AS71" s="83"/>
      <c r="AT71" s="83"/>
      <c r="AU71" s="83"/>
      <c r="AV71" s="83"/>
    </row>
    <row r="72" customFormat="false" ht="15" hidden="false" customHeight="false" outlineLevel="0" collapsed="false">
      <c r="A72" s="71" t="n">
        <v>42681</v>
      </c>
      <c r="B72" s="73" t="s">
        <v>35</v>
      </c>
      <c r="C72" s="71" t="n">
        <v>42682</v>
      </c>
      <c r="D72" s="73" t="s">
        <v>37</v>
      </c>
      <c r="E72" s="74" t="n">
        <v>24.5</v>
      </c>
      <c r="F72" s="75" t="n">
        <v>2.92</v>
      </c>
      <c r="G72" s="75" t="n">
        <v>2.55</v>
      </c>
      <c r="H72" s="76" t="n">
        <v>2442</v>
      </c>
      <c r="I72" s="76" t="n">
        <v>3416</v>
      </c>
      <c r="J72" s="75" t="n">
        <f aca="false">((H72/F72)+(I72/G72))/60</f>
        <v>36.2651535500045</v>
      </c>
      <c r="K72" s="76" t="n">
        <v>6030</v>
      </c>
      <c r="L72" s="77" t="n">
        <v>57</v>
      </c>
      <c r="M72" s="75" t="n">
        <v>17.3</v>
      </c>
      <c r="N72" s="77"/>
      <c r="O72" s="78"/>
      <c r="P72" s="79" t="n">
        <v>0</v>
      </c>
      <c r="Q72" s="77" t="n">
        <v>0</v>
      </c>
      <c r="R72" s="77" t="n">
        <v>0</v>
      </c>
      <c r="S72" s="80" t="n">
        <v>0</v>
      </c>
      <c r="T72" s="81" t="n">
        <v>0</v>
      </c>
      <c r="U72" s="77" t="n">
        <v>0</v>
      </c>
      <c r="V72" s="77" t="n">
        <v>0</v>
      </c>
      <c r="W72" s="84" t="n">
        <f aca="false">P72/J72</f>
        <v>0</v>
      </c>
      <c r="X72" s="84" t="n">
        <f aca="false">Q72/J72</f>
        <v>0</v>
      </c>
      <c r="Y72" s="85" t="n">
        <f aca="false">R72/J72</f>
        <v>0</v>
      </c>
      <c r="Z72" s="85" t="n">
        <f aca="false">S72/J72</f>
        <v>0</v>
      </c>
      <c r="AA72" s="69" t="n">
        <f aca="false">U72/J72</f>
        <v>0</v>
      </c>
      <c r="AB72" s="70"/>
      <c r="AC72" s="70"/>
      <c r="AD72" s="70"/>
      <c r="AE72" s="70"/>
      <c r="AF72" s="70"/>
      <c r="AG72" s="70"/>
      <c r="AH72" s="70"/>
      <c r="AI72" s="70"/>
      <c r="AJ72" s="70"/>
      <c r="AK72" s="70"/>
      <c r="AL72" s="70"/>
      <c r="AM72" s="70"/>
      <c r="AN72" s="70"/>
      <c r="AO72" s="83"/>
      <c r="AP72" s="83"/>
      <c r="AQ72" s="83"/>
      <c r="AR72" s="83"/>
      <c r="AS72" s="83"/>
      <c r="AT72" s="83"/>
      <c r="AU72" s="83"/>
      <c r="AV72" s="83"/>
    </row>
    <row r="73" customFormat="false" ht="15" hidden="false" customHeight="false" outlineLevel="0" collapsed="false">
      <c r="A73" s="71" t="n">
        <v>42682</v>
      </c>
      <c r="B73" s="73" t="s">
        <v>37</v>
      </c>
      <c r="C73" s="71" t="n">
        <v>42683</v>
      </c>
      <c r="D73" s="73" t="s">
        <v>38</v>
      </c>
      <c r="E73" s="74" t="n">
        <v>24.5</v>
      </c>
      <c r="F73" s="75" t="n">
        <v>2.3</v>
      </c>
      <c r="G73" s="75" t="n">
        <v>2.4</v>
      </c>
      <c r="H73" s="76" t="n">
        <v>2288</v>
      </c>
      <c r="I73" s="76" t="n">
        <v>3248</v>
      </c>
      <c r="J73" s="75" t="n">
        <f aca="false">((H73/F73)+(I73/G73))/60</f>
        <v>39.1352657004831</v>
      </c>
      <c r="K73" s="76" t="n">
        <v>5780</v>
      </c>
      <c r="L73" s="77" t="n">
        <v>59</v>
      </c>
      <c r="M73" s="75" t="n">
        <v>16.3</v>
      </c>
      <c r="N73" s="77" t="n">
        <v>57</v>
      </c>
      <c r="O73" s="78" t="n">
        <v>75</v>
      </c>
      <c r="P73" s="79" t="n">
        <v>0</v>
      </c>
      <c r="Q73" s="77" t="n">
        <v>0</v>
      </c>
      <c r="R73" s="77" t="n">
        <v>2</v>
      </c>
      <c r="S73" s="80" t="n">
        <v>0</v>
      </c>
      <c r="T73" s="81" t="n">
        <v>0</v>
      </c>
      <c r="U73" s="77" t="n">
        <v>0</v>
      </c>
      <c r="V73" s="77" t="n">
        <v>0</v>
      </c>
      <c r="W73" s="84" t="n">
        <f aca="false">P73/J73</f>
        <v>0</v>
      </c>
      <c r="X73" s="84" t="n">
        <f aca="false">Q73/J73</f>
        <v>0</v>
      </c>
      <c r="Y73" s="85" t="n">
        <f aca="false">R73/J73</f>
        <v>0.0511048018763116</v>
      </c>
      <c r="Z73" s="85" t="n">
        <f aca="false">S73/J73</f>
        <v>0</v>
      </c>
      <c r="AA73" s="69" t="n">
        <f aca="false">U73/J73</f>
        <v>0</v>
      </c>
      <c r="AB73" s="70"/>
      <c r="AC73" s="70"/>
      <c r="AD73" s="70"/>
      <c r="AE73" s="70"/>
      <c r="AF73" s="70"/>
      <c r="AG73" s="70"/>
      <c r="AH73" s="70"/>
      <c r="AI73" s="70"/>
      <c r="AJ73" s="70"/>
      <c r="AK73" s="70"/>
      <c r="AL73" s="70"/>
      <c r="AM73" s="70"/>
      <c r="AN73" s="70"/>
      <c r="AO73" s="83"/>
      <c r="AP73" s="83"/>
      <c r="AQ73" s="83"/>
      <c r="AR73" s="83"/>
      <c r="AS73" s="83"/>
      <c r="AT73" s="83"/>
      <c r="AU73" s="83"/>
      <c r="AV73" s="83"/>
    </row>
    <row r="74" customFormat="false" ht="15" hidden="false" customHeight="false" outlineLevel="0" collapsed="false">
      <c r="A74" s="71" t="n">
        <v>42683</v>
      </c>
      <c r="B74" s="73" t="s">
        <v>38</v>
      </c>
      <c r="C74" s="71" t="n">
        <v>42684</v>
      </c>
      <c r="D74" s="73" t="s">
        <v>37</v>
      </c>
      <c r="E74" s="74" t="n">
        <v>23.5</v>
      </c>
      <c r="F74" s="75" t="n">
        <v>2.7</v>
      </c>
      <c r="G74" s="75" t="n">
        <v>2.3</v>
      </c>
      <c r="H74" s="76" t="n">
        <v>3468</v>
      </c>
      <c r="I74" s="76" t="n">
        <v>3319</v>
      </c>
      <c r="J74" s="75" t="n">
        <f aca="false">((H74/F74)+(I74/G74))/60</f>
        <v>45.4581320450886</v>
      </c>
      <c r="K74" s="76" t="n">
        <v>5590</v>
      </c>
      <c r="L74" s="77" t="n">
        <v>59</v>
      </c>
      <c r="M74" s="75" t="n">
        <v>14.75</v>
      </c>
      <c r="N74" s="77" t="n">
        <v>42</v>
      </c>
      <c r="O74" s="78" t="n">
        <v>42</v>
      </c>
      <c r="P74" s="79" t="n">
        <v>0</v>
      </c>
      <c r="Q74" s="77" t="n">
        <v>0</v>
      </c>
      <c r="R74" s="77" t="n">
        <v>1</v>
      </c>
      <c r="S74" s="80" t="n">
        <v>0</v>
      </c>
      <c r="T74" s="81" t="n">
        <v>0</v>
      </c>
      <c r="U74" s="77" t="n">
        <v>0</v>
      </c>
      <c r="V74" s="77" t="n">
        <v>0</v>
      </c>
      <c r="W74" s="84" t="n">
        <f aca="false">P74/J74</f>
        <v>0</v>
      </c>
      <c r="X74" s="84" t="n">
        <f aca="false">Q74/J74</f>
        <v>0</v>
      </c>
      <c r="Y74" s="85" t="n">
        <f aca="false">R74/J74</f>
        <v>0.0219982642271383</v>
      </c>
      <c r="Z74" s="85" t="n">
        <f aca="false">S74/J74</f>
        <v>0</v>
      </c>
      <c r="AA74" s="69" t="n">
        <f aca="false">U74/J74</f>
        <v>0</v>
      </c>
      <c r="AB74" s="70"/>
      <c r="AC74" s="70"/>
      <c r="AD74" s="70"/>
      <c r="AE74" s="70"/>
      <c r="AF74" s="70"/>
      <c r="AG74" s="70"/>
      <c r="AH74" s="70"/>
      <c r="AI74" s="70"/>
      <c r="AJ74" s="70"/>
      <c r="AK74" s="70"/>
      <c r="AL74" s="70"/>
      <c r="AM74" s="70"/>
      <c r="AN74" s="70"/>
      <c r="AO74" s="83"/>
      <c r="AP74" s="83"/>
      <c r="AQ74" s="83"/>
      <c r="AR74" s="83"/>
      <c r="AS74" s="83"/>
      <c r="AT74" s="83"/>
      <c r="AU74" s="83"/>
      <c r="AV74" s="83"/>
    </row>
    <row r="75" customFormat="false" ht="15" hidden="false" customHeight="false" outlineLevel="0" collapsed="false">
      <c r="A75" s="71" t="n">
        <v>42684</v>
      </c>
      <c r="B75" s="73" t="s">
        <v>37</v>
      </c>
      <c r="C75" s="71" t="n">
        <v>42685</v>
      </c>
      <c r="D75" s="73" t="s">
        <v>37</v>
      </c>
      <c r="E75" s="74" t="n">
        <v>24</v>
      </c>
      <c r="F75" s="75" t="n">
        <v>1.65</v>
      </c>
      <c r="G75" s="75" t="n">
        <v>2.22</v>
      </c>
      <c r="H75" s="76" t="n">
        <v>2031</v>
      </c>
      <c r="I75" s="76" t="n">
        <v>2930</v>
      </c>
      <c r="J75" s="75" t="n">
        <f aca="false">((H75/F75)+(I75/G75))/60</f>
        <v>42.5121485121485</v>
      </c>
      <c r="K75" s="76" t="n">
        <v>5390</v>
      </c>
      <c r="L75" s="77" t="n">
        <v>55</v>
      </c>
      <c r="M75" s="75" t="n">
        <v>12.75</v>
      </c>
      <c r="N75" s="77"/>
      <c r="O75" s="78"/>
      <c r="P75" s="79" t="n">
        <v>0</v>
      </c>
      <c r="Q75" s="77" t="n">
        <v>0</v>
      </c>
      <c r="R75" s="77" t="n">
        <v>0</v>
      </c>
      <c r="S75" s="80" t="n">
        <v>0</v>
      </c>
      <c r="T75" s="81" t="n">
        <v>0</v>
      </c>
      <c r="U75" s="77" t="n">
        <v>0</v>
      </c>
      <c r="V75" s="77" t="n">
        <v>0</v>
      </c>
      <c r="W75" s="84" t="n">
        <f aca="false">P75/J75</f>
        <v>0</v>
      </c>
      <c r="X75" s="84" t="n">
        <f aca="false">Q75/J75</f>
        <v>0</v>
      </c>
      <c r="Y75" s="85" t="n">
        <f aca="false">R75/J75</f>
        <v>0</v>
      </c>
      <c r="Z75" s="85" t="n">
        <f aca="false">S75/J75</f>
        <v>0</v>
      </c>
      <c r="AA75" s="69" t="n">
        <f aca="false">U75/J75</f>
        <v>0</v>
      </c>
      <c r="AB75" s="70"/>
      <c r="AC75" s="70"/>
      <c r="AD75" s="70"/>
      <c r="AE75" s="70"/>
      <c r="AF75" s="70"/>
      <c r="AG75" s="70"/>
      <c r="AH75" s="70"/>
      <c r="AI75" s="70"/>
      <c r="AJ75" s="70"/>
      <c r="AK75" s="70"/>
      <c r="AL75" s="70"/>
      <c r="AM75" s="70"/>
      <c r="AN75" s="70"/>
      <c r="AO75" s="83"/>
      <c r="AP75" s="83"/>
      <c r="AQ75" s="83"/>
      <c r="AR75" s="83"/>
      <c r="AS75" s="83"/>
      <c r="AT75" s="83"/>
      <c r="AU75" s="83"/>
      <c r="AV75" s="83"/>
    </row>
    <row r="76" customFormat="false" ht="15" hidden="false" customHeight="false" outlineLevel="0" collapsed="false">
      <c r="A76" s="71" t="n">
        <v>42685</v>
      </c>
      <c r="B76" s="73" t="s">
        <v>37</v>
      </c>
      <c r="C76" s="71" t="n">
        <v>42686</v>
      </c>
      <c r="D76" s="73" t="s">
        <v>51</v>
      </c>
      <c r="E76" s="74" t="n">
        <v>25.75</v>
      </c>
      <c r="F76" s="75" t="n">
        <v>1.55</v>
      </c>
      <c r="G76" s="75" t="n">
        <v>1.45</v>
      </c>
      <c r="H76" s="76" t="n">
        <v>1791</v>
      </c>
      <c r="I76" s="76" t="n">
        <v>2701</v>
      </c>
      <c r="J76" s="75" t="n">
        <f aca="false">((H76/F76)+(I76/G76))/60</f>
        <v>50.3040415276233</v>
      </c>
      <c r="K76" s="76" t="n">
        <v>5350</v>
      </c>
      <c r="L76" s="77" t="n">
        <v>56</v>
      </c>
      <c r="M76" s="75" t="n">
        <v>15.4</v>
      </c>
      <c r="N76" s="77"/>
      <c r="O76" s="78"/>
      <c r="P76" s="79" t="n">
        <v>0</v>
      </c>
      <c r="Q76" s="77" t="n">
        <v>0</v>
      </c>
      <c r="R76" s="77" t="n">
        <v>0</v>
      </c>
      <c r="S76" s="80" t="n">
        <v>0</v>
      </c>
      <c r="T76" s="81" t="n">
        <v>0</v>
      </c>
      <c r="U76" s="77" t="n">
        <v>0</v>
      </c>
      <c r="V76" s="77" t="n">
        <v>0</v>
      </c>
      <c r="W76" s="84" t="n">
        <f aca="false">P76/J76</f>
        <v>0</v>
      </c>
      <c r="X76" s="84" t="n">
        <f aca="false">Q76/J76</f>
        <v>0</v>
      </c>
      <c r="Y76" s="85" t="n">
        <f aca="false">R76/J76</f>
        <v>0</v>
      </c>
      <c r="Z76" s="85" t="n">
        <f aca="false">S76/J76</f>
        <v>0</v>
      </c>
      <c r="AA76" s="69" t="n">
        <f aca="false">U76/J76</f>
        <v>0</v>
      </c>
      <c r="AB76" s="70"/>
      <c r="AC76" s="70"/>
      <c r="AD76" s="70"/>
      <c r="AE76" s="70"/>
      <c r="AF76" s="70"/>
      <c r="AG76" s="70"/>
      <c r="AH76" s="70"/>
      <c r="AI76" s="70"/>
      <c r="AJ76" s="70"/>
      <c r="AK76" s="70"/>
      <c r="AL76" s="70"/>
      <c r="AM76" s="70"/>
      <c r="AN76" s="70"/>
      <c r="AO76" s="83"/>
      <c r="AP76" s="83"/>
      <c r="AQ76" s="83"/>
      <c r="AR76" s="83"/>
      <c r="AS76" s="83"/>
      <c r="AT76" s="83"/>
      <c r="AU76" s="83"/>
      <c r="AV76" s="83"/>
    </row>
    <row r="77" customFormat="false" ht="15" hidden="false" customHeight="false" outlineLevel="0" collapsed="false">
      <c r="A77" s="71" t="n">
        <v>42686</v>
      </c>
      <c r="B77" s="73" t="s">
        <v>51</v>
      </c>
      <c r="C77" s="71" t="n">
        <v>42687</v>
      </c>
      <c r="D77" s="73" t="s">
        <v>37</v>
      </c>
      <c r="E77" s="74" t="n">
        <v>22.25</v>
      </c>
      <c r="F77" s="75" t="n">
        <v>1.6</v>
      </c>
      <c r="G77" s="75" t="n">
        <v>1.7</v>
      </c>
      <c r="H77" s="76" t="n">
        <v>2177</v>
      </c>
      <c r="I77" s="76" t="n">
        <v>2395</v>
      </c>
      <c r="J77" s="75" t="n">
        <f aca="false">((H77/F77)+(I77/G77))/60</f>
        <v>46.1574754901961</v>
      </c>
      <c r="K77" s="76" t="n">
        <v>5290</v>
      </c>
      <c r="L77" s="77" t="n">
        <v>55</v>
      </c>
      <c r="M77" s="75" t="n">
        <v>17.1</v>
      </c>
      <c r="N77" s="77"/>
      <c r="O77" s="78"/>
      <c r="P77" s="79" t="n">
        <v>0</v>
      </c>
      <c r="Q77" s="77" t="n">
        <v>0</v>
      </c>
      <c r="R77" s="77" t="n">
        <v>0</v>
      </c>
      <c r="S77" s="80" t="n">
        <v>0</v>
      </c>
      <c r="T77" s="81" t="n">
        <v>0</v>
      </c>
      <c r="U77" s="77" t="n">
        <v>0</v>
      </c>
      <c r="V77" s="77" t="n">
        <v>0</v>
      </c>
      <c r="W77" s="84" t="n">
        <f aca="false">P77/J77</f>
        <v>0</v>
      </c>
      <c r="X77" s="84" t="n">
        <f aca="false">Q77/J77</f>
        <v>0</v>
      </c>
      <c r="Y77" s="85" t="n">
        <f aca="false">R77/J77</f>
        <v>0</v>
      </c>
      <c r="Z77" s="85" t="n">
        <f aca="false">S77/J77</f>
        <v>0</v>
      </c>
      <c r="AA77" s="69" t="n">
        <f aca="false">U77/J77</f>
        <v>0</v>
      </c>
      <c r="AB77" s="70"/>
      <c r="AC77" s="70"/>
      <c r="AD77" s="70"/>
      <c r="AE77" s="70"/>
      <c r="AF77" s="70"/>
      <c r="AG77" s="70"/>
      <c r="AH77" s="70"/>
      <c r="AI77" s="70"/>
      <c r="AJ77" s="70"/>
      <c r="AK77" s="70"/>
      <c r="AL77" s="70"/>
      <c r="AM77" s="70"/>
      <c r="AN77" s="70"/>
      <c r="AO77" s="83"/>
      <c r="AP77" s="83"/>
      <c r="AQ77" s="83"/>
      <c r="AR77" s="83"/>
      <c r="AS77" s="83"/>
      <c r="AT77" s="83"/>
      <c r="AU77" s="83"/>
      <c r="AV77" s="83"/>
    </row>
    <row r="78" customFormat="false" ht="15" hidden="false" customHeight="false" outlineLevel="0" collapsed="false">
      <c r="A78" s="71" t="n">
        <v>42687</v>
      </c>
      <c r="B78" s="73" t="s">
        <v>37</v>
      </c>
      <c r="C78" s="71" t="n">
        <v>42688</v>
      </c>
      <c r="D78" s="73" t="s">
        <v>36</v>
      </c>
      <c r="E78" s="74" t="n">
        <v>23.75</v>
      </c>
      <c r="F78" s="75" t="n">
        <v>1.5</v>
      </c>
      <c r="G78" s="75" t="n">
        <v>1.7</v>
      </c>
      <c r="H78" s="76" t="n">
        <v>865</v>
      </c>
      <c r="I78" s="76" t="n">
        <v>1101</v>
      </c>
      <c r="J78" s="75" t="n">
        <f aca="false">((H78/F78)+(I78/G78))/60</f>
        <v>20.4052287581699</v>
      </c>
      <c r="K78" s="76" t="n">
        <v>5270</v>
      </c>
      <c r="L78" s="77" t="n">
        <v>55</v>
      </c>
      <c r="M78" s="75" t="n">
        <v>13.1</v>
      </c>
      <c r="N78" s="77"/>
      <c r="O78" s="78"/>
      <c r="P78" s="79" t="n">
        <v>0</v>
      </c>
      <c r="Q78" s="77" t="n">
        <v>0</v>
      </c>
      <c r="R78" s="77" t="n">
        <v>0</v>
      </c>
      <c r="S78" s="80" t="n">
        <v>0</v>
      </c>
      <c r="T78" s="81" t="n">
        <v>0</v>
      </c>
      <c r="U78" s="77" t="n">
        <v>0</v>
      </c>
      <c r="V78" s="77" t="n">
        <v>0</v>
      </c>
      <c r="W78" s="84" t="n">
        <f aca="false">P78/J78</f>
        <v>0</v>
      </c>
      <c r="X78" s="84" t="n">
        <f aca="false">Q78/J78</f>
        <v>0</v>
      </c>
      <c r="Y78" s="85" t="n">
        <f aca="false">R78/J78</f>
        <v>0</v>
      </c>
      <c r="Z78" s="85" t="n">
        <f aca="false">S78/J78</f>
        <v>0</v>
      </c>
      <c r="AA78" s="69" t="n">
        <f aca="false">U78/J78</f>
        <v>0</v>
      </c>
      <c r="AB78" s="70"/>
      <c r="AC78" s="70"/>
      <c r="AD78" s="70"/>
      <c r="AE78" s="70"/>
      <c r="AF78" s="70"/>
      <c r="AG78" s="70"/>
      <c r="AH78" s="70"/>
      <c r="AI78" s="70"/>
      <c r="AJ78" s="70"/>
      <c r="AK78" s="70"/>
      <c r="AL78" s="70"/>
      <c r="AM78" s="70"/>
      <c r="AN78" s="70"/>
      <c r="AO78" s="83"/>
      <c r="AP78" s="83"/>
      <c r="AQ78" s="83"/>
      <c r="AR78" s="83"/>
      <c r="AS78" s="83"/>
      <c r="AT78" s="83"/>
      <c r="AU78" s="83"/>
      <c r="AV78" s="83"/>
    </row>
    <row r="79" customFormat="false" ht="15" hidden="false" customHeight="false" outlineLevel="0" collapsed="false">
      <c r="A79" s="71" t="n">
        <v>42688</v>
      </c>
      <c r="B79" s="73" t="s">
        <v>36</v>
      </c>
      <c r="C79" s="71" t="n">
        <v>42689</v>
      </c>
      <c r="D79" s="73" t="s">
        <v>37</v>
      </c>
      <c r="E79" s="74" t="n">
        <v>24.25</v>
      </c>
      <c r="F79" s="75" t="n">
        <v>1.3</v>
      </c>
      <c r="G79" s="75" t="n">
        <v>1.5</v>
      </c>
      <c r="H79" s="76" t="n">
        <v>1593</v>
      </c>
      <c r="I79" s="76" t="n">
        <v>1923</v>
      </c>
      <c r="J79" s="75" t="n">
        <f aca="false">((H79/F79)+(I79/G79))/60</f>
        <v>41.7897435897436</v>
      </c>
      <c r="K79" s="76" t="n">
        <v>5300</v>
      </c>
      <c r="L79" s="77" t="n">
        <v>55</v>
      </c>
      <c r="M79" s="75" t="n">
        <v>11.1</v>
      </c>
      <c r="N79" s="77"/>
      <c r="O79" s="78"/>
      <c r="P79" s="79" t="n">
        <v>0</v>
      </c>
      <c r="Q79" s="77" t="n">
        <v>0</v>
      </c>
      <c r="R79" s="77" t="n">
        <v>0</v>
      </c>
      <c r="S79" s="80" t="n">
        <v>0</v>
      </c>
      <c r="T79" s="81" t="n">
        <v>0</v>
      </c>
      <c r="U79" s="77" t="n">
        <v>0</v>
      </c>
      <c r="V79" s="77" t="n">
        <v>0</v>
      </c>
      <c r="W79" s="84" t="n">
        <f aca="false">P79/J79</f>
        <v>0</v>
      </c>
      <c r="X79" s="84" t="n">
        <f aca="false">Q79/J79</f>
        <v>0</v>
      </c>
      <c r="Y79" s="85" t="n">
        <f aca="false">R79/J79</f>
        <v>0</v>
      </c>
      <c r="Z79" s="85" t="n">
        <f aca="false">S79/J79</f>
        <v>0</v>
      </c>
      <c r="AA79" s="69" t="n">
        <f aca="false">U79/J79</f>
        <v>0</v>
      </c>
      <c r="AB79" s="70"/>
      <c r="AC79" s="70"/>
      <c r="AD79" s="70"/>
      <c r="AE79" s="70"/>
      <c r="AF79" s="70"/>
      <c r="AG79" s="70"/>
      <c r="AH79" s="70"/>
      <c r="AI79" s="70"/>
      <c r="AJ79" s="70"/>
      <c r="AK79" s="70"/>
      <c r="AL79" s="70"/>
      <c r="AM79" s="70"/>
      <c r="AN79" s="70"/>
      <c r="AO79" s="83"/>
      <c r="AP79" s="83"/>
      <c r="AQ79" s="83"/>
      <c r="AR79" s="83"/>
      <c r="AS79" s="83"/>
      <c r="AT79" s="83"/>
      <c r="AU79" s="83"/>
      <c r="AV79" s="83"/>
    </row>
    <row r="80" customFormat="false" ht="15" hidden="false" customHeight="false" outlineLevel="0" collapsed="false">
      <c r="A80" s="71" t="n">
        <v>42689</v>
      </c>
      <c r="B80" s="73" t="s">
        <v>37</v>
      </c>
      <c r="C80" s="71" t="n">
        <v>42690</v>
      </c>
      <c r="D80" s="73" t="s">
        <v>45</v>
      </c>
      <c r="E80" s="74" t="n">
        <v>25.25</v>
      </c>
      <c r="F80" s="75" t="n">
        <v>1.3</v>
      </c>
      <c r="G80" s="75" t="n">
        <v>1.57</v>
      </c>
      <c r="H80" s="76" t="n">
        <v>278</v>
      </c>
      <c r="I80" s="76" t="n">
        <v>2559</v>
      </c>
      <c r="J80" s="75" t="n">
        <f aca="false">((H80/F80)+(I80/G80))/60</f>
        <v>30.729707659644</v>
      </c>
      <c r="K80" s="76" t="n">
        <v>5120</v>
      </c>
      <c r="L80" s="77" t="n">
        <v>54</v>
      </c>
      <c r="M80" s="75" t="n">
        <v>12.2</v>
      </c>
      <c r="N80" s="77"/>
      <c r="O80" s="78"/>
      <c r="P80" s="79" t="n">
        <v>0</v>
      </c>
      <c r="Q80" s="77" t="n">
        <v>0</v>
      </c>
      <c r="R80" s="77" t="n">
        <v>0</v>
      </c>
      <c r="S80" s="80" t="n">
        <v>0</v>
      </c>
      <c r="T80" s="81" t="n">
        <v>0</v>
      </c>
      <c r="U80" s="77" t="n">
        <v>0</v>
      </c>
      <c r="V80" s="77" t="n">
        <v>0</v>
      </c>
      <c r="W80" s="84" t="n">
        <f aca="false">P80/J80</f>
        <v>0</v>
      </c>
      <c r="X80" s="84" t="n">
        <f aca="false">Q80/J80</f>
        <v>0</v>
      </c>
      <c r="Y80" s="85" t="n">
        <f aca="false">R80/J80</f>
        <v>0</v>
      </c>
      <c r="Z80" s="85" t="n">
        <f aca="false">S80/J80</f>
        <v>0</v>
      </c>
      <c r="AA80" s="69" t="n">
        <f aca="false">U80/J80</f>
        <v>0</v>
      </c>
      <c r="AB80" s="70"/>
      <c r="AC80" s="70"/>
      <c r="AD80" s="70"/>
      <c r="AE80" s="70"/>
      <c r="AF80" s="70"/>
      <c r="AG80" s="70"/>
      <c r="AH80" s="70"/>
      <c r="AI80" s="70"/>
      <c r="AJ80" s="70"/>
      <c r="AK80" s="70"/>
      <c r="AL80" s="70"/>
      <c r="AM80" s="70"/>
      <c r="AN80" s="70"/>
      <c r="AO80" s="83"/>
      <c r="AP80" s="83"/>
      <c r="AQ80" s="83"/>
      <c r="AR80" s="83"/>
      <c r="AS80" s="83"/>
      <c r="AT80" s="83"/>
      <c r="AU80" s="83"/>
      <c r="AV80" s="83"/>
    </row>
    <row r="81" customFormat="false" ht="15" hidden="false" customHeight="false" outlineLevel="0" collapsed="false">
      <c r="A81" s="71" t="n">
        <v>42690</v>
      </c>
      <c r="B81" s="73" t="s">
        <v>45</v>
      </c>
      <c r="C81" s="71" t="n">
        <v>42691</v>
      </c>
      <c r="D81" s="73" t="s">
        <v>37</v>
      </c>
      <c r="E81" s="74" t="n">
        <v>22.75</v>
      </c>
      <c r="F81" s="75" t="n">
        <v>1.6</v>
      </c>
      <c r="G81" s="75" t="n">
        <v>2.3</v>
      </c>
      <c r="H81" s="76" t="n">
        <v>1680</v>
      </c>
      <c r="I81" s="76" t="n">
        <v>2684</v>
      </c>
      <c r="J81" s="75" t="n">
        <f aca="false">((H81/F81)+(I81/G81))/60</f>
        <v>36.9492753623188</v>
      </c>
      <c r="K81" s="76" t="n">
        <v>5120</v>
      </c>
      <c r="L81" s="77" t="n">
        <v>54</v>
      </c>
      <c r="M81" s="75" t="n">
        <v>10.4</v>
      </c>
      <c r="N81" s="77"/>
      <c r="O81" s="78"/>
      <c r="P81" s="79" t="n">
        <v>0</v>
      </c>
      <c r="Q81" s="77" t="n">
        <v>0</v>
      </c>
      <c r="R81" s="77" t="n">
        <v>0</v>
      </c>
      <c r="S81" s="80" t="n">
        <v>0</v>
      </c>
      <c r="T81" s="81" t="n">
        <v>0</v>
      </c>
      <c r="U81" s="77" t="n">
        <v>0</v>
      </c>
      <c r="V81" s="77" t="n">
        <v>0</v>
      </c>
      <c r="W81" s="84" t="n">
        <f aca="false">P81/J81</f>
        <v>0</v>
      </c>
      <c r="X81" s="84" t="n">
        <f aca="false">Q81/J81</f>
        <v>0</v>
      </c>
      <c r="Y81" s="85" t="n">
        <f aca="false">R81/J81</f>
        <v>0</v>
      </c>
      <c r="Z81" s="85" t="n">
        <f aca="false">S81/J81</f>
        <v>0</v>
      </c>
      <c r="AA81" s="69" t="n">
        <f aca="false">U81/J81</f>
        <v>0</v>
      </c>
      <c r="AB81" s="70"/>
      <c r="AC81" s="70"/>
      <c r="AD81" s="70"/>
      <c r="AE81" s="70"/>
      <c r="AF81" s="70"/>
      <c r="AG81" s="70"/>
      <c r="AH81" s="70"/>
      <c r="AI81" s="70"/>
      <c r="AJ81" s="70"/>
      <c r="AK81" s="70"/>
      <c r="AL81" s="70"/>
      <c r="AM81" s="70"/>
      <c r="AN81" s="70"/>
      <c r="AO81" s="83"/>
      <c r="AP81" s="83"/>
      <c r="AQ81" s="83"/>
      <c r="AR81" s="83"/>
      <c r="AS81" s="83"/>
      <c r="AT81" s="83"/>
      <c r="AU81" s="83"/>
      <c r="AV81" s="83"/>
    </row>
    <row r="82" customFormat="false" ht="15" hidden="false" customHeight="false" outlineLevel="0" collapsed="false">
      <c r="A82" s="71" t="n">
        <v>42691</v>
      </c>
      <c r="B82" s="73" t="s">
        <v>37</v>
      </c>
      <c r="C82" s="71" t="n">
        <v>42692</v>
      </c>
      <c r="D82" s="73" t="s">
        <v>49</v>
      </c>
      <c r="E82" s="74" t="n">
        <v>23</v>
      </c>
      <c r="F82" s="75" t="n">
        <v>1.25</v>
      </c>
      <c r="G82" s="75" t="n">
        <v>2.2</v>
      </c>
      <c r="H82" s="76" t="n">
        <v>1588</v>
      </c>
      <c r="I82" s="76" t="n">
        <v>2727</v>
      </c>
      <c r="J82" s="75" t="n">
        <f aca="false">((H82/F82)+(I82/G82))/60</f>
        <v>41.8324242424242</v>
      </c>
      <c r="K82" s="76" t="n">
        <v>5180</v>
      </c>
      <c r="L82" s="77" t="n">
        <v>51</v>
      </c>
      <c r="M82" s="75" t="n">
        <v>11.75</v>
      </c>
      <c r="N82" s="77"/>
      <c r="O82" s="78"/>
      <c r="P82" s="79" t="n">
        <v>0</v>
      </c>
      <c r="Q82" s="77" t="n">
        <v>0</v>
      </c>
      <c r="R82" s="77" t="n">
        <v>0</v>
      </c>
      <c r="S82" s="80" t="n">
        <v>0</v>
      </c>
      <c r="T82" s="81" t="n">
        <v>0</v>
      </c>
      <c r="U82" s="77" t="n">
        <v>0</v>
      </c>
      <c r="V82" s="77" t="n">
        <v>0</v>
      </c>
      <c r="W82" s="84" t="n">
        <f aca="false">P82/J82</f>
        <v>0</v>
      </c>
      <c r="X82" s="84" t="n">
        <f aca="false">Q82/J82</f>
        <v>0</v>
      </c>
      <c r="Y82" s="85" t="n">
        <f aca="false">R82/J82</f>
        <v>0</v>
      </c>
      <c r="Z82" s="85" t="n">
        <f aca="false">S82/J82</f>
        <v>0</v>
      </c>
      <c r="AA82" s="69" t="n">
        <f aca="false">U82/J82</f>
        <v>0</v>
      </c>
      <c r="AB82" s="70"/>
      <c r="AC82" s="70"/>
      <c r="AD82" s="70"/>
      <c r="AE82" s="70"/>
      <c r="AF82" s="70"/>
      <c r="AG82" s="70"/>
      <c r="AH82" s="70"/>
      <c r="AI82" s="70"/>
      <c r="AJ82" s="70"/>
      <c r="AK82" s="70"/>
      <c r="AL82" s="70"/>
      <c r="AM82" s="70"/>
      <c r="AN82" s="70"/>
      <c r="AO82" s="83"/>
      <c r="AP82" s="83"/>
      <c r="AQ82" s="83"/>
      <c r="AR82" s="83"/>
      <c r="AS82" s="83"/>
      <c r="AT82" s="83"/>
      <c r="AU82" s="83"/>
      <c r="AV82" s="83"/>
    </row>
    <row r="83" customFormat="false" ht="15" hidden="false" customHeight="false" outlineLevel="0" collapsed="false">
      <c r="A83" s="71" t="n">
        <v>42692</v>
      </c>
      <c r="B83" s="73" t="s">
        <v>49</v>
      </c>
      <c r="C83" s="71" t="n">
        <v>42693</v>
      </c>
      <c r="D83" s="73" t="s">
        <v>36</v>
      </c>
      <c r="E83" s="74" t="n">
        <v>24.75</v>
      </c>
      <c r="F83" s="75" t="n">
        <v>1.4</v>
      </c>
      <c r="G83" s="75" t="n">
        <v>2.1</v>
      </c>
      <c r="H83" s="76" t="n">
        <v>1642</v>
      </c>
      <c r="I83" s="76" t="n">
        <v>2722</v>
      </c>
      <c r="J83" s="75" t="n">
        <f aca="false">((H83/F83)+(I83/G83))/60</f>
        <v>41.1507936507937</v>
      </c>
      <c r="K83" s="76" t="n">
        <v>5390</v>
      </c>
      <c r="L83" s="77" t="n">
        <v>51</v>
      </c>
      <c r="M83" s="75" t="n">
        <v>11.2</v>
      </c>
      <c r="N83" s="77"/>
      <c r="O83" s="78"/>
      <c r="P83" s="79" t="n">
        <v>0</v>
      </c>
      <c r="Q83" s="77" t="n">
        <v>0</v>
      </c>
      <c r="R83" s="77" t="n">
        <v>0</v>
      </c>
      <c r="S83" s="80" t="n">
        <v>0</v>
      </c>
      <c r="T83" s="81" t="n">
        <v>0</v>
      </c>
      <c r="U83" s="77" t="n">
        <v>0</v>
      </c>
      <c r="V83" s="77" t="n">
        <v>0</v>
      </c>
      <c r="W83" s="84" t="n">
        <f aca="false">P83/J83</f>
        <v>0</v>
      </c>
      <c r="X83" s="84" t="n">
        <f aca="false">Q83/J83</f>
        <v>0</v>
      </c>
      <c r="Y83" s="85" t="n">
        <f aca="false">R83/J83</f>
        <v>0</v>
      </c>
      <c r="Z83" s="85" t="n">
        <f aca="false">S83/J83</f>
        <v>0</v>
      </c>
      <c r="AA83" s="69" t="n">
        <f aca="false">U83/J83</f>
        <v>0</v>
      </c>
      <c r="AB83" s="70"/>
      <c r="AC83" s="70"/>
      <c r="AD83" s="70"/>
      <c r="AE83" s="70"/>
      <c r="AF83" s="70"/>
      <c r="AG83" s="70"/>
      <c r="AH83" s="70"/>
      <c r="AI83" s="70"/>
      <c r="AJ83" s="70"/>
      <c r="AK83" s="70"/>
      <c r="AL83" s="70"/>
      <c r="AM83" s="70"/>
      <c r="AN83" s="70"/>
      <c r="AO83" s="83"/>
      <c r="AP83" s="83"/>
      <c r="AQ83" s="83"/>
      <c r="AR83" s="83"/>
      <c r="AS83" s="83"/>
      <c r="AT83" s="83"/>
      <c r="AU83" s="83"/>
      <c r="AV83" s="83"/>
    </row>
    <row r="84" customFormat="false" ht="15" hidden="false" customHeight="false" outlineLevel="0" collapsed="false">
      <c r="A84" s="71" t="n">
        <v>42693</v>
      </c>
      <c r="B84" s="73" t="s">
        <v>36</v>
      </c>
      <c r="C84" s="71" t="n">
        <v>42694</v>
      </c>
      <c r="D84" s="73" t="s">
        <v>35</v>
      </c>
      <c r="E84" s="74" t="n">
        <v>23.75</v>
      </c>
      <c r="F84" s="75" t="n">
        <v>1.4</v>
      </c>
      <c r="G84" s="75" t="n">
        <v>2.5</v>
      </c>
      <c r="H84" s="76" t="n">
        <v>1923</v>
      </c>
      <c r="I84" s="76" t="n">
        <v>2212</v>
      </c>
      <c r="J84" s="75" t="n">
        <f aca="false">((H84/F84)+(I84/G84))/60</f>
        <v>37.6395238095238</v>
      </c>
      <c r="K84" s="76" t="n">
        <v>6150</v>
      </c>
      <c r="L84" s="77" t="n">
        <v>50</v>
      </c>
      <c r="M84" s="75" t="n">
        <v>12.95</v>
      </c>
      <c r="N84" s="77"/>
      <c r="O84" s="78"/>
      <c r="P84" s="79" t="n">
        <v>0</v>
      </c>
      <c r="Q84" s="77" t="n">
        <v>0</v>
      </c>
      <c r="R84" s="77" t="n">
        <v>0</v>
      </c>
      <c r="S84" s="80" t="n">
        <v>0</v>
      </c>
      <c r="T84" s="81" t="n">
        <v>0</v>
      </c>
      <c r="U84" s="77" t="n">
        <v>0</v>
      </c>
      <c r="V84" s="77" t="n">
        <v>0</v>
      </c>
      <c r="W84" s="84" t="n">
        <f aca="false">P84/J84</f>
        <v>0</v>
      </c>
      <c r="X84" s="84" t="n">
        <f aca="false">Q84/J84</f>
        <v>0</v>
      </c>
      <c r="Y84" s="85" t="n">
        <f aca="false">R84/J84</f>
        <v>0</v>
      </c>
      <c r="Z84" s="85" t="n">
        <f aca="false">S84/J84</f>
        <v>0</v>
      </c>
      <c r="AA84" s="69" t="n">
        <f aca="false">U84/J84</f>
        <v>0</v>
      </c>
      <c r="AB84" s="70"/>
      <c r="AC84" s="70"/>
      <c r="AD84" s="70"/>
      <c r="AE84" s="70"/>
      <c r="AF84" s="70"/>
      <c r="AG84" s="70"/>
      <c r="AH84" s="70"/>
      <c r="AI84" s="70"/>
      <c r="AJ84" s="70"/>
      <c r="AK84" s="70"/>
      <c r="AL84" s="70"/>
      <c r="AM84" s="70"/>
      <c r="AN84" s="70"/>
      <c r="AO84" s="83"/>
      <c r="AP84" s="83"/>
      <c r="AQ84" s="83"/>
      <c r="AR84" s="83"/>
      <c r="AS84" s="83"/>
      <c r="AT84" s="83"/>
      <c r="AU84" s="83"/>
      <c r="AV84" s="83"/>
    </row>
    <row r="85" customFormat="false" ht="15" hidden="false" customHeight="false" outlineLevel="0" collapsed="false">
      <c r="A85" s="71" t="n">
        <v>42694</v>
      </c>
      <c r="B85" s="73" t="s">
        <v>35</v>
      </c>
      <c r="C85" s="71" t="n">
        <v>42695</v>
      </c>
      <c r="D85" s="73" t="s">
        <v>36</v>
      </c>
      <c r="E85" s="74" t="n">
        <v>24.25</v>
      </c>
      <c r="F85" s="75" t="n">
        <v>1.97</v>
      </c>
      <c r="G85" s="75" t="n">
        <v>2.1</v>
      </c>
      <c r="H85" s="76" t="n">
        <v>2946</v>
      </c>
      <c r="I85" s="76" t="n">
        <v>3324</v>
      </c>
      <c r="J85" s="75" t="n">
        <f aca="false">((H85/F85)+(I85/G85))/60</f>
        <v>51.3048102489727</v>
      </c>
      <c r="K85" s="76" t="n">
        <v>12200</v>
      </c>
      <c r="L85" s="77" t="n">
        <v>52</v>
      </c>
      <c r="M85" s="75" t="n">
        <v>16.9</v>
      </c>
      <c r="N85" s="77"/>
      <c r="O85" s="78"/>
      <c r="P85" s="79" t="n">
        <v>0</v>
      </c>
      <c r="Q85" s="77" t="n">
        <v>0</v>
      </c>
      <c r="R85" s="77" t="n">
        <v>0</v>
      </c>
      <c r="S85" s="80" t="n">
        <v>0</v>
      </c>
      <c r="T85" s="81" t="n">
        <v>0</v>
      </c>
      <c r="U85" s="77" t="n">
        <v>0</v>
      </c>
      <c r="V85" s="77" t="n">
        <v>0</v>
      </c>
      <c r="W85" s="84" t="n">
        <f aca="false">P85/J85</f>
        <v>0</v>
      </c>
      <c r="X85" s="84" t="n">
        <f aca="false">Q85/J85</f>
        <v>0</v>
      </c>
      <c r="Y85" s="85" t="n">
        <f aca="false">R85/J85</f>
        <v>0</v>
      </c>
      <c r="Z85" s="85" t="n">
        <f aca="false">S85/J85</f>
        <v>0</v>
      </c>
      <c r="AA85" s="69" t="n">
        <f aca="false">U85/J85</f>
        <v>0</v>
      </c>
      <c r="AB85" s="70"/>
      <c r="AC85" s="70"/>
      <c r="AD85" s="70"/>
      <c r="AE85" s="70"/>
      <c r="AF85" s="70"/>
      <c r="AG85" s="70"/>
      <c r="AH85" s="70"/>
      <c r="AI85" s="70"/>
      <c r="AJ85" s="70"/>
      <c r="AK85" s="70"/>
      <c r="AL85" s="70"/>
      <c r="AM85" s="70"/>
      <c r="AN85" s="70"/>
      <c r="AO85" s="83"/>
      <c r="AP85" s="83"/>
      <c r="AQ85" s="83"/>
      <c r="AR85" s="83"/>
      <c r="AS85" s="83"/>
      <c r="AT85" s="83"/>
      <c r="AU85" s="83"/>
      <c r="AV85" s="83"/>
    </row>
    <row r="86" customFormat="false" ht="15" hidden="false" customHeight="false" outlineLevel="0" collapsed="false">
      <c r="A86" s="71" t="n">
        <v>42695</v>
      </c>
      <c r="B86" s="73" t="s">
        <v>36</v>
      </c>
      <c r="C86" s="71" t="n">
        <v>42696</v>
      </c>
      <c r="D86" s="73" t="s">
        <v>50</v>
      </c>
      <c r="E86" s="74" t="n">
        <v>22.25</v>
      </c>
      <c r="F86" s="75" t="n">
        <v>1.85</v>
      </c>
      <c r="G86" s="75" t="n">
        <v>2.95</v>
      </c>
      <c r="H86" s="76" t="n">
        <v>2853</v>
      </c>
      <c r="I86" s="76" t="n">
        <v>1080</v>
      </c>
      <c r="J86" s="75" t="n">
        <f aca="false">((H86/F86)+(I86/G86))/60</f>
        <v>31.8043976179569</v>
      </c>
      <c r="K86" s="76" t="n">
        <v>14600</v>
      </c>
      <c r="L86" s="77" t="n">
        <v>50</v>
      </c>
      <c r="M86" s="75" t="n">
        <v>32.25</v>
      </c>
      <c r="N86" s="77" t="n">
        <v>73</v>
      </c>
      <c r="O86" s="78" t="n">
        <v>73</v>
      </c>
      <c r="P86" s="79" t="n">
        <v>0</v>
      </c>
      <c r="Q86" s="77" t="n">
        <v>0</v>
      </c>
      <c r="R86" s="77" t="n">
        <v>1</v>
      </c>
      <c r="S86" s="80" t="n">
        <v>0</v>
      </c>
      <c r="T86" s="81" t="n">
        <v>0</v>
      </c>
      <c r="U86" s="77" t="n">
        <v>0</v>
      </c>
      <c r="V86" s="77" t="n">
        <v>0</v>
      </c>
      <c r="W86" s="84" t="n">
        <f aca="false">P86/J86</f>
        <v>0</v>
      </c>
      <c r="X86" s="84" t="n">
        <f aca="false">Q86/J86</f>
        <v>0</v>
      </c>
      <c r="Y86" s="85" t="n">
        <f aca="false">R86/J86</f>
        <v>0.0314421927436662</v>
      </c>
      <c r="Z86" s="85" t="n">
        <f aca="false">S86/J86</f>
        <v>0</v>
      </c>
      <c r="AA86" s="69" t="n">
        <f aca="false">U86/J86</f>
        <v>0</v>
      </c>
      <c r="AB86" s="70"/>
      <c r="AC86" s="70"/>
      <c r="AD86" s="70"/>
      <c r="AE86" s="70"/>
      <c r="AF86" s="70"/>
      <c r="AG86" s="70"/>
      <c r="AH86" s="70"/>
      <c r="AI86" s="70"/>
      <c r="AJ86" s="70"/>
      <c r="AK86" s="70"/>
      <c r="AL86" s="70"/>
      <c r="AM86" s="70"/>
      <c r="AN86" s="70"/>
      <c r="AO86" s="83"/>
      <c r="AP86" s="83"/>
      <c r="AQ86" s="83"/>
      <c r="AR86" s="83"/>
      <c r="AS86" s="83"/>
      <c r="AT86" s="83"/>
      <c r="AU86" s="83"/>
      <c r="AV86" s="83"/>
    </row>
    <row r="87" customFormat="false" ht="15" hidden="false" customHeight="false" outlineLevel="0" collapsed="false">
      <c r="A87" s="71" t="n">
        <v>42696</v>
      </c>
      <c r="B87" s="73" t="s">
        <v>50</v>
      </c>
      <c r="C87" s="71" t="n">
        <v>42697</v>
      </c>
      <c r="D87" s="73" t="s">
        <v>38</v>
      </c>
      <c r="E87" s="74" t="n">
        <v>26.5</v>
      </c>
      <c r="F87" s="75" t="n">
        <v>2.25</v>
      </c>
      <c r="G87" s="75" t="n">
        <v>2.37</v>
      </c>
      <c r="H87" s="76" t="n">
        <v>3025</v>
      </c>
      <c r="I87" s="76" t="n">
        <v>4987</v>
      </c>
      <c r="J87" s="75" t="n">
        <f aca="false">((H87/F87)+(I87/G87))/60</f>
        <v>57.4777308954524</v>
      </c>
      <c r="K87" s="76" t="n">
        <v>10400</v>
      </c>
      <c r="L87" s="77" t="n">
        <v>50</v>
      </c>
      <c r="M87" s="75" t="n">
        <v>31.9</v>
      </c>
      <c r="N87" s="77" t="n">
        <v>38</v>
      </c>
      <c r="O87" s="78" t="n">
        <v>123</v>
      </c>
      <c r="P87" s="79" t="n">
        <v>0</v>
      </c>
      <c r="Q87" s="77" t="n">
        <v>2</v>
      </c>
      <c r="R87" s="77" t="n">
        <v>12</v>
      </c>
      <c r="S87" s="80" t="n">
        <v>3</v>
      </c>
      <c r="T87" s="81" t="n">
        <v>0</v>
      </c>
      <c r="U87" s="77" t="n">
        <v>0</v>
      </c>
      <c r="V87" s="77" t="n">
        <v>0</v>
      </c>
      <c r="W87" s="84" t="n">
        <f aca="false">P87/J87</f>
        <v>0</v>
      </c>
      <c r="X87" s="84" t="n">
        <f aca="false">Q87/J87</f>
        <v>0.0347960848287113</v>
      </c>
      <c r="Y87" s="85" t="n">
        <f aca="false">R87/J87</f>
        <v>0.208776508972268</v>
      </c>
      <c r="Z87" s="85" t="n">
        <f aca="false">S87/J87</f>
        <v>0.0521941272430669</v>
      </c>
      <c r="AA87" s="69" t="n">
        <f aca="false">U87/J87</f>
        <v>0</v>
      </c>
      <c r="AB87" s="70"/>
      <c r="AC87" s="70"/>
      <c r="AD87" s="70"/>
      <c r="AE87" s="70"/>
      <c r="AF87" s="70"/>
      <c r="AG87" s="70"/>
      <c r="AH87" s="70"/>
      <c r="AI87" s="70"/>
      <c r="AJ87" s="70"/>
      <c r="AK87" s="70"/>
      <c r="AL87" s="70"/>
      <c r="AM87" s="70"/>
      <c r="AN87" s="70"/>
      <c r="AO87" s="83"/>
      <c r="AP87" s="83"/>
      <c r="AQ87" s="83"/>
      <c r="AR87" s="83"/>
      <c r="AS87" s="83"/>
      <c r="AT87" s="83"/>
      <c r="AU87" s="83"/>
      <c r="AV87" s="83"/>
    </row>
    <row r="88" customFormat="false" ht="15" hidden="false" customHeight="false" outlineLevel="0" collapsed="false">
      <c r="A88" s="71" t="n">
        <v>42697</v>
      </c>
      <c r="B88" s="73" t="s">
        <v>38</v>
      </c>
      <c r="C88" s="71" t="n">
        <v>42698</v>
      </c>
      <c r="D88" s="73" t="s">
        <v>49</v>
      </c>
      <c r="E88" s="74" t="n">
        <v>22.5</v>
      </c>
      <c r="F88" s="75" t="n">
        <v>2</v>
      </c>
      <c r="G88" s="75" t="n">
        <v>2.5</v>
      </c>
      <c r="H88" s="76" t="n">
        <v>1610</v>
      </c>
      <c r="I88" s="76" t="n">
        <v>3511</v>
      </c>
      <c r="J88" s="75" t="n">
        <f aca="false">((H88/F88)+(I88/G88))/60</f>
        <v>36.8233333333333</v>
      </c>
      <c r="K88" s="76" t="n">
        <v>9420</v>
      </c>
      <c r="L88" s="77" t="n">
        <v>50</v>
      </c>
      <c r="M88" s="75" t="n">
        <v>25.45</v>
      </c>
      <c r="N88" s="77" t="n">
        <v>34</v>
      </c>
      <c r="O88" s="78" t="n">
        <v>84</v>
      </c>
      <c r="P88" s="79" t="n">
        <v>0</v>
      </c>
      <c r="Q88" s="77" t="n">
        <v>3</v>
      </c>
      <c r="R88" s="77" t="n">
        <v>3</v>
      </c>
      <c r="S88" s="80" t="n">
        <v>0</v>
      </c>
      <c r="T88" s="81" t="n">
        <v>0</v>
      </c>
      <c r="U88" s="77" t="n">
        <v>0</v>
      </c>
      <c r="V88" s="77" t="n">
        <v>0</v>
      </c>
      <c r="W88" s="84" t="n">
        <f aca="false">P88/J88</f>
        <v>0</v>
      </c>
      <c r="X88" s="84" t="n">
        <f aca="false">Q88/J88</f>
        <v>0.0814700823753055</v>
      </c>
      <c r="Y88" s="85" t="n">
        <f aca="false">R88/J88</f>
        <v>0.0814700823753055</v>
      </c>
      <c r="Z88" s="85" t="n">
        <f aca="false">S88/J88</f>
        <v>0</v>
      </c>
      <c r="AA88" s="69" t="n">
        <f aca="false">U88/J88</f>
        <v>0</v>
      </c>
      <c r="AB88" s="70"/>
      <c r="AC88" s="70"/>
      <c r="AD88" s="70"/>
      <c r="AE88" s="70"/>
      <c r="AF88" s="70"/>
      <c r="AG88" s="70"/>
      <c r="AH88" s="70"/>
      <c r="AI88" s="70"/>
      <c r="AJ88" s="70"/>
      <c r="AK88" s="70"/>
      <c r="AL88" s="70"/>
      <c r="AM88" s="70"/>
      <c r="AN88" s="70"/>
      <c r="AO88" s="83"/>
      <c r="AP88" s="83"/>
      <c r="AQ88" s="83"/>
      <c r="AR88" s="83"/>
      <c r="AS88" s="83"/>
      <c r="AT88" s="83"/>
      <c r="AU88" s="83"/>
      <c r="AV88" s="83"/>
    </row>
    <row r="89" customFormat="false" ht="15" hidden="false" customHeight="false" outlineLevel="0" collapsed="false">
      <c r="A89" s="71" t="n">
        <v>42698</v>
      </c>
      <c r="B89" s="73" t="s">
        <v>49</v>
      </c>
      <c r="C89" s="71" t="n">
        <v>42699</v>
      </c>
      <c r="D89" s="73" t="s">
        <v>49</v>
      </c>
      <c r="E89" s="74" t="n">
        <v>24</v>
      </c>
      <c r="F89" s="75" t="n">
        <v>1.9</v>
      </c>
      <c r="G89" s="75" t="n">
        <v>2.8</v>
      </c>
      <c r="H89" s="76" t="n">
        <v>4846</v>
      </c>
      <c r="I89" s="76" t="n">
        <v>3628</v>
      </c>
      <c r="J89" s="75" t="n">
        <f aca="false">((H89/F89)+(I89/G89))/60</f>
        <v>64.1040100250627</v>
      </c>
      <c r="K89" s="76" t="n">
        <v>9680</v>
      </c>
      <c r="L89" s="77" t="n">
        <v>50</v>
      </c>
      <c r="M89" s="75" t="n">
        <v>20.65</v>
      </c>
      <c r="N89" s="77" t="n">
        <v>53</v>
      </c>
      <c r="O89" s="78" t="n">
        <v>95</v>
      </c>
      <c r="P89" s="79" t="n">
        <v>0</v>
      </c>
      <c r="Q89" s="77" t="n">
        <v>0</v>
      </c>
      <c r="R89" s="77" t="n">
        <v>2</v>
      </c>
      <c r="S89" s="80" t="n">
        <v>1</v>
      </c>
      <c r="T89" s="81" t="n">
        <v>0</v>
      </c>
      <c r="U89" s="77" t="n">
        <v>0</v>
      </c>
      <c r="V89" s="77" t="n">
        <v>0</v>
      </c>
      <c r="W89" s="84" t="n">
        <f aca="false">P89/J89</f>
        <v>0</v>
      </c>
      <c r="X89" s="84" t="n">
        <f aca="false">Q89/J89</f>
        <v>0</v>
      </c>
      <c r="Y89" s="85" t="n">
        <f aca="false">R89/J89</f>
        <v>0.0311992962564754</v>
      </c>
      <c r="Z89" s="85" t="n">
        <f aca="false">S89/J89</f>
        <v>0.0155996481282377</v>
      </c>
      <c r="AA89" s="69" t="n">
        <f aca="false">U89/J89</f>
        <v>0</v>
      </c>
      <c r="AB89" s="70"/>
      <c r="AC89" s="70"/>
      <c r="AD89" s="70"/>
      <c r="AE89" s="70"/>
      <c r="AF89" s="70"/>
      <c r="AG89" s="70"/>
      <c r="AH89" s="70"/>
      <c r="AI89" s="70"/>
      <c r="AJ89" s="70"/>
      <c r="AK89" s="70"/>
      <c r="AL89" s="70"/>
      <c r="AM89" s="70"/>
      <c r="AN89" s="70"/>
      <c r="AO89" s="83"/>
      <c r="AP89" s="83"/>
      <c r="AQ89" s="83"/>
      <c r="AR89" s="83"/>
      <c r="AS89" s="83"/>
      <c r="AT89" s="83"/>
      <c r="AU89" s="83"/>
      <c r="AV89" s="83"/>
    </row>
    <row r="90" customFormat="false" ht="15" hidden="false" customHeight="false" outlineLevel="0" collapsed="false">
      <c r="A90" s="71" t="n">
        <v>42699</v>
      </c>
      <c r="B90" s="73" t="s">
        <v>49</v>
      </c>
      <c r="C90" s="71" t="n">
        <v>42700</v>
      </c>
      <c r="D90" s="73" t="s">
        <v>50</v>
      </c>
      <c r="E90" s="74" t="n">
        <v>23</v>
      </c>
      <c r="F90" s="75" t="n">
        <v>2.25</v>
      </c>
      <c r="G90" s="75" t="n">
        <v>3.1</v>
      </c>
      <c r="H90" s="76" t="n">
        <v>4093</v>
      </c>
      <c r="I90" s="76" t="n">
        <v>4482</v>
      </c>
      <c r="J90" s="75" t="n">
        <f aca="false">((H90/F90)+(I90/G90))/60</f>
        <v>54.4152927120669</v>
      </c>
      <c r="K90" s="76" t="n">
        <v>8590</v>
      </c>
      <c r="L90" s="77" t="n">
        <v>50</v>
      </c>
      <c r="M90" s="75" t="n">
        <v>14.95</v>
      </c>
      <c r="N90" s="77" t="n">
        <v>58</v>
      </c>
      <c r="O90" s="78" t="n">
        <v>80</v>
      </c>
      <c r="P90" s="79" t="n">
        <v>0</v>
      </c>
      <c r="Q90" s="77" t="n">
        <v>0</v>
      </c>
      <c r="R90" s="77" t="n">
        <v>3</v>
      </c>
      <c r="S90" s="80" t="n">
        <v>0</v>
      </c>
      <c r="T90" s="81" t="n">
        <v>0</v>
      </c>
      <c r="U90" s="77" t="n">
        <v>0</v>
      </c>
      <c r="V90" s="77" t="n">
        <v>0</v>
      </c>
      <c r="W90" s="84" t="n">
        <f aca="false">P90/J90</f>
        <v>0</v>
      </c>
      <c r="X90" s="84" t="n">
        <f aca="false">Q90/J90</f>
        <v>0</v>
      </c>
      <c r="Y90" s="85" t="n">
        <f aca="false">R90/J90</f>
        <v>0.0551315604580904</v>
      </c>
      <c r="Z90" s="85" t="n">
        <f aca="false">S90/J90</f>
        <v>0</v>
      </c>
      <c r="AA90" s="69" t="n">
        <f aca="false">U90/J90</f>
        <v>0</v>
      </c>
      <c r="AB90" s="70"/>
      <c r="AC90" s="70"/>
      <c r="AD90" s="70"/>
      <c r="AE90" s="70"/>
      <c r="AF90" s="70"/>
      <c r="AG90" s="70"/>
      <c r="AH90" s="70"/>
      <c r="AI90" s="70"/>
      <c r="AJ90" s="70"/>
      <c r="AK90" s="70"/>
      <c r="AL90" s="70"/>
      <c r="AM90" s="70"/>
      <c r="AN90" s="70"/>
      <c r="AO90" s="83"/>
      <c r="AP90" s="83"/>
      <c r="AQ90" s="83"/>
      <c r="AR90" s="83"/>
      <c r="AS90" s="83"/>
      <c r="AT90" s="83"/>
      <c r="AU90" s="83"/>
      <c r="AV90" s="83"/>
    </row>
    <row r="91" customFormat="false" ht="15" hidden="false" customHeight="false" outlineLevel="0" collapsed="false">
      <c r="A91" s="71" t="n">
        <v>42700</v>
      </c>
      <c r="B91" s="73" t="s">
        <v>50</v>
      </c>
      <c r="C91" s="71" t="n">
        <v>42701</v>
      </c>
      <c r="D91" s="73" t="s">
        <v>49</v>
      </c>
      <c r="E91" s="74" t="n">
        <v>25</v>
      </c>
      <c r="F91" s="75" t="n">
        <v>2.8</v>
      </c>
      <c r="G91" s="75" t="n">
        <v>2.95</v>
      </c>
      <c r="H91" s="76" t="n">
        <v>4015</v>
      </c>
      <c r="I91" s="76" t="n">
        <v>4386</v>
      </c>
      <c r="J91" s="75" t="n">
        <f aca="false">((H91/F91)+(I91/G91))/60</f>
        <v>48.6784705407587</v>
      </c>
      <c r="K91" s="76" t="n">
        <v>8510</v>
      </c>
      <c r="L91" s="77" t="n">
        <v>49</v>
      </c>
      <c r="M91" s="75" t="n">
        <v>19.95</v>
      </c>
      <c r="N91" s="77" t="n">
        <v>32</v>
      </c>
      <c r="O91" s="78" t="n">
        <v>58</v>
      </c>
      <c r="P91" s="79" t="n">
        <v>0</v>
      </c>
      <c r="Q91" s="77" t="n">
        <v>1</v>
      </c>
      <c r="R91" s="77" t="n">
        <v>1</v>
      </c>
      <c r="S91" s="80" t="n">
        <v>0</v>
      </c>
      <c r="T91" s="81" t="n">
        <v>0</v>
      </c>
      <c r="U91" s="77" t="n">
        <v>0</v>
      </c>
      <c r="V91" s="77" t="n">
        <v>0</v>
      </c>
      <c r="W91" s="84" t="n">
        <f aca="false">P91/J91</f>
        <v>0</v>
      </c>
      <c r="X91" s="84" t="n">
        <f aca="false">Q91/J91</f>
        <v>0.0205429626052589</v>
      </c>
      <c r="Y91" s="85" t="n">
        <f aca="false">R91/J91</f>
        <v>0.0205429626052589</v>
      </c>
      <c r="Z91" s="85" t="n">
        <f aca="false">S91/J91</f>
        <v>0</v>
      </c>
      <c r="AA91" s="69" t="n">
        <f aca="false">U91/J91</f>
        <v>0</v>
      </c>
      <c r="AB91" s="70"/>
      <c r="AC91" s="70"/>
      <c r="AD91" s="70"/>
      <c r="AE91" s="70"/>
      <c r="AF91" s="70"/>
      <c r="AG91" s="70"/>
      <c r="AH91" s="70"/>
      <c r="AI91" s="70"/>
      <c r="AJ91" s="70"/>
      <c r="AK91" s="70"/>
      <c r="AL91" s="70"/>
      <c r="AM91" s="70"/>
      <c r="AN91" s="70"/>
      <c r="AO91" s="83"/>
      <c r="AP91" s="83"/>
      <c r="AQ91" s="83"/>
      <c r="AR91" s="83"/>
      <c r="AS91" s="83"/>
      <c r="AT91" s="83"/>
      <c r="AU91" s="83"/>
      <c r="AV91" s="83"/>
    </row>
    <row r="92" customFormat="false" ht="15" hidden="false" customHeight="false" outlineLevel="0" collapsed="false">
      <c r="A92" s="71" t="n">
        <v>42701</v>
      </c>
      <c r="B92" s="73" t="s">
        <v>49</v>
      </c>
      <c r="C92" s="71" t="n">
        <v>42702</v>
      </c>
      <c r="D92" s="73" t="s">
        <v>36</v>
      </c>
      <c r="E92" s="74" t="n">
        <v>24.75</v>
      </c>
      <c r="F92" s="75" t="n">
        <v>2.85</v>
      </c>
      <c r="G92" s="75" t="n">
        <v>3.3</v>
      </c>
      <c r="H92" s="76" t="n">
        <v>1516</v>
      </c>
      <c r="I92" s="76" t="n">
        <v>4350</v>
      </c>
      <c r="J92" s="75" t="n">
        <f aca="false">((H92/F92)+(I92/G92))/60</f>
        <v>30.8351940457204</v>
      </c>
      <c r="K92" s="76" t="n">
        <v>12700</v>
      </c>
      <c r="L92" s="77" t="n">
        <v>48</v>
      </c>
      <c r="M92" s="75" t="n">
        <v>16.45</v>
      </c>
      <c r="N92" s="77"/>
      <c r="O92" s="78"/>
      <c r="P92" s="79" t="n">
        <v>0</v>
      </c>
      <c r="Q92" s="77" t="n">
        <v>0</v>
      </c>
      <c r="R92" s="77" t="n">
        <v>0</v>
      </c>
      <c r="S92" s="80" t="n">
        <v>0</v>
      </c>
      <c r="T92" s="81" t="n">
        <v>0</v>
      </c>
      <c r="U92" s="77" t="n">
        <v>0</v>
      </c>
      <c r="V92" s="77" t="n">
        <v>0</v>
      </c>
      <c r="W92" s="84" t="n">
        <f aca="false">P92/J92</f>
        <v>0</v>
      </c>
      <c r="X92" s="84" t="n">
        <f aca="false">Q92/J92</f>
        <v>0</v>
      </c>
      <c r="Y92" s="85" t="n">
        <f aca="false">R92/J92</f>
        <v>0</v>
      </c>
      <c r="Z92" s="85" t="n">
        <f aca="false">S92/J92</f>
        <v>0</v>
      </c>
      <c r="AA92" s="69" t="n">
        <f aca="false">U92/J92</f>
        <v>0</v>
      </c>
      <c r="AB92" s="70"/>
      <c r="AC92" s="70"/>
      <c r="AD92" s="70"/>
      <c r="AE92" s="70"/>
      <c r="AF92" s="70"/>
      <c r="AG92" s="70"/>
      <c r="AH92" s="70"/>
      <c r="AI92" s="70"/>
      <c r="AJ92" s="70"/>
      <c r="AK92" s="70"/>
      <c r="AL92" s="70"/>
      <c r="AM92" s="70"/>
      <c r="AN92" s="70"/>
      <c r="AO92" s="83"/>
      <c r="AP92" s="83"/>
      <c r="AQ92" s="83"/>
      <c r="AR92" s="83"/>
      <c r="AS92" s="83"/>
      <c r="AT92" s="83"/>
      <c r="AU92" s="83"/>
      <c r="AV92" s="83"/>
    </row>
    <row r="93" customFormat="false" ht="15" hidden="false" customHeight="false" outlineLevel="0" collapsed="false">
      <c r="A93" s="71" t="n">
        <v>42702</v>
      </c>
      <c r="B93" s="73" t="s">
        <v>36</v>
      </c>
      <c r="C93" s="71" t="n">
        <v>42703</v>
      </c>
      <c r="D93" s="73" t="s">
        <v>36</v>
      </c>
      <c r="E93" s="74" t="n">
        <v>24</v>
      </c>
      <c r="F93" s="75" t="n">
        <v>3.7</v>
      </c>
      <c r="G93" s="75" t="n">
        <v>3.6</v>
      </c>
      <c r="H93" s="76" t="n">
        <v>2750</v>
      </c>
      <c r="I93" s="76" t="n">
        <v>818</v>
      </c>
      <c r="J93" s="75" t="n">
        <f aca="false">((H93/F93)+(I93/G93))/60</f>
        <v>16.1744244244244</v>
      </c>
      <c r="K93" s="76" t="n">
        <v>11000</v>
      </c>
      <c r="L93" s="77" t="n">
        <v>49</v>
      </c>
      <c r="M93" s="75" t="n">
        <v>25.7</v>
      </c>
      <c r="N93" s="77"/>
      <c r="O93" s="78"/>
      <c r="P93" s="79" t="n">
        <v>0</v>
      </c>
      <c r="Q93" s="77" t="n">
        <v>0</v>
      </c>
      <c r="R93" s="77" t="n">
        <v>0</v>
      </c>
      <c r="S93" s="80" t="n">
        <v>0</v>
      </c>
      <c r="T93" s="81" t="n">
        <v>0</v>
      </c>
      <c r="U93" s="77" t="n">
        <v>0</v>
      </c>
      <c r="V93" s="77" t="n">
        <v>0</v>
      </c>
      <c r="W93" s="84" t="n">
        <f aca="false">P93/J93</f>
        <v>0</v>
      </c>
      <c r="X93" s="84" t="n">
        <f aca="false">Q93/J93</f>
        <v>0</v>
      </c>
      <c r="Y93" s="85" t="n">
        <f aca="false">R93/J93</f>
        <v>0</v>
      </c>
      <c r="Z93" s="85" t="n">
        <f aca="false">S93/J93</f>
        <v>0</v>
      </c>
      <c r="AA93" s="69" t="n">
        <f aca="false">U93/J93</f>
        <v>0</v>
      </c>
      <c r="AB93" s="70"/>
      <c r="AC93" s="70"/>
      <c r="AD93" s="70"/>
      <c r="AE93" s="70"/>
      <c r="AF93" s="70"/>
      <c r="AG93" s="70"/>
      <c r="AH93" s="70"/>
      <c r="AI93" s="70"/>
      <c r="AJ93" s="70"/>
      <c r="AK93" s="70"/>
      <c r="AL93" s="70"/>
      <c r="AM93" s="70"/>
      <c r="AN93" s="70"/>
      <c r="AO93" s="83"/>
      <c r="AP93" s="83"/>
      <c r="AQ93" s="83"/>
      <c r="AR93" s="83"/>
      <c r="AS93" s="83"/>
      <c r="AT93" s="83"/>
      <c r="AU93" s="83"/>
      <c r="AV93" s="83"/>
    </row>
    <row r="94" customFormat="false" ht="15" hidden="false" customHeight="false" outlineLevel="0" collapsed="false">
      <c r="A94" s="71" t="n">
        <v>42703</v>
      </c>
      <c r="B94" s="73" t="s">
        <v>36</v>
      </c>
      <c r="C94" s="71" t="n">
        <v>42704</v>
      </c>
      <c r="D94" s="73" t="s">
        <v>37</v>
      </c>
      <c r="E94" s="74" t="n">
        <v>24.25</v>
      </c>
      <c r="F94" s="75" t="n">
        <v>3.37</v>
      </c>
      <c r="G94" s="75" t="n">
        <v>3.625</v>
      </c>
      <c r="H94" s="76" t="n">
        <v>4378</v>
      </c>
      <c r="I94" s="76" t="n">
        <v>5023</v>
      </c>
      <c r="J94" s="75" t="n">
        <f aca="false">((H94/F94)+(I94/G94))/60</f>
        <v>44.7460827449777</v>
      </c>
      <c r="K94" s="76" t="n">
        <v>9900</v>
      </c>
      <c r="L94" s="77" t="n">
        <v>49</v>
      </c>
      <c r="M94" s="75" t="n">
        <v>27.3</v>
      </c>
      <c r="N94" s="77"/>
      <c r="O94" s="78"/>
      <c r="P94" s="79" t="n">
        <v>0</v>
      </c>
      <c r="Q94" s="77" t="n">
        <v>0</v>
      </c>
      <c r="R94" s="77" t="n">
        <v>0</v>
      </c>
      <c r="S94" s="80" t="n">
        <v>0</v>
      </c>
      <c r="T94" s="81" t="n">
        <v>0</v>
      </c>
      <c r="U94" s="77" t="n">
        <v>0</v>
      </c>
      <c r="V94" s="77" t="n">
        <v>0</v>
      </c>
      <c r="W94" s="84" t="n">
        <f aca="false">P94/J94</f>
        <v>0</v>
      </c>
      <c r="X94" s="84" t="n">
        <f aca="false">Q94/J94</f>
        <v>0</v>
      </c>
      <c r="Y94" s="85" t="n">
        <f aca="false">R94/J94</f>
        <v>0</v>
      </c>
      <c r="Z94" s="85" t="n">
        <f aca="false">S94/J94</f>
        <v>0</v>
      </c>
      <c r="AA94" s="69" t="n">
        <f aca="false">U94/J94</f>
        <v>0</v>
      </c>
      <c r="AB94" s="70"/>
      <c r="AC94" s="70"/>
      <c r="AD94" s="70"/>
      <c r="AE94" s="70"/>
      <c r="AF94" s="70"/>
      <c r="AG94" s="70"/>
      <c r="AH94" s="70"/>
      <c r="AI94" s="70"/>
      <c r="AJ94" s="70"/>
      <c r="AK94" s="70"/>
      <c r="AL94" s="70"/>
      <c r="AM94" s="70"/>
      <c r="AN94" s="70"/>
      <c r="AO94" s="83"/>
      <c r="AP94" s="83"/>
      <c r="AQ94" s="83"/>
      <c r="AR94" s="83"/>
      <c r="AS94" s="83"/>
      <c r="AT94" s="83"/>
      <c r="AU94" s="83"/>
      <c r="AV94" s="83"/>
    </row>
    <row r="95" customFormat="false" ht="15" hidden="false" customHeight="false" outlineLevel="0" collapsed="false">
      <c r="A95" s="71" t="n">
        <v>42704</v>
      </c>
      <c r="B95" s="73" t="s">
        <v>37</v>
      </c>
      <c r="C95" s="71" t="n">
        <v>42705</v>
      </c>
      <c r="D95" s="73" t="s">
        <v>37</v>
      </c>
      <c r="E95" s="74" t="n">
        <v>24</v>
      </c>
      <c r="F95" s="75" t="n">
        <v>3</v>
      </c>
      <c r="G95" s="75" t="n">
        <v>3.1</v>
      </c>
      <c r="H95" s="76" t="n">
        <v>3904</v>
      </c>
      <c r="I95" s="76" t="n">
        <v>4911</v>
      </c>
      <c r="J95" s="75" t="n">
        <f aca="false">((H95/F95)+(I95/G95))/60</f>
        <v>48.0921146953405</v>
      </c>
      <c r="K95" s="76" t="n">
        <v>8810</v>
      </c>
      <c r="L95" s="77" t="n">
        <v>47</v>
      </c>
      <c r="M95" s="75" t="n">
        <v>19.35</v>
      </c>
      <c r="N95" s="77" t="n">
        <v>66</v>
      </c>
      <c r="O95" s="78" t="n">
        <v>66</v>
      </c>
      <c r="P95" s="79" t="n">
        <v>0</v>
      </c>
      <c r="Q95" s="77" t="n">
        <v>0</v>
      </c>
      <c r="R95" s="77" t="n">
        <v>1</v>
      </c>
      <c r="S95" s="80" t="n">
        <v>0</v>
      </c>
      <c r="T95" s="81" t="n">
        <v>0</v>
      </c>
      <c r="U95" s="77" t="n">
        <v>0</v>
      </c>
      <c r="V95" s="77" t="n">
        <v>0</v>
      </c>
      <c r="W95" s="84" t="n">
        <f aca="false">P95/J95</f>
        <v>0</v>
      </c>
      <c r="X95" s="84" t="n">
        <f aca="false">Q95/J95</f>
        <v>0</v>
      </c>
      <c r="Y95" s="85" t="n">
        <f aca="false">R95/J95</f>
        <v>0.0207934295743682</v>
      </c>
      <c r="Z95" s="85" t="n">
        <f aca="false">S95/J95</f>
        <v>0</v>
      </c>
      <c r="AA95" s="69" t="n">
        <f aca="false">U95/J95</f>
        <v>0</v>
      </c>
      <c r="AB95" s="70"/>
      <c r="AC95" s="70"/>
      <c r="AD95" s="70"/>
      <c r="AE95" s="70"/>
      <c r="AF95" s="70"/>
      <c r="AG95" s="70"/>
      <c r="AH95" s="70"/>
      <c r="AI95" s="70"/>
      <c r="AJ95" s="70"/>
      <c r="AK95" s="70"/>
      <c r="AL95" s="70"/>
      <c r="AM95" s="70"/>
      <c r="AN95" s="70"/>
      <c r="AO95" s="83"/>
      <c r="AP95" s="83"/>
      <c r="AQ95" s="83"/>
      <c r="AR95" s="83"/>
      <c r="AS95" s="83"/>
      <c r="AT95" s="83"/>
      <c r="AU95" s="83"/>
      <c r="AV95" s="83"/>
    </row>
    <row r="96" customFormat="false" ht="15" hidden="false" customHeight="false" outlineLevel="0" collapsed="false">
      <c r="A96" s="71" t="n">
        <v>42705</v>
      </c>
      <c r="B96" s="73" t="s">
        <v>37</v>
      </c>
      <c r="C96" s="71" t="n">
        <v>42706</v>
      </c>
      <c r="D96" s="73" t="s">
        <v>36</v>
      </c>
      <c r="E96" s="74" t="n">
        <v>23.75</v>
      </c>
      <c r="F96" s="75" t="n">
        <v>2.5</v>
      </c>
      <c r="G96" s="75" t="n">
        <v>2.75</v>
      </c>
      <c r="H96" s="76" t="n">
        <v>3818</v>
      </c>
      <c r="I96" s="76" t="n">
        <v>4796</v>
      </c>
      <c r="J96" s="75" t="n">
        <f aca="false">((H96/F96)+(I96/G96))/60</f>
        <v>54.52</v>
      </c>
      <c r="K96" s="76" t="n">
        <v>8200</v>
      </c>
      <c r="L96" s="77" t="n">
        <v>46</v>
      </c>
      <c r="M96" s="75" t="n">
        <v>18.15</v>
      </c>
      <c r="N96" s="77" t="n">
        <v>75</v>
      </c>
      <c r="O96" s="78" t="n">
        <v>83</v>
      </c>
      <c r="P96" s="79" t="n">
        <v>0</v>
      </c>
      <c r="Q96" s="77" t="n">
        <v>0</v>
      </c>
      <c r="R96" s="77" t="n">
        <v>2</v>
      </c>
      <c r="S96" s="80" t="n">
        <v>0</v>
      </c>
      <c r="T96" s="81" t="n">
        <v>0</v>
      </c>
      <c r="U96" s="77" t="n">
        <v>0</v>
      </c>
      <c r="V96" s="77" t="n">
        <v>0</v>
      </c>
      <c r="W96" s="84" t="n">
        <f aca="false">P96/J96</f>
        <v>0</v>
      </c>
      <c r="X96" s="84" t="n">
        <f aca="false">Q96/J96</f>
        <v>0</v>
      </c>
      <c r="Y96" s="85" t="n">
        <f aca="false">R96/J96</f>
        <v>0.0366837857666911</v>
      </c>
      <c r="Z96" s="85" t="n">
        <f aca="false">S96/J96</f>
        <v>0</v>
      </c>
      <c r="AA96" s="69" t="n">
        <f aca="false">U96/J96</f>
        <v>0</v>
      </c>
      <c r="AB96" s="70"/>
      <c r="AC96" s="70"/>
      <c r="AD96" s="70"/>
      <c r="AE96" s="70"/>
      <c r="AF96" s="70"/>
      <c r="AG96" s="70"/>
      <c r="AH96" s="70"/>
      <c r="AI96" s="70"/>
      <c r="AJ96" s="70"/>
      <c r="AK96" s="70"/>
      <c r="AL96" s="70"/>
      <c r="AM96" s="70"/>
      <c r="AN96" s="70"/>
      <c r="AO96" s="83"/>
      <c r="AP96" s="83"/>
      <c r="AQ96" s="83"/>
      <c r="AR96" s="83"/>
      <c r="AS96" s="83"/>
      <c r="AT96" s="83"/>
      <c r="AU96" s="83"/>
      <c r="AV96" s="83"/>
    </row>
    <row r="97" customFormat="false" ht="15" hidden="false" customHeight="false" outlineLevel="0" collapsed="false">
      <c r="A97" s="71" t="n">
        <v>42706</v>
      </c>
      <c r="B97" s="73" t="s">
        <v>36</v>
      </c>
      <c r="C97" s="71" t="n">
        <v>42707</v>
      </c>
      <c r="D97" s="73" t="s">
        <v>38</v>
      </c>
      <c r="E97" s="74" t="n">
        <v>24.75</v>
      </c>
      <c r="F97" s="75" t="n">
        <v>2.42</v>
      </c>
      <c r="G97" s="75" t="n">
        <v>3.3</v>
      </c>
      <c r="H97" s="76" t="n">
        <v>3554</v>
      </c>
      <c r="I97" s="76" t="n">
        <v>4641</v>
      </c>
      <c r="J97" s="75" t="n">
        <f aca="false">((H97/F97)+(I97/G97))/60</f>
        <v>47.9159779614325</v>
      </c>
      <c r="K97" s="76" t="n">
        <v>7700</v>
      </c>
      <c r="L97" s="77" t="n">
        <v>48</v>
      </c>
      <c r="M97" s="75" t="n">
        <v>16.4</v>
      </c>
      <c r="N97" s="77" t="n">
        <v>65</v>
      </c>
      <c r="O97" s="78" t="n">
        <v>65</v>
      </c>
      <c r="P97" s="79" t="n">
        <v>0</v>
      </c>
      <c r="Q97" s="77" t="n">
        <v>0</v>
      </c>
      <c r="R97" s="77" t="n">
        <v>1</v>
      </c>
      <c r="S97" s="80" t="n">
        <v>0</v>
      </c>
      <c r="T97" s="81" t="n">
        <v>0</v>
      </c>
      <c r="U97" s="77" t="n">
        <v>0</v>
      </c>
      <c r="V97" s="77" t="n">
        <v>0</v>
      </c>
      <c r="W97" s="84" t="n">
        <f aca="false">P97/J97</f>
        <v>0</v>
      </c>
      <c r="X97" s="84" t="n">
        <f aca="false">Q97/J97</f>
        <v>0</v>
      </c>
      <c r="Y97" s="85" t="n">
        <f aca="false">R97/J97</f>
        <v>0.0208698651795211</v>
      </c>
      <c r="Z97" s="85" t="n">
        <f aca="false">S97/J97</f>
        <v>0</v>
      </c>
      <c r="AA97" s="69" t="n">
        <f aca="false">U97/J97</f>
        <v>0</v>
      </c>
      <c r="AB97" s="70"/>
      <c r="AC97" s="70"/>
      <c r="AD97" s="70"/>
      <c r="AE97" s="70"/>
      <c r="AF97" s="70"/>
      <c r="AG97" s="70"/>
      <c r="AH97" s="70"/>
      <c r="AI97" s="70"/>
      <c r="AJ97" s="70"/>
      <c r="AK97" s="70"/>
      <c r="AL97" s="70"/>
      <c r="AM97" s="70"/>
      <c r="AN97" s="70"/>
      <c r="AO97" s="83"/>
      <c r="AP97" s="83"/>
      <c r="AQ97" s="83"/>
      <c r="AR97" s="83"/>
      <c r="AS97" s="83"/>
      <c r="AT97" s="83"/>
      <c r="AU97" s="83"/>
      <c r="AV97" s="83"/>
    </row>
    <row r="98" customFormat="false" ht="15" hidden="false" customHeight="false" outlineLevel="0" collapsed="false">
      <c r="A98" s="71" t="n">
        <v>42707</v>
      </c>
      <c r="B98" s="73" t="s">
        <v>38</v>
      </c>
      <c r="C98" s="71" t="n">
        <v>42708</v>
      </c>
      <c r="D98" s="73" t="s">
        <v>39</v>
      </c>
      <c r="E98" s="74" t="n">
        <v>22</v>
      </c>
      <c r="F98" s="75" t="n">
        <v>2.1</v>
      </c>
      <c r="G98" s="75" t="n">
        <v>2.65</v>
      </c>
      <c r="H98" s="76" t="n">
        <v>2721</v>
      </c>
      <c r="I98" s="76" t="n">
        <v>3650</v>
      </c>
      <c r="J98" s="75" t="n">
        <f aca="false">((H98/F98)+(I98/G98))/60</f>
        <v>44.5512129380054</v>
      </c>
      <c r="K98" s="76" t="n">
        <v>7330</v>
      </c>
      <c r="L98" s="77" t="n">
        <v>47</v>
      </c>
      <c r="M98" s="75" t="n">
        <v>16.4</v>
      </c>
      <c r="N98" s="77" t="n">
        <v>85</v>
      </c>
      <c r="O98" s="78" t="n">
        <v>85</v>
      </c>
      <c r="P98" s="79" t="n">
        <v>0</v>
      </c>
      <c r="Q98" s="77" t="n">
        <v>0</v>
      </c>
      <c r="R98" s="77" t="n">
        <v>1</v>
      </c>
      <c r="S98" s="80" t="n">
        <v>0</v>
      </c>
      <c r="T98" s="81" t="n">
        <v>0</v>
      </c>
      <c r="U98" s="77" t="n">
        <v>0</v>
      </c>
      <c r="V98" s="77" t="n">
        <v>0</v>
      </c>
      <c r="W98" s="84" t="n">
        <f aca="false">P98/J98</f>
        <v>0</v>
      </c>
      <c r="X98" s="84" t="n">
        <f aca="false">Q98/J98</f>
        <v>0</v>
      </c>
      <c r="Y98" s="85" t="n">
        <f aca="false">R98/J98</f>
        <v>0.0224460779865081</v>
      </c>
      <c r="Z98" s="85" t="n">
        <f aca="false">S98/J98</f>
        <v>0</v>
      </c>
      <c r="AA98" s="69" t="n">
        <f aca="false">U98/J98</f>
        <v>0</v>
      </c>
      <c r="AB98" s="70"/>
      <c r="AC98" s="70"/>
      <c r="AD98" s="70"/>
      <c r="AE98" s="70"/>
      <c r="AF98" s="70"/>
      <c r="AG98" s="70"/>
      <c r="AH98" s="70"/>
      <c r="AI98" s="70"/>
      <c r="AJ98" s="70"/>
      <c r="AK98" s="70"/>
      <c r="AL98" s="70"/>
      <c r="AM98" s="70"/>
      <c r="AN98" s="70"/>
      <c r="AO98" s="83"/>
      <c r="AP98" s="83"/>
      <c r="AQ98" s="83"/>
      <c r="AR98" s="83"/>
      <c r="AS98" s="83"/>
      <c r="AT98" s="83"/>
      <c r="AU98" s="83"/>
      <c r="AV98" s="83"/>
    </row>
    <row r="99" customFormat="false" ht="15" hidden="false" customHeight="false" outlineLevel="0" collapsed="false">
      <c r="A99" s="71" t="n">
        <v>42708</v>
      </c>
      <c r="B99" s="73" t="s">
        <v>39</v>
      </c>
      <c r="C99" s="71" t="n">
        <v>42709</v>
      </c>
      <c r="D99" s="73" t="s">
        <v>35</v>
      </c>
      <c r="E99" s="74" t="n">
        <v>25</v>
      </c>
      <c r="F99" s="75" t="n">
        <v>2.4</v>
      </c>
      <c r="G99" s="75" t="n">
        <v>2.85</v>
      </c>
      <c r="H99" s="76" t="n">
        <v>2753</v>
      </c>
      <c r="I99" s="76" t="n">
        <v>3874</v>
      </c>
      <c r="J99" s="75" t="n">
        <f aca="false">((H99/F99)+(I99/G99))/60</f>
        <v>41.7730263157895</v>
      </c>
      <c r="K99" s="76" t="n">
        <v>7040</v>
      </c>
      <c r="L99" s="77" t="n">
        <v>46</v>
      </c>
      <c r="M99" s="75" t="n">
        <v>15.85</v>
      </c>
      <c r="N99" s="77"/>
      <c r="O99" s="78"/>
      <c r="P99" s="79" t="n">
        <v>0</v>
      </c>
      <c r="Q99" s="77" t="n">
        <v>0</v>
      </c>
      <c r="R99" s="77" t="n">
        <v>0</v>
      </c>
      <c r="S99" s="80" t="n">
        <v>0</v>
      </c>
      <c r="T99" s="81" t="n">
        <v>0</v>
      </c>
      <c r="U99" s="77" t="n">
        <v>0</v>
      </c>
      <c r="V99" s="77" t="n">
        <v>0</v>
      </c>
      <c r="W99" s="84" t="n">
        <f aca="false">P99/J99</f>
        <v>0</v>
      </c>
      <c r="X99" s="84" t="n">
        <f aca="false">Q99/J99</f>
        <v>0</v>
      </c>
      <c r="Y99" s="85" t="n">
        <f aca="false">R99/J99</f>
        <v>0</v>
      </c>
      <c r="Z99" s="85" t="n">
        <f aca="false">S99/J99</f>
        <v>0</v>
      </c>
      <c r="AA99" s="69" t="n">
        <f aca="false">U99/J99</f>
        <v>0</v>
      </c>
      <c r="AB99" s="70"/>
      <c r="AC99" s="70"/>
      <c r="AD99" s="70"/>
      <c r="AE99" s="70"/>
      <c r="AF99" s="70"/>
      <c r="AG99" s="70"/>
      <c r="AH99" s="70"/>
      <c r="AI99" s="70"/>
      <c r="AJ99" s="70"/>
      <c r="AK99" s="70"/>
      <c r="AL99" s="70"/>
      <c r="AM99" s="70"/>
      <c r="AN99" s="70"/>
      <c r="AO99" s="83"/>
      <c r="AP99" s="83"/>
      <c r="AQ99" s="83"/>
      <c r="AR99" s="83"/>
      <c r="AS99" s="83"/>
      <c r="AT99" s="83"/>
      <c r="AU99" s="83"/>
      <c r="AV99" s="83"/>
    </row>
    <row r="100" customFormat="false" ht="15" hidden="false" customHeight="false" outlineLevel="0" collapsed="false">
      <c r="A100" s="71" t="n">
        <v>42709</v>
      </c>
      <c r="B100" s="73" t="s">
        <v>35</v>
      </c>
      <c r="C100" s="71" t="n">
        <v>42710</v>
      </c>
      <c r="D100" s="73" t="s">
        <v>36</v>
      </c>
      <c r="E100" s="74" t="n">
        <v>24.25</v>
      </c>
      <c r="F100" s="75" t="n">
        <v>2.57</v>
      </c>
      <c r="G100" s="75" t="n">
        <v>2.95</v>
      </c>
      <c r="H100" s="76" t="n">
        <v>3793</v>
      </c>
      <c r="I100" s="76" t="n">
        <v>3918</v>
      </c>
      <c r="J100" s="75" t="n">
        <f aca="false">((H100/F100)+(I100/G100))/60</f>
        <v>46.733517993361</v>
      </c>
      <c r="K100" s="76" t="n">
        <v>6840</v>
      </c>
      <c r="L100" s="76" t="n">
        <v>45</v>
      </c>
      <c r="M100" s="75" t="n">
        <v>16.1</v>
      </c>
      <c r="N100" s="77"/>
      <c r="O100" s="78"/>
      <c r="P100" s="79" t="n">
        <v>0</v>
      </c>
      <c r="Q100" s="77" t="n">
        <v>0</v>
      </c>
      <c r="R100" s="77" t="n">
        <v>0</v>
      </c>
      <c r="S100" s="80" t="n">
        <v>0</v>
      </c>
      <c r="T100" s="81" t="n">
        <v>0</v>
      </c>
      <c r="U100" s="77" t="n">
        <v>0</v>
      </c>
      <c r="V100" s="77" t="n">
        <v>0</v>
      </c>
      <c r="W100" s="84" t="n">
        <f aca="false">P100/J100</f>
        <v>0</v>
      </c>
      <c r="X100" s="84" t="n">
        <f aca="false">Q100/J100</f>
        <v>0</v>
      </c>
      <c r="Y100" s="85" t="n">
        <f aca="false">R100/J100</f>
        <v>0</v>
      </c>
      <c r="Z100" s="85" t="n">
        <f aca="false">S100/J100</f>
        <v>0</v>
      </c>
      <c r="AA100" s="69" t="n">
        <f aca="false">U100/J100</f>
        <v>0</v>
      </c>
      <c r="AB100" s="70"/>
      <c r="AC100" s="70"/>
      <c r="AD100" s="70"/>
      <c r="AE100" s="70"/>
      <c r="AF100" s="70"/>
      <c r="AG100" s="70"/>
      <c r="AH100" s="70"/>
      <c r="AI100" s="70"/>
      <c r="AJ100" s="70"/>
      <c r="AK100" s="70"/>
      <c r="AL100" s="70"/>
      <c r="AM100" s="70"/>
      <c r="AN100" s="70"/>
      <c r="AO100" s="83"/>
      <c r="AP100" s="83"/>
      <c r="AQ100" s="83"/>
      <c r="AR100" s="83"/>
      <c r="AS100" s="83"/>
      <c r="AT100" s="83"/>
      <c r="AU100" s="83"/>
      <c r="AV100" s="83"/>
    </row>
    <row r="101" customFormat="false" ht="15" hidden="false" customHeight="false" outlineLevel="0" collapsed="false">
      <c r="A101" s="71" t="n">
        <v>42710</v>
      </c>
      <c r="B101" s="73" t="s">
        <v>36</v>
      </c>
      <c r="C101" s="71" t="n">
        <v>42711</v>
      </c>
      <c r="D101" s="73" t="s">
        <v>35</v>
      </c>
      <c r="E101" s="74" t="n">
        <v>23.75</v>
      </c>
      <c r="F101" s="75" t="n">
        <v>2.45</v>
      </c>
      <c r="G101" s="75" t="n">
        <v>3.1</v>
      </c>
      <c r="H101" s="76" t="n">
        <v>3631</v>
      </c>
      <c r="I101" s="76" t="n">
        <v>3603</v>
      </c>
      <c r="J101" s="75" t="n">
        <f aca="false">((H101/F101)+(I101/G101))/60</f>
        <v>44.0716480140443</v>
      </c>
      <c r="K101" s="76" t="n">
        <v>6740</v>
      </c>
      <c r="L101" s="76" t="n">
        <v>46</v>
      </c>
      <c r="M101" s="75" t="n">
        <v>15.9</v>
      </c>
      <c r="N101" s="77"/>
      <c r="O101" s="78"/>
      <c r="P101" s="79" t="n">
        <v>0</v>
      </c>
      <c r="Q101" s="77" t="n">
        <v>0</v>
      </c>
      <c r="R101" s="77" t="n">
        <v>0</v>
      </c>
      <c r="S101" s="80" t="n">
        <v>0</v>
      </c>
      <c r="T101" s="81" t="n">
        <v>0</v>
      </c>
      <c r="U101" s="77" t="n">
        <v>0</v>
      </c>
      <c r="V101" s="77" t="n">
        <v>0</v>
      </c>
      <c r="W101" s="84" t="n">
        <f aca="false">P101/J101</f>
        <v>0</v>
      </c>
      <c r="X101" s="84" t="n">
        <f aca="false">Q101/J101</f>
        <v>0</v>
      </c>
      <c r="Y101" s="85" t="n">
        <f aca="false">R101/J101</f>
        <v>0</v>
      </c>
      <c r="Z101" s="85" t="n">
        <f aca="false">S101/J101</f>
        <v>0</v>
      </c>
      <c r="AA101" s="69" t="n">
        <f aca="false">U101/J101</f>
        <v>0</v>
      </c>
      <c r="AB101" s="70"/>
      <c r="AC101" s="70"/>
      <c r="AD101" s="70"/>
      <c r="AE101" s="70"/>
      <c r="AF101" s="70"/>
      <c r="AG101" s="70"/>
      <c r="AH101" s="70"/>
      <c r="AI101" s="70"/>
      <c r="AJ101" s="70"/>
      <c r="AK101" s="70"/>
      <c r="AL101" s="70"/>
      <c r="AM101" s="70"/>
      <c r="AN101" s="70"/>
      <c r="AO101" s="83"/>
      <c r="AP101" s="83"/>
      <c r="AQ101" s="83"/>
      <c r="AR101" s="83"/>
      <c r="AS101" s="83"/>
      <c r="AT101" s="83"/>
      <c r="AU101" s="83"/>
      <c r="AV101" s="83"/>
    </row>
    <row r="102" customFormat="false" ht="15" hidden="false" customHeight="false" outlineLevel="0" collapsed="false">
      <c r="A102" s="71" t="n">
        <v>42711</v>
      </c>
      <c r="B102" s="73" t="s">
        <v>35</v>
      </c>
      <c r="C102" s="71" t="n">
        <v>42712</v>
      </c>
      <c r="D102" s="73" t="s">
        <v>36</v>
      </c>
      <c r="E102" s="74" t="n">
        <v>24.25</v>
      </c>
      <c r="F102" s="77" t="n">
        <v>2.6</v>
      </c>
      <c r="G102" s="75" t="n">
        <v>2.95</v>
      </c>
      <c r="H102" s="76" t="n">
        <v>3604</v>
      </c>
      <c r="I102" s="76" t="n">
        <v>3897</v>
      </c>
      <c r="J102" s="75" t="n">
        <f aca="false">((H102/F102)+(I102/G102))/60</f>
        <v>45.1195132551065</v>
      </c>
      <c r="K102" s="76" t="n">
        <v>6680</v>
      </c>
      <c r="L102" s="76" t="n">
        <v>44</v>
      </c>
      <c r="M102" s="75" t="n">
        <v>12.9</v>
      </c>
      <c r="N102" s="77"/>
      <c r="O102" s="78"/>
      <c r="P102" s="79" t="n">
        <v>0</v>
      </c>
      <c r="Q102" s="77" t="n">
        <v>0</v>
      </c>
      <c r="R102" s="77" t="n">
        <v>0</v>
      </c>
      <c r="S102" s="80" t="n">
        <v>0</v>
      </c>
      <c r="T102" s="81" t="n">
        <v>0</v>
      </c>
      <c r="U102" s="77" t="n">
        <v>0</v>
      </c>
      <c r="V102" s="77" t="n">
        <v>0</v>
      </c>
      <c r="W102" s="84" t="n">
        <f aca="false">P102/J102</f>
        <v>0</v>
      </c>
      <c r="X102" s="84" t="n">
        <f aca="false">Q102/J102</f>
        <v>0</v>
      </c>
      <c r="Y102" s="85" t="n">
        <f aca="false">R102/J102</f>
        <v>0</v>
      </c>
      <c r="Z102" s="85" t="n">
        <f aca="false">S102/J102</f>
        <v>0</v>
      </c>
      <c r="AA102" s="69" t="n">
        <f aca="false">U102/J102</f>
        <v>0</v>
      </c>
      <c r="AB102" s="70"/>
      <c r="AC102" s="70"/>
      <c r="AD102" s="70"/>
      <c r="AE102" s="70"/>
      <c r="AF102" s="70"/>
      <c r="AG102" s="70"/>
      <c r="AH102" s="70"/>
      <c r="AI102" s="70"/>
      <c r="AJ102" s="70"/>
      <c r="AK102" s="70"/>
      <c r="AL102" s="70"/>
      <c r="AM102" s="70"/>
      <c r="AN102" s="70"/>
      <c r="AO102" s="83"/>
      <c r="AP102" s="83"/>
      <c r="AQ102" s="83"/>
      <c r="AR102" s="83"/>
      <c r="AS102" s="83"/>
      <c r="AT102" s="83"/>
      <c r="AU102" s="83"/>
      <c r="AV102" s="83"/>
    </row>
    <row r="103" customFormat="false" ht="15" hidden="false" customHeight="false" outlineLevel="0" collapsed="false">
      <c r="A103" s="71" t="n">
        <v>42712</v>
      </c>
      <c r="B103" s="73" t="s">
        <v>36</v>
      </c>
      <c r="C103" s="71" t="n">
        <v>42713</v>
      </c>
      <c r="D103" s="73" t="s">
        <v>36</v>
      </c>
      <c r="E103" s="74" t="n">
        <v>24</v>
      </c>
      <c r="F103" s="75" t="n">
        <v>2.75</v>
      </c>
      <c r="G103" s="75" t="n">
        <v>2.75</v>
      </c>
      <c r="H103" s="76" t="n">
        <v>3055</v>
      </c>
      <c r="I103" s="76" t="n">
        <v>3842</v>
      </c>
      <c r="J103" s="75" t="n">
        <f aca="false">((H103/F103)+(I103/G103))/60</f>
        <v>41.8</v>
      </c>
      <c r="K103" s="76" t="n">
        <v>7070</v>
      </c>
      <c r="L103" s="76" t="n">
        <v>44</v>
      </c>
      <c r="M103" s="75" t="n">
        <v>11.7</v>
      </c>
      <c r="N103" s="77"/>
      <c r="O103" s="78"/>
      <c r="P103" s="79" t="n">
        <v>0</v>
      </c>
      <c r="Q103" s="77" t="n">
        <v>0</v>
      </c>
      <c r="R103" s="77" t="n">
        <v>0</v>
      </c>
      <c r="S103" s="80" t="n">
        <v>0</v>
      </c>
      <c r="T103" s="81" t="n">
        <v>0</v>
      </c>
      <c r="U103" s="77" t="n">
        <v>0</v>
      </c>
      <c r="V103" s="77" t="n">
        <v>0</v>
      </c>
      <c r="W103" s="84" t="n">
        <f aca="false">P103/J103</f>
        <v>0</v>
      </c>
      <c r="X103" s="84" t="n">
        <f aca="false">Q103/J103</f>
        <v>0</v>
      </c>
      <c r="Y103" s="85" t="n">
        <f aca="false">R103/J103</f>
        <v>0</v>
      </c>
      <c r="Z103" s="85" t="n">
        <f aca="false">S103/J103</f>
        <v>0</v>
      </c>
      <c r="AA103" s="69" t="n">
        <f aca="false">U103/J103</f>
        <v>0</v>
      </c>
      <c r="AB103" s="70"/>
      <c r="AC103" s="70"/>
      <c r="AD103" s="70"/>
      <c r="AE103" s="70"/>
      <c r="AF103" s="70"/>
      <c r="AG103" s="70"/>
      <c r="AH103" s="70"/>
      <c r="AI103" s="70"/>
      <c r="AJ103" s="70"/>
      <c r="AK103" s="70"/>
      <c r="AL103" s="70"/>
      <c r="AM103" s="70"/>
      <c r="AN103" s="70"/>
      <c r="AO103" s="83"/>
      <c r="AP103" s="83"/>
      <c r="AQ103" s="83"/>
      <c r="AR103" s="83"/>
      <c r="AS103" s="83"/>
      <c r="AT103" s="83"/>
      <c r="AU103" s="83"/>
      <c r="AV103" s="83"/>
    </row>
    <row r="104" customFormat="false" ht="15" hidden="false" customHeight="false" outlineLevel="0" collapsed="false">
      <c r="A104" s="71" t="n">
        <v>42713</v>
      </c>
      <c r="B104" s="73" t="s">
        <v>36</v>
      </c>
      <c r="C104" s="71" t="n">
        <v>42714</v>
      </c>
      <c r="D104" s="73" t="s">
        <v>40</v>
      </c>
      <c r="E104" s="74" t="n">
        <v>24.5</v>
      </c>
      <c r="F104" s="75" t="n">
        <v>1.9</v>
      </c>
      <c r="G104" s="75" t="n">
        <v>2.35</v>
      </c>
      <c r="H104" s="76" t="n">
        <v>756</v>
      </c>
      <c r="I104" s="76" t="n">
        <v>306</v>
      </c>
      <c r="J104" s="75" t="n">
        <f aca="false">((H104/F104)+(I104/G104))/60</f>
        <v>8.80179171332587</v>
      </c>
      <c r="K104" s="76" t="n">
        <v>10800</v>
      </c>
      <c r="L104" s="76" t="n">
        <v>48</v>
      </c>
      <c r="M104" s="75" t="n">
        <v>17.25</v>
      </c>
      <c r="N104" s="77"/>
      <c r="O104" s="78"/>
      <c r="P104" s="79" t="n">
        <v>0</v>
      </c>
      <c r="Q104" s="77" t="n">
        <v>0</v>
      </c>
      <c r="R104" s="77" t="n">
        <v>0</v>
      </c>
      <c r="S104" s="80" t="n">
        <v>0</v>
      </c>
      <c r="T104" s="81" t="n">
        <v>0</v>
      </c>
      <c r="U104" s="77" t="n">
        <v>0</v>
      </c>
      <c r="V104" s="77" t="n">
        <v>0</v>
      </c>
      <c r="W104" s="84" t="n">
        <f aca="false">P104/J104</f>
        <v>0</v>
      </c>
      <c r="X104" s="84" t="n">
        <f aca="false">Q104/J104</f>
        <v>0</v>
      </c>
      <c r="Y104" s="85" t="n">
        <f aca="false">R104/J104</f>
        <v>0</v>
      </c>
      <c r="Z104" s="85" t="n">
        <f aca="false">S104/J104</f>
        <v>0</v>
      </c>
      <c r="AA104" s="69" t="n">
        <f aca="false">U104/J104</f>
        <v>0</v>
      </c>
      <c r="AB104" s="70"/>
      <c r="AC104" s="70"/>
      <c r="AD104" s="70"/>
      <c r="AE104" s="70"/>
      <c r="AF104" s="70"/>
      <c r="AG104" s="70"/>
      <c r="AH104" s="70"/>
      <c r="AI104" s="70"/>
      <c r="AJ104" s="70"/>
      <c r="AK104" s="70"/>
      <c r="AL104" s="70"/>
      <c r="AM104" s="70"/>
      <c r="AN104" s="70"/>
      <c r="AO104" s="83"/>
      <c r="AP104" s="83"/>
      <c r="AQ104" s="83"/>
      <c r="AR104" s="83"/>
      <c r="AS104" s="83"/>
      <c r="AT104" s="83"/>
      <c r="AU104" s="83"/>
      <c r="AV104" s="83"/>
    </row>
    <row r="105" customFormat="false" ht="15" hidden="false" customHeight="false" outlineLevel="0" collapsed="false">
      <c r="A105" s="71" t="n">
        <v>42714</v>
      </c>
      <c r="B105" s="73" t="s">
        <v>40</v>
      </c>
      <c r="C105" s="71" t="n">
        <v>42715</v>
      </c>
      <c r="D105" s="73" t="s">
        <v>52</v>
      </c>
      <c r="E105" s="74" t="n">
        <v>20.75</v>
      </c>
      <c r="F105" s="77" t="n">
        <v>0.4</v>
      </c>
      <c r="G105" s="75" t="n">
        <v>2.15</v>
      </c>
      <c r="H105" s="76" t="n">
        <v>130</v>
      </c>
      <c r="I105" s="76" t="n">
        <v>2454</v>
      </c>
      <c r="J105" s="75" t="n">
        <f aca="false">((H105/F105)+(I105/G105))/60</f>
        <v>24.4399224806202</v>
      </c>
      <c r="K105" s="76" t="n">
        <v>20700</v>
      </c>
      <c r="L105" s="76" t="n">
        <v>48</v>
      </c>
      <c r="M105" s="75" t="n">
        <v>17.25</v>
      </c>
      <c r="N105" s="77"/>
      <c r="O105" s="78"/>
      <c r="P105" s="79" t="n">
        <v>0</v>
      </c>
      <c r="Q105" s="77" t="n">
        <v>0</v>
      </c>
      <c r="R105" s="77" t="n">
        <v>0</v>
      </c>
      <c r="S105" s="80" t="n">
        <v>0</v>
      </c>
      <c r="T105" s="81" t="n">
        <v>0</v>
      </c>
      <c r="U105" s="77" t="n">
        <v>0</v>
      </c>
      <c r="V105" s="77" t="n">
        <v>0</v>
      </c>
      <c r="W105" s="84" t="n">
        <f aca="false">P105/J105</f>
        <v>0</v>
      </c>
      <c r="X105" s="84" t="n">
        <f aca="false">Q105/J105</f>
        <v>0</v>
      </c>
      <c r="Y105" s="85" t="n">
        <f aca="false">R105/J105</f>
        <v>0</v>
      </c>
      <c r="Z105" s="85" t="n">
        <f aca="false">S105/J105</f>
        <v>0</v>
      </c>
      <c r="AA105" s="69" t="n">
        <f aca="false">U105/J105</f>
        <v>0</v>
      </c>
      <c r="AB105" s="70"/>
      <c r="AC105" s="70"/>
      <c r="AD105" s="70"/>
      <c r="AE105" s="70"/>
      <c r="AF105" s="70"/>
      <c r="AG105" s="70"/>
      <c r="AH105" s="70"/>
      <c r="AI105" s="70"/>
      <c r="AJ105" s="70"/>
      <c r="AK105" s="70"/>
      <c r="AL105" s="70"/>
      <c r="AM105" s="70"/>
      <c r="AN105" s="70"/>
      <c r="AO105" s="83"/>
      <c r="AP105" s="83"/>
      <c r="AQ105" s="83"/>
      <c r="AR105" s="83"/>
      <c r="AS105" s="83"/>
      <c r="AT105" s="83"/>
      <c r="AU105" s="83"/>
      <c r="AV105" s="83"/>
    </row>
    <row r="106" customFormat="false" ht="15" hidden="false" customHeight="false" outlineLevel="0" collapsed="false">
      <c r="A106" s="71" t="n">
        <v>42715</v>
      </c>
      <c r="B106" s="73" t="s">
        <v>52</v>
      </c>
      <c r="C106" s="71" t="n">
        <v>42715</v>
      </c>
      <c r="D106" s="73" t="s">
        <v>53</v>
      </c>
      <c r="E106" s="74" t="n">
        <v>6</v>
      </c>
      <c r="F106" s="77" t="n">
        <v>3.1</v>
      </c>
      <c r="G106" s="75" t="n">
        <v>3.5</v>
      </c>
      <c r="H106" s="76" t="n">
        <v>1764</v>
      </c>
      <c r="I106" s="86" t="n">
        <v>1931</v>
      </c>
      <c r="J106" s="75" t="n">
        <f aca="false">((H106/F106)+(I106/G106))/60</f>
        <v>18.67910906298</v>
      </c>
      <c r="K106" s="76" t="n">
        <v>26800</v>
      </c>
      <c r="L106" s="76" t="n">
        <v>48</v>
      </c>
      <c r="M106" s="75" t="n">
        <v>17.3</v>
      </c>
      <c r="N106" s="77"/>
      <c r="O106" s="78"/>
      <c r="P106" s="79" t="n">
        <v>0</v>
      </c>
      <c r="Q106" s="77" t="n">
        <v>0</v>
      </c>
      <c r="R106" s="77" t="n">
        <v>0</v>
      </c>
      <c r="S106" s="80" t="n">
        <v>0</v>
      </c>
      <c r="T106" s="81" t="n">
        <v>0</v>
      </c>
      <c r="U106" s="77" t="n">
        <v>0</v>
      </c>
      <c r="V106" s="77" t="n">
        <v>0</v>
      </c>
      <c r="W106" s="84" t="n">
        <f aca="false">P106/J106</f>
        <v>0</v>
      </c>
      <c r="X106" s="84" t="n">
        <f aca="false">Q106/J106</f>
        <v>0</v>
      </c>
      <c r="Y106" s="85" t="n">
        <f aca="false">R106/J106</f>
        <v>0</v>
      </c>
      <c r="Z106" s="85" t="n">
        <f aca="false">S106/J106</f>
        <v>0</v>
      </c>
      <c r="AA106" s="69" t="n">
        <f aca="false">U106/J106</f>
        <v>0</v>
      </c>
      <c r="AB106" s="70" t="s">
        <v>54</v>
      </c>
      <c r="AC106" s="70"/>
      <c r="AD106" s="70"/>
      <c r="AE106" s="70"/>
      <c r="AF106" s="70"/>
      <c r="AG106" s="70"/>
      <c r="AH106" s="70"/>
      <c r="AI106" s="70"/>
      <c r="AJ106" s="70"/>
      <c r="AK106" s="70"/>
      <c r="AL106" s="70"/>
      <c r="AM106" s="70"/>
      <c r="AN106" s="70"/>
      <c r="AO106" s="83"/>
      <c r="AP106" s="83"/>
      <c r="AQ106" s="83"/>
      <c r="AR106" s="83"/>
      <c r="AS106" s="83"/>
      <c r="AT106" s="83"/>
      <c r="AU106" s="83"/>
      <c r="AV106" s="83"/>
    </row>
    <row r="107" customFormat="false" ht="15" hidden="false" customHeight="false" outlineLevel="0" collapsed="false">
      <c r="A107" s="92" t="n">
        <v>42717</v>
      </c>
      <c r="B107" s="93" t="s">
        <v>37</v>
      </c>
      <c r="C107" s="92" t="n">
        <v>42718</v>
      </c>
      <c r="D107" s="93" t="s">
        <v>49</v>
      </c>
      <c r="E107" s="94" t="n">
        <v>23</v>
      </c>
      <c r="F107" s="95" t="n">
        <v>1</v>
      </c>
      <c r="G107" s="95" t="n">
        <v>2.8</v>
      </c>
      <c r="H107" s="96" t="n">
        <v>566</v>
      </c>
      <c r="I107" s="96" t="n">
        <v>2728</v>
      </c>
      <c r="J107" s="97" t="n">
        <f aca="false">((H107/F107)+(I107/G107))/60</f>
        <v>25.6714285714286</v>
      </c>
      <c r="K107" s="96" t="n">
        <v>15300</v>
      </c>
      <c r="L107" s="96" t="n">
        <v>47</v>
      </c>
      <c r="M107" s="97" t="n">
        <v>52.8</v>
      </c>
      <c r="N107" s="98" t="n">
        <v>35</v>
      </c>
      <c r="O107" s="99" t="n">
        <v>37</v>
      </c>
      <c r="P107" s="100" t="n">
        <v>1</v>
      </c>
      <c r="Q107" s="98" t="n">
        <v>1</v>
      </c>
      <c r="R107" s="98" t="n">
        <v>0</v>
      </c>
      <c r="S107" s="101" t="n">
        <v>0</v>
      </c>
      <c r="T107" s="102" t="n">
        <v>1</v>
      </c>
      <c r="U107" s="98" t="n">
        <v>0</v>
      </c>
      <c r="V107" s="98" t="n">
        <v>0</v>
      </c>
      <c r="W107" s="103" t="n">
        <f aca="false">P107/J107</f>
        <v>0.0389538119087368</v>
      </c>
      <c r="X107" s="103" t="n">
        <f aca="false">Q107/J107</f>
        <v>0.0389538119087368</v>
      </c>
      <c r="Y107" s="104" t="n">
        <f aca="false">R107/J107</f>
        <v>0</v>
      </c>
      <c r="Z107" s="104" t="n">
        <f aca="false">S107/J107</f>
        <v>0</v>
      </c>
      <c r="AA107" s="105" t="n">
        <f aca="false">U107/J107</f>
        <v>0</v>
      </c>
      <c r="AB107" s="106" t="s">
        <v>55</v>
      </c>
      <c r="AC107" s="2"/>
      <c r="AD107" s="2"/>
      <c r="AE107" s="2"/>
      <c r="AF107" s="2"/>
      <c r="AG107" s="2"/>
      <c r="AH107" s="2"/>
      <c r="AI107" s="70"/>
      <c r="AJ107" s="70"/>
      <c r="AK107" s="70"/>
      <c r="AL107" s="70"/>
      <c r="AM107" s="70"/>
      <c r="AN107" s="70"/>
      <c r="AO107" s="83"/>
      <c r="AP107" s="83"/>
      <c r="AQ107" s="83"/>
      <c r="AR107" s="83"/>
      <c r="AS107" s="83"/>
      <c r="AT107" s="83"/>
      <c r="AU107" s="83"/>
      <c r="AV107" s="83"/>
    </row>
    <row r="108" customFormat="false" ht="15" hidden="false" customHeight="false" outlineLevel="0" collapsed="false">
      <c r="A108" s="92" t="n">
        <v>42718</v>
      </c>
      <c r="B108" s="93" t="s">
        <v>49</v>
      </c>
      <c r="C108" s="92" t="n">
        <v>42719</v>
      </c>
      <c r="D108" s="93" t="s">
        <v>49</v>
      </c>
      <c r="E108" s="94" t="n">
        <v>24</v>
      </c>
      <c r="F108" s="107" t="n">
        <v>1.4</v>
      </c>
      <c r="G108" s="95" t="n">
        <v>2.1</v>
      </c>
      <c r="H108" s="96" t="n">
        <v>1110</v>
      </c>
      <c r="I108" s="96" t="n">
        <v>2816</v>
      </c>
      <c r="J108" s="97" t="n">
        <f aca="false">((H108/F108)+(I108/G108))/60</f>
        <v>35.5634920634921</v>
      </c>
      <c r="K108" s="96" t="n">
        <v>19800</v>
      </c>
      <c r="L108" s="98" t="n">
        <v>48</v>
      </c>
      <c r="M108" s="97" t="n">
        <v>55.1</v>
      </c>
      <c r="N108" s="98"/>
      <c r="O108" s="99"/>
      <c r="P108" s="100" t="n">
        <v>0</v>
      </c>
      <c r="Q108" s="98" t="n">
        <v>0</v>
      </c>
      <c r="R108" s="98" t="n">
        <v>0</v>
      </c>
      <c r="S108" s="101" t="n">
        <v>0</v>
      </c>
      <c r="T108" s="102" t="n">
        <v>0</v>
      </c>
      <c r="U108" s="98" t="n">
        <v>0</v>
      </c>
      <c r="V108" s="98" t="n">
        <v>0</v>
      </c>
      <c r="W108" s="103" t="n">
        <f aca="false">P108/J108</f>
        <v>0</v>
      </c>
      <c r="X108" s="103" t="n">
        <f aca="false">Q108/J108</f>
        <v>0</v>
      </c>
      <c r="Y108" s="104" t="n">
        <f aca="false">R108/J108</f>
        <v>0</v>
      </c>
      <c r="Z108" s="104" t="n">
        <f aca="false">S108/J108</f>
        <v>0</v>
      </c>
      <c r="AA108" s="105" t="n">
        <f aca="false">U108/J108</f>
        <v>0</v>
      </c>
      <c r="AB108" s="106" t="s">
        <v>55</v>
      </c>
      <c r="AC108" s="2"/>
      <c r="AD108" s="2"/>
      <c r="AE108" s="2"/>
      <c r="AF108" s="2"/>
      <c r="AG108" s="2"/>
      <c r="AH108" s="2"/>
      <c r="AJ108" s="70"/>
      <c r="AK108" s="70"/>
      <c r="AL108" s="70"/>
      <c r="AM108" s="70"/>
      <c r="AN108" s="70"/>
      <c r="AO108" s="83"/>
      <c r="AP108" s="83"/>
      <c r="AQ108" s="83"/>
      <c r="AR108" s="83"/>
      <c r="AS108" s="83"/>
      <c r="AT108" s="83"/>
      <c r="AU108" s="83"/>
      <c r="AV108" s="83"/>
    </row>
    <row r="109" customFormat="false" ht="15" hidden="false" customHeight="false" outlineLevel="0" collapsed="false">
      <c r="A109" s="92" t="n">
        <v>42719</v>
      </c>
      <c r="B109" s="93" t="s">
        <v>49</v>
      </c>
      <c r="C109" s="92" t="n">
        <v>42719</v>
      </c>
      <c r="D109" s="93" t="s">
        <v>56</v>
      </c>
      <c r="E109" s="94" t="n">
        <v>6</v>
      </c>
      <c r="F109" s="95" t="n">
        <v>2.8</v>
      </c>
      <c r="G109" s="95" t="n">
        <v>3.4</v>
      </c>
      <c r="H109" s="96" t="n">
        <v>955</v>
      </c>
      <c r="I109" s="96" t="n">
        <v>1391</v>
      </c>
      <c r="J109" s="97" t="n">
        <f aca="false">((H109/F109)+(I109/G109))/60</f>
        <v>12.5031512605042</v>
      </c>
      <c r="K109" s="96" t="n">
        <v>22100</v>
      </c>
      <c r="L109" s="98" t="n">
        <v>48</v>
      </c>
      <c r="M109" s="97" t="n">
        <v>55.1</v>
      </c>
      <c r="N109" s="98"/>
      <c r="O109" s="99"/>
      <c r="P109" s="100" t="n">
        <v>0</v>
      </c>
      <c r="Q109" s="98" t="n">
        <v>0</v>
      </c>
      <c r="R109" s="98" t="n">
        <v>0</v>
      </c>
      <c r="S109" s="101" t="n">
        <v>0</v>
      </c>
      <c r="T109" s="102" t="n">
        <v>0</v>
      </c>
      <c r="U109" s="98" t="n">
        <v>0</v>
      </c>
      <c r="V109" s="98" t="n">
        <v>0</v>
      </c>
      <c r="W109" s="103" t="n">
        <f aca="false">P109/J109</f>
        <v>0</v>
      </c>
      <c r="X109" s="103" t="n">
        <f aca="false">Q109/J109</f>
        <v>0</v>
      </c>
      <c r="Y109" s="104" t="n">
        <f aca="false">R109/J109</f>
        <v>0</v>
      </c>
      <c r="Z109" s="104" t="n">
        <f aca="false">S109/J109</f>
        <v>0</v>
      </c>
      <c r="AA109" s="105" t="n">
        <f aca="false">U109/J109</f>
        <v>0</v>
      </c>
      <c r="AB109" s="106" t="s">
        <v>55</v>
      </c>
      <c r="AC109" s="2"/>
      <c r="AD109" s="2"/>
      <c r="AE109" s="2"/>
      <c r="AF109" s="2"/>
      <c r="AG109" s="2"/>
      <c r="AH109" s="2"/>
      <c r="AJ109" s="70"/>
      <c r="AK109" s="70"/>
      <c r="AL109" s="70"/>
      <c r="AM109" s="70"/>
      <c r="AN109" s="70"/>
      <c r="AO109" s="83"/>
      <c r="AP109" s="83"/>
      <c r="AQ109" s="83"/>
      <c r="AR109" s="83"/>
      <c r="AS109" s="83"/>
      <c r="AT109" s="83"/>
      <c r="AU109" s="83"/>
      <c r="AV109" s="83"/>
    </row>
    <row r="110" customFormat="false" ht="15" hidden="false" customHeight="false" outlineLevel="0" collapsed="false">
      <c r="A110" s="92" t="n">
        <v>42719</v>
      </c>
      <c r="B110" s="93" t="s">
        <v>56</v>
      </c>
      <c r="C110" s="92" t="n">
        <v>42720</v>
      </c>
      <c r="D110" s="93" t="s">
        <v>56</v>
      </c>
      <c r="E110" s="94" t="n">
        <v>24</v>
      </c>
      <c r="F110" s="95" t="n">
        <v>0.35</v>
      </c>
      <c r="G110" s="95" t="n">
        <v>2.47</v>
      </c>
      <c r="H110" s="96" t="n">
        <v>190</v>
      </c>
      <c r="I110" s="96" t="n">
        <v>732</v>
      </c>
      <c r="J110" s="97" t="n">
        <f aca="false">((H110/F110)+(I110/G110))/60</f>
        <v>13.9868903026798</v>
      </c>
      <c r="K110" s="96" t="n">
        <v>35200</v>
      </c>
      <c r="L110" s="98" t="n">
        <v>48</v>
      </c>
      <c r="M110" s="97" t="n">
        <v>90.3</v>
      </c>
      <c r="N110" s="98" t="n">
        <v>36</v>
      </c>
      <c r="O110" s="99" t="n">
        <v>95</v>
      </c>
      <c r="P110" s="100" t="n">
        <v>0</v>
      </c>
      <c r="Q110" s="98" t="n">
        <v>1</v>
      </c>
      <c r="R110" s="98" t="n">
        <v>2</v>
      </c>
      <c r="S110" s="101" t="n">
        <v>0</v>
      </c>
      <c r="T110" s="102" t="n">
        <v>0</v>
      </c>
      <c r="U110" s="98" t="n">
        <v>0</v>
      </c>
      <c r="V110" s="98" t="n">
        <v>0</v>
      </c>
      <c r="W110" s="103" t="n">
        <f aca="false">P110/J110</f>
        <v>0</v>
      </c>
      <c r="X110" s="103" t="n">
        <f aca="false">Q110/J110</f>
        <v>0.0714955203308064</v>
      </c>
      <c r="Y110" s="104" t="n">
        <f aca="false">R110/J110</f>
        <v>0.142991040661613</v>
      </c>
      <c r="Z110" s="104" t="n">
        <f aca="false">S110/J110</f>
        <v>0</v>
      </c>
      <c r="AA110" s="105" t="n">
        <f aca="false">U110/J110</f>
        <v>0</v>
      </c>
      <c r="AB110" s="106" t="s">
        <v>55</v>
      </c>
      <c r="AC110" s="2"/>
      <c r="AD110" s="2"/>
      <c r="AE110" s="2"/>
      <c r="AF110" s="2"/>
      <c r="AG110" s="2"/>
      <c r="AH110" s="2"/>
      <c r="AJ110" s="70"/>
      <c r="AK110" s="70"/>
      <c r="AL110" s="70"/>
      <c r="AM110" s="70"/>
      <c r="AN110" s="70"/>
      <c r="AO110" s="83"/>
      <c r="AP110" s="83"/>
      <c r="AQ110" s="83"/>
      <c r="AR110" s="83"/>
      <c r="AS110" s="83"/>
      <c r="AT110" s="83"/>
      <c r="AU110" s="83"/>
      <c r="AV110" s="83"/>
    </row>
    <row r="111" customFormat="false" ht="15" hidden="false" customHeight="false" outlineLevel="0" collapsed="false">
      <c r="A111" s="92" t="n">
        <v>42720</v>
      </c>
      <c r="B111" s="93" t="s">
        <v>56</v>
      </c>
      <c r="C111" s="92" t="n">
        <v>42721</v>
      </c>
      <c r="D111" s="93" t="s">
        <v>49</v>
      </c>
      <c r="E111" s="94" t="n">
        <v>18</v>
      </c>
      <c r="F111" s="95" t="n">
        <v>0.2</v>
      </c>
      <c r="G111" s="95" t="n">
        <v>3</v>
      </c>
      <c r="H111" s="96" t="n">
        <v>372</v>
      </c>
      <c r="I111" s="96" t="n">
        <v>270</v>
      </c>
      <c r="J111" s="97" t="n">
        <f aca="false">((H111/F111)+(I111/G111))/60</f>
        <v>32.5</v>
      </c>
      <c r="K111" s="96" t="n">
        <v>44700</v>
      </c>
      <c r="L111" s="98" t="n">
        <v>49</v>
      </c>
      <c r="M111" s="97" t="n">
        <v>61.8</v>
      </c>
      <c r="N111" s="98"/>
      <c r="O111" s="99"/>
      <c r="P111" s="100" t="n">
        <v>0</v>
      </c>
      <c r="Q111" s="98" t="n">
        <v>0</v>
      </c>
      <c r="R111" s="98" t="n">
        <v>0</v>
      </c>
      <c r="S111" s="101" t="n">
        <v>0</v>
      </c>
      <c r="T111" s="102" t="n">
        <v>0</v>
      </c>
      <c r="U111" s="98" t="n">
        <v>0</v>
      </c>
      <c r="V111" s="98" t="n">
        <v>0</v>
      </c>
      <c r="W111" s="103" t="n">
        <f aca="false">P111/J111</f>
        <v>0</v>
      </c>
      <c r="X111" s="103" t="n">
        <f aca="false">Q111/J111</f>
        <v>0</v>
      </c>
      <c r="Y111" s="104" t="n">
        <f aca="false">R111/J111</f>
        <v>0</v>
      </c>
      <c r="Z111" s="104" t="n">
        <f aca="false">S111/J111</f>
        <v>0</v>
      </c>
      <c r="AA111" s="105" t="n">
        <f aca="false">U111/J111</f>
        <v>0</v>
      </c>
      <c r="AB111" s="106" t="s">
        <v>57</v>
      </c>
      <c r="AC111" s="2"/>
      <c r="AD111" s="2"/>
      <c r="AE111" s="2"/>
      <c r="AF111" s="2"/>
      <c r="AG111" s="2"/>
      <c r="AH111" s="2"/>
      <c r="AJ111" s="70"/>
      <c r="AK111" s="70"/>
      <c r="AL111" s="70"/>
      <c r="AM111" s="70"/>
      <c r="AN111" s="70"/>
      <c r="AO111" s="83"/>
      <c r="AP111" s="83"/>
      <c r="AQ111" s="83"/>
      <c r="AR111" s="83"/>
      <c r="AS111" s="83"/>
      <c r="AT111" s="83"/>
      <c r="AU111" s="83"/>
      <c r="AV111" s="83"/>
    </row>
    <row r="112" customFormat="false" ht="15" hidden="false" customHeight="false" outlineLevel="0" collapsed="false">
      <c r="A112" s="71" t="n">
        <v>42723</v>
      </c>
      <c r="B112" s="73" t="s">
        <v>37</v>
      </c>
      <c r="C112" s="71" t="n">
        <v>42724</v>
      </c>
      <c r="D112" s="73" t="s">
        <v>40</v>
      </c>
      <c r="E112" s="74" t="n">
        <v>24.25</v>
      </c>
      <c r="F112" s="108" t="n">
        <v>0.1</v>
      </c>
      <c r="G112" s="108" t="n">
        <v>2.9</v>
      </c>
      <c r="H112" s="76" t="n">
        <v>0</v>
      </c>
      <c r="I112" s="76" t="n">
        <v>2181</v>
      </c>
      <c r="J112" s="75" t="n">
        <f aca="false">((H112/F112)+(I112/G112))/60</f>
        <v>12.5344827586207</v>
      </c>
      <c r="K112" s="76" t="n">
        <v>20100</v>
      </c>
      <c r="L112" s="77" t="n">
        <v>42</v>
      </c>
      <c r="M112" s="75" t="n">
        <v>69.45</v>
      </c>
      <c r="N112" s="77"/>
      <c r="O112" s="78"/>
      <c r="P112" s="79" t="n">
        <v>0</v>
      </c>
      <c r="Q112" s="77" t="n">
        <v>0</v>
      </c>
      <c r="R112" s="77" t="n">
        <v>0</v>
      </c>
      <c r="S112" s="80" t="n">
        <v>0</v>
      </c>
      <c r="T112" s="81" t="n">
        <v>0</v>
      </c>
      <c r="U112" s="77" t="n">
        <v>0</v>
      </c>
      <c r="V112" s="77" t="n">
        <v>0</v>
      </c>
      <c r="W112" s="84" t="n">
        <f aca="false">P112/J112</f>
        <v>0</v>
      </c>
      <c r="X112" s="84" t="n">
        <f aca="false">Q112/J112</f>
        <v>0</v>
      </c>
      <c r="Y112" s="85" t="n">
        <f aca="false">R112/J112</f>
        <v>0</v>
      </c>
      <c r="Z112" s="85" t="n">
        <f aca="false">S112/J112</f>
        <v>0</v>
      </c>
      <c r="AA112" s="69" t="n">
        <f aca="false">U112/J112</f>
        <v>0</v>
      </c>
      <c r="AB112" s="106"/>
      <c r="AC112" s="2"/>
      <c r="AD112" s="2"/>
      <c r="AE112" s="2"/>
      <c r="AF112" s="2"/>
      <c r="AG112" s="2"/>
      <c r="AH112" s="2"/>
      <c r="AJ112" s="70"/>
      <c r="AK112" s="70"/>
      <c r="AL112" s="70"/>
      <c r="AM112" s="70"/>
      <c r="AN112" s="70"/>
      <c r="AO112" s="83"/>
      <c r="AP112" s="83"/>
      <c r="AQ112" s="83"/>
      <c r="AR112" s="83"/>
      <c r="AS112" s="83"/>
      <c r="AT112" s="83"/>
      <c r="AU112" s="83"/>
      <c r="AV112" s="83"/>
    </row>
    <row r="113" customFormat="false" ht="15" hidden="false" customHeight="false" outlineLevel="0" collapsed="false">
      <c r="A113" s="71" t="n">
        <v>42724</v>
      </c>
      <c r="B113" s="73" t="s">
        <v>40</v>
      </c>
      <c r="C113" s="71" t="n">
        <v>42725</v>
      </c>
      <c r="D113" s="73" t="s">
        <v>37</v>
      </c>
      <c r="E113" s="74" t="n">
        <v>23.75</v>
      </c>
      <c r="F113" s="108" t="n">
        <v>0.6</v>
      </c>
      <c r="G113" s="108" t="n">
        <v>2.4</v>
      </c>
      <c r="H113" s="76" t="n">
        <v>963</v>
      </c>
      <c r="I113" s="76" t="n">
        <v>470</v>
      </c>
      <c r="J113" s="75" t="n">
        <f aca="false">((H113/F113)+(I113/G113))/60</f>
        <v>30.0138888888889</v>
      </c>
      <c r="K113" s="76" t="n">
        <v>18100</v>
      </c>
      <c r="L113" s="77" t="n">
        <v>44</v>
      </c>
      <c r="M113" s="75" t="n">
        <v>46.85</v>
      </c>
      <c r="N113" s="77" t="n">
        <v>38</v>
      </c>
      <c r="O113" s="78" t="n">
        <v>41</v>
      </c>
      <c r="P113" s="79" t="n">
        <v>0</v>
      </c>
      <c r="Q113" s="77" t="n">
        <v>7</v>
      </c>
      <c r="R113" s="77" t="n">
        <v>0</v>
      </c>
      <c r="S113" s="80" t="n">
        <v>0</v>
      </c>
      <c r="T113" s="81" t="n">
        <v>0</v>
      </c>
      <c r="U113" s="77" t="n">
        <v>0</v>
      </c>
      <c r="V113" s="77" t="n">
        <v>0</v>
      </c>
      <c r="W113" s="84" t="n">
        <f aca="false">P113/J113</f>
        <v>0</v>
      </c>
      <c r="X113" s="84" t="n">
        <f aca="false">Q113/J113</f>
        <v>0.233225358630264</v>
      </c>
      <c r="Y113" s="85" t="n">
        <f aca="false">R113/J113</f>
        <v>0</v>
      </c>
      <c r="Z113" s="85" t="n">
        <f aca="false">S113/J113</f>
        <v>0</v>
      </c>
      <c r="AA113" s="69" t="n">
        <f aca="false">U113/J113</f>
        <v>0</v>
      </c>
      <c r="AB113" s="70"/>
      <c r="AC113" s="70"/>
      <c r="AD113" s="70"/>
      <c r="AE113" s="70"/>
      <c r="AF113" s="70"/>
      <c r="AG113" s="70"/>
      <c r="AH113" s="70"/>
      <c r="AI113" s="70"/>
      <c r="AJ113" s="70"/>
      <c r="AK113" s="70"/>
      <c r="AL113" s="70"/>
      <c r="AM113" s="70"/>
      <c r="AN113" s="70"/>
      <c r="AO113" s="83"/>
      <c r="AP113" s="83"/>
      <c r="AQ113" s="83"/>
      <c r="AR113" s="83"/>
      <c r="AS113" s="83"/>
      <c r="AT113" s="83"/>
      <c r="AU113" s="83"/>
      <c r="AV113" s="83"/>
    </row>
    <row r="114" customFormat="false" ht="15" hidden="false" customHeight="false" outlineLevel="0" collapsed="false">
      <c r="A114" s="71" t="n">
        <v>42725</v>
      </c>
      <c r="B114" s="73" t="s">
        <v>37</v>
      </c>
      <c r="C114" s="71" t="n">
        <v>42726</v>
      </c>
      <c r="D114" s="73" t="s">
        <v>37</v>
      </c>
      <c r="E114" s="74" t="n">
        <v>24</v>
      </c>
      <c r="F114" s="108" t="n">
        <v>0.1</v>
      </c>
      <c r="G114" s="108" t="n">
        <v>2.97</v>
      </c>
      <c r="H114" s="76" t="n">
        <v>27</v>
      </c>
      <c r="I114" s="76" t="n">
        <v>90</v>
      </c>
      <c r="J114" s="75" t="n">
        <f aca="false">((H114/F114)+(I114/G114))/60</f>
        <v>5.00505050505051</v>
      </c>
      <c r="K114" s="76" t="n">
        <v>16500</v>
      </c>
      <c r="L114" s="77" t="n">
        <v>44</v>
      </c>
      <c r="M114" s="75" t="n">
        <v>46.75</v>
      </c>
      <c r="N114" s="77" t="n">
        <v>38</v>
      </c>
      <c r="O114" s="78" t="n">
        <v>76</v>
      </c>
      <c r="P114" s="79" t="n">
        <v>0</v>
      </c>
      <c r="Q114" s="77" t="n">
        <v>2</v>
      </c>
      <c r="R114" s="77" t="n">
        <v>1</v>
      </c>
      <c r="S114" s="80" t="n">
        <v>0</v>
      </c>
      <c r="T114" s="81" t="n">
        <v>0</v>
      </c>
      <c r="U114" s="77" t="n">
        <v>0</v>
      </c>
      <c r="V114" s="77" t="n">
        <v>0</v>
      </c>
      <c r="W114" s="84" t="n">
        <f aca="false">P114/J114</f>
        <v>0</v>
      </c>
      <c r="X114" s="84" t="n">
        <f aca="false">Q114/J114</f>
        <v>0.399596367305752</v>
      </c>
      <c r="Y114" s="85" t="n">
        <f aca="false">R114/J114</f>
        <v>0.199798183652876</v>
      </c>
      <c r="Z114" s="85" t="n">
        <f aca="false">S114/J114</f>
        <v>0</v>
      </c>
      <c r="AA114" s="69" t="n">
        <f aca="false">U114/J114</f>
        <v>0</v>
      </c>
      <c r="AB114" s="109"/>
      <c r="AC114" s="70"/>
      <c r="AD114" s="70"/>
      <c r="AE114" s="70"/>
      <c r="AF114" s="70"/>
      <c r="AG114" s="70"/>
      <c r="AH114" s="70"/>
      <c r="AI114" s="70"/>
      <c r="AJ114" s="70"/>
      <c r="AK114" s="70"/>
      <c r="AL114" s="70"/>
      <c r="AM114" s="70"/>
      <c r="AN114" s="70"/>
      <c r="AO114" s="83"/>
      <c r="AP114" s="83"/>
      <c r="AQ114" s="83"/>
      <c r="AR114" s="83"/>
      <c r="AS114" s="83"/>
      <c r="AT114" s="83"/>
      <c r="AU114" s="83"/>
      <c r="AV114" s="83"/>
    </row>
    <row r="115" customFormat="false" ht="15" hidden="false" customHeight="false" outlineLevel="0" collapsed="false">
      <c r="A115" s="71" t="n">
        <v>42726</v>
      </c>
      <c r="B115" s="73" t="s">
        <v>37</v>
      </c>
      <c r="C115" s="71" t="n">
        <v>42727</v>
      </c>
      <c r="D115" s="73" t="s">
        <v>49</v>
      </c>
      <c r="E115" s="74" t="n">
        <v>23</v>
      </c>
      <c r="F115" s="108" t="n">
        <v>0.1</v>
      </c>
      <c r="G115" s="108" t="n">
        <v>1.77</v>
      </c>
      <c r="H115" s="76" t="n">
        <v>12</v>
      </c>
      <c r="I115" s="76" t="n">
        <v>2354</v>
      </c>
      <c r="J115" s="75" t="n">
        <f aca="false">((H115/F115)+(I115/G115))/60</f>
        <v>24.165725047081</v>
      </c>
      <c r="K115" s="76" t="n">
        <v>17800</v>
      </c>
      <c r="L115" s="77" t="n">
        <v>47</v>
      </c>
      <c r="M115" s="75" t="n">
        <v>29.85</v>
      </c>
      <c r="N115" s="77"/>
      <c r="O115" s="78"/>
      <c r="P115" s="79" t="n">
        <v>0</v>
      </c>
      <c r="Q115" s="77" t="n">
        <v>0</v>
      </c>
      <c r="R115" s="77" t="n">
        <v>0</v>
      </c>
      <c r="S115" s="80" t="n">
        <v>0</v>
      </c>
      <c r="T115" s="81" t="n">
        <v>0</v>
      </c>
      <c r="U115" s="77" t="n">
        <v>0</v>
      </c>
      <c r="V115" s="77" t="n">
        <v>0</v>
      </c>
      <c r="W115" s="84" t="n">
        <f aca="false">P115/J115</f>
        <v>0</v>
      </c>
      <c r="X115" s="84" t="n">
        <f aca="false">Q115/J115</f>
        <v>0</v>
      </c>
      <c r="Y115" s="85" t="n">
        <f aca="false">R115/J115</f>
        <v>0</v>
      </c>
      <c r="Z115" s="85" t="n">
        <f aca="false">S115/J115</f>
        <v>0</v>
      </c>
      <c r="AA115" s="69" t="n">
        <f aca="false">U115/J115</f>
        <v>0</v>
      </c>
      <c r="AB115" s="109"/>
      <c r="AC115" s="70"/>
      <c r="AD115" s="70"/>
      <c r="AE115" s="70"/>
      <c r="AF115" s="70"/>
      <c r="AG115" s="70"/>
      <c r="AH115" s="70"/>
      <c r="AI115" s="70"/>
      <c r="AJ115" s="70"/>
      <c r="AK115" s="70"/>
      <c r="AL115" s="70"/>
      <c r="AM115" s="70"/>
      <c r="AN115" s="70"/>
      <c r="AO115" s="83"/>
      <c r="AP115" s="83"/>
      <c r="AQ115" s="83"/>
      <c r="AR115" s="83"/>
      <c r="AS115" s="83"/>
      <c r="AT115" s="83"/>
      <c r="AU115" s="83"/>
      <c r="AV115" s="83"/>
    </row>
    <row r="116" customFormat="false" ht="15" hidden="false" customHeight="false" outlineLevel="0" collapsed="false">
      <c r="A116" s="71" t="n">
        <v>42727</v>
      </c>
      <c r="B116" s="73" t="s">
        <v>49</v>
      </c>
      <c r="C116" s="71" t="n">
        <v>42728</v>
      </c>
      <c r="D116" s="73" t="s">
        <v>49</v>
      </c>
      <c r="E116" s="74" t="n">
        <v>24</v>
      </c>
      <c r="F116" s="108" t="n">
        <v>0.1</v>
      </c>
      <c r="G116" s="108" t="n">
        <v>1</v>
      </c>
      <c r="H116" s="76" t="n">
        <v>0</v>
      </c>
      <c r="I116" s="76" t="n">
        <v>377</v>
      </c>
      <c r="J116" s="75" t="n">
        <f aca="false">((H116/F116)+(I116/G116))/60</f>
        <v>6.28333333333333</v>
      </c>
      <c r="K116" s="76" t="n">
        <v>18200</v>
      </c>
      <c r="L116" s="77" t="n">
        <v>46</v>
      </c>
      <c r="M116" s="75" t="n">
        <v>36</v>
      </c>
      <c r="N116" s="77"/>
      <c r="O116" s="78"/>
      <c r="P116" s="79" t="n">
        <v>0</v>
      </c>
      <c r="Q116" s="77" t="n">
        <v>0</v>
      </c>
      <c r="R116" s="77" t="n">
        <v>0</v>
      </c>
      <c r="S116" s="80" t="n">
        <v>0</v>
      </c>
      <c r="T116" s="81" t="n">
        <v>0</v>
      </c>
      <c r="U116" s="77" t="n">
        <v>0</v>
      </c>
      <c r="V116" s="77" t="n">
        <v>0</v>
      </c>
      <c r="W116" s="84" t="n">
        <f aca="false">P116/J116</f>
        <v>0</v>
      </c>
      <c r="X116" s="84" t="n">
        <f aca="false">Q116/J116</f>
        <v>0</v>
      </c>
      <c r="Y116" s="85" t="n">
        <f aca="false">R116/J116</f>
        <v>0</v>
      </c>
      <c r="Z116" s="85" t="n">
        <f aca="false">S116/J116</f>
        <v>0</v>
      </c>
      <c r="AA116" s="69" t="n">
        <f aca="false">U116/J116</f>
        <v>0</v>
      </c>
      <c r="AB116" s="110" t="s">
        <v>58</v>
      </c>
      <c r="AC116" s="70"/>
      <c r="AD116" s="70"/>
      <c r="AE116" s="70"/>
      <c r="AF116" s="70"/>
      <c r="AG116" s="70"/>
      <c r="AH116" s="70"/>
      <c r="AI116" s="70"/>
      <c r="AJ116" s="70"/>
      <c r="AK116" s="70"/>
      <c r="AL116" s="70"/>
      <c r="AM116" s="70"/>
      <c r="AN116" s="70"/>
      <c r="AO116" s="83"/>
      <c r="AP116" s="83"/>
      <c r="AQ116" s="83"/>
      <c r="AR116" s="83"/>
      <c r="AS116" s="83"/>
      <c r="AT116" s="83"/>
      <c r="AU116" s="83"/>
      <c r="AV116" s="83"/>
    </row>
    <row r="117" customFormat="false" ht="15" hidden="false" customHeight="false" outlineLevel="0" collapsed="false">
      <c r="A117" s="71" t="n">
        <v>42730</v>
      </c>
      <c r="B117" s="73" t="s">
        <v>49</v>
      </c>
      <c r="C117" s="71" t="n">
        <v>42731</v>
      </c>
      <c r="D117" s="73" t="s">
        <v>37</v>
      </c>
      <c r="E117" s="74" t="n">
        <v>23</v>
      </c>
      <c r="F117" s="108" t="n">
        <v>2.4</v>
      </c>
      <c r="G117" s="108" t="n">
        <v>4.1</v>
      </c>
      <c r="H117" s="76" t="n">
        <v>3196</v>
      </c>
      <c r="I117" s="76" t="n">
        <v>5493</v>
      </c>
      <c r="J117" s="75" t="n">
        <f aca="false">((H117/F117)+(I117/G117))/60</f>
        <v>44.5237127371274</v>
      </c>
      <c r="K117" s="76" t="n">
        <v>17500</v>
      </c>
      <c r="L117" s="77" t="n">
        <v>47</v>
      </c>
      <c r="M117" s="87" t="s">
        <v>44</v>
      </c>
      <c r="N117" s="77" t="n">
        <v>39</v>
      </c>
      <c r="O117" s="78" t="n">
        <v>40</v>
      </c>
      <c r="P117" s="79" t="n">
        <v>0</v>
      </c>
      <c r="Q117" s="77" t="n">
        <v>2</v>
      </c>
      <c r="R117" s="77" t="n">
        <v>0</v>
      </c>
      <c r="S117" s="80" t="n">
        <v>0</v>
      </c>
      <c r="T117" s="81" t="n">
        <v>0</v>
      </c>
      <c r="U117" s="77" t="n">
        <v>0</v>
      </c>
      <c r="V117" s="77" t="n">
        <v>0</v>
      </c>
      <c r="W117" s="84" t="n">
        <f aca="false">P117/J117</f>
        <v>0</v>
      </c>
      <c r="X117" s="84" t="n">
        <f aca="false">Q117/J117</f>
        <v>0.0449198837439323</v>
      </c>
      <c r="Y117" s="85" t="n">
        <f aca="false">R117/J117</f>
        <v>0</v>
      </c>
      <c r="Z117" s="85" t="n">
        <f aca="false">S117/J117</f>
        <v>0</v>
      </c>
      <c r="AA117" s="69" t="n">
        <f aca="false">U117/J117</f>
        <v>0</v>
      </c>
      <c r="AB117" s="109"/>
      <c r="AC117" s="70"/>
      <c r="AD117" s="70"/>
      <c r="AE117" s="70"/>
      <c r="AF117" s="70"/>
      <c r="AG117" s="70"/>
      <c r="AH117" s="70"/>
      <c r="AI117" s="70"/>
      <c r="AJ117" s="70"/>
      <c r="AK117" s="70"/>
      <c r="AL117" s="70"/>
      <c r="AM117" s="70"/>
      <c r="AN117" s="70"/>
      <c r="AO117" s="83"/>
      <c r="AP117" s="83"/>
      <c r="AQ117" s="83"/>
      <c r="AR117" s="83"/>
      <c r="AS117" s="83"/>
      <c r="AT117" s="83"/>
      <c r="AU117" s="83"/>
      <c r="AV117" s="83"/>
    </row>
    <row r="118" customFormat="false" ht="15" hidden="false" customHeight="false" outlineLevel="0" collapsed="false">
      <c r="A118" s="71" t="n">
        <v>42731</v>
      </c>
      <c r="B118" s="73" t="s">
        <v>37</v>
      </c>
      <c r="C118" s="71" t="n">
        <v>42732</v>
      </c>
      <c r="D118" s="73" t="s">
        <v>38</v>
      </c>
      <c r="E118" s="74" t="n">
        <v>24.5</v>
      </c>
      <c r="F118" s="108" t="n">
        <v>2.45</v>
      </c>
      <c r="G118" s="108" t="n">
        <v>3.9</v>
      </c>
      <c r="H118" s="76" t="n">
        <v>3063</v>
      </c>
      <c r="I118" s="76" t="n">
        <v>5616</v>
      </c>
      <c r="J118" s="75" t="n">
        <f aca="false">((H118/F118)+(I118/G118))/60</f>
        <v>44.8367346938776</v>
      </c>
      <c r="K118" s="76" t="n">
        <v>16000</v>
      </c>
      <c r="L118" s="77" t="n">
        <v>42</v>
      </c>
      <c r="M118" s="75" t="n">
        <v>19.75</v>
      </c>
      <c r="N118" s="77" t="n">
        <v>37</v>
      </c>
      <c r="O118" s="78" t="n">
        <v>37</v>
      </c>
      <c r="P118" s="79" t="n">
        <v>2</v>
      </c>
      <c r="Q118" s="77" t="n">
        <v>0</v>
      </c>
      <c r="R118" s="77" t="n">
        <v>0</v>
      </c>
      <c r="S118" s="80" t="n">
        <v>0</v>
      </c>
      <c r="T118" s="81" t="n">
        <v>0</v>
      </c>
      <c r="U118" s="77" t="n">
        <v>0</v>
      </c>
      <c r="V118" s="77" t="n">
        <v>0</v>
      </c>
      <c r="W118" s="84" t="n">
        <f aca="false">P118/J118</f>
        <v>0.0446062812926718</v>
      </c>
      <c r="X118" s="84" t="n">
        <f aca="false">Q118/J118</f>
        <v>0</v>
      </c>
      <c r="Y118" s="85" t="n">
        <f aca="false">R118/J118</f>
        <v>0</v>
      </c>
      <c r="Z118" s="85" t="n">
        <f aca="false">S118/J118</f>
        <v>0</v>
      </c>
      <c r="AA118" s="69" t="n">
        <f aca="false">U118/J118</f>
        <v>0</v>
      </c>
      <c r="AB118" s="70"/>
      <c r="AC118" s="70"/>
      <c r="AD118" s="70"/>
      <c r="AE118" s="70"/>
      <c r="AF118" s="70"/>
      <c r="AG118" s="70"/>
      <c r="AH118" s="70"/>
      <c r="AI118" s="70"/>
      <c r="AJ118" s="70"/>
      <c r="AK118" s="70"/>
      <c r="AL118" s="70"/>
      <c r="AM118" s="70"/>
      <c r="AN118" s="70"/>
      <c r="AO118" s="83"/>
      <c r="AP118" s="83"/>
      <c r="AQ118" s="83"/>
      <c r="AR118" s="83"/>
      <c r="AS118" s="83"/>
      <c r="AT118" s="83"/>
      <c r="AU118" s="83"/>
      <c r="AV118" s="83"/>
    </row>
    <row r="119" customFormat="false" ht="15" hidden="false" customHeight="false" outlineLevel="0" collapsed="false">
      <c r="A119" s="71" t="n">
        <v>42732</v>
      </c>
      <c r="B119" s="73" t="s">
        <v>38</v>
      </c>
      <c r="C119" s="71" t="n">
        <v>42733</v>
      </c>
      <c r="D119" s="73" t="s">
        <v>37</v>
      </c>
      <c r="E119" s="74" t="n">
        <v>23.5</v>
      </c>
      <c r="F119" s="108" t="n">
        <v>2.5</v>
      </c>
      <c r="G119" s="108" t="n">
        <v>3.6</v>
      </c>
      <c r="H119" s="76" t="n">
        <v>2570</v>
      </c>
      <c r="I119" s="76" t="n">
        <v>5086</v>
      </c>
      <c r="J119" s="75" t="n">
        <f aca="false">((H119/F119)+(I119/G119))/60</f>
        <v>40.6796296296296</v>
      </c>
      <c r="K119" s="76" t="n">
        <v>15200</v>
      </c>
      <c r="L119" s="77" t="n">
        <v>45</v>
      </c>
      <c r="M119" s="75" t="n">
        <v>20.75</v>
      </c>
      <c r="N119" s="77" t="n">
        <v>35</v>
      </c>
      <c r="O119" s="78" t="n">
        <v>41</v>
      </c>
      <c r="P119" s="79" t="n">
        <v>1</v>
      </c>
      <c r="Q119" s="77" t="n">
        <v>1</v>
      </c>
      <c r="R119" s="77" t="n">
        <v>0</v>
      </c>
      <c r="S119" s="80" t="n">
        <v>0</v>
      </c>
      <c r="T119" s="81" t="n">
        <v>0</v>
      </c>
      <c r="U119" s="77" t="n">
        <v>0</v>
      </c>
      <c r="V119" s="77" t="n">
        <v>0</v>
      </c>
      <c r="W119" s="84" t="n">
        <f aca="false">P119/J119</f>
        <v>0.0245823280375108</v>
      </c>
      <c r="X119" s="84" t="n">
        <f aca="false">Q119/J119</f>
        <v>0.0245823280375108</v>
      </c>
      <c r="Y119" s="85" t="n">
        <f aca="false">R119/J119</f>
        <v>0</v>
      </c>
      <c r="Z119" s="85" t="n">
        <f aca="false">S119/J119</f>
        <v>0</v>
      </c>
      <c r="AA119" s="69" t="n">
        <f aca="false">U119/J119</f>
        <v>0</v>
      </c>
      <c r="AB119" s="70"/>
      <c r="AC119" s="70"/>
      <c r="AD119" s="70"/>
      <c r="AE119" s="70"/>
      <c r="AF119" s="70"/>
      <c r="AG119" s="70"/>
      <c r="AH119" s="70"/>
      <c r="AI119" s="70"/>
      <c r="AJ119" s="70"/>
      <c r="AK119" s="70"/>
      <c r="AL119" s="70"/>
      <c r="AM119" s="70"/>
      <c r="AN119" s="70"/>
      <c r="AO119" s="83"/>
      <c r="AP119" s="83"/>
      <c r="AQ119" s="83"/>
      <c r="AR119" s="83"/>
      <c r="AS119" s="83"/>
      <c r="AT119" s="83"/>
      <c r="AU119" s="83"/>
      <c r="AV119" s="83"/>
    </row>
    <row r="120" customFormat="false" ht="15" hidden="false" customHeight="false" outlineLevel="0" collapsed="false">
      <c r="A120" s="71" t="n">
        <v>42733</v>
      </c>
      <c r="B120" s="73" t="s">
        <v>37</v>
      </c>
      <c r="C120" s="71" t="n">
        <v>42734</v>
      </c>
      <c r="D120" s="73" t="s">
        <v>37</v>
      </c>
      <c r="E120" s="74" t="n">
        <v>24</v>
      </c>
      <c r="F120" s="108" t="n">
        <v>2.45</v>
      </c>
      <c r="G120" s="108" t="n">
        <v>3.75</v>
      </c>
      <c r="H120" s="76" t="n">
        <v>2890</v>
      </c>
      <c r="I120" s="76" t="n">
        <v>5949</v>
      </c>
      <c r="J120" s="75" t="n">
        <f aca="false">((H120/F120)+(I120/G120))/60</f>
        <v>46.0998639455782</v>
      </c>
      <c r="K120" s="76" t="n">
        <v>14600</v>
      </c>
      <c r="L120" s="77" t="n">
        <v>45</v>
      </c>
      <c r="M120" s="75" t="n">
        <v>17.8</v>
      </c>
      <c r="N120" s="77" t="n">
        <v>37</v>
      </c>
      <c r="O120" s="78" t="n">
        <v>43</v>
      </c>
      <c r="P120" s="79" t="n">
        <v>3</v>
      </c>
      <c r="Q120" s="77" t="n">
        <v>4</v>
      </c>
      <c r="R120" s="77" t="n">
        <v>0</v>
      </c>
      <c r="S120" s="80" t="n">
        <v>0</v>
      </c>
      <c r="T120" s="81" t="n">
        <v>1</v>
      </c>
      <c r="U120" s="77" t="n">
        <v>0</v>
      </c>
      <c r="V120" s="77" t="n">
        <v>0</v>
      </c>
      <c r="W120" s="84" t="n">
        <f aca="false">P120/J120</f>
        <v>0.0650761139673114</v>
      </c>
      <c r="X120" s="84" t="n">
        <f aca="false">Q120/J120</f>
        <v>0.0867681519564152</v>
      </c>
      <c r="Y120" s="85" t="n">
        <f aca="false">R120/J120</f>
        <v>0</v>
      </c>
      <c r="Z120" s="85" t="n">
        <f aca="false">S120/J120</f>
        <v>0</v>
      </c>
      <c r="AA120" s="69" t="n">
        <f aca="false">U120/J120</f>
        <v>0</v>
      </c>
      <c r="AB120" s="70"/>
      <c r="AC120" s="70"/>
      <c r="AD120" s="70"/>
      <c r="AE120" s="70"/>
      <c r="AF120" s="70"/>
      <c r="AG120" s="70"/>
      <c r="AH120" s="70"/>
      <c r="AI120" s="70"/>
      <c r="AJ120" s="70"/>
      <c r="AK120" s="70"/>
      <c r="AL120" s="70"/>
      <c r="AM120" s="70"/>
      <c r="AN120" s="70"/>
      <c r="AO120" s="83"/>
      <c r="AP120" s="83"/>
      <c r="AQ120" s="83"/>
      <c r="AR120" s="83"/>
      <c r="AS120" s="83"/>
      <c r="AT120" s="83"/>
      <c r="AU120" s="83"/>
      <c r="AV120" s="83"/>
    </row>
    <row r="121" customFormat="false" ht="15" hidden="false" customHeight="false" outlineLevel="0" collapsed="false">
      <c r="A121" s="71" t="n">
        <v>42734</v>
      </c>
      <c r="B121" s="73" t="s">
        <v>37</v>
      </c>
      <c r="C121" s="71" t="n">
        <v>42735</v>
      </c>
      <c r="D121" s="73" t="s">
        <v>35</v>
      </c>
      <c r="E121" s="74" t="n">
        <v>23.5</v>
      </c>
      <c r="F121" s="108" t="n">
        <v>2.4</v>
      </c>
      <c r="G121" s="108" t="n">
        <v>3.8</v>
      </c>
      <c r="H121" s="76" t="n">
        <v>4418</v>
      </c>
      <c r="I121" s="76" t="n">
        <v>5786</v>
      </c>
      <c r="J121" s="75" t="n">
        <f aca="false">((H121/F121)+(I121/G121))/60</f>
        <v>56.0577485380117</v>
      </c>
      <c r="K121" s="86" t="n">
        <v>14200</v>
      </c>
      <c r="L121" s="77" t="n">
        <v>46</v>
      </c>
      <c r="M121" s="75" t="n">
        <v>23.6</v>
      </c>
      <c r="N121" s="77" t="n">
        <v>39</v>
      </c>
      <c r="O121" s="78" t="n">
        <v>39</v>
      </c>
      <c r="P121" s="79" t="n">
        <v>1</v>
      </c>
      <c r="Q121" s="77" t="n">
        <v>0</v>
      </c>
      <c r="R121" s="77" t="n">
        <v>0</v>
      </c>
      <c r="S121" s="80" t="n">
        <v>0</v>
      </c>
      <c r="T121" s="81" t="n">
        <v>0</v>
      </c>
      <c r="U121" s="77" t="n">
        <v>0</v>
      </c>
      <c r="V121" s="77" t="n">
        <v>0</v>
      </c>
      <c r="W121" s="84" t="n">
        <f aca="false">P121/J121</f>
        <v>0.0178387471148956</v>
      </c>
      <c r="X121" s="84" t="n">
        <f aca="false">Q121/J121</f>
        <v>0</v>
      </c>
      <c r="Y121" s="85" t="n">
        <f aca="false">R121/J121</f>
        <v>0</v>
      </c>
      <c r="Z121" s="85" t="n">
        <f aca="false">S121/J121</f>
        <v>0</v>
      </c>
      <c r="AA121" s="69" t="n">
        <f aca="false">U121/J121</f>
        <v>0</v>
      </c>
      <c r="AB121" s="70"/>
      <c r="AC121" s="70"/>
      <c r="AD121" s="70"/>
      <c r="AE121" s="70"/>
      <c r="AF121" s="70"/>
      <c r="AG121" s="70"/>
      <c r="AH121" s="70"/>
      <c r="AI121" s="70"/>
      <c r="AJ121" s="70"/>
      <c r="AK121" s="70"/>
      <c r="AL121" s="70"/>
      <c r="AM121" s="70"/>
      <c r="AN121" s="70"/>
      <c r="AO121" s="83"/>
      <c r="AP121" s="83"/>
      <c r="AQ121" s="83"/>
      <c r="AR121" s="83"/>
      <c r="AS121" s="83"/>
      <c r="AT121" s="83"/>
      <c r="AU121" s="83"/>
      <c r="AV121" s="83"/>
    </row>
    <row r="122" customFormat="false" ht="15" hidden="false" customHeight="false" outlineLevel="0" collapsed="false">
      <c r="A122" s="71" t="n">
        <v>42735</v>
      </c>
      <c r="B122" s="73" t="s">
        <v>35</v>
      </c>
      <c r="C122" s="71" t="n">
        <v>42736</v>
      </c>
      <c r="D122" s="73" t="s">
        <v>37</v>
      </c>
      <c r="E122" s="74" t="n">
        <v>24.5</v>
      </c>
      <c r="F122" s="108" t="n">
        <v>2.3</v>
      </c>
      <c r="G122" s="108" t="n">
        <v>3.5</v>
      </c>
      <c r="H122" s="76" t="n">
        <v>2898</v>
      </c>
      <c r="I122" s="76" t="n">
        <v>4846</v>
      </c>
      <c r="J122" s="75" t="n">
        <f aca="false">((H122/F122)+(I122/G122))/60</f>
        <v>44.0761904761905</v>
      </c>
      <c r="K122" s="86" t="n">
        <v>13000</v>
      </c>
      <c r="L122" s="77" t="n">
        <v>46</v>
      </c>
      <c r="M122" s="75" t="n">
        <v>18.55</v>
      </c>
      <c r="N122" s="77" t="n">
        <v>37</v>
      </c>
      <c r="O122" s="78" t="n">
        <v>39</v>
      </c>
      <c r="P122" s="79" t="n">
        <v>3</v>
      </c>
      <c r="Q122" s="77" t="n">
        <v>0</v>
      </c>
      <c r="R122" s="77" t="n">
        <v>0</v>
      </c>
      <c r="S122" s="80" t="n">
        <v>0</v>
      </c>
      <c r="T122" s="81" t="n">
        <v>0</v>
      </c>
      <c r="U122" s="77" t="n">
        <v>0</v>
      </c>
      <c r="V122" s="77" t="n">
        <v>0</v>
      </c>
      <c r="W122" s="84" t="n">
        <f aca="false">P122/J122</f>
        <v>0.0680639585133967</v>
      </c>
      <c r="X122" s="84" t="n">
        <f aca="false">Q122/J122</f>
        <v>0</v>
      </c>
      <c r="Y122" s="85" t="n">
        <f aca="false">R122/J122</f>
        <v>0</v>
      </c>
      <c r="Z122" s="85" t="n">
        <f aca="false">S122/J122</f>
        <v>0</v>
      </c>
      <c r="AA122" s="69" t="n">
        <f aca="false">U122/J122</f>
        <v>0</v>
      </c>
      <c r="AB122" s="70"/>
      <c r="AC122" s="70"/>
      <c r="AD122" s="70"/>
      <c r="AE122" s="70"/>
      <c r="AF122" s="70"/>
      <c r="AG122" s="70"/>
      <c r="AH122" s="70"/>
      <c r="AI122" s="70"/>
      <c r="AJ122" s="70"/>
      <c r="AK122" s="70"/>
      <c r="AL122" s="70"/>
      <c r="AM122" s="70"/>
      <c r="AN122" s="70"/>
      <c r="AO122" s="83"/>
      <c r="AP122" s="83"/>
      <c r="AQ122" s="83"/>
      <c r="AR122" s="83"/>
      <c r="AS122" s="83"/>
      <c r="AT122" s="83"/>
      <c r="AU122" s="83"/>
      <c r="AV122" s="83"/>
    </row>
    <row r="123" customFormat="false" ht="15" hidden="false" customHeight="false" outlineLevel="0" collapsed="false">
      <c r="A123" s="71" t="n">
        <v>42736</v>
      </c>
      <c r="B123" s="73" t="s">
        <v>37</v>
      </c>
      <c r="C123" s="71" t="n">
        <v>42737</v>
      </c>
      <c r="D123" s="73" t="s">
        <v>37</v>
      </c>
      <c r="E123" s="74" t="n">
        <v>24</v>
      </c>
      <c r="F123" s="108" t="n">
        <v>1.5</v>
      </c>
      <c r="G123" s="108" t="n">
        <v>3</v>
      </c>
      <c r="H123" s="76" t="n">
        <v>2880</v>
      </c>
      <c r="I123" s="76" t="n">
        <v>4404</v>
      </c>
      <c r="J123" s="75" t="n">
        <f aca="false">((H123/F123)+(I123/G123))/60</f>
        <v>56.4666666666667</v>
      </c>
      <c r="K123" s="76" t="n">
        <v>11900</v>
      </c>
      <c r="L123" s="77" t="n">
        <v>44</v>
      </c>
      <c r="M123" s="75" t="n">
        <v>22.55</v>
      </c>
      <c r="N123" s="77" t="n">
        <v>35</v>
      </c>
      <c r="O123" s="78" t="n">
        <v>41</v>
      </c>
      <c r="P123" s="79" t="n">
        <v>4</v>
      </c>
      <c r="Q123" s="77" t="n">
        <v>1</v>
      </c>
      <c r="R123" s="77" t="n">
        <v>0</v>
      </c>
      <c r="S123" s="80" t="n">
        <v>0</v>
      </c>
      <c r="T123" s="81" t="n">
        <v>0</v>
      </c>
      <c r="U123" s="77" t="n">
        <v>0</v>
      </c>
      <c r="V123" s="77" t="n">
        <v>0</v>
      </c>
      <c r="W123" s="84" t="n">
        <f aca="false">P123/J123</f>
        <v>0.0708382526564345</v>
      </c>
      <c r="X123" s="84" t="n">
        <f aca="false">Q123/J123</f>
        <v>0.0177095631641086</v>
      </c>
      <c r="Y123" s="85" t="n">
        <f aca="false">R123/J123</f>
        <v>0</v>
      </c>
      <c r="Z123" s="85" t="n">
        <f aca="false">S123/J123</f>
        <v>0</v>
      </c>
      <c r="AA123" s="69" t="n">
        <f aca="false">U123/J123</f>
        <v>0</v>
      </c>
      <c r="AB123" s="70"/>
      <c r="AC123" s="70"/>
      <c r="AD123" s="70"/>
      <c r="AE123" s="70"/>
      <c r="AF123" s="70"/>
      <c r="AG123" s="70"/>
      <c r="AH123" s="70"/>
      <c r="AI123" s="70"/>
      <c r="AJ123" s="70"/>
      <c r="AK123" s="70"/>
      <c r="AL123" s="70"/>
      <c r="AM123" s="70"/>
      <c r="AN123" s="70"/>
      <c r="AO123" s="83"/>
      <c r="AP123" s="83"/>
      <c r="AQ123" s="83"/>
      <c r="AR123" s="83"/>
      <c r="AS123" s="83"/>
      <c r="AT123" s="83"/>
      <c r="AU123" s="83"/>
      <c r="AV123" s="83"/>
    </row>
    <row r="124" customFormat="false" ht="15" hidden="false" customHeight="false" outlineLevel="0" collapsed="false">
      <c r="A124" s="71" t="n">
        <v>42737</v>
      </c>
      <c r="B124" s="73" t="s">
        <v>37</v>
      </c>
      <c r="C124" s="71" t="n">
        <v>42738</v>
      </c>
      <c r="D124" s="73" t="s">
        <v>40</v>
      </c>
      <c r="E124" s="74" t="n">
        <v>24.25</v>
      </c>
      <c r="F124" s="108" t="n">
        <v>1.65</v>
      </c>
      <c r="G124" s="108" t="n">
        <v>3.05</v>
      </c>
      <c r="H124" s="76" t="n">
        <v>2529</v>
      </c>
      <c r="I124" s="76" t="n">
        <v>4599</v>
      </c>
      <c r="J124" s="75" t="n">
        <f aca="false">((H124/F124)+(I124/G124))/60</f>
        <v>50.6766020864382</v>
      </c>
      <c r="K124" s="76" t="n">
        <v>11100</v>
      </c>
      <c r="L124" s="77" t="n">
        <v>44</v>
      </c>
      <c r="M124" s="75" t="n">
        <v>20.6</v>
      </c>
      <c r="N124" s="77" t="n">
        <v>43</v>
      </c>
      <c r="O124" s="78" t="n">
        <v>43</v>
      </c>
      <c r="P124" s="79" t="n">
        <v>0</v>
      </c>
      <c r="Q124" s="77" t="n">
        <v>1</v>
      </c>
      <c r="R124" s="77" t="n">
        <v>0</v>
      </c>
      <c r="S124" s="80" t="n">
        <v>0</v>
      </c>
      <c r="T124" s="81" t="n">
        <v>0</v>
      </c>
      <c r="U124" s="77" t="n">
        <v>0</v>
      </c>
      <c r="V124" s="77" t="n">
        <v>0</v>
      </c>
      <c r="W124" s="84" t="n">
        <f aca="false">P124/J124</f>
        <v>0</v>
      </c>
      <c r="X124" s="84" t="n">
        <f aca="false">Q124/J124</f>
        <v>0.0197329725914598</v>
      </c>
      <c r="Y124" s="85" t="n">
        <f aca="false">R124/J124</f>
        <v>0</v>
      </c>
      <c r="Z124" s="85" t="n">
        <f aca="false">S124/J124</f>
        <v>0</v>
      </c>
      <c r="AA124" s="69" t="n">
        <f aca="false">U124/J124</f>
        <v>0</v>
      </c>
      <c r="AB124" s="70"/>
      <c r="AC124" s="70"/>
      <c r="AD124" s="70"/>
      <c r="AE124" s="70"/>
      <c r="AF124" s="70"/>
      <c r="AG124" s="70"/>
      <c r="AH124" s="70"/>
      <c r="AI124" s="70"/>
      <c r="AJ124" s="70"/>
      <c r="AK124" s="70"/>
      <c r="AL124" s="70"/>
      <c r="AM124" s="70"/>
      <c r="AN124" s="70"/>
      <c r="AO124" s="83"/>
      <c r="AP124" s="83"/>
      <c r="AQ124" s="83"/>
      <c r="AR124" s="83"/>
      <c r="AS124" s="83"/>
      <c r="AT124" s="83"/>
      <c r="AU124" s="83"/>
      <c r="AV124" s="83"/>
    </row>
    <row r="125" customFormat="false" ht="15" hidden="false" customHeight="false" outlineLevel="0" collapsed="false">
      <c r="A125" s="71" t="n">
        <v>42738</v>
      </c>
      <c r="B125" s="73" t="s">
        <v>40</v>
      </c>
      <c r="C125" s="71" t="n">
        <v>42739</v>
      </c>
      <c r="D125" s="73" t="s">
        <v>38</v>
      </c>
      <c r="E125" s="74" t="n">
        <v>24.25</v>
      </c>
      <c r="F125" s="108" t="n">
        <v>1.95</v>
      </c>
      <c r="G125" s="108" t="n">
        <v>2.7</v>
      </c>
      <c r="H125" s="76" t="n">
        <v>1856</v>
      </c>
      <c r="I125" s="76" t="n">
        <v>4093</v>
      </c>
      <c r="J125" s="75" t="n">
        <f aca="false">((H125/F125)+(I125/G125))/60</f>
        <v>41.1286799620133</v>
      </c>
      <c r="K125" s="76" t="n">
        <v>11300</v>
      </c>
      <c r="L125" s="77" t="n">
        <v>45</v>
      </c>
      <c r="M125" s="75" t="n">
        <v>19.65</v>
      </c>
      <c r="N125" s="77" t="n">
        <v>37</v>
      </c>
      <c r="O125" s="78" t="n">
        <v>41</v>
      </c>
      <c r="P125" s="79" t="n">
        <v>4</v>
      </c>
      <c r="Q125" s="77" t="n">
        <v>1</v>
      </c>
      <c r="R125" s="77" t="n">
        <v>0</v>
      </c>
      <c r="S125" s="80" t="n">
        <v>0</v>
      </c>
      <c r="T125" s="81" t="n">
        <v>1</v>
      </c>
      <c r="U125" s="77" t="n">
        <v>0</v>
      </c>
      <c r="V125" s="77" t="n">
        <v>0</v>
      </c>
      <c r="W125" s="84" t="n">
        <f aca="false">P125/J125</f>
        <v>0.0972557350173753</v>
      </c>
      <c r="X125" s="84" t="n">
        <f aca="false">Q125/J125</f>
        <v>0.0243139337543438</v>
      </c>
      <c r="Y125" s="85" t="n">
        <f aca="false">R125/J125</f>
        <v>0</v>
      </c>
      <c r="Z125" s="85" t="n">
        <f aca="false">S125/J125</f>
        <v>0</v>
      </c>
      <c r="AA125" s="69" t="n">
        <f aca="false">U125/J125</f>
        <v>0</v>
      </c>
      <c r="AB125" s="70"/>
      <c r="AC125" s="70"/>
      <c r="AD125" s="70"/>
      <c r="AE125" s="70"/>
      <c r="AF125" s="70"/>
      <c r="AG125" s="70"/>
      <c r="AH125" s="70"/>
      <c r="AI125" s="70"/>
      <c r="AJ125" s="70"/>
      <c r="AK125" s="70"/>
      <c r="AL125" s="70"/>
      <c r="AM125" s="70"/>
      <c r="AN125" s="70"/>
      <c r="AO125" s="83"/>
      <c r="AP125" s="83"/>
      <c r="AQ125" s="83"/>
      <c r="AR125" s="83"/>
      <c r="AS125" s="83"/>
      <c r="AT125" s="83"/>
      <c r="AU125" s="83"/>
      <c r="AV125" s="83"/>
    </row>
    <row r="126" customFormat="false" ht="15" hidden="false" customHeight="false" outlineLevel="0" collapsed="false">
      <c r="A126" s="71" t="n">
        <v>42739</v>
      </c>
      <c r="B126" s="73" t="s">
        <v>38</v>
      </c>
      <c r="C126" s="71" t="n">
        <v>42740</v>
      </c>
      <c r="D126" s="73" t="s">
        <v>35</v>
      </c>
      <c r="E126" s="74" t="n">
        <v>23</v>
      </c>
      <c r="F126" s="108" t="n">
        <v>0.75</v>
      </c>
      <c r="G126" s="108" t="n">
        <v>1.85</v>
      </c>
      <c r="H126" s="76" t="n">
        <v>340</v>
      </c>
      <c r="I126" s="76" t="n">
        <v>2160</v>
      </c>
      <c r="J126" s="75" t="n">
        <f aca="false">((H126/F126)+(I126/G126))/60</f>
        <v>27.015015015015</v>
      </c>
      <c r="K126" s="76" t="n">
        <v>25600</v>
      </c>
      <c r="L126" s="77" t="n">
        <v>47</v>
      </c>
      <c r="M126" s="75" t="n">
        <v>44.1</v>
      </c>
      <c r="N126" s="77" t="n">
        <v>32</v>
      </c>
      <c r="O126" s="78" t="n">
        <v>43</v>
      </c>
      <c r="P126" s="79" t="n">
        <v>6</v>
      </c>
      <c r="Q126" s="77" t="n">
        <v>1</v>
      </c>
      <c r="R126" s="77" t="n">
        <v>0</v>
      </c>
      <c r="S126" s="80" t="n">
        <v>0</v>
      </c>
      <c r="T126" s="81" t="n">
        <v>0</v>
      </c>
      <c r="U126" s="77" t="n">
        <v>0</v>
      </c>
      <c r="V126" s="77" t="n">
        <v>0</v>
      </c>
      <c r="W126" s="84" t="n">
        <f aca="false">P126/J126</f>
        <v>0.222098710538017</v>
      </c>
      <c r="X126" s="84" t="n">
        <f aca="false">Q126/J126</f>
        <v>0.0370164517563362</v>
      </c>
      <c r="Y126" s="85" t="n">
        <f aca="false">R126/J126</f>
        <v>0</v>
      </c>
      <c r="Z126" s="85" t="n">
        <f aca="false">S126/J126</f>
        <v>0</v>
      </c>
      <c r="AA126" s="69" t="n">
        <f aca="false">U126/J126</f>
        <v>0</v>
      </c>
      <c r="AB126" s="70"/>
      <c r="AC126" s="70"/>
      <c r="AD126" s="70"/>
      <c r="AE126" s="70"/>
      <c r="AF126" s="70"/>
      <c r="AG126" s="70"/>
      <c r="AH126" s="70"/>
      <c r="AI126" s="70"/>
      <c r="AJ126" s="70"/>
      <c r="AK126" s="70"/>
      <c r="AL126" s="70"/>
      <c r="AM126" s="70"/>
      <c r="AN126" s="70"/>
      <c r="AO126" s="83"/>
      <c r="AP126" s="83"/>
      <c r="AQ126" s="83"/>
      <c r="AR126" s="83"/>
      <c r="AS126" s="83"/>
      <c r="AT126" s="83"/>
      <c r="AU126" s="83"/>
      <c r="AV126" s="83"/>
    </row>
    <row r="127" customFormat="false" ht="15" hidden="false" customHeight="false" outlineLevel="0" collapsed="false">
      <c r="A127" s="71" t="n">
        <v>42740</v>
      </c>
      <c r="B127" s="73" t="s">
        <v>35</v>
      </c>
      <c r="C127" s="71" t="n">
        <v>42740</v>
      </c>
      <c r="D127" s="73" t="s">
        <v>59</v>
      </c>
      <c r="E127" s="74" t="n">
        <v>6.5</v>
      </c>
      <c r="F127" s="108" t="n">
        <v>0.5</v>
      </c>
      <c r="G127" s="108" t="n">
        <v>1.2</v>
      </c>
      <c r="H127" s="76" t="n">
        <v>0</v>
      </c>
      <c r="I127" s="76" t="n">
        <v>71</v>
      </c>
      <c r="J127" s="75" t="n">
        <f aca="false">((H127/F127)+(I127/G127))/60</f>
        <v>0.986111111111111</v>
      </c>
      <c r="K127" s="76" t="n">
        <v>27800</v>
      </c>
      <c r="L127" s="77" t="n">
        <v>45</v>
      </c>
      <c r="M127" s="75" t="n">
        <v>105.6</v>
      </c>
      <c r="N127" s="77" t="n">
        <v>36</v>
      </c>
      <c r="O127" s="78" t="n">
        <v>39</v>
      </c>
      <c r="P127" s="79" t="n">
        <v>6</v>
      </c>
      <c r="Q127" s="77" t="n">
        <v>0</v>
      </c>
      <c r="R127" s="77" t="n">
        <v>0</v>
      </c>
      <c r="S127" s="80" t="n">
        <v>0</v>
      </c>
      <c r="T127" s="81" t="n">
        <v>0</v>
      </c>
      <c r="U127" s="77" t="n">
        <v>0</v>
      </c>
      <c r="V127" s="77" t="n">
        <v>0</v>
      </c>
      <c r="W127" s="84" t="n">
        <f aca="false">P127/J127</f>
        <v>6.08450704225352</v>
      </c>
      <c r="X127" s="84" t="n">
        <f aca="false">Q127/J127</f>
        <v>0</v>
      </c>
      <c r="Y127" s="85" t="n">
        <f aca="false">R127/J127</f>
        <v>0</v>
      </c>
      <c r="Z127" s="85" t="n">
        <f aca="false">S127/J127</f>
        <v>0</v>
      </c>
      <c r="AA127" s="69" t="n">
        <f aca="false">U127/J127</f>
        <v>0</v>
      </c>
      <c r="AB127" s="70"/>
      <c r="AC127" s="70"/>
      <c r="AD127" s="70"/>
      <c r="AE127" s="70"/>
      <c r="AF127" s="70"/>
      <c r="AG127" s="70"/>
      <c r="AH127" s="70"/>
      <c r="AI127" s="70"/>
      <c r="AJ127" s="70"/>
      <c r="AK127" s="70"/>
      <c r="AL127" s="70"/>
      <c r="AM127" s="70"/>
      <c r="AN127" s="70"/>
      <c r="AO127" s="83"/>
      <c r="AP127" s="83"/>
      <c r="AQ127" s="83"/>
      <c r="AR127" s="83"/>
      <c r="AS127" s="83"/>
      <c r="AT127" s="83"/>
      <c r="AU127" s="83"/>
      <c r="AV127" s="83"/>
    </row>
    <row r="128" customFormat="false" ht="15" hidden="false" customHeight="false" outlineLevel="0" collapsed="false">
      <c r="A128" s="71" t="n">
        <v>42740</v>
      </c>
      <c r="B128" s="73" t="s">
        <v>59</v>
      </c>
      <c r="C128" s="71" t="n">
        <v>42741</v>
      </c>
      <c r="D128" s="73" t="s">
        <v>40</v>
      </c>
      <c r="E128" s="74" t="n">
        <v>18.25</v>
      </c>
      <c r="F128" s="108" t="n">
        <v>1.5</v>
      </c>
      <c r="G128" s="108" t="n">
        <v>1.2</v>
      </c>
      <c r="H128" s="76" t="n">
        <v>101</v>
      </c>
      <c r="I128" s="76" t="n">
        <v>754</v>
      </c>
      <c r="J128" s="75" t="n">
        <f aca="false">((H128/F128)+(I128/G128))/60</f>
        <v>11.5944444444444</v>
      </c>
      <c r="K128" s="76" t="n">
        <v>22600</v>
      </c>
      <c r="L128" s="77" t="n">
        <v>41</v>
      </c>
      <c r="M128" s="75" t="n">
        <v>107.75</v>
      </c>
      <c r="N128" s="77" t="n">
        <v>35</v>
      </c>
      <c r="O128" s="78" t="n">
        <v>42</v>
      </c>
      <c r="P128" s="79" t="n">
        <v>22</v>
      </c>
      <c r="Q128" s="77" t="n">
        <v>4</v>
      </c>
      <c r="R128" s="77" t="n">
        <v>0</v>
      </c>
      <c r="S128" s="80" t="n">
        <v>0</v>
      </c>
      <c r="T128" s="81" t="n">
        <v>0</v>
      </c>
      <c r="U128" s="77" t="n">
        <v>0</v>
      </c>
      <c r="V128" s="77" t="n">
        <v>0</v>
      </c>
      <c r="W128" s="84" t="n">
        <f aca="false">P128/J128</f>
        <v>1.89746046957355</v>
      </c>
      <c r="X128" s="84" t="n">
        <f aca="false">Q128/J128</f>
        <v>0.344992812649736</v>
      </c>
      <c r="Y128" s="85" t="n">
        <f aca="false">R128/J128</f>
        <v>0</v>
      </c>
      <c r="Z128" s="85" t="n">
        <f aca="false">S128/J128</f>
        <v>0</v>
      </c>
      <c r="AA128" s="69" t="n">
        <f aca="false">U128/J128</f>
        <v>0</v>
      </c>
      <c r="AB128" s="70"/>
      <c r="AC128" s="70"/>
      <c r="AD128" s="70"/>
      <c r="AE128" s="70"/>
      <c r="AF128" s="70"/>
      <c r="AG128" s="70"/>
      <c r="AH128" s="70"/>
      <c r="AI128" s="70"/>
      <c r="AJ128" s="70"/>
      <c r="AK128" s="70"/>
      <c r="AL128" s="70"/>
      <c r="AM128" s="70"/>
      <c r="AN128" s="70"/>
      <c r="AO128" s="83"/>
      <c r="AP128" s="83"/>
      <c r="AQ128" s="83"/>
      <c r="AR128" s="83"/>
      <c r="AS128" s="83"/>
      <c r="AT128" s="83"/>
      <c r="AU128" s="83"/>
      <c r="AV128" s="83"/>
    </row>
    <row r="129" customFormat="false" ht="15" hidden="false" customHeight="false" outlineLevel="0" collapsed="false">
      <c r="A129" s="71" t="n">
        <v>42741</v>
      </c>
      <c r="B129" s="73" t="s">
        <v>40</v>
      </c>
      <c r="C129" s="71" t="n">
        <v>42742</v>
      </c>
      <c r="D129" s="73" t="s">
        <v>38</v>
      </c>
      <c r="E129" s="74" t="n">
        <v>24.25</v>
      </c>
      <c r="F129" s="108" t="n">
        <v>2.55</v>
      </c>
      <c r="G129" s="108" t="n">
        <v>3.55</v>
      </c>
      <c r="H129" s="76" t="n">
        <v>267</v>
      </c>
      <c r="I129" s="76" t="n">
        <v>4659</v>
      </c>
      <c r="J129" s="75" t="n">
        <f aca="false">((H129/F129)+(I129/G129))/60</f>
        <v>23.6183374758354</v>
      </c>
      <c r="K129" s="76" t="n">
        <v>16500</v>
      </c>
      <c r="L129" s="77" t="n">
        <v>42</v>
      </c>
      <c r="M129" s="75" t="n">
        <v>146.2</v>
      </c>
      <c r="N129" s="77" t="n">
        <v>37</v>
      </c>
      <c r="O129" s="78" t="n">
        <v>42</v>
      </c>
      <c r="P129" s="79" t="n">
        <v>64</v>
      </c>
      <c r="Q129" s="77" t="n">
        <v>2</v>
      </c>
      <c r="R129" s="77" t="n">
        <v>0</v>
      </c>
      <c r="S129" s="80" t="n">
        <v>0</v>
      </c>
      <c r="T129" s="81" t="n">
        <v>0</v>
      </c>
      <c r="U129" s="77" t="n">
        <v>0</v>
      </c>
      <c r="V129" s="77" t="n">
        <v>0</v>
      </c>
      <c r="W129" s="84" t="n">
        <f aca="false">P129/J129</f>
        <v>2.70975889244873</v>
      </c>
      <c r="X129" s="84" t="n">
        <f aca="false">Q129/J129</f>
        <v>0.0846799653890227</v>
      </c>
      <c r="Y129" s="85" t="n">
        <f aca="false">R129/J129</f>
        <v>0</v>
      </c>
      <c r="Z129" s="85" t="n">
        <f aca="false">S129/J129</f>
        <v>0</v>
      </c>
      <c r="AA129" s="69" t="n">
        <f aca="false">U129/J129</f>
        <v>0</v>
      </c>
      <c r="AB129" s="70"/>
      <c r="AC129" s="70"/>
      <c r="AD129" s="70"/>
      <c r="AE129" s="70"/>
      <c r="AF129" s="70"/>
      <c r="AG129" s="70"/>
      <c r="AH129" s="70"/>
      <c r="AI129" s="70"/>
      <c r="AJ129" s="70"/>
      <c r="AK129" s="70"/>
      <c r="AL129" s="70"/>
      <c r="AM129" s="70"/>
      <c r="AN129" s="70"/>
      <c r="AO129" s="83"/>
      <c r="AP129" s="83"/>
      <c r="AQ129" s="83"/>
      <c r="AR129" s="83"/>
      <c r="AS129" s="83"/>
      <c r="AT129" s="83"/>
      <c r="AU129" s="83"/>
      <c r="AV129" s="83"/>
    </row>
    <row r="130" customFormat="false" ht="15" hidden="false" customHeight="false" outlineLevel="0" collapsed="false">
      <c r="A130" s="71" t="n">
        <v>42742</v>
      </c>
      <c r="B130" s="73" t="s">
        <v>38</v>
      </c>
      <c r="C130" s="71" t="n">
        <v>42743</v>
      </c>
      <c r="D130" s="73" t="s">
        <v>37</v>
      </c>
      <c r="E130" s="74" t="n">
        <v>23.5</v>
      </c>
      <c r="F130" s="108" t="n">
        <v>0.925</v>
      </c>
      <c r="G130" s="108" t="n">
        <v>2.35</v>
      </c>
      <c r="H130" s="76" t="n">
        <v>2117</v>
      </c>
      <c r="I130" s="76" t="n">
        <v>4458</v>
      </c>
      <c r="J130" s="75" t="n">
        <f aca="false">((H130/F130)+(I130/G130))/60</f>
        <v>69.7611654207399</v>
      </c>
      <c r="K130" s="76" t="n">
        <v>19600</v>
      </c>
      <c r="L130" s="77" t="n">
        <v>43</v>
      </c>
      <c r="M130" s="75" t="n">
        <v>130.4</v>
      </c>
      <c r="N130" s="77" t="n">
        <v>34</v>
      </c>
      <c r="O130" s="78" t="n">
        <v>55</v>
      </c>
      <c r="P130" s="79" t="n">
        <v>71</v>
      </c>
      <c r="Q130" s="77" t="n">
        <v>20</v>
      </c>
      <c r="R130" s="77" t="n">
        <v>0</v>
      </c>
      <c r="S130" s="80" t="n">
        <v>0</v>
      </c>
      <c r="T130" s="81" t="n">
        <v>0</v>
      </c>
      <c r="U130" s="77" t="n">
        <v>0</v>
      </c>
      <c r="V130" s="77" t="n">
        <v>0</v>
      </c>
      <c r="W130" s="84" t="n">
        <f aca="false">P130/J130</f>
        <v>1.01775822654035</v>
      </c>
      <c r="X130" s="84" t="n">
        <f aca="false">Q130/J130</f>
        <v>0.286692458180379</v>
      </c>
      <c r="Y130" s="85" t="n">
        <f aca="false">R130/J130</f>
        <v>0</v>
      </c>
      <c r="Z130" s="85" t="n">
        <f aca="false">S130/J130</f>
        <v>0</v>
      </c>
      <c r="AA130" s="69" t="n">
        <f aca="false">U130/J130</f>
        <v>0</v>
      </c>
      <c r="AB130" s="109"/>
      <c r="AC130" s="70"/>
      <c r="AD130" s="70"/>
      <c r="AE130" s="70"/>
      <c r="AF130" s="70"/>
      <c r="AG130" s="70"/>
      <c r="AH130" s="70"/>
      <c r="AI130" s="70"/>
      <c r="AJ130" s="70"/>
      <c r="AK130" s="70"/>
      <c r="AL130" s="70"/>
      <c r="AM130" s="70"/>
      <c r="AN130" s="70"/>
      <c r="AO130" s="83"/>
      <c r="AP130" s="83"/>
      <c r="AQ130" s="83"/>
      <c r="AR130" s="83"/>
      <c r="AS130" s="83"/>
      <c r="AT130" s="83"/>
      <c r="AU130" s="83"/>
      <c r="AV130" s="83"/>
    </row>
    <row r="131" customFormat="false" ht="15" hidden="false" customHeight="false" outlineLevel="0" collapsed="false">
      <c r="A131" s="71" t="n">
        <v>42743</v>
      </c>
      <c r="B131" s="73" t="s">
        <v>37</v>
      </c>
      <c r="C131" s="71" t="n">
        <v>42744</v>
      </c>
      <c r="D131" s="73" t="s">
        <v>35</v>
      </c>
      <c r="E131" s="74" t="n">
        <v>23.5</v>
      </c>
      <c r="F131" s="108" t="n">
        <v>1</v>
      </c>
      <c r="G131" s="108" t="n">
        <v>3.85</v>
      </c>
      <c r="H131" s="76" t="n">
        <v>238</v>
      </c>
      <c r="I131" s="76" t="n">
        <v>1157</v>
      </c>
      <c r="J131" s="75" t="n">
        <f aca="false">((H131/F131)+(I131/G131))/60</f>
        <v>8.97532467532468</v>
      </c>
      <c r="K131" s="76" t="n">
        <v>38700</v>
      </c>
      <c r="L131" s="77" t="n">
        <v>42</v>
      </c>
      <c r="M131" s="75" t="n">
        <v>94.2</v>
      </c>
      <c r="N131" s="77" t="n">
        <v>37</v>
      </c>
      <c r="O131" s="78" t="n">
        <v>84</v>
      </c>
      <c r="P131" s="79" t="n">
        <v>36</v>
      </c>
      <c r="Q131" s="77" t="n">
        <v>0</v>
      </c>
      <c r="R131" s="77" t="n">
        <v>1</v>
      </c>
      <c r="S131" s="80" t="n">
        <v>0</v>
      </c>
      <c r="T131" s="81" t="n">
        <v>0</v>
      </c>
      <c r="U131" s="77" t="n">
        <v>0</v>
      </c>
      <c r="V131" s="77" t="n">
        <v>0</v>
      </c>
      <c r="W131" s="84" t="n">
        <f aca="false">P131/J131</f>
        <v>4.01099696136594</v>
      </c>
      <c r="X131" s="84" t="n">
        <f aca="false">Q131/J131</f>
        <v>0</v>
      </c>
      <c r="Y131" s="85" t="n">
        <f aca="false">R131/J131</f>
        <v>0.111416582260165</v>
      </c>
      <c r="Z131" s="85" t="n">
        <f aca="false">S131/J131</f>
        <v>0</v>
      </c>
      <c r="AA131" s="69" t="n">
        <f aca="false">U131/J131</f>
        <v>0</v>
      </c>
      <c r="AB131" s="109"/>
      <c r="AC131" s="70"/>
      <c r="AD131" s="70"/>
      <c r="AE131" s="70"/>
      <c r="AF131" s="70"/>
      <c r="AG131" s="70"/>
      <c r="AH131" s="70"/>
      <c r="AI131" s="70"/>
      <c r="AJ131" s="70"/>
      <c r="AK131" s="70"/>
      <c r="AL131" s="70"/>
      <c r="AM131" s="70"/>
      <c r="AN131" s="70"/>
      <c r="AO131" s="83"/>
      <c r="AP131" s="83"/>
      <c r="AQ131" s="83"/>
      <c r="AR131" s="83"/>
      <c r="AS131" s="83"/>
      <c r="AT131" s="83"/>
      <c r="AU131" s="83"/>
      <c r="AV131" s="83"/>
    </row>
    <row r="132" customFormat="false" ht="15" hidden="false" customHeight="false" outlineLevel="0" collapsed="false">
      <c r="A132" s="71" t="n">
        <v>42744</v>
      </c>
      <c r="B132" s="73" t="s">
        <v>35</v>
      </c>
      <c r="C132" s="71" t="n">
        <v>42744</v>
      </c>
      <c r="D132" s="73" t="s">
        <v>60</v>
      </c>
      <c r="E132" s="74" t="n">
        <v>6</v>
      </c>
      <c r="F132" s="77" t="n">
        <v>0.2</v>
      </c>
      <c r="G132" s="75" t="n">
        <v>3.25</v>
      </c>
      <c r="H132" s="76" t="n">
        <v>30</v>
      </c>
      <c r="I132" s="76" t="n">
        <v>1312</v>
      </c>
      <c r="J132" s="75" t="n">
        <f aca="false">((H132/F132)+(I132/G132))/60</f>
        <v>9.22820512820513</v>
      </c>
      <c r="K132" s="76" t="n">
        <v>41600</v>
      </c>
      <c r="L132" s="77" t="n">
        <v>44</v>
      </c>
      <c r="M132" s="75" t="n">
        <v>136.5</v>
      </c>
      <c r="N132" s="77" t="n">
        <v>34</v>
      </c>
      <c r="O132" s="78" t="n">
        <v>83</v>
      </c>
      <c r="P132" s="79" t="n">
        <v>52</v>
      </c>
      <c r="Q132" s="77" t="n">
        <v>3</v>
      </c>
      <c r="R132" s="77" t="n">
        <v>1</v>
      </c>
      <c r="S132" s="80" t="n">
        <v>0</v>
      </c>
      <c r="T132" s="81" t="n">
        <v>0</v>
      </c>
      <c r="U132" s="77" t="n">
        <v>0</v>
      </c>
      <c r="V132" s="77" t="n">
        <v>0</v>
      </c>
      <c r="W132" s="84" t="n">
        <f aca="false">P132/J132</f>
        <v>5.63489858293971</v>
      </c>
      <c r="X132" s="84" t="n">
        <f aca="false">Q132/J132</f>
        <v>0.325090302861906</v>
      </c>
      <c r="Y132" s="85" t="n">
        <f aca="false">R132/J132</f>
        <v>0.108363434287302</v>
      </c>
      <c r="Z132" s="85" t="n">
        <f aca="false">S132/J132</f>
        <v>0</v>
      </c>
      <c r="AA132" s="69" t="n">
        <f aca="false">U132/J132</f>
        <v>0</v>
      </c>
      <c r="AB132" s="109"/>
      <c r="AC132" s="70"/>
      <c r="AD132" s="70"/>
      <c r="AE132" s="70"/>
      <c r="AF132" s="70"/>
      <c r="AG132" s="70"/>
      <c r="AH132" s="70"/>
      <c r="AI132" s="70"/>
      <c r="AJ132" s="70"/>
      <c r="AK132" s="70"/>
      <c r="AL132" s="70"/>
      <c r="AM132" s="70"/>
      <c r="AN132" s="70"/>
      <c r="AO132" s="83"/>
      <c r="AP132" s="83"/>
      <c r="AQ132" s="83"/>
      <c r="AR132" s="83"/>
      <c r="AS132" s="83"/>
      <c r="AT132" s="83"/>
      <c r="AU132" s="83"/>
      <c r="AV132" s="83"/>
    </row>
    <row r="133" customFormat="false" ht="15" hidden="false" customHeight="false" outlineLevel="0" collapsed="false">
      <c r="A133" s="71" t="n">
        <v>42744</v>
      </c>
      <c r="B133" s="73" t="s">
        <v>60</v>
      </c>
      <c r="C133" s="71" t="n">
        <v>42745</v>
      </c>
      <c r="D133" s="73" t="s">
        <v>49</v>
      </c>
      <c r="E133" s="74" t="n">
        <v>17.5</v>
      </c>
      <c r="F133" s="75" t="n">
        <v>0.2</v>
      </c>
      <c r="G133" s="75" t="n">
        <v>3.55</v>
      </c>
      <c r="H133" s="76" t="n">
        <v>110</v>
      </c>
      <c r="I133" s="76" t="n">
        <v>4402</v>
      </c>
      <c r="J133" s="75" t="n">
        <f aca="false">((H133/F133)+(I133/G133))/60</f>
        <v>29.8333333333333</v>
      </c>
      <c r="K133" s="76" t="n">
        <v>47100</v>
      </c>
      <c r="L133" s="77" t="n">
        <v>44</v>
      </c>
      <c r="M133" s="75" t="n">
        <v>774.5</v>
      </c>
      <c r="N133" s="77" t="n">
        <v>37</v>
      </c>
      <c r="O133" s="78" t="n">
        <v>42</v>
      </c>
      <c r="P133" s="79" t="n">
        <v>7</v>
      </c>
      <c r="Q133" s="77" t="n">
        <v>0</v>
      </c>
      <c r="R133" s="77" t="n">
        <v>0</v>
      </c>
      <c r="S133" s="80" t="n">
        <v>0</v>
      </c>
      <c r="T133" s="81" t="n">
        <v>1</v>
      </c>
      <c r="U133" s="77" t="n">
        <v>0</v>
      </c>
      <c r="V133" s="77" t="n">
        <v>3</v>
      </c>
      <c r="W133" s="84" t="n">
        <f aca="false">P133/J133</f>
        <v>0.23463687150838</v>
      </c>
      <c r="X133" s="84" t="n">
        <f aca="false">Q133/J133</f>
        <v>0</v>
      </c>
      <c r="Y133" s="85" t="n">
        <f aca="false">R133/J133</f>
        <v>0</v>
      </c>
      <c r="Z133" s="85" t="n">
        <f aca="false">S133/J133</f>
        <v>0</v>
      </c>
      <c r="AA133" s="69" t="n">
        <f aca="false">U133/J133</f>
        <v>0</v>
      </c>
      <c r="AB133" s="110" t="s">
        <v>61</v>
      </c>
      <c r="AC133" s="70"/>
      <c r="AD133" s="70"/>
      <c r="AE133" s="70"/>
      <c r="AF133" s="70"/>
      <c r="AG133" s="70"/>
      <c r="AH133" s="70"/>
      <c r="AI133" s="70"/>
      <c r="AJ133" s="70"/>
      <c r="AK133" s="70"/>
      <c r="AL133" s="70"/>
      <c r="AM133" s="70"/>
      <c r="AN133" s="70"/>
      <c r="AO133" s="83"/>
      <c r="AP133" s="83"/>
      <c r="AQ133" s="83"/>
      <c r="AR133" s="83"/>
      <c r="AS133" s="83"/>
      <c r="AT133" s="83"/>
      <c r="AU133" s="83"/>
      <c r="AV133" s="83"/>
    </row>
    <row r="134" customFormat="false" ht="15" hidden="false" customHeight="false" outlineLevel="0" collapsed="false">
      <c r="A134" s="71" t="n">
        <v>42745</v>
      </c>
      <c r="B134" s="73" t="s">
        <v>49</v>
      </c>
      <c r="C134" s="71" t="n">
        <v>42746</v>
      </c>
      <c r="D134" s="73" t="s">
        <v>62</v>
      </c>
      <c r="E134" s="74" t="n">
        <v>6.75</v>
      </c>
      <c r="F134" s="75" t="n">
        <v>0.1</v>
      </c>
      <c r="G134" s="75" t="n">
        <v>3.8</v>
      </c>
      <c r="H134" s="76" t="n">
        <v>19</v>
      </c>
      <c r="I134" s="76" t="n">
        <v>1442</v>
      </c>
      <c r="J134" s="75" t="n">
        <f aca="false">((H134/F134)+(I134/G134))/60</f>
        <v>9.49122807017544</v>
      </c>
      <c r="K134" s="76" t="n">
        <v>47700</v>
      </c>
      <c r="L134" s="77" t="n">
        <v>45</v>
      </c>
      <c r="M134" s="87" t="s">
        <v>44</v>
      </c>
      <c r="N134" s="77" t="n">
        <v>37</v>
      </c>
      <c r="O134" s="78" t="n">
        <v>43</v>
      </c>
      <c r="P134" s="79" t="n">
        <v>18</v>
      </c>
      <c r="Q134" s="77" t="n">
        <v>1</v>
      </c>
      <c r="R134" s="77" t="n">
        <v>0</v>
      </c>
      <c r="S134" s="80" t="n">
        <v>0</v>
      </c>
      <c r="T134" s="81" t="n">
        <v>0</v>
      </c>
      <c r="U134" s="77" t="n">
        <v>0</v>
      </c>
      <c r="V134" s="77" t="n">
        <v>1</v>
      </c>
      <c r="W134" s="84" t="n">
        <f aca="false">P134/J134</f>
        <v>1.89648798521257</v>
      </c>
      <c r="X134" s="84" t="n">
        <f aca="false">Q134/J134</f>
        <v>0.105360443622921</v>
      </c>
      <c r="Y134" s="85" t="n">
        <f aca="false">R134/J134</f>
        <v>0</v>
      </c>
      <c r="Z134" s="85" t="n">
        <f aca="false">S134/J134</f>
        <v>0</v>
      </c>
      <c r="AA134" s="69" t="n">
        <f aca="false">U134/J134</f>
        <v>0</v>
      </c>
      <c r="AB134" s="109"/>
      <c r="AC134" s="70"/>
      <c r="AD134" s="70"/>
      <c r="AE134" s="70"/>
      <c r="AF134" s="70"/>
      <c r="AG134" s="70"/>
      <c r="AH134" s="70"/>
      <c r="AI134" s="70"/>
      <c r="AJ134" s="70"/>
      <c r="AK134" s="70"/>
      <c r="AL134" s="70"/>
      <c r="AM134" s="70"/>
      <c r="AN134" s="70"/>
      <c r="AO134" s="83"/>
      <c r="AP134" s="83"/>
      <c r="AQ134" s="83"/>
      <c r="AR134" s="83"/>
      <c r="AS134" s="83"/>
      <c r="AT134" s="83"/>
      <c r="AU134" s="83"/>
      <c r="AV134" s="83"/>
    </row>
    <row r="135" customFormat="false" ht="15" hidden="false" customHeight="false" outlineLevel="0" collapsed="false">
      <c r="A135" s="71" t="n">
        <v>42746</v>
      </c>
      <c r="B135" s="73" t="s">
        <v>62</v>
      </c>
      <c r="C135" s="71" t="n">
        <v>42747</v>
      </c>
      <c r="D135" s="73" t="s">
        <v>37</v>
      </c>
      <c r="E135" s="74" t="n">
        <v>18.25</v>
      </c>
      <c r="F135" s="75" t="n">
        <v>0.1</v>
      </c>
      <c r="G135" s="75" t="n">
        <v>3.8</v>
      </c>
      <c r="H135" s="76" t="n">
        <v>8</v>
      </c>
      <c r="I135" s="76" t="n">
        <v>1560</v>
      </c>
      <c r="J135" s="75" t="n">
        <f aca="false">((H135/F135)+(I135/G135))/60</f>
        <v>8.17543859649123</v>
      </c>
      <c r="K135" s="76" t="n">
        <v>47700</v>
      </c>
      <c r="L135" s="77" t="n">
        <v>44</v>
      </c>
      <c r="M135" s="75" t="n">
        <v>270.5</v>
      </c>
      <c r="N135" s="77" t="n">
        <v>35</v>
      </c>
      <c r="O135" s="78" t="n">
        <v>39</v>
      </c>
      <c r="P135" s="79" t="n">
        <v>12</v>
      </c>
      <c r="Q135" s="77" t="n">
        <v>0</v>
      </c>
      <c r="R135" s="77" t="n">
        <v>0</v>
      </c>
      <c r="S135" s="80" t="n">
        <v>0</v>
      </c>
      <c r="T135" s="81" t="n">
        <v>0</v>
      </c>
      <c r="U135" s="77" t="n">
        <v>0</v>
      </c>
      <c r="V135" s="77" t="n">
        <v>1</v>
      </c>
      <c r="W135" s="84" t="n">
        <f aca="false">P135/J135</f>
        <v>1.46781115879828</v>
      </c>
      <c r="X135" s="84" t="n">
        <f aca="false">Q135/J135</f>
        <v>0</v>
      </c>
      <c r="Y135" s="85" t="n">
        <f aca="false">R135/J135</f>
        <v>0</v>
      </c>
      <c r="Z135" s="85" t="n">
        <f aca="false">S135/J135</f>
        <v>0</v>
      </c>
      <c r="AA135" s="69" t="n">
        <f aca="false">U135/J135</f>
        <v>0</v>
      </c>
      <c r="AB135" s="109"/>
      <c r="AC135" s="70"/>
      <c r="AD135" s="70"/>
      <c r="AE135" s="70"/>
      <c r="AF135" s="70"/>
      <c r="AG135" s="70"/>
      <c r="AH135" s="70"/>
      <c r="AI135" s="70"/>
      <c r="AJ135" s="70"/>
      <c r="AK135" s="70"/>
      <c r="AL135" s="70"/>
      <c r="AM135" s="70"/>
      <c r="AN135" s="70"/>
      <c r="AO135" s="83"/>
      <c r="AP135" s="83"/>
      <c r="AQ135" s="83"/>
      <c r="AR135" s="83"/>
      <c r="AS135" s="83"/>
      <c r="AT135" s="83"/>
      <c r="AU135" s="83"/>
      <c r="AV135" s="83"/>
    </row>
    <row r="136" customFormat="false" ht="15" hidden="false" customHeight="false" outlineLevel="0" collapsed="false">
      <c r="A136" s="71" t="n">
        <v>42747</v>
      </c>
      <c r="B136" s="73" t="s">
        <v>37</v>
      </c>
      <c r="C136" s="71" t="n">
        <v>42747</v>
      </c>
      <c r="D136" s="73" t="s">
        <v>56</v>
      </c>
      <c r="E136" s="74" t="n">
        <v>5</v>
      </c>
      <c r="F136" s="75" t="n">
        <v>0.85</v>
      </c>
      <c r="G136" s="75" t="n">
        <v>3.9</v>
      </c>
      <c r="H136" s="76" t="n">
        <v>96</v>
      </c>
      <c r="I136" s="76" t="n">
        <v>569</v>
      </c>
      <c r="J136" s="75" t="n">
        <f aca="false">((H136/F136)+(I136/G136))/60</f>
        <v>4.3139768728004</v>
      </c>
      <c r="K136" s="76" t="n">
        <v>48400</v>
      </c>
      <c r="L136" s="77" t="n">
        <v>46</v>
      </c>
      <c r="M136" s="75" t="n">
        <v>287</v>
      </c>
      <c r="N136" s="77" t="n">
        <v>34</v>
      </c>
      <c r="O136" s="78" t="n">
        <v>65</v>
      </c>
      <c r="P136" s="79" t="n">
        <v>49</v>
      </c>
      <c r="Q136" s="77" t="n">
        <v>2</v>
      </c>
      <c r="R136" s="77" t="n">
        <v>1</v>
      </c>
      <c r="S136" s="80" t="n">
        <v>0</v>
      </c>
      <c r="T136" s="81" t="n">
        <v>0</v>
      </c>
      <c r="U136" s="77" t="n">
        <v>0</v>
      </c>
      <c r="V136" s="77" t="n">
        <v>0</v>
      </c>
      <c r="W136" s="84" t="n">
        <f aca="false">P136/J136</f>
        <v>11.3584289959793</v>
      </c>
      <c r="X136" s="84" t="n">
        <f aca="false">Q136/J136</f>
        <v>0.463609346774664</v>
      </c>
      <c r="Y136" s="85" t="n">
        <f aca="false">R136/J136</f>
        <v>0.231804673387332</v>
      </c>
      <c r="Z136" s="85" t="n">
        <f aca="false">S136/J136</f>
        <v>0</v>
      </c>
      <c r="AA136" s="69" t="n">
        <f aca="false">U136/J136</f>
        <v>0</v>
      </c>
      <c r="AB136" s="109"/>
      <c r="AC136" s="70"/>
      <c r="AD136" s="70"/>
      <c r="AE136" s="70"/>
      <c r="AF136" s="70"/>
      <c r="AG136" s="70"/>
      <c r="AH136" s="70"/>
      <c r="AI136" s="70"/>
      <c r="AJ136" s="70"/>
      <c r="AK136" s="70"/>
      <c r="AL136" s="70"/>
      <c r="AM136" s="70"/>
      <c r="AN136" s="70"/>
      <c r="AO136" s="83"/>
      <c r="AP136" s="83"/>
      <c r="AQ136" s="83"/>
      <c r="AR136" s="83"/>
      <c r="AS136" s="83"/>
      <c r="AT136" s="83"/>
      <c r="AU136" s="83"/>
      <c r="AV136" s="83"/>
    </row>
    <row r="137" customFormat="false" ht="15" hidden="false" customHeight="false" outlineLevel="0" collapsed="false">
      <c r="A137" s="71" t="n">
        <v>42747</v>
      </c>
      <c r="B137" s="73" t="s">
        <v>56</v>
      </c>
      <c r="C137" s="71" t="n">
        <v>42748</v>
      </c>
      <c r="D137" s="73" t="s">
        <v>37</v>
      </c>
      <c r="E137" s="74" t="n">
        <v>19</v>
      </c>
      <c r="F137" s="75" t="n">
        <v>0.5</v>
      </c>
      <c r="G137" s="75" t="n">
        <v>4.4</v>
      </c>
      <c r="H137" s="76" t="n">
        <v>467</v>
      </c>
      <c r="I137" s="76" t="n">
        <v>4680</v>
      </c>
      <c r="J137" s="75" t="n">
        <f aca="false">((H137/F137)+(I137/G137))/60</f>
        <v>33.2939393939394</v>
      </c>
      <c r="K137" s="76" t="n">
        <v>48100</v>
      </c>
      <c r="L137" s="77" t="n">
        <v>44</v>
      </c>
      <c r="M137" s="75" t="n">
        <v>210.5</v>
      </c>
      <c r="N137" s="77" t="n">
        <v>36</v>
      </c>
      <c r="O137" s="78" t="n">
        <v>40</v>
      </c>
      <c r="P137" s="79" t="n">
        <v>14</v>
      </c>
      <c r="Q137" s="77" t="n">
        <v>0</v>
      </c>
      <c r="R137" s="77" t="n">
        <v>0</v>
      </c>
      <c r="S137" s="80" t="n">
        <v>0</v>
      </c>
      <c r="T137" s="81" t="n">
        <v>0</v>
      </c>
      <c r="U137" s="91" t="n">
        <v>0</v>
      </c>
      <c r="V137" s="77" t="n">
        <v>1</v>
      </c>
      <c r="W137" s="84" t="n">
        <f aca="false">P137/J137</f>
        <v>0.420496950942022</v>
      </c>
      <c r="X137" s="84" t="n">
        <f aca="false">Q137/J137</f>
        <v>0</v>
      </c>
      <c r="Y137" s="85" t="n">
        <f aca="false">R137/J137</f>
        <v>0</v>
      </c>
      <c r="Z137" s="85" t="n">
        <f aca="false">S137/J137</f>
        <v>0</v>
      </c>
      <c r="AA137" s="69" t="n">
        <f aca="false">U137/J137</f>
        <v>0</v>
      </c>
      <c r="AB137" s="109"/>
      <c r="AC137" s="70"/>
      <c r="AD137" s="70"/>
      <c r="AE137" s="70"/>
      <c r="AF137" s="70"/>
      <c r="AG137" s="70"/>
      <c r="AH137" s="70"/>
      <c r="AI137" s="70"/>
      <c r="AJ137" s="70"/>
      <c r="AK137" s="70"/>
      <c r="AL137" s="70"/>
      <c r="AM137" s="70"/>
      <c r="AN137" s="70"/>
      <c r="AO137" s="83"/>
      <c r="AP137" s="83"/>
      <c r="AQ137" s="83"/>
      <c r="AR137" s="83"/>
      <c r="AS137" s="83"/>
      <c r="AT137" s="83"/>
      <c r="AU137" s="83"/>
      <c r="AV137" s="83"/>
    </row>
    <row r="138" customFormat="false" ht="15" hidden="false" customHeight="false" outlineLevel="0" collapsed="false">
      <c r="A138" s="71" t="n">
        <v>42748</v>
      </c>
      <c r="B138" s="73" t="s">
        <v>37</v>
      </c>
      <c r="C138" s="71" t="n">
        <v>42749</v>
      </c>
      <c r="D138" s="73" t="s">
        <v>35</v>
      </c>
      <c r="E138" s="74" t="n">
        <v>23.5</v>
      </c>
      <c r="F138" s="75" t="n">
        <v>0.2</v>
      </c>
      <c r="G138" s="75" t="n">
        <v>3.6</v>
      </c>
      <c r="H138" s="76" t="n">
        <v>50</v>
      </c>
      <c r="I138" s="76" t="n">
        <v>3122</v>
      </c>
      <c r="J138" s="75" t="n">
        <f aca="false">((H138/F138)+(I138/G138))/60</f>
        <v>18.6203703703704</v>
      </c>
      <c r="K138" s="76" t="n">
        <v>46500</v>
      </c>
      <c r="L138" s="77" t="n">
        <v>44</v>
      </c>
      <c r="M138" s="75" t="n">
        <v>654.5</v>
      </c>
      <c r="N138" s="77"/>
      <c r="O138" s="78"/>
      <c r="P138" s="79" t="n">
        <v>0</v>
      </c>
      <c r="Q138" s="77" t="n">
        <v>0</v>
      </c>
      <c r="R138" s="77" t="n">
        <v>0</v>
      </c>
      <c r="S138" s="80" t="n">
        <v>0</v>
      </c>
      <c r="T138" s="81" t="n">
        <v>0</v>
      </c>
      <c r="U138" s="77" t="n">
        <v>0</v>
      </c>
      <c r="V138" s="77" t="n">
        <v>0</v>
      </c>
      <c r="W138" s="84" t="n">
        <f aca="false">P138/J138</f>
        <v>0</v>
      </c>
      <c r="X138" s="84" t="n">
        <f aca="false">Q138/J138</f>
        <v>0</v>
      </c>
      <c r="Y138" s="85" t="n">
        <f aca="false">R138/J138</f>
        <v>0</v>
      </c>
      <c r="Z138" s="85" t="n">
        <f aca="false">S138/J138</f>
        <v>0</v>
      </c>
      <c r="AA138" s="69" t="n">
        <f aca="false">U138/J138</f>
        <v>0</v>
      </c>
      <c r="AB138" s="109"/>
      <c r="AC138" s="70"/>
      <c r="AD138" s="70"/>
      <c r="AE138" s="70"/>
      <c r="AF138" s="70"/>
      <c r="AG138" s="70"/>
      <c r="AH138" s="70"/>
      <c r="AI138" s="70"/>
      <c r="AJ138" s="70"/>
      <c r="AK138" s="70"/>
      <c r="AL138" s="70"/>
      <c r="AM138" s="70"/>
      <c r="AN138" s="70"/>
      <c r="AO138" s="83"/>
      <c r="AP138" s="83"/>
      <c r="AQ138" s="83"/>
      <c r="AR138" s="83"/>
      <c r="AS138" s="83"/>
      <c r="AT138" s="83"/>
      <c r="AU138" s="83"/>
      <c r="AV138" s="83"/>
    </row>
    <row r="139" customFormat="false" ht="15" hidden="false" customHeight="false" outlineLevel="0" collapsed="false">
      <c r="A139" s="71" t="n">
        <v>42749</v>
      </c>
      <c r="B139" s="73" t="s">
        <v>35</v>
      </c>
      <c r="C139" s="71" t="n">
        <v>42750</v>
      </c>
      <c r="D139" s="73" t="s">
        <v>53</v>
      </c>
      <c r="E139" s="74" t="n">
        <v>27.5</v>
      </c>
      <c r="F139" s="75" t="n">
        <v>1</v>
      </c>
      <c r="G139" s="75" t="n">
        <v>4.15</v>
      </c>
      <c r="H139" s="76" t="n">
        <v>3010</v>
      </c>
      <c r="I139" s="76" t="n">
        <v>7833</v>
      </c>
      <c r="J139" s="75" t="n">
        <f aca="false">((H139/F139)+(I139/G139))/60</f>
        <v>81.6244979919679</v>
      </c>
      <c r="K139" s="76" t="n">
        <v>44100</v>
      </c>
      <c r="L139" s="77" t="n">
        <v>43</v>
      </c>
      <c r="M139" s="75" t="n">
        <v>141</v>
      </c>
      <c r="N139" s="77" t="n">
        <v>36</v>
      </c>
      <c r="O139" s="78" t="n">
        <v>91</v>
      </c>
      <c r="P139" s="79" t="n">
        <v>80</v>
      </c>
      <c r="Q139" s="77" t="n">
        <v>0</v>
      </c>
      <c r="R139" s="77" t="n">
        <v>1</v>
      </c>
      <c r="S139" s="80" t="n">
        <v>0</v>
      </c>
      <c r="T139" s="81" t="n">
        <v>2</v>
      </c>
      <c r="U139" s="77" t="n">
        <v>0</v>
      </c>
      <c r="V139" s="77" t="n">
        <v>0</v>
      </c>
      <c r="W139" s="84" t="n">
        <f aca="false">P139/J139</f>
        <v>0.980097911387734</v>
      </c>
      <c r="X139" s="84" t="n">
        <f aca="false">Q139/J139</f>
        <v>0</v>
      </c>
      <c r="Y139" s="85" t="n">
        <f aca="false">R139/J139</f>
        <v>0.0122512238923467</v>
      </c>
      <c r="Z139" s="85" t="n">
        <f aca="false">S139/J139</f>
        <v>0</v>
      </c>
      <c r="AA139" s="69" t="n">
        <f aca="false">U139/J139</f>
        <v>0</v>
      </c>
      <c r="AB139" s="109"/>
      <c r="AC139" s="70"/>
      <c r="AD139" s="70"/>
      <c r="AE139" s="70"/>
      <c r="AF139" s="70"/>
      <c r="AG139" s="70"/>
      <c r="AH139" s="70"/>
      <c r="AI139" s="70"/>
      <c r="AJ139" s="70"/>
      <c r="AK139" s="70"/>
      <c r="AL139" s="70"/>
      <c r="AM139" s="70"/>
      <c r="AN139" s="70"/>
      <c r="AO139" s="83"/>
      <c r="AP139" s="83"/>
      <c r="AQ139" s="83"/>
      <c r="AR139" s="83"/>
      <c r="AS139" s="83"/>
      <c r="AT139" s="83"/>
      <c r="AU139" s="83"/>
      <c r="AV139" s="83"/>
    </row>
    <row r="140" customFormat="false" ht="15" hidden="false" customHeight="false" outlineLevel="0" collapsed="false">
      <c r="A140" s="71" t="n">
        <v>42750</v>
      </c>
      <c r="B140" s="73" t="s">
        <v>53</v>
      </c>
      <c r="C140" s="71" t="n">
        <v>42751</v>
      </c>
      <c r="D140" s="73" t="s">
        <v>35</v>
      </c>
      <c r="E140" s="74" t="n">
        <v>20.5</v>
      </c>
      <c r="F140" s="75" t="n">
        <v>0.8</v>
      </c>
      <c r="G140" s="75" t="n">
        <v>4.5</v>
      </c>
      <c r="H140" s="76" t="n">
        <v>3723</v>
      </c>
      <c r="I140" s="76" t="n">
        <v>1832</v>
      </c>
      <c r="J140" s="75" t="n">
        <f aca="false">((H140/F140)+(I140/G140))/60</f>
        <v>84.3476851851852</v>
      </c>
      <c r="K140" s="76" t="n">
        <v>42700</v>
      </c>
      <c r="L140" s="77" t="n">
        <v>46</v>
      </c>
      <c r="M140" s="75" t="n">
        <v>192.5</v>
      </c>
      <c r="N140" s="77" t="n">
        <v>35</v>
      </c>
      <c r="O140" s="78" t="n">
        <v>46</v>
      </c>
      <c r="P140" s="79" t="n">
        <v>57</v>
      </c>
      <c r="Q140" s="77" t="n">
        <v>2</v>
      </c>
      <c r="R140" s="77" t="n">
        <v>0</v>
      </c>
      <c r="S140" s="80" t="n">
        <v>0</v>
      </c>
      <c r="T140" s="81" t="n">
        <v>0</v>
      </c>
      <c r="U140" s="77" t="n">
        <v>0</v>
      </c>
      <c r="V140" s="77" t="n">
        <v>1</v>
      </c>
      <c r="W140" s="84" t="n">
        <f aca="false">P140/J140</f>
        <v>0.675774324747106</v>
      </c>
      <c r="X140" s="84" t="n">
        <f aca="false">Q140/J140</f>
        <v>0.0237113798156879</v>
      </c>
      <c r="Y140" s="85" t="n">
        <f aca="false">R140/J140</f>
        <v>0</v>
      </c>
      <c r="Z140" s="85" t="n">
        <f aca="false">S140/J140</f>
        <v>0</v>
      </c>
      <c r="AA140" s="69" t="n">
        <f aca="false">U140/J140</f>
        <v>0</v>
      </c>
      <c r="AB140" s="109"/>
      <c r="AC140" s="70"/>
      <c r="AD140" s="70"/>
      <c r="AE140" s="70"/>
      <c r="AF140" s="70"/>
      <c r="AG140" s="70"/>
      <c r="AH140" s="70"/>
      <c r="AI140" s="70"/>
      <c r="AJ140" s="70"/>
      <c r="AK140" s="70"/>
      <c r="AL140" s="70"/>
      <c r="AM140" s="70"/>
      <c r="AN140" s="70"/>
      <c r="AO140" s="83"/>
      <c r="AP140" s="83"/>
      <c r="AQ140" s="83"/>
      <c r="AR140" s="83"/>
      <c r="AS140" s="83"/>
      <c r="AT140" s="83"/>
      <c r="AU140" s="83"/>
      <c r="AV140" s="83"/>
    </row>
    <row r="141" customFormat="false" ht="15" hidden="false" customHeight="false" outlineLevel="0" collapsed="false">
      <c r="A141" s="71" t="n">
        <v>42751</v>
      </c>
      <c r="B141" s="73" t="s">
        <v>35</v>
      </c>
      <c r="C141" s="71" t="n">
        <v>42752</v>
      </c>
      <c r="D141" s="73" t="s">
        <v>37</v>
      </c>
      <c r="E141" s="74" t="n">
        <v>24.5</v>
      </c>
      <c r="F141" s="75" t="n">
        <v>2.175</v>
      </c>
      <c r="G141" s="75" t="n">
        <v>4.3</v>
      </c>
      <c r="H141" s="76" t="n">
        <v>2135</v>
      </c>
      <c r="I141" s="76" t="n">
        <v>6569</v>
      </c>
      <c r="J141" s="75" t="n">
        <f aca="false">((H141/F141)+(I141/G141))/60</f>
        <v>41.8213935667825</v>
      </c>
      <c r="K141" s="76" t="n">
        <v>41500</v>
      </c>
      <c r="L141" s="77" t="n">
        <v>44</v>
      </c>
      <c r="M141" s="75" t="n">
        <v>172.25</v>
      </c>
      <c r="N141" s="77" t="n">
        <v>35</v>
      </c>
      <c r="O141" s="78" t="n">
        <v>51</v>
      </c>
      <c r="P141" s="79" t="n">
        <v>56</v>
      </c>
      <c r="Q141" s="77" t="n">
        <v>1</v>
      </c>
      <c r="R141" s="77" t="n">
        <v>0</v>
      </c>
      <c r="S141" s="80" t="n">
        <v>0</v>
      </c>
      <c r="T141" s="81" t="n">
        <v>0</v>
      </c>
      <c r="U141" s="77" t="n">
        <v>0</v>
      </c>
      <c r="V141" s="77" t="n">
        <v>0</v>
      </c>
      <c r="W141" s="84" t="n">
        <f aca="false">P141/J141</f>
        <v>1.33902759386954</v>
      </c>
      <c r="X141" s="84" t="n">
        <f aca="false">Q141/J141</f>
        <v>0.0239112070333847</v>
      </c>
      <c r="Y141" s="85" t="n">
        <f aca="false">R141/J141</f>
        <v>0</v>
      </c>
      <c r="Z141" s="85" t="n">
        <f aca="false">S141/J141</f>
        <v>0</v>
      </c>
      <c r="AA141" s="69" t="n">
        <f aca="false">U141/J141</f>
        <v>0</v>
      </c>
      <c r="AB141" s="109"/>
      <c r="AC141" s="70"/>
      <c r="AD141" s="70"/>
      <c r="AE141" s="70"/>
      <c r="AF141" s="70"/>
      <c r="AG141" s="70"/>
      <c r="AH141" s="70"/>
      <c r="AI141" s="70"/>
      <c r="AJ141" s="70"/>
      <c r="AK141" s="70"/>
      <c r="AL141" s="70"/>
      <c r="AM141" s="70"/>
      <c r="AN141" s="70"/>
      <c r="AO141" s="83"/>
      <c r="AP141" s="83"/>
      <c r="AQ141" s="83"/>
      <c r="AR141" s="83"/>
      <c r="AS141" s="83"/>
      <c r="AT141" s="83"/>
      <c r="AU141" s="83"/>
      <c r="AV141" s="83"/>
    </row>
    <row r="142" customFormat="false" ht="15" hidden="false" customHeight="false" outlineLevel="0" collapsed="false">
      <c r="A142" s="71" t="n">
        <v>42752</v>
      </c>
      <c r="B142" s="73" t="s">
        <v>37</v>
      </c>
      <c r="C142" s="71" t="n">
        <v>42753</v>
      </c>
      <c r="D142" s="73" t="s">
        <v>35</v>
      </c>
      <c r="E142" s="74" t="n">
        <v>23.5</v>
      </c>
      <c r="F142" s="75" t="n">
        <v>2.1</v>
      </c>
      <c r="G142" s="75" t="n">
        <v>4.4</v>
      </c>
      <c r="H142" s="76" t="n">
        <v>1554</v>
      </c>
      <c r="I142" s="76" t="n">
        <v>6048</v>
      </c>
      <c r="J142" s="75" t="n">
        <f aca="false">((H142/F142)+(I142/G142))/60</f>
        <v>35.2424242424242</v>
      </c>
      <c r="K142" s="76" t="n">
        <v>40500</v>
      </c>
      <c r="L142" s="77" t="n">
        <v>46</v>
      </c>
      <c r="M142" s="75" t="n">
        <v>213</v>
      </c>
      <c r="N142" s="77" t="n">
        <v>36</v>
      </c>
      <c r="O142" s="78" t="n">
        <v>40</v>
      </c>
      <c r="P142" s="79" t="n">
        <v>16</v>
      </c>
      <c r="Q142" s="77" t="n">
        <v>0</v>
      </c>
      <c r="R142" s="77" t="n">
        <v>0</v>
      </c>
      <c r="S142" s="80" t="n">
        <v>0</v>
      </c>
      <c r="T142" s="81" t="n">
        <v>0</v>
      </c>
      <c r="U142" s="77" t="n">
        <f aca="false">SUM(U9:U141)</f>
        <v>0</v>
      </c>
      <c r="V142" s="77" t="n">
        <v>0</v>
      </c>
      <c r="W142" s="84" t="n">
        <f aca="false">P142/J142</f>
        <v>0.453998280309544</v>
      </c>
      <c r="X142" s="84" t="n">
        <f aca="false">Q142/J142</f>
        <v>0</v>
      </c>
      <c r="Y142" s="85" t="n">
        <f aca="false">R142/J142</f>
        <v>0</v>
      </c>
      <c r="Z142" s="85" t="n">
        <f aca="false">S142/J142</f>
        <v>0</v>
      </c>
      <c r="AA142" s="69" t="n">
        <f aca="false">U142/J142</f>
        <v>0</v>
      </c>
      <c r="AB142" s="109"/>
      <c r="AC142" s="70"/>
      <c r="AD142" s="70"/>
      <c r="AE142" s="70"/>
      <c r="AF142" s="70"/>
      <c r="AG142" s="70"/>
      <c r="AH142" s="70"/>
      <c r="AI142" s="70"/>
      <c r="AJ142" s="70"/>
      <c r="AK142" s="70"/>
      <c r="AL142" s="70"/>
      <c r="AM142" s="70"/>
      <c r="AN142" s="70"/>
      <c r="AO142" s="83"/>
      <c r="AP142" s="83"/>
      <c r="AQ142" s="83"/>
      <c r="AR142" s="83"/>
      <c r="AS142" s="83"/>
      <c r="AT142" s="83"/>
      <c r="AU142" s="83"/>
      <c r="AV142" s="83"/>
    </row>
    <row r="143" customFormat="false" ht="15" hidden="false" customHeight="false" outlineLevel="0" collapsed="false">
      <c r="A143" s="71" t="n">
        <v>42753</v>
      </c>
      <c r="B143" s="73" t="s">
        <v>35</v>
      </c>
      <c r="C143" s="71" t="n">
        <v>42754</v>
      </c>
      <c r="D143" s="73" t="s">
        <v>37</v>
      </c>
      <c r="E143" s="74" t="n">
        <v>24.5</v>
      </c>
      <c r="F143" s="75" t="n">
        <v>0.9</v>
      </c>
      <c r="G143" s="77" t="n">
        <v>4.4</v>
      </c>
      <c r="H143" s="76" t="n">
        <v>695</v>
      </c>
      <c r="I143" s="76" t="n">
        <v>5863</v>
      </c>
      <c r="J143" s="75" t="n">
        <f aca="false">((H143/F143)+(I143/G143))/60</f>
        <v>35.0787037037037</v>
      </c>
      <c r="K143" s="76" t="n">
        <v>40300</v>
      </c>
      <c r="L143" s="77" t="n">
        <v>45</v>
      </c>
      <c r="M143" s="75" t="n">
        <v>210</v>
      </c>
      <c r="N143" s="77" t="n">
        <v>37</v>
      </c>
      <c r="O143" s="78" t="n">
        <v>42</v>
      </c>
      <c r="P143" s="79" t="n">
        <v>4</v>
      </c>
      <c r="Q143" s="77" t="n">
        <v>0</v>
      </c>
      <c r="R143" s="77" t="n">
        <v>0</v>
      </c>
      <c r="S143" s="80" t="n">
        <v>0</v>
      </c>
      <c r="T143" s="81" t="n">
        <v>1</v>
      </c>
      <c r="U143" s="77" t="n">
        <v>0</v>
      </c>
      <c r="V143" s="77" t="n">
        <v>0</v>
      </c>
      <c r="W143" s="84" t="n">
        <f aca="false">P143/J143</f>
        <v>0.114029299194932</v>
      </c>
      <c r="X143" s="84" t="n">
        <f aca="false">Q143/J143</f>
        <v>0</v>
      </c>
      <c r="Y143" s="85" t="n">
        <f aca="false">R143/J143</f>
        <v>0</v>
      </c>
      <c r="Z143" s="85" t="n">
        <f aca="false">S143/J143</f>
        <v>0</v>
      </c>
      <c r="AA143" s="69" t="n">
        <f aca="false">U143/J143</f>
        <v>0</v>
      </c>
      <c r="AB143" s="109"/>
      <c r="AC143" s="70"/>
      <c r="AD143" s="70"/>
      <c r="AE143" s="70"/>
      <c r="AF143" s="70"/>
      <c r="AG143" s="70"/>
      <c r="AH143" s="70"/>
      <c r="AI143" s="70"/>
      <c r="AJ143" s="70"/>
      <c r="AK143" s="70"/>
      <c r="AL143" s="70"/>
      <c r="AM143" s="70"/>
      <c r="AN143" s="70"/>
      <c r="AO143" s="83"/>
      <c r="AP143" s="83"/>
      <c r="AQ143" s="83"/>
      <c r="AR143" s="83"/>
      <c r="AS143" s="83"/>
      <c r="AT143" s="83"/>
      <c r="AU143" s="83"/>
      <c r="AV143" s="83"/>
    </row>
    <row r="144" customFormat="false" ht="15" hidden="false" customHeight="false" outlineLevel="0" collapsed="false">
      <c r="A144" s="71" t="n">
        <v>42754</v>
      </c>
      <c r="B144" s="73" t="s">
        <v>37</v>
      </c>
      <c r="C144" s="71" t="n">
        <v>42755</v>
      </c>
      <c r="D144" s="73" t="s">
        <v>37</v>
      </c>
      <c r="E144" s="74" t="n">
        <v>24</v>
      </c>
      <c r="F144" s="75" t="n">
        <v>0.47</v>
      </c>
      <c r="G144" s="77" t="n">
        <v>4.3</v>
      </c>
      <c r="H144" s="76" t="n">
        <v>210</v>
      </c>
      <c r="I144" s="76" t="n">
        <v>3968</v>
      </c>
      <c r="J144" s="75" t="n">
        <f aca="false">((H144/F144)+(I144/G144))/60</f>
        <v>22.8266534718786</v>
      </c>
      <c r="K144" s="76" t="n">
        <v>45500</v>
      </c>
      <c r="L144" s="77" t="n">
        <v>48</v>
      </c>
      <c r="M144" s="75" t="n">
        <v>239</v>
      </c>
      <c r="N144" s="77" t="n">
        <v>37</v>
      </c>
      <c r="O144" s="78" t="n">
        <v>41</v>
      </c>
      <c r="P144" s="79" t="n">
        <v>7</v>
      </c>
      <c r="Q144" s="77" t="n">
        <v>0</v>
      </c>
      <c r="R144" s="77" t="n">
        <v>0</v>
      </c>
      <c r="S144" s="80" t="n">
        <v>0</v>
      </c>
      <c r="T144" s="81" t="n">
        <v>0</v>
      </c>
      <c r="U144" s="77" t="n">
        <v>0</v>
      </c>
      <c r="V144" s="77" t="n">
        <v>0</v>
      </c>
      <c r="W144" s="84" t="n">
        <f aca="false">P144/J144</f>
        <v>0.306659055766702</v>
      </c>
      <c r="X144" s="84" t="n">
        <f aca="false">Q144/J144</f>
        <v>0</v>
      </c>
      <c r="Y144" s="85" t="n">
        <f aca="false">R144/J144</f>
        <v>0</v>
      </c>
      <c r="Z144" s="85" t="n">
        <f aca="false">S144/J144</f>
        <v>0</v>
      </c>
      <c r="AA144" s="69" t="n">
        <f aca="false">U144/J144</f>
        <v>0</v>
      </c>
      <c r="AB144" s="109"/>
      <c r="AC144" s="70"/>
      <c r="AD144" s="70"/>
      <c r="AE144" s="70"/>
      <c r="AF144" s="70"/>
      <c r="AG144" s="70"/>
      <c r="AH144" s="70"/>
      <c r="AI144" s="70"/>
      <c r="AJ144" s="70"/>
      <c r="AK144" s="70"/>
      <c r="AL144" s="70"/>
      <c r="AM144" s="70"/>
      <c r="AN144" s="70"/>
      <c r="AO144" s="83"/>
      <c r="AP144" s="83"/>
      <c r="AQ144" s="83"/>
      <c r="AR144" s="83"/>
      <c r="AS144" s="83"/>
      <c r="AT144" s="83"/>
      <c r="AU144" s="83"/>
      <c r="AV144" s="83"/>
    </row>
    <row r="145" customFormat="false" ht="15" hidden="false" customHeight="false" outlineLevel="0" collapsed="false">
      <c r="A145" s="111" t="n">
        <v>42755</v>
      </c>
      <c r="B145" s="112" t="s">
        <v>37</v>
      </c>
      <c r="C145" s="111" t="n">
        <v>42755</v>
      </c>
      <c r="D145" s="112" t="s">
        <v>59</v>
      </c>
      <c r="E145" s="113" t="n">
        <v>6</v>
      </c>
      <c r="F145" s="114" t="n">
        <v>0.2</v>
      </c>
      <c r="G145" s="114" t="n">
        <v>2.25</v>
      </c>
      <c r="H145" s="115" t="n">
        <v>112</v>
      </c>
      <c r="I145" s="115" t="n">
        <v>256</v>
      </c>
      <c r="J145" s="114" t="n">
        <f aca="false">((H145/F145)+(I145/G145))/60</f>
        <v>11.2296296296296</v>
      </c>
      <c r="K145" s="115" t="n">
        <v>46400</v>
      </c>
      <c r="L145" s="116" t="n">
        <v>46</v>
      </c>
      <c r="M145" s="114" t="n">
        <v>210</v>
      </c>
      <c r="N145" s="116" t="n">
        <v>34</v>
      </c>
      <c r="O145" s="116" t="n">
        <v>39</v>
      </c>
      <c r="P145" s="117" t="n">
        <v>9</v>
      </c>
      <c r="Q145" s="118" t="n">
        <v>0</v>
      </c>
      <c r="R145" s="118" t="n">
        <v>0</v>
      </c>
      <c r="S145" s="119" t="n">
        <v>0</v>
      </c>
      <c r="T145" s="116" t="n">
        <v>0</v>
      </c>
      <c r="U145" s="116" t="n">
        <v>0</v>
      </c>
      <c r="V145" s="116" t="n">
        <v>0</v>
      </c>
      <c r="W145" s="84" t="n">
        <f aca="false">P145/J145</f>
        <v>0.801451187335092</v>
      </c>
      <c r="X145" s="84" t="n">
        <f aca="false">Q145/J145</f>
        <v>0</v>
      </c>
      <c r="Y145" s="85" t="n">
        <f aca="false">R145/J145</f>
        <v>0</v>
      </c>
      <c r="Z145" s="85" t="n">
        <f aca="false">S145/J145</f>
        <v>0</v>
      </c>
      <c r="AA145" s="69" t="n">
        <f aca="false">U145/J145</f>
        <v>0</v>
      </c>
      <c r="AB145" s="109"/>
      <c r="AC145" s="70"/>
      <c r="AD145" s="70"/>
      <c r="AE145" s="70"/>
      <c r="AF145" s="70"/>
      <c r="AG145" s="70"/>
      <c r="AH145" s="70"/>
      <c r="AI145" s="70"/>
      <c r="AJ145" s="70"/>
      <c r="AK145" s="70"/>
      <c r="AL145" s="70"/>
      <c r="AM145" s="70"/>
      <c r="AN145" s="70"/>
      <c r="AO145" s="83"/>
      <c r="AP145" s="83"/>
      <c r="AQ145" s="83"/>
      <c r="AR145" s="83"/>
      <c r="AS145" s="83"/>
      <c r="AT145" s="83"/>
      <c r="AU145" s="83"/>
      <c r="AV145" s="83"/>
    </row>
    <row r="146" customFormat="false" ht="15" hidden="false" customHeight="false" outlineLevel="0" collapsed="false">
      <c r="A146" s="111" t="n">
        <v>42755</v>
      </c>
      <c r="B146" s="112" t="s">
        <v>59</v>
      </c>
      <c r="C146" s="111" t="n">
        <v>42756</v>
      </c>
      <c r="D146" s="112" t="s">
        <v>37</v>
      </c>
      <c r="E146" s="113" t="n">
        <v>18</v>
      </c>
      <c r="F146" s="114" t="n">
        <v>0.15</v>
      </c>
      <c r="G146" s="114" t="n">
        <v>1.9</v>
      </c>
      <c r="H146" s="115" t="n">
        <v>20</v>
      </c>
      <c r="I146" s="115" t="n">
        <v>3394</v>
      </c>
      <c r="J146" s="114" t="n">
        <f aca="false">((H146/F146)+(I146/G146))/60</f>
        <v>31.9941520467836</v>
      </c>
      <c r="K146" s="115" t="n">
        <v>47400</v>
      </c>
      <c r="L146" s="116" t="n">
        <v>45</v>
      </c>
      <c r="M146" s="114" t="n">
        <v>130</v>
      </c>
      <c r="N146" s="116" t="n">
        <v>31</v>
      </c>
      <c r="O146" s="116" t="n">
        <v>49</v>
      </c>
      <c r="P146" s="117" t="n">
        <v>3</v>
      </c>
      <c r="Q146" s="118" t="n">
        <v>1</v>
      </c>
      <c r="R146" s="118" t="n">
        <v>0</v>
      </c>
      <c r="S146" s="119" t="n">
        <v>0</v>
      </c>
      <c r="T146" s="116" t="n">
        <v>0</v>
      </c>
      <c r="U146" s="116" t="n">
        <v>0</v>
      </c>
      <c r="V146" s="116" t="n">
        <v>0</v>
      </c>
      <c r="W146" s="84" t="n">
        <f aca="false">P146/J146</f>
        <v>0.0937671358069823</v>
      </c>
      <c r="X146" s="84" t="n">
        <f aca="false">Q146/J146</f>
        <v>0.0312557119356608</v>
      </c>
      <c r="Y146" s="85" t="n">
        <f aca="false">R146/J146</f>
        <v>0</v>
      </c>
      <c r="Z146" s="85" t="n">
        <f aca="false">S146/J146</f>
        <v>0</v>
      </c>
      <c r="AA146" s="69" t="n">
        <f aca="false">U146/J146</f>
        <v>0</v>
      </c>
      <c r="AB146" s="109"/>
      <c r="AC146" s="70"/>
      <c r="AD146" s="70"/>
      <c r="AE146" s="70"/>
      <c r="AF146" s="70"/>
      <c r="AG146" s="70"/>
      <c r="AH146" s="70"/>
      <c r="AI146" s="70"/>
      <c r="AJ146" s="70"/>
      <c r="AK146" s="70"/>
      <c r="AL146" s="70"/>
      <c r="AM146" s="70"/>
      <c r="AN146" s="70"/>
      <c r="AO146" s="83"/>
      <c r="AP146" s="83"/>
      <c r="AQ146" s="83"/>
      <c r="AR146" s="83"/>
      <c r="AS146" s="83"/>
      <c r="AT146" s="83"/>
      <c r="AU146" s="83"/>
      <c r="AV146" s="83"/>
    </row>
    <row r="147" customFormat="false" ht="15" hidden="false" customHeight="false" outlineLevel="0" collapsed="false">
      <c r="A147" s="71" t="n">
        <v>42756</v>
      </c>
      <c r="B147" s="73" t="s">
        <v>37</v>
      </c>
      <c r="C147" s="111" t="n">
        <v>42757</v>
      </c>
      <c r="D147" s="116" t="n">
        <v>1030</v>
      </c>
      <c r="E147" s="74" t="n">
        <v>24.5</v>
      </c>
      <c r="F147" s="75" t="n">
        <v>0.15</v>
      </c>
      <c r="G147" s="75" t="n">
        <v>3.4</v>
      </c>
      <c r="H147" s="76" t="n">
        <v>20</v>
      </c>
      <c r="I147" s="76" t="n">
        <v>4473</v>
      </c>
      <c r="J147" s="75" t="n">
        <f aca="false">((H147/F147)+(I147/G147))/60</f>
        <v>24.1486928104575</v>
      </c>
      <c r="K147" s="76" t="n">
        <v>48100</v>
      </c>
      <c r="L147" s="77" t="n">
        <v>44</v>
      </c>
      <c r="M147" s="75" t="n">
        <v>145</v>
      </c>
      <c r="N147" s="77" t="n">
        <v>40</v>
      </c>
      <c r="O147" s="78" t="n">
        <v>43</v>
      </c>
      <c r="P147" s="79" t="n">
        <v>4</v>
      </c>
      <c r="Q147" s="77" t="n">
        <v>0</v>
      </c>
      <c r="R147" s="77" t="n">
        <v>0</v>
      </c>
      <c r="S147" s="80" t="n">
        <v>0</v>
      </c>
      <c r="T147" s="81" t="n">
        <v>0</v>
      </c>
      <c r="U147" s="77" t="n">
        <v>0</v>
      </c>
      <c r="V147" s="77" t="n">
        <v>0</v>
      </c>
      <c r="W147" s="84" t="n">
        <f aca="false">P147/J147</f>
        <v>0.165640435753434</v>
      </c>
      <c r="X147" s="84" t="n">
        <f aca="false">Q147/J147</f>
        <v>0</v>
      </c>
      <c r="Y147" s="85" t="n">
        <f aca="false">R147/J147</f>
        <v>0</v>
      </c>
      <c r="Z147" s="85" t="n">
        <f aca="false">S147/J147</f>
        <v>0</v>
      </c>
      <c r="AA147" s="69" t="n">
        <f aca="false">U147/J147</f>
        <v>0</v>
      </c>
      <c r="AB147" s="109"/>
      <c r="AC147" s="70"/>
      <c r="AD147" s="70"/>
      <c r="AE147" s="70"/>
      <c r="AF147" s="70"/>
      <c r="AG147" s="70"/>
      <c r="AH147" s="70"/>
      <c r="AI147" s="70"/>
      <c r="AJ147" s="70"/>
      <c r="AK147" s="70"/>
      <c r="AL147" s="70"/>
      <c r="AM147" s="70"/>
      <c r="AN147" s="70"/>
      <c r="AO147" s="83"/>
      <c r="AP147" s="83"/>
      <c r="AQ147" s="83"/>
      <c r="AR147" s="83"/>
      <c r="AS147" s="83"/>
      <c r="AT147" s="83"/>
      <c r="AU147" s="83"/>
      <c r="AV147" s="83"/>
    </row>
    <row r="148" customFormat="false" ht="15" hidden="false" customHeight="false" outlineLevel="0" collapsed="false">
      <c r="A148" s="71" t="n">
        <v>42757</v>
      </c>
      <c r="B148" s="73" t="s">
        <v>38</v>
      </c>
      <c r="C148" s="71" t="n">
        <v>42758</v>
      </c>
      <c r="D148" s="73" t="s">
        <v>37</v>
      </c>
      <c r="E148" s="74" t="n">
        <v>23.5</v>
      </c>
      <c r="F148" s="75" t="n">
        <v>1.35</v>
      </c>
      <c r="G148" s="75" t="n">
        <v>4.47</v>
      </c>
      <c r="H148" s="76" t="n">
        <v>2366</v>
      </c>
      <c r="I148" s="76" t="n">
        <v>6571</v>
      </c>
      <c r="J148" s="75" t="n">
        <f aca="false">((H148/F148)+(I148/G148))/60</f>
        <v>53.7102493992874</v>
      </c>
      <c r="K148" s="76" t="n">
        <v>47900</v>
      </c>
      <c r="L148" s="77" t="n">
        <v>45</v>
      </c>
      <c r="M148" s="75" t="n">
        <v>116.5</v>
      </c>
      <c r="N148" s="77" t="n">
        <v>36</v>
      </c>
      <c r="O148" s="78" t="n">
        <v>50</v>
      </c>
      <c r="P148" s="79" t="n">
        <v>29</v>
      </c>
      <c r="Q148" s="77" t="n">
        <v>1</v>
      </c>
      <c r="R148" s="77" t="n">
        <v>0</v>
      </c>
      <c r="S148" s="80" t="n">
        <v>0</v>
      </c>
      <c r="T148" s="81" t="n">
        <v>0</v>
      </c>
      <c r="U148" s="77" t="n">
        <v>0</v>
      </c>
      <c r="V148" s="77" t="n">
        <v>0</v>
      </c>
      <c r="W148" s="84" t="n">
        <f aca="false">P148/J148</f>
        <v>0.539934189923623</v>
      </c>
      <c r="X148" s="84" t="n">
        <f aca="false">Q148/J148</f>
        <v>0.0186184203421939</v>
      </c>
      <c r="Y148" s="85" t="n">
        <f aca="false">R148/J148</f>
        <v>0</v>
      </c>
      <c r="Z148" s="85" t="n">
        <f aca="false">S148/J148</f>
        <v>0</v>
      </c>
      <c r="AA148" s="69" t="n">
        <f aca="false">U148/J148</f>
        <v>0</v>
      </c>
      <c r="AB148" s="109"/>
      <c r="AC148" s="70"/>
      <c r="AD148" s="70"/>
      <c r="AE148" s="70"/>
      <c r="AF148" s="70"/>
      <c r="AG148" s="70"/>
      <c r="AH148" s="70"/>
      <c r="AI148" s="70"/>
      <c r="AJ148" s="70"/>
      <c r="AK148" s="70"/>
      <c r="AL148" s="70"/>
      <c r="AM148" s="70"/>
      <c r="AN148" s="70"/>
      <c r="AO148" s="83"/>
      <c r="AP148" s="83"/>
      <c r="AQ148" s="83"/>
      <c r="AR148" s="83"/>
      <c r="AS148" s="83"/>
      <c r="AT148" s="83"/>
      <c r="AU148" s="83"/>
      <c r="AV148" s="83"/>
    </row>
    <row r="149" customFormat="false" ht="15" hidden="false" customHeight="false" outlineLevel="0" collapsed="false">
      <c r="A149" s="71" t="n">
        <v>42758</v>
      </c>
      <c r="B149" s="73" t="s">
        <v>37</v>
      </c>
      <c r="C149" s="71" t="n">
        <v>42759</v>
      </c>
      <c r="D149" s="73" t="s">
        <v>35</v>
      </c>
      <c r="E149" s="74" t="n">
        <v>23.5</v>
      </c>
      <c r="F149" s="75" t="n">
        <v>2.4</v>
      </c>
      <c r="G149" s="75" t="n">
        <v>6.65</v>
      </c>
      <c r="H149" s="76" t="n">
        <v>2319</v>
      </c>
      <c r="I149" s="76" t="n">
        <v>8437</v>
      </c>
      <c r="J149" s="75" t="n">
        <f aca="false">((H149/F149)+(I149/G149))/60</f>
        <v>37.249530075188</v>
      </c>
      <c r="K149" s="76" t="n">
        <v>48600</v>
      </c>
      <c r="L149" s="77" t="n">
        <v>46</v>
      </c>
      <c r="M149" s="75" t="n">
        <v>160.5</v>
      </c>
      <c r="N149" s="77" t="n">
        <v>38</v>
      </c>
      <c r="O149" s="78" t="n">
        <v>48</v>
      </c>
      <c r="P149" s="79" t="n">
        <v>10</v>
      </c>
      <c r="Q149" s="77" t="n">
        <v>1</v>
      </c>
      <c r="R149" s="77" t="n">
        <v>0</v>
      </c>
      <c r="S149" s="80" t="n">
        <v>0</v>
      </c>
      <c r="T149" s="81" t="n">
        <v>0</v>
      </c>
      <c r="U149" s="77" t="n">
        <v>0</v>
      </c>
      <c r="V149" s="77" t="n">
        <v>0</v>
      </c>
      <c r="W149" s="84" t="n">
        <f aca="false">P149/J149</f>
        <v>0.26845976257459</v>
      </c>
      <c r="X149" s="84" t="n">
        <f aca="false">Q149/J149</f>
        <v>0.026845976257459</v>
      </c>
      <c r="Y149" s="85" t="n">
        <f aca="false">R149/J149</f>
        <v>0</v>
      </c>
      <c r="Z149" s="85" t="n">
        <f aca="false">S149/J149</f>
        <v>0</v>
      </c>
      <c r="AA149" s="69" t="n">
        <f aca="false">U149/J149</f>
        <v>0</v>
      </c>
      <c r="AB149" s="109"/>
      <c r="AC149" s="70"/>
      <c r="AD149" s="70"/>
      <c r="AE149" s="70"/>
      <c r="AF149" s="70"/>
      <c r="AG149" s="70"/>
      <c r="AH149" s="70"/>
      <c r="AI149" s="70"/>
      <c r="AJ149" s="70"/>
      <c r="AK149" s="70"/>
      <c r="AL149" s="70"/>
      <c r="AM149" s="70"/>
      <c r="AN149" s="70"/>
      <c r="AO149" s="83"/>
      <c r="AP149" s="83"/>
      <c r="AQ149" s="83"/>
      <c r="AR149" s="83"/>
      <c r="AS149" s="83"/>
      <c r="AT149" s="83"/>
      <c r="AU149" s="83"/>
      <c r="AV149" s="83"/>
    </row>
    <row r="150" customFormat="false" ht="15" hidden="false" customHeight="false" outlineLevel="0" collapsed="false">
      <c r="A150" s="71" t="n">
        <v>42759</v>
      </c>
      <c r="B150" s="73" t="s">
        <v>35</v>
      </c>
      <c r="C150" s="71" t="n">
        <v>42759</v>
      </c>
      <c r="D150" s="73" t="s">
        <v>62</v>
      </c>
      <c r="E150" s="74" t="n">
        <v>6.25</v>
      </c>
      <c r="F150" s="75" t="n">
        <v>4.75</v>
      </c>
      <c r="G150" s="75" t="n">
        <v>6.35</v>
      </c>
      <c r="H150" s="76" t="n">
        <v>1228</v>
      </c>
      <c r="I150" s="76" t="n">
        <v>2149</v>
      </c>
      <c r="J150" s="75" t="n">
        <f aca="false">((H150/F150)+(I150/G150))/60</f>
        <v>9.94919187733112</v>
      </c>
      <c r="K150" s="76" t="n">
        <v>47900</v>
      </c>
      <c r="L150" s="77" t="n">
        <v>46</v>
      </c>
      <c r="M150" s="75" t="n">
        <v>161</v>
      </c>
      <c r="N150" s="77" t="n">
        <v>36</v>
      </c>
      <c r="O150" s="78" t="n">
        <v>44</v>
      </c>
      <c r="P150" s="79" t="n">
        <v>27</v>
      </c>
      <c r="Q150" s="77" t="n">
        <v>0</v>
      </c>
      <c r="R150" s="77" t="n">
        <v>0</v>
      </c>
      <c r="S150" s="80" t="n">
        <v>0</v>
      </c>
      <c r="T150" s="81" t="n">
        <v>0</v>
      </c>
      <c r="U150" s="77" t="n">
        <v>0</v>
      </c>
      <c r="V150" s="77" t="n">
        <v>0</v>
      </c>
      <c r="W150" s="84" t="n">
        <f aca="false">P150/J150</f>
        <v>2.71378824862334</v>
      </c>
      <c r="X150" s="84" t="n">
        <f aca="false">Q150/J150</f>
        <v>0</v>
      </c>
      <c r="Y150" s="85" t="n">
        <f aca="false">R150/J150</f>
        <v>0</v>
      </c>
      <c r="Z150" s="85" t="n">
        <f aca="false">S150/J150</f>
        <v>0</v>
      </c>
      <c r="AA150" s="69" t="n">
        <f aca="false">U150/J150</f>
        <v>0</v>
      </c>
      <c r="AB150" s="109"/>
      <c r="AC150" s="70"/>
      <c r="AD150" s="70"/>
      <c r="AE150" s="70"/>
      <c r="AF150" s="70"/>
      <c r="AG150" s="70"/>
      <c r="AH150" s="70"/>
      <c r="AI150" s="70"/>
      <c r="AJ150" s="70"/>
      <c r="AK150" s="70"/>
      <c r="AL150" s="70"/>
      <c r="AM150" s="70"/>
      <c r="AN150" s="70"/>
      <c r="AO150" s="83"/>
      <c r="AP150" s="83"/>
      <c r="AQ150" s="83"/>
      <c r="AR150" s="83"/>
      <c r="AS150" s="83"/>
      <c r="AT150" s="83"/>
      <c r="AU150" s="83"/>
      <c r="AV150" s="83"/>
    </row>
    <row r="151" customFormat="false" ht="15" hidden="false" customHeight="false" outlineLevel="0" collapsed="false">
      <c r="A151" s="71" t="n">
        <v>42759</v>
      </c>
      <c r="B151" s="73" t="s">
        <v>62</v>
      </c>
      <c r="C151" s="71" t="n">
        <v>42760</v>
      </c>
      <c r="D151" s="73" t="s">
        <v>37</v>
      </c>
      <c r="E151" s="74" t="n">
        <v>18.25</v>
      </c>
      <c r="F151" s="75" t="n">
        <v>2.37</v>
      </c>
      <c r="G151" s="75" t="n">
        <v>5.4</v>
      </c>
      <c r="H151" s="76" t="n">
        <v>5501</v>
      </c>
      <c r="I151" s="76" t="n">
        <v>6274</v>
      </c>
      <c r="J151" s="75" t="n">
        <f aca="false">((H151/F151)+(I151/G151))/60</f>
        <v>58.0491483044226</v>
      </c>
      <c r="K151" s="76" t="n">
        <v>44800</v>
      </c>
      <c r="L151" s="77" t="n">
        <v>44</v>
      </c>
      <c r="M151" s="75" t="n">
        <v>93.8</v>
      </c>
      <c r="N151" s="77" t="n">
        <v>36</v>
      </c>
      <c r="O151" s="78" t="n">
        <v>40</v>
      </c>
      <c r="P151" s="79" t="n">
        <v>5</v>
      </c>
      <c r="Q151" s="77" t="n">
        <v>0</v>
      </c>
      <c r="R151" s="77" t="n">
        <v>0</v>
      </c>
      <c r="S151" s="80" t="n">
        <v>0</v>
      </c>
      <c r="T151" s="81" t="n">
        <v>0</v>
      </c>
      <c r="U151" s="77" t="n">
        <v>0</v>
      </c>
      <c r="V151" s="77" t="n">
        <v>0</v>
      </c>
      <c r="W151" s="84" t="n">
        <f aca="false">P151/J151</f>
        <v>0.0861339080080709</v>
      </c>
      <c r="X151" s="84" t="n">
        <f aca="false">Q151/J151</f>
        <v>0</v>
      </c>
      <c r="Y151" s="85" t="n">
        <f aca="false">R151/J151</f>
        <v>0</v>
      </c>
      <c r="Z151" s="85" t="n">
        <f aca="false">S151/J151</f>
        <v>0</v>
      </c>
      <c r="AA151" s="69" t="n">
        <f aca="false">U151/J151</f>
        <v>0</v>
      </c>
      <c r="AB151" s="109"/>
      <c r="AC151" s="70"/>
      <c r="AD151" s="70"/>
      <c r="AE151" s="70"/>
      <c r="AF151" s="70"/>
      <c r="AG151" s="70"/>
      <c r="AH151" s="70"/>
      <c r="AI151" s="70"/>
      <c r="AJ151" s="70"/>
      <c r="AK151" s="70"/>
      <c r="AL151" s="70"/>
      <c r="AM151" s="70"/>
      <c r="AN151" s="70"/>
      <c r="AO151" s="83"/>
      <c r="AP151" s="83"/>
      <c r="AQ151" s="83"/>
      <c r="AR151" s="83"/>
      <c r="AS151" s="83"/>
      <c r="AT151" s="83"/>
      <c r="AU151" s="83"/>
      <c r="AV151" s="83"/>
    </row>
    <row r="152" customFormat="false" ht="15" hidden="false" customHeight="false" outlineLevel="0" collapsed="false">
      <c r="A152" s="71" t="n">
        <v>42760</v>
      </c>
      <c r="B152" s="73" t="s">
        <v>37</v>
      </c>
      <c r="C152" s="71" t="n">
        <v>42761</v>
      </c>
      <c r="D152" s="73" t="s">
        <v>35</v>
      </c>
      <c r="E152" s="74" t="n">
        <v>23.5</v>
      </c>
      <c r="F152" s="77" t="n">
        <v>4.8</v>
      </c>
      <c r="G152" s="75" t="n">
        <v>5.55</v>
      </c>
      <c r="H152" s="76" t="n">
        <v>6911</v>
      </c>
      <c r="I152" s="76" t="n">
        <v>7644</v>
      </c>
      <c r="J152" s="75" t="n">
        <f aca="false">((H152/F152)+(I152/G152))/60</f>
        <v>46.9514827327327</v>
      </c>
      <c r="K152" s="76" t="n">
        <v>42000</v>
      </c>
      <c r="L152" s="77" t="n">
        <v>44</v>
      </c>
      <c r="M152" s="75" t="n">
        <v>165</v>
      </c>
      <c r="N152" s="77" t="n">
        <v>37</v>
      </c>
      <c r="O152" s="78" t="n">
        <v>46</v>
      </c>
      <c r="P152" s="79" t="n">
        <v>29</v>
      </c>
      <c r="Q152" s="77" t="n">
        <v>0</v>
      </c>
      <c r="R152" s="77" t="n">
        <v>0</v>
      </c>
      <c r="S152" s="80" t="n">
        <v>0</v>
      </c>
      <c r="T152" s="81" t="n">
        <v>0</v>
      </c>
      <c r="U152" s="77" t="n">
        <v>0</v>
      </c>
      <c r="V152" s="77" t="n">
        <v>1</v>
      </c>
      <c r="W152" s="84" t="n">
        <f aca="false">P152/J152</f>
        <v>0.617658874908807</v>
      </c>
      <c r="X152" s="84" t="n">
        <f aca="false">Q152/J152</f>
        <v>0</v>
      </c>
      <c r="Y152" s="85" t="n">
        <f aca="false">R152/J152</f>
        <v>0</v>
      </c>
      <c r="Z152" s="85" t="n">
        <f aca="false">S152/J152</f>
        <v>0</v>
      </c>
      <c r="AA152" s="69" t="n">
        <f aca="false">U152/J152</f>
        <v>0</v>
      </c>
      <c r="AB152" s="109"/>
      <c r="AC152" s="70"/>
      <c r="AD152" s="70"/>
      <c r="AE152" s="70"/>
      <c r="AF152" s="70"/>
      <c r="AG152" s="70"/>
      <c r="AH152" s="70"/>
      <c r="AI152" s="70"/>
      <c r="AJ152" s="70"/>
      <c r="AK152" s="70"/>
      <c r="AL152" s="70"/>
      <c r="AM152" s="70"/>
      <c r="AN152" s="70"/>
      <c r="AO152" s="83"/>
      <c r="AP152" s="83"/>
      <c r="AQ152" s="83"/>
      <c r="AR152" s="83"/>
      <c r="AS152" s="83"/>
      <c r="AT152" s="83"/>
      <c r="AU152" s="83"/>
      <c r="AV152" s="83"/>
    </row>
    <row r="153" customFormat="false" ht="15" hidden="false" customHeight="false" outlineLevel="0" collapsed="false">
      <c r="A153" s="71" t="n">
        <v>42761</v>
      </c>
      <c r="B153" s="73" t="s">
        <v>35</v>
      </c>
      <c r="C153" s="71" t="n">
        <v>42762</v>
      </c>
      <c r="D153" s="73" t="s">
        <v>40</v>
      </c>
      <c r="E153" s="74" t="n">
        <v>24.75</v>
      </c>
      <c r="F153" s="75" t="n">
        <v>5.45</v>
      </c>
      <c r="G153" s="75" t="n">
        <v>5.35</v>
      </c>
      <c r="H153" s="76" t="n">
        <v>6725</v>
      </c>
      <c r="I153" s="76" t="n">
        <v>8951</v>
      </c>
      <c r="J153" s="75" t="n">
        <f aca="false">((H153/F153)+(I153/G153))/60</f>
        <v>48.4504844379662</v>
      </c>
      <c r="K153" s="76" t="n">
        <v>39700</v>
      </c>
      <c r="L153" s="77" t="n">
        <v>44</v>
      </c>
      <c r="M153" s="75" t="n">
        <v>159.75</v>
      </c>
      <c r="N153" s="77" t="n">
        <v>35</v>
      </c>
      <c r="O153" s="78" t="n">
        <v>45</v>
      </c>
      <c r="P153" s="79" t="n">
        <v>8</v>
      </c>
      <c r="Q153" s="77" t="n">
        <v>0</v>
      </c>
      <c r="R153" s="77" t="n">
        <v>0</v>
      </c>
      <c r="S153" s="80" t="n">
        <v>0</v>
      </c>
      <c r="T153" s="81" t="n">
        <v>0</v>
      </c>
      <c r="U153" s="77" t="n">
        <v>0</v>
      </c>
      <c r="V153" s="77" t="n">
        <v>1</v>
      </c>
      <c r="W153" s="84" t="n">
        <f aca="false">P153/J153</f>
        <v>0.165117028091697</v>
      </c>
      <c r="X153" s="84" t="n">
        <f aca="false">Q153/J153</f>
        <v>0</v>
      </c>
      <c r="Y153" s="85" t="n">
        <f aca="false">R153/J153</f>
        <v>0</v>
      </c>
      <c r="Z153" s="85" t="n">
        <f aca="false">S153/J153</f>
        <v>0</v>
      </c>
      <c r="AA153" s="69" t="n">
        <f aca="false">U153/J153</f>
        <v>0</v>
      </c>
      <c r="AB153" s="109"/>
      <c r="AC153" s="70"/>
      <c r="AD153" s="70"/>
      <c r="AE153" s="70"/>
      <c r="AF153" s="70"/>
      <c r="AG153" s="70"/>
      <c r="AH153" s="70"/>
      <c r="AI153" s="70"/>
      <c r="AJ153" s="70"/>
      <c r="AK153" s="70"/>
      <c r="AL153" s="70"/>
      <c r="AM153" s="70"/>
      <c r="AN153" s="70"/>
      <c r="AO153" s="83"/>
      <c r="AP153" s="83"/>
      <c r="AQ153" s="83"/>
      <c r="AR153" s="83"/>
      <c r="AS153" s="83"/>
      <c r="AT153" s="83"/>
      <c r="AU153" s="83"/>
      <c r="AV153" s="83"/>
    </row>
    <row r="154" customFormat="false" ht="15" hidden="false" customHeight="false" outlineLevel="0" collapsed="false">
      <c r="A154" s="71" t="n">
        <v>42762</v>
      </c>
      <c r="B154" s="73" t="s">
        <v>40</v>
      </c>
      <c r="C154" s="71" t="n">
        <v>42763</v>
      </c>
      <c r="D154" s="73" t="s">
        <v>38</v>
      </c>
      <c r="E154" s="74" t="n">
        <v>24.25</v>
      </c>
      <c r="F154" s="75" t="n">
        <v>4.3</v>
      </c>
      <c r="G154" s="75" t="n">
        <v>5.9</v>
      </c>
      <c r="H154" s="76" t="n">
        <v>6022</v>
      </c>
      <c r="I154" s="76" t="n">
        <v>8620</v>
      </c>
      <c r="J154" s="75" t="n">
        <f aca="false">((H154/F154)+(I154/G154))/60</f>
        <v>47.6913677571935</v>
      </c>
      <c r="K154" s="76" t="n">
        <v>38500</v>
      </c>
      <c r="L154" s="77" t="n">
        <v>46</v>
      </c>
      <c r="M154" s="75" t="n">
        <v>158.85</v>
      </c>
      <c r="N154" s="77" t="n">
        <v>34</v>
      </c>
      <c r="O154" s="78" t="n">
        <v>45</v>
      </c>
      <c r="P154" s="79" t="n">
        <v>20</v>
      </c>
      <c r="Q154" s="77" t="n">
        <v>0</v>
      </c>
      <c r="R154" s="77" t="n">
        <v>0</v>
      </c>
      <c r="S154" s="80" t="n">
        <v>0</v>
      </c>
      <c r="T154" s="81" t="n">
        <v>0</v>
      </c>
      <c r="U154" s="77" t="n">
        <v>0</v>
      </c>
      <c r="V154" s="77" t="n">
        <v>1</v>
      </c>
      <c r="W154" s="84" t="n">
        <f aca="false">P154/J154</f>
        <v>0.419363103650624</v>
      </c>
      <c r="X154" s="84" t="n">
        <f aca="false">Q154/J154</f>
        <v>0</v>
      </c>
      <c r="Y154" s="85" t="n">
        <f aca="false">R154/J154</f>
        <v>0</v>
      </c>
      <c r="Z154" s="85" t="n">
        <f aca="false">S154/J154</f>
        <v>0</v>
      </c>
      <c r="AA154" s="69" t="n">
        <f aca="false">U154/J154</f>
        <v>0</v>
      </c>
      <c r="AB154" s="109"/>
      <c r="AC154" s="70"/>
      <c r="AD154" s="70"/>
      <c r="AE154" s="70"/>
      <c r="AF154" s="70"/>
      <c r="AG154" s="70"/>
      <c r="AH154" s="70"/>
      <c r="AI154" s="70"/>
      <c r="AJ154" s="70"/>
      <c r="AK154" s="70"/>
      <c r="AL154" s="70"/>
      <c r="AM154" s="70"/>
      <c r="AN154" s="70"/>
      <c r="AO154" s="83"/>
      <c r="AP154" s="83"/>
      <c r="AQ154" s="83"/>
      <c r="AR154" s="83"/>
      <c r="AS154" s="83"/>
      <c r="AT154" s="83"/>
      <c r="AU154" s="83"/>
      <c r="AV154" s="83"/>
    </row>
    <row r="155" customFormat="false" ht="15" hidden="false" customHeight="false" outlineLevel="0" collapsed="false">
      <c r="A155" s="71" t="n">
        <v>42763</v>
      </c>
      <c r="B155" s="73" t="s">
        <v>38</v>
      </c>
      <c r="C155" s="71" t="n">
        <v>42764</v>
      </c>
      <c r="D155" s="73" t="s">
        <v>37</v>
      </c>
      <c r="E155" s="74" t="n">
        <v>23.5</v>
      </c>
      <c r="F155" s="75" t="n">
        <v>4.6</v>
      </c>
      <c r="G155" s="75" t="n">
        <v>6.25</v>
      </c>
      <c r="H155" s="76" t="n">
        <v>5772</v>
      </c>
      <c r="I155" s="76" t="n">
        <v>8023</v>
      </c>
      <c r="J155" s="75" t="n">
        <f aca="false">((H155/F155)+(I155/G155))/60</f>
        <v>42.3077101449275</v>
      </c>
      <c r="K155" s="76" t="n">
        <v>37200</v>
      </c>
      <c r="L155" s="77" t="n">
        <v>45</v>
      </c>
      <c r="M155" s="75" t="n">
        <v>144.55</v>
      </c>
      <c r="N155" s="77" t="n">
        <v>37</v>
      </c>
      <c r="O155" s="78" t="n">
        <v>44</v>
      </c>
      <c r="P155" s="79" t="n">
        <v>24</v>
      </c>
      <c r="Q155" s="77" t="n">
        <v>0</v>
      </c>
      <c r="R155" s="77" t="n">
        <v>0</v>
      </c>
      <c r="S155" s="80" t="n">
        <v>0</v>
      </c>
      <c r="T155" s="81" t="n">
        <v>0</v>
      </c>
      <c r="U155" s="77" t="n">
        <v>0</v>
      </c>
      <c r="V155" s="77" t="n">
        <v>1</v>
      </c>
      <c r="W155" s="84" t="n">
        <f aca="false">P155/J155</f>
        <v>0.567272488106461</v>
      </c>
      <c r="X155" s="84" t="n">
        <f aca="false">Q155/J155</f>
        <v>0</v>
      </c>
      <c r="Y155" s="85" t="n">
        <f aca="false">R155/J155</f>
        <v>0</v>
      </c>
      <c r="Z155" s="85" t="n">
        <f aca="false">S155/J155</f>
        <v>0</v>
      </c>
      <c r="AA155" s="69" t="n">
        <f aca="false">U155/J155</f>
        <v>0</v>
      </c>
      <c r="AB155" s="109"/>
      <c r="AC155" s="70"/>
      <c r="AD155" s="70"/>
      <c r="AE155" s="70"/>
      <c r="AF155" s="70"/>
      <c r="AG155" s="70"/>
      <c r="AH155" s="70"/>
      <c r="AI155" s="70"/>
      <c r="AJ155" s="70"/>
      <c r="AK155" s="70"/>
      <c r="AL155" s="70"/>
      <c r="AM155" s="70"/>
      <c r="AN155" s="70"/>
      <c r="AO155" s="83"/>
      <c r="AP155" s="83"/>
      <c r="AQ155" s="83"/>
      <c r="AR155" s="83"/>
      <c r="AS155" s="83"/>
      <c r="AT155" s="83"/>
      <c r="AU155" s="83"/>
      <c r="AV155" s="83"/>
    </row>
    <row r="156" customFormat="false" ht="15" hidden="false" customHeight="false" outlineLevel="0" collapsed="false">
      <c r="A156" s="71" t="n">
        <v>42764</v>
      </c>
      <c r="B156" s="73" t="s">
        <v>37</v>
      </c>
      <c r="C156" s="71" t="n">
        <v>42765</v>
      </c>
      <c r="D156" s="73" t="s">
        <v>40</v>
      </c>
      <c r="E156" s="74" t="n">
        <v>24.25</v>
      </c>
      <c r="F156" s="75" t="n">
        <v>4.4</v>
      </c>
      <c r="G156" s="75" t="n">
        <v>5.5</v>
      </c>
      <c r="H156" s="76" t="n">
        <v>5517</v>
      </c>
      <c r="I156" s="76" t="n">
        <v>7884</v>
      </c>
      <c r="J156" s="75" t="n">
        <f aca="false">((H156/F156)+(I156/G156))/60</f>
        <v>44.7886363636364</v>
      </c>
      <c r="K156" s="76" t="n">
        <v>35300</v>
      </c>
      <c r="L156" s="77" t="n">
        <v>46</v>
      </c>
      <c r="M156" s="75" t="n">
        <v>145.9</v>
      </c>
      <c r="N156" s="77" t="n">
        <v>36</v>
      </c>
      <c r="O156" s="78" t="n">
        <v>47</v>
      </c>
      <c r="P156" s="79" t="n">
        <v>11</v>
      </c>
      <c r="Q156" s="77" t="n">
        <v>0</v>
      </c>
      <c r="R156" s="77" t="n">
        <v>0</v>
      </c>
      <c r="S156" s="80" t="n">
        <v>0</v>
      </c>
      <c r="T156" s="81" t="n">
        <v>0</v>
      </c>
      <c r="U156" s="77" t="n">
        <v>0</v>
      </c>
      <c r="V156" s="77" t="n">
        <v>0</v>
      </c>
      <c r="W156" s="84" t="n">
        <f aca="false">P156/J156</f>
        <v>0.245598010859086</v>
      </c>
      <c r="X156" s="84" t="n">
        <f aca="false">Q156/J156</f>
        <v>0</v>
      </c>
      <c r="Y156" s="85" t="n">
        <f aca="false">R156/J156</f>
        <v>0</v>
      </c>
      <c r="Z156" s="85" t="n">
        <f aca="false">S156/J156</f>
        <v>0</v>
      </c>
      <c r="AA156" s="69" t="n">
        <f aca="false">U156/J156</f>
        <v>0</v>
      </c>
      <c r="AB156" s="109"/>
      <c r="AC156" s="70"/>
      <c r="AD156" s="70"/>
      <c r="AE156" s="70"/>
      <c r="AF156" s="70"/>
      <c r="AG156" s="70"/>
      <c r="AH156" s="70"/>
      <c r="AI156" s="70"/>
      <c r="AJ156" s="70"/>
      <c r="AK156" s="70"/>
      <c r="AL156" s="70"/>
      <c r="AM156" s="70"/>
      <c r="AN156" s="70"/>
      <c r="AO156" s="83"/>
      <c r="AP156" s="83"/>
      <c r="AQ156" s="83"/>
      <c r="AR156" s="83"/>
      <c r="AS156" s="83"/>
      <c r="AT156" s="83"/>
      <c r="AU156" s="83"/>
      <c r="AV156" s="83"/>
    </row>
    <row r="157" customFormat="false" ht="15" hidden="false" customHeight="false" outlineLevel="0" collapsed="false">
      <c r="A157" s="71" t="n">
        <v>42765</v>
      </c>
      <c r="B157" s="73" t="s">
        <v>40</v>
      </c>
      <c r="C157" s="71" t="n">
        <v>42766</v>
      </c>
      <c r="D157" s="73" t="s">
        <v>37</v>
      </c>
      <c r="E157" s="74" t="n">
        <v>23.75</v>
      </c>
      <c r="F157" s="75" t="n">
        <v>3.7</v>
      </c>
      <c r="G157" s="75" t="n">
        <v>5.4</v>
      </c>
      <c r="H157" s="76" t="n">
        <v>3821</v>
      </c>
      <c r="I157" s="76" t="n">
        <v>5514</v>
      </c>
      <c r="J157" s="75" t="n">
        <f aca="false">((H157/F157)+(I157/G157))/60</f>
        <v>34.2302302302302</v>
      </c>
      <c r="K157" s="76" t="n">
        <v>34400</v>
      </c>
      <c r="L157" s="77" t="n">
        <v>46</v>
      </c>
      <c r="M157" s="75" t="n">
        <v>138</v>
      </c>
      <c r="N157" s="77" t="n">
        <v>37</v>
      </c>
      <c r="O157" s="78" t="n">
        <v>46</v>
      </c>
      <c r="P157" s="79" t="n">
        <v>24</v>
      </c>
      <c r="Q157" s="77" t="n">
        <v>0</v>
      </c>
      <c r="R157" s="77" t="n">
        <v>0</v>
      </c>
      <c r="S157" s="80" t="n">
        <v>0</v>
      </c>
      <c r="T157" s="81" t="n">
        <v>0</v>
      </c>
      <c r="U157" s="77" t="n">
        <v>0</v>
      </c>
      <c r="V157" s="77" t="n">
        <v>0</v>
      </c>
      <c r="W157" s="84" t="n">
        <f aca="false">P157/J157</f>
        <v>0.701134635629898</v>
      </c>
      <c r="X157" s="84" t="n">
        <f aca="false">Q157/J157</f>
        <v>0</v>
      </c>
      <c r="Y157" s="85" t="n">
        <f aca="false">R157/J157</f>
        <v>0</v>
      </c>
      <c r="Z157" s="85" t="n">
        <f aca="false">S157/J157</f>
        <v>0</v>
      </c>
      <c r="AA157" s="69" t="n">
        <f aca="false">U157/J157</f>
        <v>0</v>
      </c>
      <c r="AB157" s="109"/>
      <c r="AC157" s="70"/>
      <c r="AD157" s="70"/>
      <c r="AE157" s="70"/>
      <c r="AF157" s="70"/>
      <c r="AG157" s="70"/>
      <c r="AH157" s="70"/>
      <c r="AI157" s="70"/>
      <c r="AJ157" s="70"/>
      <c r="AK157" s="70"/>
      <c r="AL157" s="70"/>
      <c r="AM157" s="70"/>
      <c r="AN157" s="70"/>
      <c r="AO157" s="83"/>
      <c r="AP157" s="83"/>
      <c r="AQ157" s="83"/>
      <c r="AR157" s="83"/>
      <c r="AS157" s="83"/>
      <c r="AT157" s="83"/>
      <c r="AU157" s="83"/>
      <c r="AV157" s="83"/>
    </row>
    <row r="158" customFormat="false" ht="15" hidden="false" customHeight="false" outlineLevel="0" collapsed="false">
      <c r="A158" s="71" t="n">
        <v>42766</v>
      </c>
      <c r="B158" s="73" t="s">
        <v>37</v>
      </c>
      <c r="C158" s="71" t="n">
        <v>42767</v>
      </c>
      <c r="D158" s="73" t="s">
        <v>35</v>
      </c>
      <c r="E158" s="74" t="n">
        <v>23.5</v>
      </c>
      <c r="F158" s="75" t="n">
        <v>4.45</v>
      </c>
      <c r="G158" s="75" t="n">
        <v>5.4</v>
      </c>
      <c r="H158" s="76" t="n">
        <v>4654</v>
      </c>
      <c r="I158" s="76" t="n">
        <v>7500</v>
      </c>
      <c r="J158" s="75" t="n">
        <f aca="false">((H158/F158)+(I158/G158))/60</f>
        <v>40.578859758635</v>
      </c>
      <c r="K158" s="76" t="n">
        <v>33800</v>
      </c>
      <c r="L158" s="77" t="n">
        <v>45</v>
      </c>
      <c r="M158" s="75" t="n">
        <v>146.85</v>
      </c>
      <c r="N158" s="77" t="n">
        <v>35</v>
      </c>
      <c r="O158" s="78" t="n">
        <v>77</v>
      </c>
      <c r="P158" s="79" t="n">
        <v>36</v>
      </c>
      <c r="Q158" s="77" t="n">
        <v>1</v>
      </c>
      <c r="R158" s="77" t="n">
        <v>1</v>
      </c>
      <c r="S158" s="80" t="n">
        <v>0</v>
      </c>
      <c r="T158" s="81" t="n">
        <v>0</v>
      </c>
      <c r="U158" s="77" t="n">
        <v>0</v>
      </c>
      <c r="V158" s="77" t="n">
        <v>0</v>
      </c>
      <c r="W158" s="84" t="n">
        <f aca="false">P158/J158</f>
        <v>0.88716144845197</v>
      </c>
      <c r="X158" s="84" t="n">
        <f aca="false">Q158/J158</f>
        <v>0.0246433735681103</v>
      </c>
      <c r="Y158" s="85" t="n">
        <f aca="false">R158/J158</f>
        <v>0.0246433735681103</v>
      </c>
      <c r="Z158" s="85" t="n">
        <f aca="false">S158/J158</f>
        <v>0</v>
      </c>
      <c r="AA158" s="69" t="n">
        <f aca="false">U158/J158</f>
        <v>0</v>
      </c>
      <c r="AB158" s="109"/>
      <c r="AC158" s="70"/>
      <c r="AD158" s="70"/>
      <c r="AE158" s="70"/>
      <c r="AF158" s="70"/>
      <c r="AG158" s="70"/>
      <c r="AH158" s="70"/>
      <c r="AI158" s="70"/>
      <c r="AJ158" s="70"/>
      <c r="AK158" s="70"/>
      <c r="AL158" s="70"/>
      <c r="AM158" s="70"/>
      <c r="AN158" s="70"/>
      <c r="AO158" s="83"/>
      <c r="AP158" s="83"/>
      <c r="AQ158" s="83"/>
      <c r="AR158" s="83"/>
      <c r="AS158" s="83"/>
      <c r="AT158" s="83"/>
      <c r="AU158" s="83"/>
      <c r="AV158" s="83"/>
    </row>
    <row r="159" customFormat="false" ht="15" hidden="false" customHeight="false" outlineLevel="0" collapsed="false">
      <c r="A159" s="71" t="n">
        <v>42767</v>
      </c>
      <c r="B159" s="73" t="s">
        <v>35</v>
      </c>
      <c r="C159" s="71" t="n">
        <v>42768</v>
      </c>
      <c r="D159" s="73" t="s">
        <v>35</v>
      </c>
      <c r="E159" s="74" t="n">
        <v>24</v>
      </c>
      <c r="F159" s="75" t="n">
        <v>4.2</v>
      </c>
      <c r="G159" s="75" t="n">
        <v>5.5</v>
      </c>
      <c r="H159" s="76" t="n">
        <v>4112</v>
      </c>
      <c r="I159" s="76" t="n">
        <v>7262</v>
      </c>
      <c r="J159" s="75" t="n">
        <f aca="false">((H159/F159)+(I159/G159))/60</f>
        <v>38.3235209235209</v>
      </c>
      <c r="K159" s="76" t="n">
        <v>33400</v>
      </c>
      <c r="L159" s="77" t="n">
        <v>48</v>
      </c>
      <c r="M159" s="75" t="n">
        <v>142.05</v>
      </c>
      <c r="N159" s="77" t="n">
        <v>34</v>
      </c>
      <c r="O159" s="78" t="n">
        <v>51</v>
      </c>
      <c r="P159" s="79" t="n">
        <v>24</v>
      </c>
      <c r="Q159" s="77" t="n">
        <v>1</v>
      </c>
      <c r="R159" s="77" t="n">
        <v>0</v>
      </c>
      <c r="S159" s="80" t="n">
        <v>0</v>
      </c>
      <c r="T159" s="81" t="n">
        <v>0</v>
      </c>
      <c r="U159" s="77" t="n">
        <v>0</v>
      </c>
      <c r="V159" s="77" t="n">
        <v>0</v>
      </c>
      <c r="W159" s="84" t="n">
        <f aca="false">P159/J159</f>
        <v>0.626247260733032</v>
      </c>
      <c r="X159" s="84" t="n">
        <f aca="false">Q159/J159</f>
        <v>0.0260936358638763</v>
      </c>
      <c r="Y159" s="85" t="n">
        <f aca="false">R159/J159</f>
        <v>0</v>
      </c>
      <c r="Z159" s="85" t="n">
        <f aca="false">S159/J159</f>
        <v>0</v>
      </c>
      <c r="AA159" s="69" t="n">
        <f aca="false">U159/J159</f>
        <v>0</v>
      </c>
      <c r="AB159" s="109"/>
      <c r="AC159" s="70"/>
      <c r="AD159" s="70"/>
      <c r="AE159" s="70"/>
      <c r="AF159" s="70"/>
      <c r="AG159" s="70"/>
      <c r="AH159" s="70"/>
      <c r="AI159" s="70"/>
      <c r="AJ159" s="70"/>
      <c r="AK159" s="70"/>
      <c r="AL159" s="70"/>
      <c r="AM159" s="70"/>
      <c r="AN159" s="70"/>
      <c r="AO159" s="83"/>
      <c r="AP159" s="83"/>
      <c r="AQ159" s="83"/>
      <c r="AR159" s="83"/>
      <c r="AS159" s="83"/>
      <c r="AT159" s="83"/>
      <c r="AU159" s="83"/>
      <c r="AV159" s="83"/>
    </row>
    <row r="160" customFormat="false" ht="15" hidden="false" customHeight="false" outlineLevel="0" collapsed="false">
      <c r="A160" s="71" t="n">
        <v>42768</v>
      </c>
      <c r="B160" s="73" t="s">
        <v>35</v>
      </c>
      <c r="C160" s="71" t="n">
        <v>42769</v>
      </c>
      <c r="D160" s="73" t="s">
        <v>37</v>
      </c>
      <c r="E160" s="74" t="n">
        <v>24.5</v>
      </c>
      <c r="F160" s="75" t="n">
        <v>3.15</v>
      </c>
      <c r="G160" s="75" t="n">
        <v>5.1</v>
      </c>
      <c r="H160" s="76" t="n">
        <v>2044</v>
      </c>
      <c r="I160" s="76" t="n">
        <v>6837</v>
      </c>
      <c r="J160" s="75" t="n">
        <f aca="false">((H160/F160)+(I160/G160))/60</f>
        <v>33.1579520697168</v>
      </c>
      <c r="K160" s="76" t="n">
        <v>33500</v>
      </c>
      <c r="L160" s="77" t="n">
        <v>48</v>
      </c>
      <c r="M160" s="75" t="n">
        <v>92.05</v>
      </c>
      <c r="N160" s="77" t="n">
        <v>36</v>
      </c>
      <c r="O160" s="78" t="n">
        <v>42</v>
      </c>
      <c r="P160" s="79" t="n">
        <v>11</v>
      </c>
      <c r="Q160" s="77" t="n">
        <v>0</v>
      </c>
      <c r="R160" s="77" t="n">
        <v>0</v>
      </c>
      <c r="S160" s="80" t="n">
        <v>0</v>
      </c>
      <c r="T160" s="81" t="n">
        <v>0</v>
      </c>
      <c r="U160" s="77" t="n">
        <v>0</v>
      </c>
      <c r="V160" s="77" t="n">
        <v>0</v>
      </c>
      <c r="W160" s="84" t="n">
        <f aca="false">P160/J160</f>
        <v>0.331745458129373</v>
      </c>
      <c r="X160" s="84" t="n">
        <f aca="false">Q160/J160</f>
        <v>0</v>
      </c>
      <c r="Y160" s="85" t="n">
        <f aca="false">R160/J160</f>
        <v>0</v>
      </c>
      <c r="Z160" s="85" t="n">
        <f aca="false">S160/J160</f>
        <v>0</v>
      </c>
      <c r="AA160" s="69" t="n">
        <f aca="false">U160/J160</f>
        <v>0</v>
      </c>
      <c r="AB160" s="109"/>
      <c r="AC160" s="70"/>
      <c r="AD160" s="70"/>
      <c r="AE160" s="70"/>
      <c r="AF160" s="70"/>
      <c r="AG160" s="70"/>
      <c r="AH160" s="70"/>
      <c r="AI160" s="70"/>
      <c r="AJ160" s="70"/>
      <c r="AK160" s="70"/>
      <c r="AL160" s="70"/>
      <c r="AM160" s="70"/>
      <c r="AN160" s="70"/>
      <c r="AO160" s="83"/>
      <c r="AP160" s="83"/>
      <c r="AQ160" s="83"/>
      <c r="AR160" s="83"/>
      <c r="AS160" s="83"/>
      <c r="AT160" s="83"/>
      <c r="AU160" s="83"/>
      <c r="AV160" s="83"/>
    </row>
    <row r="161" customFormat="false" ht="15" hidden="false" customHeight="false" outlineLevel="0" collapsed="false">
      <c r="A161" s="71" t="n">
        <v>42769</v>
      </c>
      <c r="B161" s="73" t="s">
        <v>37</v>
      </c>
      <c r="C161" s="71" t="n">
        <v>42770</v>
      </c>
      <c r="D161" s="73" t="s">
        <v>37</v>
      </c>
      <c r="E161" s="74" t="n">
        <v>24</v>
      </c>
      <c r="F161" s="75" t="n">
        <v>3.65</v>
      </c>
      <c r="G161" s="75" t="n">
        <v>4.9</v>
      </c>
      <c r="H161" s="76" t="n">
        <v>1087</v>
      </c>
      <c r="I161" s="76" t="n">
        <v>5874</v>
      </c>
      <c r="J161" s="75" t="n">
        <f aca="false">((H161/F161)+(I161/G161))/60</f>
        <v>24.9430621563694</v>
      </c>
      <c r="K161" s="76" t="n">
        <v>38500</v>
      </c>
      <c r="L161" s="77" t="n">
        <v>48</v>
      </c>
      <c r="M161" s="75" t="n">
        <v>65.6</v>
      </c>
      <c r="N161" s="77" t="n">
        <v>41</v>
      </c>
      <c r="O161" s="78" t="n">
        <v>110</v>
      </c>
      <c r="P161" s="79" t="n">
        <v>10</v>
      </c>
      <c r="Q161" s="77" t="n">
        <v>0</v>
      </c>
      <c r="R161" s="77" t="n">
        <v>1</v>
      </c>
      <c r="S161" s="80" t="n">
        <v>0</v>
      </c>
      <c r="T161" s="81" t="n">
        <v>0</v>
      </c>
      <c r="U161" s="77" t="n">
        <v>0</v>
      </c>
      <c r="V161" s="77" t="n">
        <v>0</v>
      </c>
      <c r="W161" s="84" t="n">
        <f aca="false">P161/J161</f>
        <v>0.400913085061869</v>
      </c>
      <c r="X161" s="84" t="n">
        <f aca="false">Q161/J161</f>
        <v>0</v>
      </c>
      <c r="Y161" s="85" t="n">
        <f aca="false">R161/J161</f>
        <v>0.0400913085061869</v>
      </c>
      <c r="Z161" s="85" t="n">
        <f aca="false">S161/J161</f>
        <v>0</v>
      </c>
      <c r="AA161" s="69" t="n">
        <f aca="false">U161/J161</f>
        <v>0</v>
      </c>
      <c r="AB161" s="109"/>
      <c r="AC161" s="70"/>
      <c r="AD161" s="70"/>
      <c r="AE161" s="70"/>
      <c r="AF161" s="70"/>
      <c r="AG161" s="70"/>
      <c r="AH161" s="70"/>
      <c r="AI161" s="70"/>
      <c r="AJ161" s="70"/>
      <c r="AK161" s="70"/>
      <c r="AL161" s="70"/>
      <c r="AM161" s="70"/>
      <c r="AN161" s="70"/>
      <c r="AO161" s="83"/>
      <c r="AP161" s="83"/>
      <c r="AQ161" s="83"/>
      <c r="AR161" s="83"/>
      <c r="AS161" s="83"/>
      <c r="AT161" s="83"/>
      <c r="AU161" s="83"/>
      <c r="AV161" s="83"/>
    </row>
    <row r="162" customFormat="false" ht="15" hidden="false" customHeight="false" outlineLevel="0" collapsed="false">
      <c r="A162" s="71" t="n">
        <v>42770</v>
      </c>
      <c r="B162" s="73" t="s">
        <v>37</v>
      </c>
      <c r="C162" s="71" t="n">
        <v>42771</v>
      </c>
      <c r="D162" s="73" t="s">
        <v>49</v>
      </c>
      <c r="E162" s="74" t="n">
        <v>23</v>
      </c>
      <c r="F162" s="75" t="n">
        <v>0.6</v>
      </c>
      <c r="G162" s="75" t="n">
        <v>4.55</v>
      </c>
      <c r="H162" s="76" t="n">
        <v>944</v>
      </c>
      <c r="I162" s="76" t="n">
        <v>6318</v>
      </c>
      <c r="J162" s="75" t="n">
        <f aca="false">((H162/F162)+(I162/G162))/60</f>
        <v>49.3650793650794</v>
      </c>
      <c r="K162" s="76" t="n">
        <v>49200</v>
      </c>
      <c r="L162" s="77" t="n">
        <v>48</v>
      </c>
      <c r="M162" s="75" t="n">
        <v>71.3</v>
      </c>
      <c r="N162" s="77" t="n">
        <v>37</v>
      </c>
      <c r="O162" s="78" t="n">
        <v>52</v>
      </c>
      <c r="P162" s="79" t="n">
        <v>41</v>
      </c>
      <c r="Q162" s="77" t="n">
        <v>2</v>
      </c>
      <c r="R162" s="77" t="n">
        <v>0</v>
      </c>
      <c r="S162" s="80" t="n">
        <v>0</v>
      </c>
      <c r="T162" s="81" t="n">
        <v>0</v>
      </c>
      <c r="U162" s="77" t="n">
        <v>0</v>
      </c>
      <c r="V162" s="77" t="n">
        <v>1</v>
      </c>
      <c r="W162" s="84" t="n">
        <f aca="false">P162/J162</f>
        <v>0.830546623794212</v>
      </c>
      <c r="X162" s="84" t="n">
        <f aca="false">Q162/J162</f>
        <v>0.0405144694533762</v>
      </c>
      <c r="Y162" s="85" t="n">
        <f aca="false">R162/J162</f>
        <v>0</v>
      </c>
      <c r="Z162" s="85" t="n">
        <f aca="false">S162/J162</f>
        <v>0</v>
      </c>
      <c r="AA162" s="69" t="n">
        <f aca="false">U162/J162</f>
        <v>0</v>
      </c>
      <c r="AB162" s="109"/>
      <c r="AC162" s="70"/>
      <c r="AD162" s="70"/>
      <c r="AE162" s="70"/>
      <c r="AF162" s="70"/>
      <c r="AG162" s="70"/>
      <c r="AH162" s="70"/>
      <c r="AI162" s="70"/>
      <c r="AJ162" s="70"/>
      <c r="AK162" s="70"/>
      <c r="AL162" s="70"/>
      <c r="AM162" s="70"/>
      <c r="AN162" s="70"/>
      <c r="AO162" s="83"/>
      <c r="AP162" s="83"/>
      <c r="AQ162" s="83"/>
      <c r="AR162" s="83"/>
      <c r="AS162" s="83"/>
      <c r="AT162" s="83"/>
      <c r="AU162" s="83"/>
      <c r="AV162" s="83"/>
    </row>
    <row r="163" customFormat="false" ht="15" hidden="false" customHeight="false" outlineLevel="0" collapsed="false">
      <c r="A163" s="71" t="n">
        <v>42771</v>
      </c>
      <c r="B163" s="73" t="s">
        <v>49</v>
      </c>
      <c r="C163" s="71" t="n">
        <v>42772</v>
      </c>
      <c r="D163" s="73" t="s">
        <v>35</v>
      </c>
      <c r="E163" s="74" t="n">
        <v>24.5</v>
      </c>
      <c r="F163" s="75" t="n">
        <v>2.2</v>
      </c>
      <c r="G163" s="75" t="n">
        <v>4.9</v>
      </c>
      <c r="H163" s="76" t="n">
        <v>6105</v>
      </c>
      <c r="I163" s="76" t="n">
        <v>8193</v>
      </c>
      <c r="J163" s="75" t="n">
        <f aca="false">((H163/F163)+(I163/G163))/60</f>
        <v>74.1173469387755</v>
      </c>
      <c r="K163" s="76" t="n">
        <v>39700</v>
      </c>
      <c r="L163" s="77" t="n">
        <v>45</v>
      </c>
      <c r="M163" s="75" t="n">
        <v>80.55</v>
      </c>
      <c r="N163" s="77" t="n">
        <v>33</v>
      </c>
      <c r="O163" s="78" t="n">
        <v>53</v>
      </c>
      <c r="P163" s="79" t="n">
        <v>202</v>
      </c>
      <c r="Q163" s="77" t="n">
        <v>1</v>
      </c>
      <c r="R163" s="77" t="n">
        <v>0</v>
      </c>
      <c r="S163" s="80" t="n">
        <v>0</v>
      </c>
      <c r="T163" s="81" t="n">
        <v>0</v>
      </c>
      <c r="U163" s="77" t="n">
        <v>2</v>
      </c>
      <c r="V163" s="77" t="n">
        <v>0</v>
      </c>
      <c r="W163" s="84" t="n">
        <f aca="false">P163/J163</f>
        <v>2.72540786122393</v>
      </c>
      <c r="X163" s="84" t="n">
        <f aca="false">Q163/J163</f>
        <v>0.0134921181248709</v>
      </c>
      <c r="Y163" s="85" t="n">
        <f aca="false">R163/J163</f>
        <v>0</v>
      </c>
      <c r="Z163" s="85" t="n">
        <f aca="false">S163/J163</f>
        <v>0</v>
      </c>
      <c r="AA163" s="69" t="n">
        <f aca="false">U163/J163</f>
        <v>0.0269842362497419</v>
      </c>
      <c r="AB163" s="109"/>
      <c r="AC163" s="70"/>
      <c r="AD163" s="70"/>
      <c r="AE163" s="70"/>
      <c r="AF163" s="70"/>
      <c r="AG163" s="70"/>
      <c r="AH163" s="70"/>
      <c r="AI163" s="70"/>
      <c r="AJ163" s="70"/>
      <c r="AK163" s="70"/>
      <c r="AL163" s="70"/>
      <c r="AM163" s="70"/>
      <c r="AN163" s="70"/>
      <c r="AO163" s="83"/>
      <c r="AP163" s="83"/>
      <c r="AQ163" s="83"/>
      <c r="AR163" s="83"/>
      <c r="AS163" s="83"/>
      <c r="AT163" s="83"/>
      <c r="AU163" s="83"/>
      <c r="AV163" s="83"/>
    </row>
    <row r="164" customFormat="false" ht="15" hidden="false" customHeight="false" outlineLevel="0" collapsed="false">
      <c r="A164" s="71" t="n">
        <v>42772</v>
      </c>
      <c r="B164" s="73" t="s">
        <v>35</v>
      </c>
      <c r="C164" s="71" t="n">
        <v>42773</v>
      </c>
      <c r="D164" s="73" t="s">
        <v>35</v>
      </c>
      <c r="E164" s="74" t="n">
        <v>24</v>
      </c>
      <c r="F164" s="75" t="n">
        <v>2.2</v>
      </c>
      <c r="G164" s="75" t="n">
        <v>3.95</v>
      </c>
      <c r="H164" s="76" t="n">
        <v>4384</v>
      </c>
      <c r="I164" s="76" t="n">
        <v>7209</v>
      </c>
      <c r="J164" s="75" t="n">
        <f aca="false">((H164/F164)+(I164/G164))/60</f>
        <v>63.6298427311086</v>
      </c>
      <c r="K164" s="76" t="n">
        <v>40000</v>
      </c>
      <c r="L164" s="77" t="n">
        <v>48</v>
      </c>
      <c r="M164" s="75" t="n">
        <v>64.5</v>
      </c>
      <c r="N164" s="77" t="n">
        <v>35</v>
      </c>
      <c r="O164" s="78" t="n">
        <v>118</v>
      </c>
      <c r="P164" s="79" t="n">
        <v>91</v>
      </c>
      <c r="Q164" s="77" t="n">
        <v>1</v>
      </c>
      <c r="R164" s="77" t="n">
        <v>2</v>
      </c>
      <c r="S164" s="80" t="n">
        <v>0</v>
      </c>
      <c r="T164" s="81" t="n">
        <v>0</v>
      </c>
      <c r="U164" s="77" t="n">
        <v>0</v>
      </c>
      <c r="V164" s="77" t="n">
        <v>0</v>
      </c>
      <c r="W164" s="84" t="n">
        <f aca="false">P164/J164</f>
        <v>1.43014654907374</v>
      </c>
      <c r="X164" s="84" t="n">
        <f aca="false">Q164/J164</f>
        <v>0.0157158961436675</v>
      </c>
      <c r="Y164" s="85" t="n">
        <f aca="false">R164/J164</f>
        <v>0.031431792287335</v>
      </c>
      <c r="Z164" s="85" t="n">
        <f aca="false">S164/J164</f>
        <v>0</v>
      </c>
      <c r="AA164" s="69" t="n">
        <f aca="false">U164/J164</f>
        <v>0</v>
      </c>
      <c r="AB164" s="109"/>
      <c r="AC164" s="70"/>
      <c r="AD164" s="70"/>
      <c r="AE164" s="70"/>
      <c r="AF164" s="70"/>
      <c r="AG164" s="70"/>
      <c r="AH164" s="70"/>
      <c r="AI164" s="70"/>
      <c r="AJ164" s="70"/>
      <c r="AK164" s="70"/>
      <c r="AL164" s="70"/>
      <c r="AM164" s="70"/>
      <c r="AN164" s="70"/>
      <c r="AO164" s="83"/>
      <c r="AP164" s="83"/>
      <c r="AQ164" s="83"/>
      <c r="AR164" s="83"/>
      <c r="AS164" s="83"/>
      <c r="AT164" s="83"/>
      <c r="AU164" s="83"/>
      <c r="AV164" s="83"/>
    </row>
    <row r="165" customFormat="false" ht="15" hidden="false" customHeight="false" outlineLevel="0" collapsed="false">
      <c r="A165" s="71" t="n">
        <v>42773</v>
      </c>
      <c r="B165" s="73" t="s">
        <v>35</v>
      </c>
      <c r="C165" s="71" t="n">
        <v>42774</v>
      </c>
      <c r="D165" s="73" t="s">
        <v>37</v>
      </c>
      <c r="E165" s="74" t="n">
        <v>24.5</v>
      </c>
      <c r="F165" s="75" t="n">
        <v>5.1</v>
      </c>
      <c r="G165" s="75" t="n">
        <v>5.1</v>
      </c>
      <c r="H165" s="76" t="n">
        <v>7841</v>
      </c>
      <c r="I165" s="76" t="n">
        <v>4384</v>
      </c>
      <c r="J165" s="75" t="n">
        <f aca="false">((H165/F165)+(I165/G165))/60</f>
        <v>39.9509803921569</v>
      </c>
      <c r="K165" s="76" t="n">
        <v>45400</v>
      </c>
      <c r="L165" s="77" t="n">
        <v>50</v>
      </c>
      <c r="M165" s="75" t="n">
        <v>165</v>
      </c>
      <c r="N165" s="77" t="n">
        <v>35</v>
      </c>
      <c r="O165" s="78" t="n">
        <v>82</v>
      </c>
      <c r="P165" s="120" t="n">
        <v>202</v>
      </c>
      <c r="Q165" s="77" t="n">
        <v>0</v>
      </c>
      <c r="R165" s="77" t="n">
        <v>1</v>
      </c>
      <c r="S165" s="80" t="n">
        <v>0</v>
      </c>
      <c r="T165" s="81" t="n">
        <v>0</v>
      </c>
      <c r="U165" s="77" t="n">
        <v>0</v>
      </c>
      <c r="V165" s="77" t="n">
        <v>0</v>
      </c>
      <c r="W165" s="84" t="n">
        <f aca="false">P165/J165</f>
        <v>5.0561963190184</v>
      </c>
      <c r="X165" s="84" t="n">
        <f aca="false">Q165/J165</f>
        <v>0</v>
      </c>
      <c r="Y165" s="85" t="n">
        <f aca="false">R165/J165</f>
        <v>0.0250306748466258</v>
      </c>
      <c r="Z165" s="85" t="n">
        <f aca="false">S165/J165</f>
        <v>0</v>
      </c>
      <c r="AA165" s="69" t="n">
        <f aca="false">U165/J165</f>
        <v>0</v>
      </c>
      <c r="AB165" s="109"/>
      <c r="AC165" s="70"/>
      <c r="AD165" s="70"/>
      <c r="AE165" s="70"/>
      <c r="AF165" s="70"/>
      <c r="AG165" s="70"/>
      <c r="AH165" s="70"/>
      <c r="AI165" s="70"/>
      <c r="AJ165" s="70"/>
      <c r="AK165" s="70"/>
      <c r="AL165" s="70"/>
      <c r="AM165" s="70"/>
      <c r="AN165" s="70"/>
      <c r="AO165" s="83"/>
      <c r="AP165" s="83"/>
      <c r="AQ165" s="83"/>
      <c r="AR165" s="83"/>
      <c r="AS165" s="83"/>
      <c r="AT165" s="83"/>
      <c r="AU165" s="83"/>
      <c r="AV165" s="83"/>
    </row>
    <row r="166" customFormat="false" ht="15" hidden="false" customHeight="false" outlineLevel="0" collapsed="false">
      <c r="A166" s="71" t="n">
        <v>42774</v>
      </c>
      <c r="B166" s="73" t="s">
        <v>37</v>
      </c>
      <c r="C166" s="71" t="n">
        <v>42775</v>
      </c>
      <c r="D166" s="73" t="s">
        <v>36</v>
      </c>
      <c r="E166" s="74" t="n">
        <v>23.75</v>
      </c>
      <c r="F166" s="75" t="n">
        <v>4.5</v>
      </c>
      <c r="G166" s="75" t="n">
        <v>5.3</v>
      </c>
      <c r="H166" s="76" t="n">
        <v>3371</v>
      </c>
      <c r="I166" s="76" t="n">
        <v>7288</v>
      </c>
      <c r="J166" s="75" t="n">
        <f aca="false">((H166/F166)+(I166/G166))/60</f>
        <v>35.4034241788959</v>
      </c>
      <c r="K166" s="76" t="n">
        <v>50100</v>
      </c>
      <c r="L166" s="76" t="n">
        <v>49</v>
      </c>
      <c r="M166" s="75" t="n">
        <v>680</v>
      </c>
      <c r="N166" s="77" t="n">
        <v>36</v>
      </c>
      <c r="O166" s="78" t="n">
        <v>66</v>
      </c>
      <c r="P166" s="79" t="n">
        <v>67</v>
      </c>
      <c r="Q166" s="77" t="n">
        <v>1</v>
      </c>
      <c r="R166" s="77" t="n">
        <v>0</v>
      </c>
      <c r="S166" s="80" t="n">
        <v>0</v>
      </c>
      <c r="T166" s="81" t="n">
        <v>1</v>
      </c>
      <c r="U166" s="77" t="n">
        <v>0</v>
      </c>
      <c r="V166" s="77" t="n">
        <v>0</v>
      </c>
      <c r="W166" s="84" t="n">
        <f aca="false">P166/J166</f>
        <v>1.89247231175845</v>
      </c>
      <c r="X166" s="84" t="n">
        <f aca="false">Q166/J166</f>
        <v>0.0282458553993798</v>
      </c>
      <c r="Y166" s="85" t="n">
        <f aca="false">R166/J166</f>
        <v>0</v>
      </c>
      <c r="Z166" s="85" t="n">
        <f aca="false">S166/J166</f>
        <v>0</v>
      </c>
      <c r="AA166" s="69" t="n">
        <f aca="false">U166/J166</f>
        <v>0</v>
      </c>
      <c r="AB166" s="109"/>
      <c r="AC166" s="70"/>
      <c r="AD166" s="70"/>
      <c r="AE166" s="70"/>
      <c r="AF166" s="70"/>
      <c r="AG166" s="70"/>
      <c r="AH166" s="70"/>
      <c r="AI166" s="70"/>
      <c r="AJ166" s="70"/>
      <c r="AK166" s="70"/>
      <c r="AL166" s="70"/>
      <c r="AM166" s="70"/>
      <c r="AN166" s="70"/>
      <c r="AO166" s="83"/>
      <c r="AP166" s="83"/>
      <c r="AQ166" s="83"/>
      <c r="AR166" s="83"/>
      <c r="AS166" s="83"/>
      <c r="AT166" s="83"/>
      <c r="AU166" s="83"/>
      <c r="AV166" s="83"/>
    </row>
    <row r="167" customFormat="false" ht="15" hidden="false" customHeight="false" outlineLevel="0" collapsed="false">
      <c r="A167" s="71" t="n">
        <v>42775</v>
      </c>
      <c r="B167" s="73" t="s">
        <v>36</v>
      </c>
      <c r="C167" s="71" t="n">
        <v>42776</v>
      </c>
      <c r="D167" s="73" t="s">
        <v>38</v>
      </c>
      <c r="E167" s="74" t="n">
        <v>23.75</v>
      </c>
      <c r="F167" s="75" t="n">
        <v>2.7</v>
      </c>
      <c r="G167" s="75" t="n">
        <v>4.6</v>
      </c>
      <c r="H167" s="76" t="n">
        <v>4357</v>
      </c>
      <c r="I167" s="76" t="n">
        <v>8083</v>
      </c>
      <c r="J167" s="75" t="n">
        <f aca="false">((H167/F167)+(I167/G167))/60</f>
        <v>56.181293612453</v>
      </c>
      <c r="K167" s="76" t="n">
        <v>49800</v>
      </c>
      <c r="L167" s="77" t="n">
        <v>49</v>
      </c>
      <c r="M167" s="75" t="n">
        <v>249.5</v>
      </c>
      <c r="N167" s="77" t="n">
        <v>36</v>
      </c>
      <c r="O167" s="78" t="n">
        <v>55</v>
      </c>
      <c r="P167" s="79" t="n">
        <v>50</v>
      </c>
      <c r="Q167" s="77" t="n">
        <v>2</v>
      </c>
      <c r="R167" s="77" t="n">
        <v>0</v>
      </c>
      <c r="S167" s="80" t="n">
        <v>0</v>
      </c>
      <c r="T167" s="81" t="n">
        <v>0</v>
      </c>
      <c r="U167" s="77" t="n">
        <v>0</v>
      </c>
      <c r="V167" s="77" t="n">
        <v>2</v>
      </c>
      <c r="W167" s="84" t="n">
        <f aca="false">P167/J167</f>
        <v>0.889975947241576</v>
      </c>
      <c r="X167" s="84" t="n">
        <f aca="false">Q167/J167</f>
        <v>0.035599037889663</v>
      </c>
      <c r="Y167" s="85" t="n">
        <f aca="false">R167/J167</f>
        <v>0</v>
      </c>
      <c r="Z167" s="85" t="n">
        <f aca="false">S167/J167</f>
        <v>0</v>
      </c>
      <c r="AA167" s="69" t="n">
        <f aca="false">U167/J167</f>
        <v>0</v>
      </c>
      <c r="AB167" s="109"/>
      <c r="AC167" s="70"/>
      <c r="AD167" s="70"/>
      <c r="AE167" s="70"/>
      <c r="AF167" s="70"/>
      <c r="AG167" s="70"/>
      <c r="AH167" s="70"/>
      <c r="AI167" s="70"/>
      <c r="AJ167" s="70"/>
      <c r="AK167" s="70"/>
      <c r="AL167" s="70"/>
      <c r="AM167" s="70"/>
      <c r="AN167" s="70"/>
      <c r="AO167" s="83"/>
      <c r="AP167" s="83"/>
      <c r="AQ167" s="83"/>
      <c r="AR167" s="83"/>
      <c r="AS167" s="83"/>
      <c r="AT167" s="83"/>
      <c r="AU167" s="83"/>
      <c r="AV167" s="83"/>
    </row>
    <row r="168" customFormat="false" ht="15" hidden="false" customHeight="false" outlineLevel="0" collapsed="false">
      <c r="A168" s="71" t="n">
        <v>42776</v>
      </c>
      <c r="B168" s="73" t="s">
        <v>38</v>
      </c>
      <c r="C168" s="71" t="n">
        <v>42777</v>
      </c>
      <c r="D168" s="73" t="s">
        <v>37</v>
      </c>
      <c r="E168" s="74" t="n">
        <v>23.5</v>
      </c>
      <c r="F168" s="75" t="n">
        <v>4.2</v>
      </c>
      <c r="G168" s="75" t="n">
        <v>4.8</v>
      </c>
      <c r="H168" s="76" t="n">
        <v>1361</v>
      </c>
      <c r="I168" s="76" t="n">
        <v>2578</v>
      </c>
      <c r="J168" s="75" t="n">
        <f aca="false">((H168/F168)+(I168/G168))/60</f>
        <v>14.3521825396825</v>
      </c>
      <c r="K168" s="76" t="n">
        <v>50300</v>
      </c>
      <c r="L168" s="77" t="n">
        <v>49</v>
      </c>
      <c r="M168" s="75" t="n">
        <v>615</v>
      </c>
      <c r="N168" s="77"/>
      <c r="O168" s="78"/>
      <c r="P168" s="120" t="n">
        <v>0</v>
      </c>
      <c r="Q168" s="77" t="n">
        <v>0</v>
      </c>
      <c r="R168" s="77" t="n">
        <v>0</v>
      </c>
      <c r="S168" s="80" t="n">
        <v>0</v>
      </c>
      <c r="T168" s="81" t="n">
        <v>0</v>
      </c>
      <c r="U168" s="77" t="n">
        <v>0</v>
      </c>
      <c r="V168" s="77" t="n">
        <v>0</v>
      </c>
      <c r="W168" s="84" t="n">
        <f aca="false">P168/J168</f>
        <v>0</v>
      </c>
      <c r="X168" s="84" t="n">
        <f aca="false">Q168/J168</f>
        <v>0</v>
      </c>
      <c r="Y168" s="85" t="n">
        <f aca="false">R168/J168</f>
        <v>0</v>
      </c>
      <c r="Z168" s="85" t="n">
        <f aca="false">S168/J168</f>
        <v>0</v>
      </c>
      <c r="AA168" s="69" t="n">
        <f aca="false">U168/J168</f>
        <v>0</v>
      </c>
      <c r="AB168" s="109"/>
      <c r="AC168" s="70"/>
      <c r="AD168" s="70"/>
      <c r="AE168" s="70"/>
      <c r="AF168" s="70"/>
      <c r="AG168" s="70"/>
      <c r="AH168" s="70"/>
      <c r="AI168" s="70"/>
      <c r="AJ168" s="70"/>
      <c r="AK168" s="70"/>
      <c r="AL168" s="70"/>
      <c r="AM168" s="70"/>
      <c r="AN168" s="70"/>
      <c r="AO168" s="83"/>
      <c r="AP168" s="83"/>
      <c r="AQ168" s="83"/>
      <c r="AR168" s="83"/>
      <c r="AS168" s="83"/>
      <c r="AT168" s="83"/>
      <c r="AU168" s="83"/>
      <c r="AV168" s="83"/>
    </row>
    <row r="169" customFormat="false" ht="15" hidden="false" customHeight="false" outlineLevel="0" collapsed="false">
      <c r="A169" s="71" t="n">
        <v>42777</v>
      </c>
      <c r="B169" s="73" t="s">
        <v>37</v>
      </c>
      <c r="C169" s="71" t="n">
        <v>42778</v>
      </c>
      <c r="D169" s="73" t="s">
        <v>35</v>
      </c>
      <c r="E169" s="74" t="n">
        <v>23.5</v>
      </c>
      <c r="F169" s="75" t="n">
        <v>1.2</v>
      </c>
      <c r="G169" s="75" t="n">
        <v>5.4</v>
      </c>
      <c r="H169" s="76" t="n">
        <v>298</v>
      </c>
      <c r="I169" s="76" t="n">
        <v>661</v>
      </c>
      <c r="J169" s="75" t="n">
        <f aca="false">((H169/F169)+(I169/G169))/60</f>
        <v>6.17901234567901</v>
      </c>
      <c r="K169" s="76" t="n">
        <v>50500</v>
      </c>
      <c r="L169" s="77" t="n">
        <v>49</v>
      </c>
      <c r="M169" s="75" t="n">
        <v>604.5</v>
      </c>
      <c r="N169" s="77" t="n">
        <v>36</v>
      </c>
      <c r="O169" s="78" t="n">
        <v>50</v>
      </c>
      <c r="P169" s="79" t="n">
        <v>15</v>
      </c>
      <c r="Q169" s="77" t="n">
        <v>0</v>
      </c>
      <c r="R169" s="77" t="n">
        <v>0</v>
      </c>
      <c r="S169" s="80" t="n">
        <v>0</v>
      </c>
      <c r="T169" s="81" t="n">
        <v>0</v>
      </c>
      <c r="U169" s="77" t="n">
        <v>0</v>
      </c>
      <c r="V169" s="77" t="n">
        <v>0</v>
      </c>
      <c r="W169" s="84" t="n">
        <f aca="false">P169/J169</f>
        <v>2.42757242757243</v>
      </c>
      <c r="X169" s="84" t="n">
        <f aca="false">Q169/J169</f>
        <v>0</v>
      </c>
      <c r="Y169" s="85" t="n">
        <f aca="false">R169/J169</f>
        <v>0</v>
      </c>
      <c r="Z169" s="85" t="n">
        <f aca="false">S169/J169</f>
        <v>0</v>
      </c>
      <c r="AA169" s="69" t="n">
        <f aca="false">U169/J169</f>
        <v>0</v>
      </c>
      <c r="AB169" s="109"/>
      <c r="AC169" s="70"/>
      <c r="AD169" s="70"/>
      <c r="AE169" s="70"/>
      <c r="AF169" s="70"/>
      <c r="AG169" s="70"/>
      <c r="AH169" s="70"/>
      <c r="AI169" s="70"/>
      <c r="AJ169" s="70"/>
      <c r="AK169" s="70"/>
      <c r="AL169" s="70"/>
      <c r="AM169" s="70"/>
      <c r="AN169" s="70"/>
      <c r="AO169" s="83"/>
      <c r="AP169" s="83"/>
      <c r="AQ169" s="83"/>
      <c r="AR169" s="83"/>
      <c r="AS169" s="83"/>
      <c r="AT169" s="83"/>
      <c r="AU169" s="83"/>
      <c r="AV169" s="83"/>
    </row>
    <row r="170" customFormat="false" ht="15" hidden="false" customHeight="false" outlineLevel="0" collapsed="false">
      <c r="A170" s="71" t="n">
        <v>42778</v>
      </c>
      <c r="B170" s="73" t="s">
        <v>35</v>
      </c>
      <c r="C170" s="71" t="n">
        <v>42780</v>
      </c>
      <c r="D170" s="73" t="s">
        <v>37</v>
      </c>
      <c r="E170" s="74" t="n">
        <v>48.5</v>
      </c>
      <c r="F170" s="75" t="n">
        <v>0.6</v>
      </c>
      <c r="G170" s="75" t="n">
        <v>4</v>
      </c>
      <c r="H170" s="76" t="n">
        <v>379</v>
      </c>
      <c r="I170" s="76" t="n">
        <v>12249</v>
      </c>
      <c r="J170" s="75" t="n">
        <f aca="false">((H170/F170)+(I170/G170))/60</f>
        <v>61.5652777777778</v>
      </c>
      <c r="K170" s="76" t="n">
        <v>49600</v>
      </c>
      <c r="L170" s="77" t="n">
        <v>47</v>
      </c>
      <c r="M170" s="75" t="n">
        <v>145.5</v>
      </c>
      <c r="N170" s="77" t="n">
        <v>35</v>
      </c>
      <c r="O170" s="78" t="n">
        <v>86</v>
      </c>
      <c r="P170" s="79" t="n">
        <v>16</v>
      </c>
      <c r="Q170" s="77" t="n">
        <v>0</v>
      </c>
      <c r="R170" s="77" t="n">
        <v>1</v>
      </c>
      <c r="S170" s="80" t="n">
        <v>0</v>
      </c>
      <c r="T170" s="81" t="n">
        <v>0</v>
      </c>
      <c r="U170" s="77" t="n">
        <v>0</v>
      </c>
      <c r="V170" s="77" t="n">
        <v>0</v>
      </c>
      <c r="W170" s="84" t="n">
        <f aca="false">P170/J170</f>
        <v>0.259886750738827</v>
      </c>
      <c r="X170" s="84" t="n">
        <f aca="false">Q170/J170</f>
        <v>0</v>
      </c>
      <c r="Y170" s="85" t="n">
        <f aca="false">R170/J170</f>
        <v>0.0162429219211767</v>
      </c>
      <c r="Z170" s="85" t="n">
        <f aca="false">S170/J170</f>
        <v>0</v>
      </c>
      <c r="AA170" s="69" t="n">
        <f aca="false">U170/J170</f>
        <v>0</v>
      </c>
      <c r="AB170" s="110" t="s">
        <v>63</v>
      </c>
      <c r="AC170" s="70"/>
      <c r="AD170" s="70"/>
      <c r="AE170" s="70"/>
      <c r="AF170" s="70"/>
      <c r="AG170" s="70"/>
      <c r="AH170" s="70"/>
      <c r="AI170" s="70"/>
      <c r="AJ170" s="70"/>
      <c r="AK170" s="70"/>
      <c r="AL170" s="70"/>
      <c r="AM170" s="70"/>
      <c r="AN170" s="70"/>
      <c r="AO170" s="83"/>
      <c r="AP170" s="83"/>
      <c r="AQ170" s="83"/>
      <c r="AR170" s="83"/>
      <c r="AS170" s="83"/>
      <c r="AT170" s="83"/>
      <c r="AU170" s="83"/>
      <c r="AV170" s="83"/>
    </row>
    <row r="171" customFormat="false" ht="15" hidden="false" customHeight="false" outlineLevel="0" collapsed="false">
      <c r="A171" s="71" t="n">
        <v>42780</v>
      </c>
      <c r="B171" s="73" t="s">
        <v>37</v>
      </c>
      <c r="C171" s="71" t="n">
        <v>42781</v>
      </c>
      <c r="D171" s="73" t="s">
        <v>37</v>
      </c>
      <c r="E171" s="74" t="n">
        <v>24</v>
      </c>
      <c r="F171" s="75" t="n">
        <v>0.1</v>
      </c>
      <c r="G171" s="75" t="n">
        <v>4.4</v>
      </c>
      <c r="H171" s="76" t="n">
        <v>239</v>
      </c>
      <c r="I171" s="76" t="n">
        <v>5219</v>
      </c>
      <c r="J171" s="75" t="n">
        <f aca="false">((H171/F171)+(I171/G171))/60</f>
        <v>59.6022727272727</v>
      </c>
      <c r="K171" s="76" t="n">
        <v>49600</v>
      </c>
      <c r="L171" s="77" t="n">
        <v>49</v>
      </c>
      <c r="M171" s="75" t="n">
        <v>119</v>
      </c>
      <c r="N171" s="77" t="n">
        <v>37</v>
      </c>
      <c r="O171" s="78" t="n">
        <v>59</v>
      </c>
      <c r="P171" s="79" t="n">
        <v>3</v>
      </c>
      <c r="Q171" s="77" t="n">
        <v>1</v>
      </c>
      <c r="R171" s="77" t="n">
        <v>0</v>
      </c>
      <c r="S171" s="80" t="n">
        <v>0</v>
      </c>
      <c r="T171" s="81" t="n">
        <v>0</v>
      </c>
      <c r="U171" s="77" t="n">
        <v>0</v>
      </c>
      <c r="V171" s="77" t="n">
        <v>0</v>
      </c>
      <c r="W171" s="84" t="n">
        <f aca="false">P171/J171</f>
        <v>0.0503336510962822</v>
      </c>
      <c r="X171" s="84" t="n">
        <f aca="false">Q171/J171</f>
        <v>0.0167778836987607</v>
      </c>
      <c r="Y171" s="85" t="n">
        <f aca="false">R171/J171</f>
        <v>0</v>
      </c>
      <c r="Z171" s="85" t="n">
        <f aca="false">S171/J171</f>
        <v>0</v>
      </c>
      <c r="AA171" s="69" t="n">
        <f aca="false">U171/J171</f>
        <v>0</v>
      </c>
      <c r="AB171" s="109"/>
      <c r="AC171" s="70"/>
      <c r="AD171" s="70"/>
      <c r="AE171" s="70"/>
      <c r="AF171" s="70"/>
      <c r="AG171" s="70"/>
      <c r="AH171" s="70"/>
      <c r="AI171" s="70"/>
      <c r="AJ171" s="70"/>
      <c r="AK171" s="70"/>
      <c r="AL171" s="70"/>
      <c r="AM171" s="70"/>
      <c r="AN171" s="70"/>
      <c r="AO171" s="83"/>
      <c r="AP171" s="83"/>
      <c r="AQ171" s="83"/>
      <c r="AR171" s="83"/>
      <c r="AS171" s="83"/>
      <c r="AT171" s="83"/>
      <c r="AU171" s="83"/>
      <c r="AV171" s="83"/>
    </row>
    <row r="172" customFormat="false" ht="15" hidden="false" customHeight="false" outlineLevel="0" collapsed="false">
      <c r="A172" s="71" t="n">
        <v>42781</v>
      </c>
      <c r="B172" s="73" t="s">
        <v>37</v>
      </c>
      <c r="C172" s="71" t="n">
        <v>42782</v>
      </c>
      <c r="D172" s="73" t="s">
        <v>35</v>
      </c>
      <c r="E172" s="74" t="n">
        <v>23.5</v>
      </c>
      <c r="F172" s="75" t="n">
        <v>0.1</v>
      </c>
      <c r="G172" s="75" t="n">
        <v>3.6</v>
      </c>
      <c r="H172" s="76" t="n">
        <v>247</v>
      </c>
      <c r="I172" s="76" t="n">
        <v>5545</v>
      </c>
      <c r="J172" s="75" t="n">
        <f aca="false">((H172/F172)+(I172/G172))/60</f>
        <v>66.837962962963</v>
      </c>
      <c r="K172" s="76" t="n">
        <v>49800</v>
      </c>
      <c r="L172" s="77" t="n">
        <v>47</v>
      </c>
      <c r="M172" s="75" t="n">
        <v>133</v>
      </c>
      <c r="N172" s="77"/>
      <c r="O172" s="78"/>
      <c r="P172" s="79" t="n">
        <v>0</v>
      </c>
      <c r="Q172" s="77" t="n">
        <v>0</v>
      </c>
      <c r="R172" s="77" t="n">
        <v>0</v>
      </c>
      <c r="S172" s="80" t="n">
        <v>0</v>
      </c>
      <c r="T172" s="81" t="n">
        <v>0</v>
      </c>
      <c r="U172" s="77" t="n">
        <v>0</v>
      </c>
      <c r="V172" s="77" t="n">
        <v>0</v>
      </c>
      <c r="W172" s="84" t="n">
        <f aca="false">P172/J172</f>
        <v>0</v>
      </c>
      <c r="X172" s="84" t="n">
        <f aca="false">Q172/J172</f>
        <v>0</v>
      </c>
      <c r="Y172" s="85" t="n">
        <f aca="false">R172/J172</f>
        <v>0</v>
      </c>
      <c r="Z172" s="85" t="n">
        <f aca="false">S172/J172</f>
        <v>0</v>
      </c>
      <c r="AA172" s="69" t="n">
        <f aca="false">U172/J172</f>
        <v>0</v>
      </c>
      <c r="AB172" s="109"/>
      <c r="AC172" s="70"/>
      <c r="AD172" s="70"/>
      <c r="AE172" s="70"/>
      <c r="AF172" s="70"/>
      <c r="AG172" s="70"/>
      <c r="AH172" s="70"/>
      <c r="AI172" s="70"/>
      <c r="AJ172" s="70"/>
      <c r="AK172" s="70"/>
      <c r="AL172" s="70"/>
      <c r="AM172" s="70"/>
      <c r="AN172" s="70"/>
      <c r="AO172" s="83"/>
      <c r="AP172" s="83"/>
      <c r="AQ172" s="83"/>
      <c r="AR172" s="83"/>
      <c r="AS172" s="83"/>
      <c r="AT172" s="83"/>
      <c r="AU172" s="83"/>
      <c r="AV172" s="83"/>
    </row>
    <row r="173" customFormat="false" ht="15" hidden="false" customHeight="false" outlineLevel="0" collapsed="false">
      <c r="A173" s="71" t="n">
        <v>42782</v>
      </c>
      <c r="B173" s="73" t="s">
        <v>35</v>
      </c>
      <c r="C173" s="71" t="n">
        <v>42783</v>
      </c>
      <c r="D173" s="73" t="s">
        <v>35</v>
      </c>
      <c r="E173" s="74" t="n">
        <v>24</v>
      </c>
      <c r="F173" s="75" t="n">
        <v>0.1</v>
      </c>
      <c r="G173" s="75" t="n">
        <v>4.4</v>
      </c>
      <c r="H173" s="76" t="n">
        <v>594</v>
      </c>
      <c r="I173" s="76" t="n">
        <v>2859</v>
      </c>
      <c r="J173" s="75" t="n">
        <f aca="false">((H173/F173)+(I173/G173))/60</f>
        <v>109.829545454545</v>
      </c>
      <c r="K173" s="76" t="n">
        <v>49900</v>
      </c>
      <c r="L173" s="77" t="n">
        <v>49</v>
      </c>
      <c r="M173" s="75" t="n">
        <v>108.55</v>
      </c>
      <c r="N173" s="77" t="n">
        <v>39</v>
      </c>
      <c r="O173" s="78" t="n">
        <v>50</v>
      </c>
      <c r="P173" s="79" t="n">
        <v>7</v>
      </c>
      <c r="Q173" s="77" t="n">
        <v>0</v>
      </c>
      <c r="R173" s="77" t="n">
        <v>0</v>
      </c>
      <c r="S173" s="80" t="n">
        <v>0</v>
      </c>
      <c r="T173" s="81" t="n">
        <v>0</v>
      </c>
      <c r="U173" s="77" t="n">
        <v>0</v>
      </c>
      <c r="V173" s="77" t="n">
        <v>0</v>
      </c>
      <c r="W173" s="84" t="n">
        <f aca="false">P173/J173</f>
        <v>0.0637351267459907</v>
      </c>
      <c r="X173" s="84" t="n">
        <f aca="false">Q173/J173</f>
        <v>0</v>
      </c>
      <c r="Y173" s="85" t="n">
        <f aca="false">R173/J173</f>
        <v>0</v>
      </c>
      <c r="Z173" s="85" t="n">
        <f aca="false">S173/J173</f>
        <v>0</v>
      </c>
      <c r="AA173" s="69" t="n">
        <f aca="false">U173/J173</f>
        <v>0</v>
      </c>
      <c r="AB173" s="109"/>
      <c r="AC173" s="70"/>
      <c r="AD173" s="70"/>
      <c r="AE173" s="70"/>
      <c r="AF173" s="70"/>
      <c r="AG173" s="70"/>
      <c r="AH173" s="70"/>
      <c r="AI173" s="70"/>
      <c r="AJ173" s="70"/>
      <c r="AK173" s="70"/>
      <c r="AL173" s="70"/>
      <c r="AM173" s="70"/>
      <c r="AN173" s="70"/>
      <c r="AO173" s="83"/>
      <c r="AP173" s="83"/>
      <c r="AQ173" s="83"/>
      <c r="AR173" s="83"/>
      <c r="AS173" s="83"/>
      <c r="AT173" s="83"/>
      <c r="AU173" s="83"/>
      <c r="AV173" s="83"/>
    </row>
    <row r="174" customFormat="false" ht="15" hidden="false" customHeight="false" outlineLevel="0" collapsed="false">
      <c r="A174" s="111" t="n">
        <v>42783</v>
      </c>
      <c r="B174" s="116" t="n">
        <v>930</v>
      </c>
      <c r="C174" s="71" t="n">
        <v>42784</v>
      </c>
      <c r="D174" s="73" t="s">
        <v>37</v>
      </c>
      <c r="E174" s="74" t="n">
        <v>24.5</v>
      </c>
      <c r="F174" s="75" t="n">
        <v>0.1</v>
      </c>
      <c r="G174" s="75" t="n">
        <v>5.1</v>
      </c>
      <c r="H174" s="76" t="n">
        <v>44</v>
      </c>
      <c r="I174" s="121" t="n">
        <v>8184</v>
      </c>
      <c r="J174" s="122" t="n">
        <f aca="false">((H174/F174)+(I174/G174))/60</f>
        <v>34.078431372549</v>
      </c>
      <c r="K174" s="76" t="n">
        <v>48400</v>
      </c>
      <c r="L174" s="77" t="n">
        <v>49</v>
      </c>
      <c r="M174" s="75" t="n">
        <v>118.8</v>
      </c>
      <c r="N174" s="77" t="n">
        <v>33</v>
      </c>
      <c r="O174" s="78" t="n">
        <v>33</v>
      </c>
      <c r="P174" s="79" t="n">
        <v>1</v>
      </c>
      <c r="Q174" s="77" t="n">
        <v>0</v>
      </c>
      <c r="R174" s="77" t="n">
        <v>0</v>
      </c>
      <c r="S174" s="80" t="n">
        <v>0</v>
      </c>
      <c r="T174" s="81" t="n">
        <v>0</v>
      </c>
      <c r="U174" s="77" t="n">
        <v>0</v>
      </c>
      <c r="V174" s="77" t="n">
        <v>0</v>
      </c>
      <c r="W174" s="84" t="n">
        <f aca="false">P174/J174</f>
        <v>0.0293440736478711</v>
      </c>
      <c r="X174" s="84" t="n">
        <f aca="false">Q174/J174</f>
        <v>0</v>
      </c>
      <c r="Y174" s="85" t="n">
        <f aca="false">R174/J174</f>
        <v>0</v>
      </c>
      <c r="Z174" s="85" t="n">
        <f aca="false">S174/J174</f>
        <v>0</v>
      </c>
      <c r="AA174" s="69" t="n">
        <f aca="false">U174/J174</f>
        <v>0</v>
      </c>
      <c r="AB174" s="109"/>
      <c r="AC174" s="70"/>
      <c r="AD174" s="70"/>
      <c r="AE174" s="70"/>
      <c r="AF174" s="70"/>
      <c r="AG174" s="70"/>
      <c r="AH174" s="70"/>
      <c r="AI174" s="70"/>
      <c r="AJ174" s="70"/>
      <c r="AK174" s="70"/>
      <c r="AL174" s="70"/>
      <c r="AM174" s="70"/>
      <c r="AN174" s="70"/>
      <c r="AO174" s="83"/>
      <c r="AP174" s="83"/>
      <c r="AQ174" s="83"/>
      <c r="AR174" s="83"/>
      <c r="AS174" s="83"/>
      <c r="AT174" s="83"/>
      <c r="AU174" s="83"/>
      <c r="AV174" s="83"/>
    </row>
    <row r="175" customFormat="false" ht="15" hidden="false" customHeight="false" outlineLevel="0" collapsed="false">
      <c r="A175" s="71" t="n">
        <v>42784</v>
      </c>
      <c r="B175" s="73" t="s">
        <v>37</v>
      </c>
      <c r="C175" s="71" t="n">
        <v>42785</v>
      </c>
      <c r="D175" s="73" t="s">
        <v>35</v>
      </c>
      <c r="E175" s="74" t="n">
        <v>23.5</v>
      </c>
      <c r="F175" s="75" t="n">
        <v>0.3</v>
      </c>
      <c r="G175" s="75" t="n">
        <v>4.05</v>
      </c>
      <c r="H175" s="76" t="n">
        <v>1353</v>
      </c>
      <c r="I175" s="76" t="n">
        <v>6640</v>
      </c>
      <c r="J175" s="75" t="n">
        <f aca="false">((H175/F175)+(I175/G175))/60</f>
        <v>102.491769547325</v>
      </c>
      <c r="K175" s="76" t="n">
        <v>50000</v>
      </c>
      <c r="L175" s="77" t="n">
        <v>49</v>
      </c>
      <c r="M175" s="75" t="n">
        <v>182.5</v>
      </c>
      <c r="N175" s="77" t="n">
        <v>36</v>
      </c>
      <c r="O175" s="78" t="n">
        <v>49</v>
      </c>
      <c r="P175" s="79" t="n">
        <v>10</v>
      </c>
      <c r="Q175" s="77" t="n">
        <v>0</v>
      </c>
      <c r="R175" s="77" t="n">
        <v>0</v>
      </c>
      <c r="S175" s="80" t="n">
        <v>0</v>
      </c>
      <c r="T175" s="81" t="n">
        <v>0</v>
      </c>
      <c r="U175" s="77" t="n">
        <v>0</v>
      </c>
      <c r="V175" s="77" t="n">
        <v>1</v>
      </c>
      <c r="W175" s="84" t="n">
        <f aca="false">P175/J175</f>
        <v>0.0975688101021863</v>
      </c>
      <c r="X175" s="84" t="n">
        <f aca="false">Q175/J175</f>
        <v>0</v>
      </c>
      <c r="Y175" s="85" t="n">
        <f aca="false">R175/J175</f>
        <v>0</v>
      </c>
      <c r="Z175" s="85" t="n">
        <f aca="false">S175/J175</f>
        <v>0</v>
      </c>
      <c r="AA175" s="69" t="n">
        <f aca="false">U175/J175</f>
        <v>0</v>
      </c>
      <c r="AB175" s="109"/>
      <c r="AC175" s="70"/>
      <c r="AD175" s="70"/>
      <c r="AE175" s="70"/>
      <c r="AF175" s="70"/>
      <c r="AG175" s="70"/>
      <c r="AH175" s="70"/>
      <c r="AI175" s="70"/>
      <c r="AJ175" s="70"/>
      <c r="AK175" s="70"/>
      <c r="AL175" s="70"/>
      <c r="AM175" s="70"/>
      <c r="AN175" s="70"/>
      <c r="AO175" s="83"/>
      <c r="AP175" s="83"/>
      <c r="AQ175" s="83"/>
      <c r="AR175" s="83"/>
      <c r="AS175" s="83"/>
      <c r="AT175" s="83"/>
      <c r="AU175" s="83"/>
      <c r="AV175" s="83"/>
    </row>
    <row r="176" customFormat="false" ht="15" hidden="false" customHeight="false" outlineLevel="0" collapsed="false">
      <c r="A176" s="71" t="n">
        <v>42785</v>
      </c>
      <c r="B176" s="73" t="s">
        <v>35</v>
      </c>
      <c r="C176" s="71" t="n">
        <v>42786</v>
      </c>
      <c r="D176" s="73" t="s">
        <v>35</v>
      </c>
      <c r="E176" s="74" t="n">
        <v>24</v>
      </c>
      <c r="F176" s="75" t="n">
        <v>2.1</v>
      </c>
      <c r="G176" s="75" t="n">
        <v>2.9</v>
      </c>
      <c r="H176" s="76" t="n">
        <v>4366</v>
      </c>
      <c r="I176" s="76" t="n">
        <v>7750</v>
      </c>
      <c r="J176" s="75" t="n">
        <f aca="false">((H176/F176)+(I176/G176))/60</f>
        <v>79.1910235358511</v>
      </c>
      <c r="K176" s="76" t="n">
        <v>50900</v>
      </c>
      <c r="L176" s="77" t="n">
        <v>49</v>
      </c>
      <c r="M176" s="75" t="n">
        <v>255.5</v>
      </c>
      <c r="N176" s="77" t="n">
        <v>35</v>
      </c>
      <c r="O176" s="78" t="n">
        <v>106</v>
      </c>
      <c r="P176" s="79" t="n">
        <v>14</v>
      </c>
      <c r="Q176" s="77" t="n">
        <v>2</v>
      </c>
      <c r="R176" s="77" t="n">
        <v>1</v>
      </c>
      <c r="S176" s="80" t="n">
        <v>0</v>
      </c>
      <c r="T176" s="81" t="n">
        <v>2</v>
      </c>
      <c r="U176" s="77" t="n">
        <v>0</v>
      </c>
      <c r="V176" s="77" t="n">
        <v>0</v>
      </c>
      <c r="W176" s="84" t="n">
        <f aca="false">P176/J176</f>
        <v>0.176787713744626</v>
      </c>
      <c r="X176" s="84" t="n">
        <f aca="false">Q176/J176</f>
        <v>0.0252553876778037</v>
      </c>
      <c r="Y176" s="85" t="n">
        <f aca="false">R176/J176</f>
        <v>0.0126276938389019</v>
      </c>
      <c r="Z176" s="85" t="n">
        <f aca="false">S176/J176</f>
        <v>0</v>
      </c>
      <c r="AA176" s="69" t="n">
        <f aca="false">U176/J176</f>
        <v>0</v>
      </c>
      <c r="AB176" s="109"/>
      <c r="AC176" s="70"/>
      <c r="AD176" s="70"/>
      <c r="AE176" s="70"/>
      <c r="AF176" s="70"/>
      <c r="AG176" s="70"/>
      <c r="AH176" s="70"/>
      <c r="AI176" s="70"/>
      <c r="AJ176" s="70"/>
      <c r="AK176" s="70"/>
      <c r="AL176" s="70"/>
      <c r="AM176" s="70"/>
      <c r="AN176" s="70"/>
      <c r="AO176" s="83"/>
      <c r="AP176" s="83"/>
      <c r="AQ176" s="83"/>
      <c r="AR176" s="83"/>
      <c r="AS176" s="83"/>
      <c r="AT176" s="83"/>
      <c r="AU176" s="83"/>
      <c r="AV176" s="83"/>
    </row>
    <row r="177" customFormat="false" ht="15" hidden="false" customHeight="false" outlineLevel="0" collapsed="false">
      <c r="A177" s="71" t="n">
        <v>42786</v>
      </c>
      <c r="B177" s="73" t="s">
        <v>35</v>
      </c>
      <c r="C177" s="71" t="n">
        <v>42787</v>
      </c>
      <c r="D177" s="73" t="s">
        <v>36</v>
      </c>
      <c r="E177" s="74" t="n">
        <v>24.25</v>
      </c>
      <c r="F177" s="75" t="n">
        <v>3.35</v>
      </c>
      <c r="G177" s="75" t="n">
        <v>5.1</v>
      </c>
      <c r="H177" s="76" t="n">
        <v>4584</v>
      </c>
      <c r="I177" s="76" t="n">
        <v>7713</v>
      </c>
      <c r="J177" s="75" t="n">
        <f aca="false">((H177/F177)+(I177/G177))/60</f>
        <v>48.0118525021949</v>
      </c>
      <c r="K177" s="76" t="n">
        <v>49300</v>
      </c>
      <c r="L177" s="77" t="n">
        <v>48</v>
      </c>
      <c r="M177" s="75" t="n">
        <v>137.5</v>
      </c>
      <c r="N177" s="77" t="n">
        <v>36</v>
      </c>
      <c r="O177" s="78" t="n">
        <v>48</v>
      </c>
      <c r="P177" s="79" t="n">
        <v>13</v>
      </c>
      <c r="Q177" s="77" t="n">
        <v>0</v>
      </c>
      <c r="R177" s="77" t="n">
        <v>0</v>
      </c>
      <c r="S177" s="80" t="n">
        <v>0</v>
      </c>
      <c r="T177" s="81" t="n">
        <v>0</v>
      </c>
      <c r="U177" s="77" t="n">
        <v>0</v>
      </c>
      <c r="V177" s="77" t="n">
        <v>0</v>
      </c>
      <c r="W177" s="84" t="n">
        <f aca="false">P177/J177</f>
        <v>0.270766473745326</v>
      </c>
      <c r="X177" s="84" t="n">
        <f aca="false">Q177/J177</f>
        <v>0</v>
      </c>
      <c r="Y177" s="85" t="n">
        <f aca="false">R177/J177</f>
        <v>0</v>
      </c>
      <c r="Z177" s="85" t="n">
        <f aca="false">S177/J177</f>
        <v>0</v>
      </c>
      <c r="AA177" s="69" t="n">
        <f aca="false">U177/J177</f>
        <v>0</v>
      </c>
      <c r="AB177" s="109"/>
      <c r="AC177" s="70"/>
      <c r="AD177" s="70"/>
      <c r="AE177" s="70"/>
      <c r="AF177" s="70"/>
      <c r="AG177" s="70"/>
      <c r="AH177" s="70"/>
      <c r="AI177" s="70"/>
      <c r="AJ177" s="70"/>
      <c r="AK177" s="70"/>
      <c r="AL177" s="70"/>
      <c r="AM177" s="70"/>
      <c r="AN177" s="70"/>
      <c r="AO177" s="83"/>
      <c r="AP177" s="83"/>
      <c r="AQ177" s="83"/>
      <c r="AR177" s="83"/>
      <c r="AS177" s="83"/>
      <c r="AT177" s="83"/>
      <c r="AU177" s="83"/>
      <c r="AV177" s="83"/>
    </row>
    <row r="178" customFormat="false" ht="15" hidden="false" customHeight="false" outlineLevel="0" collapsed="false">
      <c r="A178" s="71" t="n">
        <v>42787</v>
      </c>
      <c r="B178" s="73" t="s">
        <v>36</v>
      </c>
      <c r="C178" s="71" t="n">
        <v>42788</v>
      </c>
      <c r="D178" s="73" t="s">
        <v>35</v>
      </c>
      <c r="E178" s="74" t="n">
        <v>23.75</v>
      </c>
      <c r="F178" s="75" t="n">
        <v>3.8</v>
      </c>
      <c r="G178" s="75" t="n">
        <v>5.07</v>
      </c>
      <c r="H178" s="76" t="n">
        <v>4824</v>
      </c>
      <c r="I178" s="76" t="n">
        <v>7161</v>
      </c>
      <c r="J178" s="75" t="n">
        <f aca="false">((H178/F178)+(I178/G178))/60</f>
        <v>44.6983286618914</v>
      </c>
      <c r="K178" s="76" t="n">
        <v>48100</v>
      </c>
      <c r="L178" s="77" t="n">
        <v>48</v>
      </c>
      <c r="M178" s="75" t="n">
        <v>125</v>
      </c>
      <c r="N178" s="77" t="n">
        <v>39</v>
      </c>
      <c r="O178" s="78" t="n">
        <v>55</v>
      </c>
      <c r="P178" s="79" t="n">
        <v>6</v>
      </c>
      <c r="Q178" s="77" t="n">
        <v>0</v>
      </c>
      <c r="R178" s="77" t="n">
        <v>0</v>
      </c>
      <c r="S178" s="80" t="n">
        <v>0</v>
      </c>
      <c r="T178" s="81" t="n">
        <v>0</v>
      </c>
      <c r="U178" s="77" t="n">
        <v>0</v>
      </c>
      <c r="V178" s="77" t="n">
        <v>0</v>
      </c>
      <c r="W178" s="84" t="n">
        <f aca="false">P178/J178</f>
        <v>0.134233206914411</v>
      </c>
      <c r="X178" s="84" t="n">
        <f aca="false">Q178/J178</f>
        <v>0</v>
      </c>
      <c r="Y178" s="85" t="n">
        <f aca="false">R178/J178</f>
        <v>0</v>
      </c>
      <c r="Z178" s="85" t="n">
        <f aca="false">S178/J178</f>
        <v>0</v>
      </c>
      <c r="AA178" s="69" t="n">
        <f aca="false">U178/J178</f>
        <v>0</v>
      </c>
      <c r="AB178" s="109"/>
      <c r="AC178" s="70"/>
      <c r="AD178" s="70"/>
      <c r="AE178" s="70"/>
      <c r="AF178" s="70"/>
      <c r="AG178" s="70"/>
      <c r="AH178" s="70"/>
      <c r="AI178" s="70"/>
      <c r="AJ178" s="70"/>
      <c r="AK178" s="70"/>
      <c r="AL178" s="70"/>
      <c r="AM178" s="70"/>
      <c r="AN178" s="70"/>
      <c r="AO178" s="83"/>
      <c r="AP178" s="83"/>
      <c r="AQ178" s="83"/>
      <c r="AR178" s="83"/>
      <c r="AS178" s="83"/>
      <c r="AT178" s="83"/>
      <c r="AU178" s="83"/>
      <c r="AV178" s="83"/>
    </row>
    <row r="179" customFormat="false" ht="15" hidden="false" customHeight="false" outlineLevel="0" collapsed="false">
      <c r="A179" s="71" t="n">
        <v>42788</v>
      </c>
      <c r="B179" s="73" t="s">
        <v>35</v>
      </c>
      <c r="C179" s="71" t="n">
        <v>42789</v>
      </c>
      <c r="D179" s="73" t="s">
        <v>64</v>
      </c>
      <c r="E179" s="74" t="n">
        <v>25.25</v>
      </c>
      <c r="F179" s="75" t="n">
        <v>2.37</v>
      </c>
      <c r="G179" s="75" t="n">
        <v>5.22</v>
      </c>
      <c r="H179" s="76" t="n">
        <v>5433</v>
      </c>
      <c r="I179" s="76" t="n">
        <v>7583</v>
      </c>
      <c r="J179" s="75" t="n">
        <f aca="false">((H179/F179)+(I179/G179))/60</f>
        <v>62.4181175938051</v>
      </c>
      <c r="K179" s="76" t="n">
        <v>47500</v>
      </c>
      <c r="L179" s="77" t="n">
        <v>48</v>
      </c>
      <c r="M179" s="75" t="n">
        <v>164.5</v>
      </c>
      <c r="N179" s="77" t="n">
        <v>34</v>
      </c>
      <c r="O179" s="78" t="n">
        <v>55</v>
      </c>
      <c r="P179" s="79" t="n">
        <v>7</v>
      </c>
      <c r="Q179" s="77" t="n">
        <v>0</v>
      </c>
      <c r="R179" s="77" t="n">
        <v>0</v>
      </c>
      <c r="S179" s="80" t="n">
        <v>0</v>
      </c>
      <c r="T179" s="123" t="n">
        <v>1</v>
      </c>
      <c r="U179" s="77" t="n">
        <v>0</v>
      </c>
      <c r="V179" s="77" t="n">
        <v>2</v>
      </c>
      <c r="W179" s="84" t="n">
        <f aca="false">P179/J179</f>
        <v>0.11214692576206</v>
      </c>
      <c r="X179" s="84" t="n">
        <f aca="false">Q179/J179</f>
        <v>0</v>
      </c>
      <c r="Y179" s="85" t="n">
        <f aca="false">R179/J179</f>
        <v>0</v>
      </c>
      <c r="Z179" s="85" t="n">
        <f aca="false">S179/J179</f>
        <v>0</v>
      </c>
      <c r="AA179" s="69" t="n">
        <f aca="false">U179/J179</f>
        <v>0</v>
      </c>
      <c r="AB179" s="109"/>
      <c r="AC179" s="70"/>
      <c r="AD179" s="70"/>
      <c r="AE179" s="70"/>
      <c r="AF179" s="70"/>
      <c r="AG179" s="70"/>
      <c r="AH179" s="70"/>
      <c r="AI179" s="70"/>
      <c r="AJ179" s="70"/>
      <c r="AK179" s="70"/>
      <c r="AL179" s="70"/>
      <c r="AM179" s="70"/>
      <c r="AN179" s="70"/>
      <c r="AO179" s="83"/>
      <c r="AP179" s="83"/>
      <c r="AQ179" s="83"/>
      <c r="AR179" s="83"/>
      <c r="AS179" s="83"/>
      <c r="AT179" s="83"/>
      <c r="AU179" s="83"/>
      <c r="AV179" s="83"/>
    </row>
    <row r="180" customFormat="false" ht="15" hidden="false" customHeight="false" outlineLevel="0" collapsed="false">
      <c r="A180" s="71" t="n">
        <v>42789</v>
      </c>
      <c r="B180" s="73" t="s">
        <v>64</v>
      </c>
      <c r="C180" s="71" t="n">
        <v>42790</v>
      </c>
      <c r="D180" s="73" t="s">
        <v>38</v>
      </c>
      <c r="E180" s="74" t="n">
        <v>23.75</v>
      </c>
      <c r="F180" s="75" t="n">
        <v>2.85</v>
      </c>
      <c r="G180" s="75" t="n">
        <v>5.45</v>
      </c>
      <c r="H180" s="76" t="n">
        <v>4651</v>
      </c>
      <c r="I180" s="76" t="n">
        <v>7796</v>
      </c>
      <c r="J180" s="75" t="n">
        <f aca="false">((H180/F180)+(I180/G180))/60</f>
        <v>51.0398090026289</v>
      </c>
      <c r="K180" s="76" t="n">
        <v>47700</v>
      </c>
      <c r="L180" s="77" t="n">
        <v>46</v>
      </c>
      <c r="M180" s="75" t="n">
        <v>138</v>
      </c>
      <c r="N180" s="77" t="n">
        <v>37</v>
      </c>
      <c r="O180" s="78" t="n">
        <v>55</v>
      </c>
      <c r="P180" s="79" t="n">
        <v>7</v>
      </c>
      <c r="Q180" s="77" t="n">
        <v>0</v>
      </c>
      <c r="R180" s="77" t="n">
        <v>0</v>
      </c>
      <c r="S180" s="80" t="n">
        <v>0</v>
      </c>
      <c r="T180" s="81" t="n">
        <v>1</v>
      </c>
      <c r="U180" s="77" t="n">
        <v>0</v>
      </c>
      <c r="V180" s="77" t="n">
        <v>4</v>
      </c>
      <c r="W180" s="84" t="n">
        <f aca="false">P180/J180</f>
        <v>0.13714784864574</v>
      </c>
      <c r="X180" s="84" t="n">
        <f aca="false">Q180/J180</f>
        <v>0</v>
      </c>
      <c r="Y180" s="85" t="n">
        <f aca="false">R180/J180</f>
        <v>0</v>
      </c>
      <c r="Z180" s="85" t="n">
        <f aca="false">S180/J180</f>
        <v>0</v>
      </c>
      <c r="AA180" s="69" t="n">
        <f aca="false">U180/J180</f>
        <v>0</v>
      </c>
      <c r="AB180" s="109"/>
      <c r="AC180" s="70"/>
      <c r="AD180" s="70"/>
      <c r="AE180" s="70"/>
      <c r="AF180" s="70"/>
      <c r="AG180" s="70"/>
      <c r="AH180" s="70"/>
      <c r="AI180" s="70"/>
      <c r="AJ180" s="70"/>
      <c r="AK180" s="70"/>
      <c r="AL180" s="70"/>
      <c r="AM180" s="70"/>
      <c r="AN180" s="70"/>
      <c r="AO180" s="83"/>
      <c r="AP180" s="83"/>
      <c r="AQ180" s="83"/>
      <c r="AR180" s="83"/>
      <c r="AS180" s="83"/>
      <c r="AT180" s="83"/>
      <c r="AU180" s="83"/>
      <c r="AV180" s="83"/>
    </row>
    <row r="181" customFormat="false" ht="15" hidden="false" customHeight="false" outlineLevel="0" collapsed="false">
      <c r="A181" s="71" t="n">
        <v>42790</v>
      </c>
      <c r="B181" s="73" t="s">
        <v>38</v>
      </c>
      <c r="C181" s="71" t="n">
        <v>42791</v>
      </c>
      <c r="D181" s="73" t="s">
        <v>37</v>
      </c>
      <c r="E181" s="74" t="n">
        <v>23.5</v>
      </c>
      <c r="F181" s="75" t="n">
        <v>1.3</v>
      </c>
      <c r="G181" s="75" t="n">
        <v>2.82</v>
      </c>
      <c r="H181" s="76" t="n">
        <v>2724</v>
      </c>
      <c r="I181" s="76" t="n">
        <v>4637</v>
      </c>
      <c r="J181" s="75" t="n">
        <f aca="false">((H181/F181)+(I181/G181))/60</f>
        <v>62.3285142753228</v>
      </c>
      <c r="K181" s="76" t="n">
        <v>48500</v>
      </c>
      <c r="L181" s="77" t="n">
        <v>46</v>
      </c>
      <c r="M181" s="75" t="n">
        <v>115</v>
      </c>
      <c r="N181" s="77" t="n">
        <v>38</v>
      </c>
      <c r="O181" s="78" t="n">
        <v>51</v>
      </c>
      <c r="P181" s="79" t="n">
        <v>7</v>
      </c>
      <c r="Q181" s="77" t="n">
        <v>0</v>
      </c>
      <c r="R181" s="77" t="n">
        <v>0</v>
      </c>
      <c r="S181" s="80" t="n">
        <v>0</v>
      </c>
      <c r="T181" s="81" t="n">
        <v>0</v>
      </c>
      <c r="U181" s="77" t="n">
        <v>0</v>
      </c>
      <c r="V181" s="77" t="n">
        <v>0</v>
      </c>
      <c r="W181" s="84" t="n">
        <f aca="false">P181/J181</f>
        <v>0.112308147906093</v>
      </c>
      <c r="X181" s="84" t="n">
        <f aca="false">Q181/J181</f>
        <v>0</v>
      </c>
      <c r="Y181" s="85" t="n">
        <f aca="false">R181/J181</f>
        <v>0</v>
      </c>
      <c r="Z181" s="85" t="n">
        <f aca="false">S181/J181</f>
        <v>0</v>
      </c>
      <c r="AA181" s="69" t="n">
        <f aca="false">U181/J181</f>
        <v>0</v>
      </c>
      <c r="AB181" s="109"/>
      <c r="AC181" s="70"/>
      <c r="AD181" s="70"/>
      <c r="AE181" s="70"/>
      <c r="AF181" s="70"/>
      <c r="AG181" s="70"/>
      <c r="AH181" s="70"/>
      <c r="AI181" s="70"/>
      <c r="AJ181" s="70"/>
      <c r="AK181" s="70"/>
      <c r="AL181" s="70"/>
      <c r="AM181" s="70"/>
      <c r="AN181" s="70"/>
      <c r="AO181" s="83"/>
      <c r="AP181" s="83"/>
      <c r="AQ181" s="83"/>
      <c r="AR181" s="83"/>
      <c r="AS181" s="83"/>
      <c r="AT181" s="83"/>
      <c r="AU181" s="83"/>
      <c r="AV181" s="83"/>
    </row>
    <row r="182" customFormat="false" ht="15" hidden="false" customHeight="false" outlineLevel="0" collapsed="false">
      <c r="A182" s="71" t="n">
        <v>42791</v>
      </c>
      <c r="B182" s="73" t="s">
        <v>37</v>
      </c>
      <c r="C182" s="71" t="n">
        <v>42792</v>
      </c>
      <c r="D182" s="73" t="s">
        <v>37</v>
      </c>
      <c r="E182" s="74" t="n">
        <v>24</v>
      </c>
      <c r="F182" s="75" t="n">
        <v>0.5</v>
      </c>
      <c r="G182" s="75" t="n">
        <v>2.1</v>
      </c>
      <c r="H182" s="76" t="n">
        <v>234</v>
      </c>
      <c r="I182" s="76" t="n">
        <v>587</v>
      </c>
      <c r="J182" s="75" t="n">
        <f aca="false">((H182/F182)+(I182/G182))/60</f>
        <v>12.4587301587302</v>
      </c>
      <c r="K182" s="76" t="n">
        <v>48400</v>
      </c>
      <c r="L182" s="77" t="n">
        <v>49</v>
      </c>
      <c r="M182" s="75" t="n">
        <v>107.85</v>
      </c>
      <c r="N182" s="77"/>
      <c r="O182" s="78"/>
      <c r="P182" s="79" t="n">
        <v>0</v>
      </c>
      <c r="Q182" s="77" t="n">
        <v>0</v>
      </c>
      <c r="R182" s="77" t="n">
        <v>0</v>
      </c>
      <c r="S182" s="80" t="n">
        <v>0</v>
      </c>
      <c r="T182" s="81" t="n">
        <v>0</v>
      </c>
      <c r="U182" s="77" t="n">
        <v>0</v>
      </c>
      <c r="V182" s="77" t="n">
        <v>0</v>
      </c>
      <c r="W182" s="84" t="n">
        <f aca="false">P182/J182</f>
        <v>0</v>
      </c>
      <c r="X182" s="84" t="n">
        <f aca="false">Q182/J182</f>
        <v>0</v>
      </c>
      <c r="Y182" s="85" t="n">
        <f aca="false">R182/J182</f>
        <v>0</v>
      </c>
      <c r="Z182" s="85" t="n">
        <f aca="false">S182/J182</f>
        <v>0</v>
      </c>
      <c r="AA182" s="69" t="n">
        <f aca="false">U182/J182</f>
        <v>0</v>
      </c>
      <c r="AB182" s="110" t="s">
        <v>65</v>
      </c>
      <c r="AC182" s="70"/>
      <c r="AD182" s="70"/>
      <c r="AE182" s="70"/>
      <c r="AF182" s="70"/>
      <c r="AG182" s="70"/>
      <c r="AH182" s="70"/>
      <c r="AI182" s="70"/>
      <c r="AJ182" s="70"/>
      <c r="AK182" s="70"/>
      <c r="AL182" s="70"/>
      <c r="AM182" s="70"/>
      <c r="AN182" s="70"/>
      <c r="AO182" s="83"/>
      <c r="AP182" s="83"/>
      <c r="AQ182" s="83"/>
      <c r="AR182" s="83"/>
      <c r="AS182" s="83"/>
      <c r="AT182" s="83"/>
      <c r="AU182" s="83"/>
      <c r="AV182" s="83"/>
    </row>
    <row r="183" customFormat="false" ht="15" hidden="false" customHeight="false" outlineLevel="0" collapsed="false">
      <c r="A183" s="71" t="n">
        <v>42793</v>
      </c>
      <c r="B183" s="73" t="s">
        <v>35</v>
      </c>
      <c r="C183" s="71" t="n">
        <v>42796</v>
      </c>
      <c r="D183" s="73" t="s">
        <v>42</v>
      </c>
      <c r="E183" s="74" t="n">
        <v>74</v>
      </c>
      <c r="F183" s="75"/>
      <c r="G183" s="75" t="n">
        <v>2.2</v>
      </c>
      <c r="H183" s="76"/>
      <c r="I183" s="76" t="n">
        <v>4240</v>
      </c>
      <c r="J183" s="75" t="n">
        <f aca="false">(I183/G183)/60</f>
        <v>32.1212121212121</v>
      </c>
      <c r="K183" s="76" t="n">
        <v>47000</v>
      </c>
      <c r="L183" s="77" t="n">
        <v>49</v>
      </c>
      <c r="M183" s="75" t="n">
        <v>83.7</v>
      </c>
      <c r="N183" s="77" t="n">
        <v>33</v>
      </c>
      <c r="O183" s="78" t="n">
        <v>48</v>
      </c>
      <c r="P183" s="79" t="n">
        <v>6</v>
      </c>
      <c r="Q183" s="77" t="n">
        <v>0</v>
      </c>
      <c r="R183" s="77" t="n">
        <v>0</v>
      </c>
      <c r="S183" s="80" t="n">
        <v>0</v>
      </c>
      <c r="T183" s="81" t="n">
        <v>0</v>
      </c>
      <c r="U183" s="77" t="n">
        <v>0</v>
      </c>
      <c r="V183" s="77" t="n">
        <v>0</v>
      </c>
      <c r="W183" s="84" t="n">
        <f aca="false">P183/J183</f>
        <v>0.186792452830189</v>
      </c>
      <c r="X183" s="84" t="n">
        <f aca="false">Q183/J183</f>
        <v>0</v>
      </c>
      <c r="Y183" s="85" t="n">
        <f aca="false">R183/J183</f>
        <v>0</v>
      </c>
      <c r="Z183" s="85" t="n">
        <f aca="false">S183/J183</f>
        <v>0</v>
      </c>
      <c r="AA183" s="69" t="n">
        <f aca="false">U183/J183</f>
        <v>0</v>
      </c>
      <c r="AB183" s="110" t="s">
        <v>66</v>
      </c>
      <c r="AC183" s="70"/>
      <c r="AD183" s="70"/>
      <c r="AE183" s="70"/>
      <c r="AF183" s="110" t="s">
        <v>67</v>
      </c>
      <c r="AG183" s="70"/>
      <c r="AH183" s="70"/>
      <c r="AI183" s="70"/>
      <c r="AJ183" s="70"/>
      <c r="AK183" s="70"/>
      <c r="AL183" s="70"/>
      <c r="AM183" s="70"/>
      <c r="AN183" s="70"/>
      <c r="AO183" s="70"/>
      <c r="AP183" s="70"/>
      <c r="AQ183" s="83"/>
      <c r="AR183" s="83"/>
      <c r="AS183" s="83"/>
      <c r="AT183" s="83"/>
      <c r="AU183" s="83"/>
      <c r="AV183" s="83"/>
    </row>
    <row r="184" customFormat="false" ht="15" hidden="false" customHeight="false" outlineLevel="0" collapsed="false">
      <c r="A184" s="71" t="n">
        <v>42796</v>
      </c>
      <c r="B184" s="73" t="s">
        <v>42</v>
      </c>
      <c r="C184" s="71" t="n">
        <v>42797</v>
      </c>
      <c r="D184" s="73" t="s">
        <v>40</v>
      </c>
      <c r="E184" s="74" t="n">
        <v>22.75</v>
      </c>
      <c r="F184" s="75"/>
      <c r="G184" s="75" t="n">
        <v>2.05</v>
      </c>
      <c r="H184" s="76"/>
      <c r="I184" s="76" t="n">
        <v>531</v>
      </c>
      <c r="J184" s="75" t="n">
        <f aca="false">(I184/G184)/60</f>
        <v>4.31707317073171</v>
      </c>
      <c r="K184" s="76" t="n">
        <v>46600</v>
      </c>
      <c r="L184" s="77" t="n">
        <v>49</v>
      </c>
      <c r="M184" s="75" t="n">
        <v>78.45</v>
      </c>
      <c r="N184" s="77"/>
      <c r="O184" s="78"/>
      <c r="P184" s="79" t="n">
        <v>0</v>
      </c>
      <c r="Q184" s="77" t="n">
        <v>0</v>
      </c>
      <c r="R184" s="77" t="n">
        <v>0</v>
      </c>
      <c r="S184" s="80" t="n">
        <v>0</v>
      </c>
      <c r="T184" s="81" t="n">
        <v>0</v>
      </c>
      <c r="U184" s="77" t="n">
        <v>0</v>
      </c>
      <c r="V184" s="77" t="n">
        <v>0</v>
      </c>
      <c r="W184" s="84" t="n">
        <f aca="false">P184/J184</f>
        <v>0</v>
      </c>
      <c r="X184" s="84" t="n">
        <f aca="false">Q184/J184</f>
        <v>0</v>
      </c>
      <c r="Y184" s="85" t="n">
        <f aca="false">R184/J184</f>
        <v>0</v>
      </c>
      <c r="Z184" s="85" t="n">
        <f aca="false">S184/J184</f>
        <v>0</v>
      </c>
      <c r="AA184" s="69" t="n">
        <f aca="false">U184/J184</f>
        <v>0</v>
      </c>
      <c r="AM184" s="70"/>
      <c r="AN184" s="70"/>
      <c r="AO184" s="83"/>
      <c r="AP184" s="83"/>
      <c r="AQ184" s="83"/>
      <c r="AR184" s="83"/>
      <c r="AS184" s="83"/>
      <c r="AT184" s="83"/>
      <c r="AU184" s="83"/>
      <c r="AV184" s="83"/>
    </row>
    <row r="185" customFormat="false" ht="15" hidden="false" customHeight="false" outlineLevel="0" collapsed="false">
      <c r="A185" s="71" t="n">
        <v>42797</v>
      </c>
      <c r="B185" s="73" t="s">
        <v>40</v>
      </c>
      <c r="C185" s="71" t="n">
        <v>42798</v>
      </c>
      <c r="D185" s="73" t="s">
        <v>40</v>
      </c>
      <c r="E185" s="74" t="n">
        <v>24</v>
      </c>
      <c r="F185" s="75"/>
      <c r="G185" s="75" t="n">
        <v>1.1</v>
      </c>
      <c r="H185" s="76"/>
      <c r="I185" s="76" t="n">
        <v>1350</v>
      </c>
      <c r="J185" s="75" t="n">
        <f aca="false">(I185/G185)/60</f>
        <v>20.4545454545455</v>
      </c>
      <c r="K185" s="76" t="n">
        <v>45200</v>
      </c>
      <c r="L185" s="77" t="n">
        <v>48</v>
      </c>
      <c r="M185" s="75" t="n">
        <v>78.85</v>
      </c>
      <c r="N185" s="77" t="n">
        <v>35</v>
      </c>
      <c r="O185" s="78" t="n">
        <v>35</v>
      </c>
      <c r="P185" s="79" t="n">
        <v>1</v>
      </c>
      <c r="Q185" s="77" t="n">
        <v>0</v>
      </c>
      <c r="R185" s="77" t="n">
        <v>0</v>
      </c>
      <c r="S185" s="80" t="n">
        <v>0</v>
      </c>
      <c r="T185" s="81" t="n">
        <v>0</v>
      </c>
      <c r="U185" s="77" t="n">
        <v>0</v>
      </c>
      <c r="V185" s="77" t="n">
        <v>0</v>
      </c>
      <c r="W185" s="84" t="n">
        <f aca="false">P185/J185</f>
        <v>0.0488888888888889</v>
      </c>
      <c r="X185" s="84" t="n">
        <f aca="false">Q185/J185</f>
        <v>0</v>
      </c>
      <c r="Y185" s="85" t="n">
        <f aca="false">R185/J185</f>
        <v>0</v>
      </c>
      <c r="Z185" s="85" t="n">
        <f aca="false">S185/J185</f>
        <v>0</v>
      </c>
      <c r="AA185" s="69" t="n">
        <f aca="false">U185/J185</f>
        <v>0</v>
      </c>
      <c r="AB185" s="109"/>
      <c r="AC185" s="70"/>
      <c r="AD185" s="70"/>
      <c r="AE185" s="70"/>
      <c r="AF185" s="70"/>
      <c r="AG185" s="70"/>
      <c r="AH185" s="70"/>
      <c r="AI185" s="70"/>
      <c r="AJ185" s="70"/>
      <c r="AK185" s="70"/>
      <c r="AL185" s="70"/>
      <c r="AM185" s="70"/>
      <c r="AN185" s="70"/>
      <c r="AO185" s="83"/>
      <c r="AP185" s="83"/>
      <c r="AQ185" s="83"/>
      <c r="AR185" s="83"/>
      <c r="AS185" s="83"/>
      <c r="AT185" s="83"/>
      <c r="AU185" s="83"/>
      <c r="AV185" s="83"/>
    </row>
    <row r="186" customFormat="false" ht="15" hidden="false" customHeight="false" outlineLevel="0" collapsed="false">
      <c r="A186" s="71" t="n">
        <v>42798</v>
      </c>
      <c r="B186" s="73" t="s">
        <v>40</v>
      </c>
      <c r="C186" s="71" t="n">
        <v>42799</v>
      </c>
      <c r="D186" s="73" t="s">
        <v>37</v>
      </c>
      <c r="E186" s="74" t="n">
        <v>23.75</v>
      </c>
      <c r="F186" s="75"/>
      <c r="G186" s="75" t="n">
        <v>0.625</v>
      </c>
      <c r="H186" s="76"/>
      <c r="I186" s="76" t="n">
        <v>721</v>
      </c>
      <c r="J186" s="75" t="n">
        <f aca="false">(I186/G186)/60</f>
        <v>19.2266666666667</v>
      </c>
      <c r="K186" s="76" t="n">
        <v>43000</v>
      </c>
      <c r="L186" s="77" t="n">
        <v>49</v>
      </c>
      <c r="M186" s="75" t="n">
        <v>79.95</v>
      </c>
      <c r="N186" s="77"/>
      <c r="O186" s="78"/>
      <c r="P186" s="79" t="n">
        <v>0</v>
      </c>
      <c r="Q186" s="77" t="n">
        <v>0</v>
      </c>
      <c r="R186" s="77" t="n">
        <v>0</v>
      </c>
      <c r="S186" s="80" t="n">
        <v>0</v>
      </c>
      <c r="T186" s="81" t="n">
        <v>0</v>
      </c>
      <c r="U186" s="77" t="n">
        <v>0</v>
      </c>
      <c r="V186" s="77" t="n">
        <v>0</v>
      </c>
      <c r="W186" s="84" t="n">
        <f aca="false">P186/J186</f>
        <v>0</v>
      </c>
      <c r="X186" s="84" t="n">
        <f aca="false">Q186/J186</f>
        <v>0</v>
      </c>
      <c r="Y186" s="85" t="n">
        <f aca="false">R186/J186</f>
        <v>0</v>
      </c>
      <c r="Z186" s="85" t="n">
        <f aca="false">S186/J186</f>
        <v>0</v>
      </c>
      <c r="AA186" s="69" t="n">
        <f aca="false">U186/J186</f>
        <v>0</v>
      </c>
      <c r="AB186" s="109"/>
      <c r="AC186" s="70"/>
      <c r="AD186" s="70"/>
      <c r="AE186" s="70"/>
      <c r="AF186" s="70"/>
      <c r="AG186" s="70"/>
      <c r="AH186" s="70"/>
      <c r="AI186" s="70"/>
      <c r="AJ186" s="70"/>
      <c r="AK186" s="70"/>
      <c r="AL186" s="70"/>
      <c r="AM186" s="70"/>
      <c r="AN186" s="70"/>
      <c r="AO186" s="83"/>
      <c r="AP186" s="83"/>
      <c r="AQ186" s="83"/>
      <c r="AR186" s="83"/>
      <c r="AS186" s="83"/>
      <c r="AT186" s="83"/>
      <c r="AU186" s="83"/>
      <c r="AV186" s="83"/>
    </row>
    <row r="187" customFormat="false" ht="15" hidden="false" customHeight="false" outlineLevel="0" collapsed="false">
      <c r="A187" s="71" t="n">
        <v>42799</v>
      </c>
      <c r="B187" s="73" t="s">
        <v>37</v>
      </c>
      <c r="C187" s="71" t="n">
        <v>42801</v>
      </c>
      <c r="D187" s="73" t="s">
        <v>37</v>
      </c>
      <c r="E187" s="74" t="n">
        <v>48</v>
      </c>
      <c r="F187" s="75"/>
      <c r="G187" s="75" t="n">
        <v>0.6</v>
      </c>
      <c r="H187" s="76"/>
      <c r="I187" s="76" t="n">
        <v>1758</v>
      </c>
      <c r="J187" s="75" t="n">
        <f aca="false">(I187/G187)/60</f>
        <v>48.8333333333333</v>
      </c>
      <c r="K187" s="76" t="n">
        <v>39000</v>
      </c>
      <c r="L187" s="77" t="n">
        <v>48</v>
      </c>
      <c r="M187" s="87" t="s">
        <v>44</v>
      </c>
      <c r="N187" s="77" t="n">
        <v>37</v>
      </c>
      <c r="O187" s="78" t="n">
        <v>48</v>
      </c>
      <c r="P187" s="124" t="n">
        <v>5</v>
      </c>
      <c r="Q187" s="125" t="n">
        <v>0</v>
      </c>
      <c r="R187" s="125" t="n">
        <v>0</v>
      </c>
      <c r="S187" s="126" t="n">
        <v>0</v>
      </c>
      <c r="T187" s="81" t="n">
        <v>0</v>
      </c>
      <c r="U187" s="77" t="n">
        <v>0</v>
      </c>
      <c r="V187" s="77" t="n">
        <v>0</v>
      </c>
      <c r="W187" s="84" t="n">
        <f aca="false">P187/J187</f>
        <v>0.102389078498294</v>
      </c>
      <c r="X187" s="84" t="n">
        <f aca="false">Q187/J187</f>
        <v>0</v>
      </c>
      <c r="Y187" s="85" t="n">
        <f aca="false">R187/J187</f>
        <v>0</v>
      </c>
      <c r="Z187" s="85" t="n">
        <f aca="false">S187/J187</f>
        <v>0</v>
      </c>
      <c r="AA187" s="69" t="n">
        <f aca="false">U187/J187</f>
        <v>0</v>
      </c>
      <c r="AB187" s="109"/>
      <c r="AC187" s="70"/>
      <c r="AD187" s="70"/>
      <c r="AE187" s="70"/>
      <c r="AF187" s="70"/>
      <c r="AG187" s="70"/>
      <c r="AH187" s="70"/>
      <c r="AI187" s="70"/>
      <c r="AJ187" s="70"/>
      <c r="AK187" s="70"/>
      <c r="AL187" s="70"/>
      <c r="AM187" s="70"/>
      <c r="AN187" s="70"/>
      <c r="AO187" s="83"/>
      <c r="AP187" s="83"/>
      <c r="AQ187" s="83"/>
      <c r="AR187" s="83"/>
      <c r="AS187" s="83"/>
      <c r="AT187" s="83"/>
      <c r="AU187" s="83"/>
      <c r="AV187" s="83"/>
    </row>
    <row r="188" customFormat="false" ht="15" hidden="false" customHeight="false" outlineLevel="0" collapsed="false">
      <c r="A188" s="71" t="n">
        <v>42801</v>
      </c>
      <c r="B188" s="73" t="s">
        <v>37</v>
      </c>
      <c r="C188" s="71" t="n">
        <v>42802</v>
      </c>
      <c r="D188" s="73" t="s">
        <v>38</v>
      </c>
      <c r="E188" s="74" t="n">
        <v>24.5</v>
      </c>
      <c r="F188" s="75"/>
      <c r="G188" s="75" t="n">
        <v>1.05</v>
      </c>
      <c r="H188" s="76"/>
      <c r="I188" s="76" t="n">
        <v>1007</v>
      </c>
      <c r="J188" s="75" t="n">
        <f aca="false">(I188/G188)/60</f>
        <v>15.984126984127</v>
      </c>
      <c r="K188" s="76" t="n">
        <v>36800</v>
      </c>
      <c r="L188" s="77" t="n">
        <v>49</v>
      </c>
      <c r="M188" s="75" t="n">
        <v>71.3</v>
      </c>
      <c r="N188" s="77" t="n">
        <v>59</v>
      </c>
      <c r="O188" s="78" t="n">
        <v>59</v>
      </c>
      <c r="P188" s="127" t="n">
        <v>1</v>
      </c>
      <c r="Q188" s="128" t="n">
        <v>0</v>
      </c>
      <c r="R188" s="128" t="n">
        <v>0</v>
      </c>
      <c r="S188" s="129" t="n">
        <v>0</v>
      </c>
      <c r="T188" s="81" t="n">
        <v>0</v>
      </c>
      <c r="U188" s="77" t="n">
        <v>0</v>
      </c>
      <c r="V188" s="77" t="n">
        <v>0</v>
      </c>
      <c r="W188" s="84" t="n">
        <f aca="false">P188/J188</f>
        <v>0.0625620655412115</v>
      </c>
      <c r="X188" s="84" t="n">
        <f aca="false">Q188/J188</f>
        <v>0</v>
      </c>
      <c r="Y188" s="85" t="n">
        <f aca="false">R188/J188</f>
        <v>0</v>
      </c>
      <c r="Z188" s="85" t="n">
        <f aca="false">S188/J188</f>
        <v>0</v>
      </c>
      <c r="AA188" s="69" t="n">
        <f aca="false">U188/J188</f>
        <v>0</v>
      </c>
      <c r="AB188" s="70"/>
      <c r="AC188" s="70"/>
      <c r="AD188" s="70"/>
      <c r="AE188" s="70"/>
      <c r="AF188" s="70"/>
      <c r="AG188" s="70"/>
      <c r="AH188" s="70"/>
      <c r="AI188" s="70"/>
      <c r="AJ188" s="70"/>
      <c r="AK188" s="70"/>
      <c r="AL188" s="70"/>
      <c r="AM188" s="70"/>
      <c r="AN188" s="70"/>
      <c r="AO188" s="83"/>
      <c r="AP188" s="83"/>
      <c r="AQ188" s="83"/>
      <c r="AR188" s="83"/>
      <c r="AS188" s="83"/>
      <c r="AT188" s="83"/>
      <c r="AU188" s="83"/>
      <c r="AV188" s="83"/>
    </row>
    <row r="189" customFormat="false" ht="15" hidden="false" customHeight="false" outlineLevel="0" collapsed="false">
      <c r="A189" s="71" t="n">
        <v>42802</v>
      </c>
      <c r="B189" s="73" t="s">
        <v>38</v>
      </c>
      <c r="C189" s="71" t="n">
        <v>42803</v>
      </c>
      <c r="D189" s="73" t="s">
        <v>37</v>
      </c>
      <c r="E189" s="74" t="n">
        <v>23.5</v>
      </c>
      <c r="F189" s="75"/>
      <c r="G189" s="75" t="n">
        <v>1.15</v>
      </c>
      <c r="H189" s="76"/>
      <c r="I189" s="76" t="n">
        <v>936</v>
      </c>
      <c r="J189" s="75" t="n">
        <f aca="false">(I189/G189)/60</f>
        <v>13.5652173913044</v>
      </c>
      <c r="K189" s="76" t="n">
        <v>34500</v>
      </c>
      <c r="L189" s="77" t="n">
        <v>49</v>
      </c>
      <c r="M189" s="75" t="n">
        <v>69.9</v>
      </c>
      <c r="N189" s="77" t="n">
        <v>35</v>
      </c>
      <c r="O189" s="78" t="n">
        <v>35</v>
      </c>
      <c r="P189" s="79" t="n">
        <v>1</v>
      </c>
      <c r="Q189" s="77" t="n">
        <v>0</v>
      </c>
      <c r="R189" s="77" t="n">
        <v>0</v>
      </c>
      <c r="S189" s="80" t="n">
        <v>0</v>
      </c>
      <c r="T189" s="81" t="n">
        <v>0</v>
      </c>
      <c r="U189" s="77" t="n">
        <v>0</v>
      </c>
      <c r="V189" s="77" t="n">
        <v>0</v>
      </c>
      <c r="W189" s="84" t="n">
        <f aca="false">P189/J189</f>
        <v>0.0737179487179487</v>
      </c>
      <c r="X189" s="84" t="n">
        <f aca="false">Q189/J189</f>
        <v>0</v>
      </c>
      <c r="Y189" s="85" t="n">
        <f aca="false">R189/J189</f>
        <v>0</v>
      </c>
      <c r="Z189" s="85" t="n">
        <f aca="false">S189/J189</f>
        <v>0</v>
      </c>
      <c r="AA189" s="69" t="n">
        <f aca="false">U189/J189</f>
        <v>0</v>
      </c>
      <c r="AB189" s="70"/>
      <c r="AC189" s="70"/>
      <c r="AD189" s="70"/>
      <c r="AE189" s="70"/>
      <c r="AF189" s="70"/>
      <c r="AG189" s="70"/>
      <c r="AH189" s="70"/>
      <c r="AI189" s="70"/>
      <c r="AJ189" s="70"/>
      <c r="AK189" s="70"/>
      <c r="AL189" s="70"/>
      <c r="AM189" s="70"/>
      <c r="AN189" s="70"/>
      <c r="AO189" s="83"/>
      <c r="AP189" s="83"/>
      <c r="AQ189" s="83"/>
      <c r="AR189" s="83"/>
      <c r="AS189" s="83"/>
      <c r="AT189" s="83"/>
      <c r="AU189" s="83"/>
      <c r="AV189" s="83"/>
    </row>
    <row r="190" customFormat="false" ht="15" hidden="false" customHeight="false" outlineLevel="0" collapsed="false">
      <c r="A190" s="71" t="n">
        <v>42803</v>
      </c>
      <c r="B190" s="73" t="s">
        <v>37</v>
      </c>
      <c r="C190" s="71" t="n">
        <v>42804</v>
      </c>
      <c r="D190" s="73" t="s">
        <v>35</v>
      </c>
      <c r="E190" s="74" t="n">
        <v>23.5</v>
      </c>
      <c r="F190" s="75"/>
      <c r="G190" s="75" t="n">
        <v>0.4</v>
      </c>
      <c r="H190" s="76"/>
      <c r="I190" s="76" t="n">
        <v>496</v>
      </c>
      <c r="J190" s="75" t="n">
        <f aca="false">(I190/G190)/60</f>
        <v>20.6666666666667</v>
      </c>
      <c r="K190" s="76" t="n">
        <v>32100</v>
      </c>
      <c r="L190" s="77" t="n">
        <v>49</v>
      </c>
      <c r="M190" s="75" t="n">
        <v>48.45</v>
      </c>
      <c r="N190" s="77" t="n">
        <v>38</v>
      </c>
      <c r="O190" s="78" t="n">
        <v>56</v>
      </c>
      <c r="P190" s="79" t="n">
        <v>2</v>
      </c>
      <c r="Q190" s="77" t="n">
        <v>0</v>
      </c>
      <c r="R190" s="77" t="n">
        <v>0</v>
      </c>
      <c r="S190" s="80" t="n">
        <v>0</v>
      </c>
      <c r="T190" s="81" t="n">
        <v>0</v>
      </c>
      <c r="U190" s="77" t="n">
        <v>0</v>
      </c>
      <c r="V190" s="77" t="n">
        <v>0</v>
      </c>
      <c r="W190" s="84" t="n">
        <f aca="false">P190/J190</f>
        <v>0.0967741935483871</v>
      </c>
      <c r="X190" s="84" t="n">
        <f aca="false">Q190/J190</f>
        <v>0</v>
      </c>
      <c r="Y190" s="85" t="n">
        <f aca="false">R190/J190</f>
        <v>0</v>
      </c>
      <c r="Z190" s="85" t="n">
        <f aca="false">S190/J190</f>
        <v>0</v>
      </c>
      <c r="AA190" s="69" t="n">
        <f aca="false">U190/J190</f>
        <v>0</v>
      </c>
      <c r="AB190" s="70"/>
      <c r="AC190" s="70"/>
      <c r="AD190" s="70"/>
      <c r="AE190" s="70"/>
      <c r="AF190" s="70"/>
      <c r="AG190" s="70"/>
      <c r="AH190" s="70"/>
      <c r="AI190" s="70"/>
      <c r="AJ190" s="70"/>
      <c r="AK190" s="70"/>
      <c r="AL190" s="70"/>
      <c r="AM190" s="70"/>
      <c r="AN190" s="70"/>
      <c r="AO190" s="83"/>
      <c r="AP190" s="83"/>
      <c r="AQ190" s="83"/>
      <c r="AR190" s="83"/>
      <c r="AS190" s="83"/>
      <c r="AT190" s="83"/>
      <c r="AU190" s="83"/>
      <c r="AV190" s="83"/>
    </row>
    <row r="191" customFormat="false" ht="15" hidden="false" customHeight="false" outlineLevel="0" collapsed="false">
      <c r="A191" s="71" t="n">
        <v>42804</v>
      </c>
      <c r="B191" s="73" t="s">
        <v>35</v>
      </c>
      <c r="C191" s="71" t="n">
        <v>42805</v>
      </c>
      <c r="D191" s="73" t="s">
        <v>36</v>
      </c>
      <c r="E191" s="74" t="n">
        <v>24.25</v>
      </c>
      <c r="F191" s="75"/>
      <c r="G191" s="75" t="n">
        <v>0.4</v>
      </c>
      <c r="H191" s="76"/>
      <c r="I191" s="76" t="n">
        <v>318</v>
      </c>
      <c r="J191" s="75" t="n">
        <f aca="false">(I191/G191)/60</f>
        <v>13.25</v>
      </c>
      <c r="K191" s="76" t="n">
        <v>29500</v>
      </c>
      <c r="L191" s="77" t="n">
        <v>51</v>
      </c>
      <c r="M191" s="75" t="n">
        <v>71.9</v>
      </c>
      <c r="N191" s="77" t="n">
        <v>40</v>
      </c>
      <c r="O191" s="78" t="n">
        <v>40</v>
      </c>
      <c r="P191" s="79" t="n">
        <v>1</v>
      </c>
      <c r="Q191" s="77" t="n">
        <v>0</v>
      </c>
      <c r="R191" s="77" t="n">
        <v>0</v>
      </c>
      <c r="S191" s="80" t="n">
        <v>0</v>
      </c>
      <c r="T191" s="81" t="n">
        <v>0</v>
      </c>
      <c r="U191" s="77" t="n">
        <v>0</v>
      </c>
      <c r="V191" s="77" t="n">
        <v>0</v>
      </c>
      <c r="W191" s="84" t="n">
        <f aca="false">P191/J191</f>
        <v>0.0754716981132075</v>
      </c>
      <c r="X191" s="84" t="n">
        <f aca="false">Q191/J191</f>
        <v>0</v>
      </c>
      <c r="Y191" s="85" t="n">
        <f aca="false">R191/J191</f>
        <v>0</v>
      </c>
      <c r="Z191" s="85" t="n">
        <f aca="false">S191/J191</f>
        <v>0</v>
      </c>
      <c r="AA191" s="69" t="n">
        <f aca="false">U191/J191</f>
        <v>0</v>
      </c>
      <c r="AB191" s="70"/>
      <c r="AC191" s="70"/>
      <c r="AD191" s="70"/>
      <c r="AE191" s="70"/>
      <c r="AF191" s="70"/>
      <c r="AG191" s="70"/>
      <c r="AH191" s="70"/>
      <c r="AI191" s="70"/>
      <c r="AJ191" s="70"/>
      <c r="AK191" s="70"/>
      <c r="AL191" s="70"/>
      <c r="AM191" s="70"/>
      <c r="AN191" s="70"/>
      <c r="AO191" s="83"/>
      <c r="AP191" s="83"/>
      <c r="AQ191" s="83"/>
      <c r="AR191" s="83"/>
      <c r="AS191" s="83"/>
      <c r="AT191" s="83"/>
      <c r="AU191" s="83"/>
      <c r="AV191" s="83"/>
    </row>
    <row r="192" customFormat="false" ht="15" hidden="false" customHeight="false" outlineLevel="0" collapsed="false">
      <c r="A192" s="71" t="n">
        <v>42805</v>
      </c>
      <c r="B192" s="73" t="s">
        <v>36</v>
      </c>
      <c r="C192" s="71" t="n">
        <v>42806</v>
      </c>
      <c r="D192" s="73" t="s">
        <v>38</v>
      </c>
      <c r="E192" s="74" t="n">
        <v>24.75</v>
      </c>
      <c r="F192" s="75"/>
      <c r="G192" s="75" t="n">
        <v>0.4</v>
      </c>
      <c r="H192" s="76"/>
      <c r="I192" s="76" t="n">
        <v>306</v>
      </c>
      <c r="J192" s="75" t="n">
        <f aca="false">(I192/G192)/60</f>
        <v>12.75</v>
      </c>
      <c r="K192" s="76" t="n">
        <v>26900</v>
      </c>
      <c r="L192" s="77" t="n">
        <v>51</v>
      </c>
      <c r="M192" s="75" t="n">
        <v>69.85</v>
      </c>
      <c r="N192" s="77"/>
      <c r="O192" s="78"/>
      <c r="P192" s="79" t="n">
        <v>0</v>
      </c>
      <c r="Q192" s="77" t="n">
        <v>0</v>
      </c>
      <c r="R192" s="77" t="n">
        <v>0</v>
      </c>
      <c r="S192" s="80" t="n">
        <v>0</v>
      </c>
      <c r="T192" s="81" t="n">
        <v>0</v>
      </c>
      <c r="U192" s="77" t="n">
        <v>0</v>
      </c>
      <c r="V192" s="77" t="n">
        <v>0</v>
      </c>
      <c r="W192" s="84" t="n">
        <f aca="false">P192/J192</f>
        <v>0</v>
      </c>
      <c r="X192" s="84" t="n">
        <f aca="false">Q192/J192</f>
        <v>0</v>
      </c>
      <c r="Y192" s="85" t="n">
        <f aca="false">R192/J192</f>
        <v>0</v>
      </c>
      <c r="Z192" s="85" t="n">
        <f aca="false">S192/J192</f>
        <v>0</v>
      </c>
      <c r="AA192" s="69" t="n">
        <f aca="false">U192/J192</f>
        <v>0</v>
      </c>
      <c r="AB192" s="70"/>
      <c r="AC192" s="70"/>
      <c r="AD192" s="70"/>
      <c r="AE192" s="70"/>
      <c r="AF192" s="70"/>
      <c r="AG192" s="70"/>
      <c r="AH192" s="70"/>
      <c r="AI192" s="70"/>
      <c r="AJ192" s="70"/>
      <c r="AK192" s="70"/>
      <c r="AL192" s="70"/>
      <c r="AM192" s="70"/>
      <c r="AN192" s="70"/>
      <c r="AO192" s="83"/>
      <c r="AP192" s="83"/>
      <c r="AQ192" s="83"/>
      <c r="AR192" s="83"/>
      <c r="AS192" s="83"/>
      <c r="AT192" s="83"/>
      <c r="AU192" s="83"/>
      <c r="AV192" s="83"/>
    </row>
    <row r="193" customFormat="false" ht="15" hidden="false" customHeight="false" outlineLevel="0" collapsed="false">
      <c r="A193" s="71" t="n">
        <v>42806</v>
      </c>
      <c r="B193" s="73" t="s">
        <v>38</v>
      </c>
      <c r="C193" s="71" t="n">
        <v>42807</v>
      </c>
      <c r="D193" s="73" t="s">
        <v>36</v>
      </c>
      <c r="E193" s="74" t="n">
        <v>23.25</v>
      </c>
      <c r="F193" s="75"/>
      <c r="G193" s="75" t="n">
        <v>1.1</v>
      </c>
      <c r="H193" s="76"/>
      <c r="I193" s="76" t="n">
        <v>676</v>
      </c>
      <c r="J193" s="75" t="n">
        <f aca="false">(I193/G193)/60</f>
        <v>10.2424242424242</v>
      </c>
      <c r="K193" s="76" t="n">
        <v>24400</v>
      </c>
      <c r="L193" s="77" t="n">
        <v>52</v>
      </c>
      <c r="M193" s="75" t="n">
        <v>59.7</v>
      </c>
      <c r="N193" s="77"/>
      <c r="O193" s="78"/>
      <c r="P193" s="79" t="n">
        <v>0</v>
      </c>
      <c r="Q193" s="77" t="n">
        <v>0</v>
      </c>
      <c r="R193" s="77" t="n">
        <v>0</v>
      </c>
      <c r="S193" s="80" t="n">
        <v>0</v>
      </c>
      <c r="T193" s="81" t="n">
        <v>0</v>
      </c>
      <c r="U193" s="77" t="n">
        <v>0</v>
      </c>
      <c r="V193" s="77" t="n">
        <v>0</v>
      </c>
      <c r="W193" s="84" t="n">
        <f aca="false">P193/J193</f>
        <v>0</v>
      </c>
      <c r="X193" s="84" t="n">
        <f aca="false">Q193/J193</f>
        <v>0</v>
      </c>
      <c r="Y193" s="85" t="n">
        <f aca="false">R193/J193</f>
        <v>0</v>
      </c>
      <c r="Z193" s="85" t="n">
        <f aca="false">S193/J193</f>
        <v>0</v>
      </c>
      <c r="AA193" s="69" t="n">
        <f aca="false">U193/J193</f>
        <v>0</v>
      </c>
      <c r="AB193" s="70"/>
      <c r="AC193" s="70"/>
      <c r="AD193" s="70"/>
      <c r="AE193" s="70"/>
      <c r="AF193" s="70"/>
      <c r="AG193" s="70"/>
      <c r="AH193" s="70"/>
      <c r="AI193" s="70"/>
      <c r="AJ193" s="70"/>
      <c r="AK193" s="70"/>
      <c r="AL193" s="70"/>
      <c r="AM193" s="70"/>
      <c r="AN193" s="70"/>
      <c r="AO193" s="83"/>
      <c r="AP193" s="83"/>
      <c r="AQ193" s="83"/>
      <c r="AR193" s="83"/>
      <c r="AS193" s="83"/>
      <c r="AT193" s="83"/>
      <c r="AU193" s="83"/>
      <c r="AV193" s="83"/>
    </row>
    <row r="194" customFormat="false" ht="15" hidden="false" customHeight="false" outlineLevel="0" collapsed="false">
      <c r="A194" s="90" t="n">
        <v>42807</v>
      </c>
      <c r="B194" s="73" t="s">
        <v>36</v>
      </c>
      <c r="C194" s="71" t="n">
        <v>42808</v>
      </c>
      <c r="D194" s="73" t="s">
        <v>37</v>
      </c>
      <c r="E194" s="74" t="n">
        <v>24.25</v>
      </c>
      <c r="F194" s="75"/>
      <c r="G194" s="75" t="n">
        <v>1</v>
      </c>
      <c r="H194" s="76"/>
      <c r="I194" s="76" t="n">
        <v>688</v>
      </c>
      <c r="J194" s="75" t="n">
        <f aca="false">(I194/G194)/60</f>
        <v>11.4666666666667</v>
      </c>
      <c r="K194" s="76" t="n">
        <v>22300</v>
      </c>
      <c r="L194" s="77" t="n">
        <v>55</v>
      </c>
      <c r="M194" s="75" t="n">
        <v>59.35</v>
      </c>
      <c r="N194" s="77"/>
      <c r="O194" s="78"/>
      <c r="P194" s="79" t="n">
        <v>0</v>
      </c>
      <c r="Q194" s="77" t="n">
        <v>0</v>
      </c>
      <c r="R194" s="77" t="n">
        <v>0</v>
      </c>
      <c r="S194" s="80" t="n">
        <v>0</v>
      </c>
      <c r="T194" s="81" t="n">
        <v>0</v>
      </c>
      <c r="U194" s="77" t="n">
        <v>0</v>
      </c>
      <c r="V194" s="77" t="n">
        <v>0</v>
      </c>
      <c r="W194" s="84" t="n">
        <f aca="false">P194/J194</f>
        <v>0</v>
      </c>
      <c r="X194" s="84" t="n">
        <f aca="false">Q194/J194</f>
        <v>0</v>
      </c>
      <c r="Y194" s="85" t="n">
        <f aca="false">R194/J194</f>
        <v>0</v>
      </c>
      <c r="Z194" s="85" t="n">
        <f aca="false">S194/J194</f>
        <v>0</v>
      </c>
      <c r="AA194" s="69" t="n">
        <f aca="false">U194/J194</f>
        <v>0</v>
      </c>
      <c r="AB194" s="70"/>
      <c r="AC194" s="70"/>
      <c r="AD194" s="70"/>
      <c r="AE194" s="70"/>
      <c r="AF194" s="70"/>
      <c r="AG194" s="70"/>
      <c r="AH194" s="70"/>
      <c r="AI194" s="70"/>
      <c r="AJ194" s="70"/>
      <c r="AK194" s="70"/>
      <c r="AL194" s="70"/>
      <c r="AM194" s="70"/>
      <c r="AN194" s="70"/>
      <c r="AO194" s="83"/>
      <c r="AP194" s="83"/>
      <c r="AQ194" s="83"/>
      <c r="AR194" s="83"/>
      <c r="AS194" s="83"/>
      <c r="AT194" s="83"/>
      <c r="AU194" s="83"/>
      <c r="AV194" s="83"/>
    </row>
    <row r="195" customFormat="false" ht="15" hidden="false" customHeight="false" outlineLevel="0" collapsed="false">
      <c r="A195" s="71" t="n">
        <v>42808</v>
      </c>
      <c r="B195" s="73" t="s">
        <v>37</v>
      </c>
      <c r="C195" s="71" t="n">
        <v>42809</v>
      </c>
      <c r="D195" s="73" t="s">
        <v>37</v>
      </c>
      <c r="E195" s="74" t="n">
        <v>24</v>
      </c>
      <c r="F195" s="75"/>
      <c r="G195" s="75" t="n">
        <v>0.9</v>
      </c>
      <c r="H195" s="76"/>
      <c r="I195" s="76" t="n">
        <v>573</v>
      </c>
      <c r="J195" s="75" t="n">
        <f aca="false">(I195/G195)/60</f>
        <v>10.6111111111111</v>
      </c>
      <c r="K195" s="76" t="n">
        <v>20800</v>
      </c>
      <c r="L195" s="77" t="n">
        <v>53</v>
      </c>
      <c r="M195" s="75" t="n">
        <v>65.95</v>
      </c>
      <c r="N195" s="77"/>
      <c r="O195" s="78"/>
      <c r="P195" s="79" t="n">
        <v>0</v>
      </c>
      <c r="Q195" s="77" t="n">
        <v>0</v>
      </c>
      <c r="R195" s="77" t="n">
        <v>0</v>
      </c>
      <c r="S195" s="80" t="n">
        <v>0</v>
      </c>
      <c r="T195" s="81" t="n">
        <v>0</v>
      </c>
      <c r="U195" s="77" t="n">
        <v>0</v>
      </c>
      <c r="V195" s="77" t="n">
        <v>0</v>
      </c>
      <c r="W195" s="84" t="n">
        <f aca="false">P195/J195</f>
        <v>0</v>
      </c>
      <c r="X195" s="84" t="n">
        <f aca="false">Q195/J195</f>
        <v>0</v>
      </c>
      <c r="Y195" s="85" t="n">
        <f aca="false">R195/J195</f>
        <v>0</v>
      </c>
      <c r="Z195" s="85" t="n">
        <f aca="false">S195/J195</f>
        <v>0</v>
      </c>
      <c r="AA195" s="69" t="n">
        <f aca="false">U195/J195</f>
        <v>0</v>
      </c>
      <c r="AB195" s="70"/>
      <c r="AC195" s="70"/>
      <c r="AD195" s="70"/>
      <c r="AE195" s="70"/>
      <c r="AF195" s="70"/>
      <c r="AG195" s="70"/>
      <c r="AH195" s="70"/>
      <c r="AI195" s="70"/>
      <c r="AJ195" s="70"/>
      <c r="AK195" s="70"/>
      <c r="AL195" s="70"/>
      <c r="AM195" s="70"/>
      <c r="AN195" s="70"/>
      <c r="AO195" s="83"/>
      <c r="AP195" s="83"/>
      <c r="AQ195" s="83"/>
      <c r="AR195" s="83"/>
      <c r="AS195" s="83"/>
      <c r="AT195" s="83"/>
      <c r="AU195" s="83"/>
      <c r="AV195" s="83"/>
    </row>
    <row r="196" customFormat="false" ht="15" hidden="false" customHeight="false" outlineLevel="0" collapsed="false">
      <c r="A196" s="71" t="n">
        <v>42809</v>
      </c>
      <c r="B196" s="73" t="s">
        <v>42</v>
      </c>
      <c r="C196" s="71" t="n">
        <v>42810</v>
      </c>
      <c r="D196" s="73" t="s">
        <v>37</v>
      </c>
      <c r="E196" s="74" t="n">
        <v>22.5</v>
      </c>
      <c r="F196" s="75" t="n">
        <v>3.05</v>
      </c>
      <c r="G196" s="75" t="n">
        <v>3.35</v>
      </c>
      <c r="H196" s="76" t="n">
        <v>3441</v>
      </c>
      <c r="I196" s="76" t="n">
        <v>3534</v>
      </c>
      <c r="J196" s="75" t="n">
        <f aca="false">((H196/F196)+(I196/G196))/60</f>
        <v>36.3853682407634</v>
      </c>
      <c r="K196" s="76" t="n">
        <v>19900</v>
      </c>
      <c r="L196" s="77" t="n">
        <v>54</v>
      </c>
      <c r="M196" s="75" t="n">
        <v>66.15</v>
      </c>
      <c r="N196" s="77" t="n">
        <v>63</v>
      </c>
      <c r="O196" s="78" t="n">
        <v>68</v>
      </c>
      <c r="P196" s="79" t="n">
        <v>1</v>
      </c>
      <c r="Q196" s="77" t="n">
        <v>2</v>
      </c>
      <c r="R196" s="77" t="n">
        <v>0</v>
      </c>
      <c r="S196" s="80" t="n">
        <v>0</v>
      </c>
      <c r="T196" s="81" t="n">
        <v>0</v>
      </c>
      <c r="U196" s="77" t="n">
        <v>0</v>
      </c>
      <c r="V196" s="77" t="n">
        <v>0</v>
      </c>
      <c r="W196" s="84" t="n">
        <f aca="false">P196/J196</f>
        <v>0.0274835750838898</v>
      </c>
      <c r="X196" s="84" t="n">
        <f aca="false">Q196/J196</f>
        <v>0.0549671501677796</v>
      </c>
      <c r="Y196" s="85" t="n">
        <f aca="false">R196/J196</f>
        <v>0</v>
      </c>
      <c r="Z196" s="85" t="n">
        <f aca="false">S196/J196</f>
        <v>0</v>
      </c>
      <c r="AA196" s="69" t="n">
        <f aca="false">U196/J196</f>
        <v>0</v>
      </c>
      <c r="AB196" s="70"/>
      <c r="AC196" s="70"/>
      <c r="AD196" s="70"/>
      <c r="AE196" s="70"/>
      <c r="AF196" s="70"/>
      <c r="AG196" s="70"/>
      <c r="AH196" s="70"/>
      <c r="AI196" s="70"/>
      <c r="AJ196" s="70"/>
      <c r="AK196" s="70"/>
      <c r="AL196" s="70"/>
      <c r="AM196" s="70"/>
      <c r="AN196" s="70"/>
      <c r="AO196" s="83"/>
      <c r="AP196" s="83"/>
      <c r="AQ196" s="83"/>
      <c r="AR196" s="83"/>
      <c r="AS196" s="83"/>
      <c r="AT196" s="83"/>
      <c r="AU196" s="83"/>
      <c r="AV196" s="83"/>
    </row>
    <row r="197" customFormat="false" ht="15" hidden="false" customHeight="false" outlineLevel="0" collapsed="false">
      <c r="A197" s="71" t="n">
        <v>42810</v>
      </c>
      <c r="B197" s="73" t="s">
        <v>37</v>
      </c>
      <c r="C197" s="71" t="n">
        <v>42811</v>
      </c>
      <c r="D197" s="73" t="s">
        <v>37</v>
      </c>
      <c r="E197" s="74" t="n">
        <v>24</v>
      </c>
      <c r="F197" s="75" t="n">
        <v>3</v>
      </c>
      <c r="G197" s="75" t="n">
        <v>3.4</v>
      </c>
      <c r="H197" s="76" t="n">
        <v>302</v>
      </c>
      <c r="I197" s="76" t="n">
        <v>3678</v>
      </c>
      <c r="J197" s="75" t="n">
        <f aca="false">((H197/F197)+(I197/G197))/60</f>
        <v>19.7071895424837</v>
      </c>
      <c r="K197" s="76" t="n">
        <v>18700</v>
      </c>
      <c r="L197" s="77" t="n">
        <v>54</v>
      </c>
      <c r="M197" s="75" t="n">
        <v>63.5</v>
      </c>
      <c r="N197" s="77" t="n">
        <v>57</v>
      </c>
      <c r="O197" s="78" t="n">
        <v>84</v>
      </c>
      <c r="P197" s="79" t="n">
        <v>4</v>
      </c>
      <c r="Q197" s="77" t="n">
        <v>6</v>
      </c>
      <c r="R197" s="77" t="n">
        <v>0</v>
      </c>
      <c r="S197" s="80" t="n">
        <v>0</v>
      </c>
      <c r="T197" s="81" t="n">
        <v>4</v>
      </c>
      <c r="U197" s="77" t="n">
        <v>0</v>
      </c>
      <c r="V197" s="77" t="n">
        <v>0</v>
      </c>
      <c r="W197" s="84" t="n">
        <f aca="false">P197/J197</f>
        <v>0.202971610506766</v>
      </c>
      <c r="X197" s="84" t="n">
        <f aca="false">Q197/J197</f>
        <v>0.304457415760149</v>
      </c>
      <c r="Y197" s="85" t="n">
        <f aca="false">R197/J197</f>
        <v>0</v>
      </c>
      <c r="Z197" s="85" t="n">
        <f aca="false">S197/J197</f>
        <v>0</v>
      </c>
      <c r="AA197" s="69" t="n">
        <f aca="false">U197/J197</f>
        <v>0</v>
      </c>
      <c r="AB197" s="70"/>
      <c r="AC197" s="70"/>
      <c r="AD197" s="70"/>
      <c r="AE197" s="70"/>
      <c r="AF197" s="70"/>
      <c r="AG197" s="70"/>
      <c r="AH197" s="70"/>
      <c r="AI197" s="70"/>
      <c r="AJ197" s="70"/>
      <c r="AK197" s="70"/>
      <c r="AL197" s="70"/>
      <c r="AM197" s="70"/>
      <c r="AN197" s="70"/>
      <c r="AO197" s="83"/>
      <c r="AP197" s="83"/>
      <c r="AQ197" s="83"/>
      <c r="AR197" s="83"/>
      <c r="AS197" s="83"/>
      <c r="AT197" s="83"/>
      <c r="AU197" s="83"/>
      <c r="AV197" s="83"/>
    </row>
    <row r="198" customFormat="false" ht="15" hidden="false" customHeight="false" outlineLevel="0" collapsed="false">
      <c r="A198" s="71" t="n">
        <v>42811</v>
      </c>
      <c r="B198" s="73" t="s">
        <v>37</v>
      </c>
      <c r="C198" s="71" t="n">
        <v>42812</v>
      </c>
      <c r="D198" s="73" t="s">
        <v>37</v>
      </c>
      <c r="E198" s="74" t="n">
        <v>24</v>
      </c>
      <c r="F198" s="75" t="n">
        <v>3.1</v>
      </c>
      <c r="G198" s="75" t="n">
        <v>3.4</v>
      </c>
      <c r="H198" s="76" t="n">
        <v>2397</v>
      </c>
      <c r="I198" s="76" t="n">
        <v>523</v>
      </c>
      <c r="J198" s="75" t="n">
        <f aca="false">((H198/F198)+(I198/G198))/60</f>
        <v>15.4508222643896</v>
      </c>
      <c r="K198" s="76" t="n">
        <v>18200</v>
      </c>
      <c r="L198" s="77" t="n">
        <v>58</v>
      </c>
      <c r="M198" s="75" t="n">
        <v>67.75</v>
      </c>
      <c r="N198" s="77" t="n">
        <v>60</v>
      </c>
      <c r="O198" s="78" t="n">
        <v>80</v>
      </c>
      <c r="P198" s="79" t="n">
        <v>7</v>
      </c>
      <c r="Q198" s="77" t="n">
        <v>11</v>
      </c>
      <c r="R198" s="77" t="n">
        <v>0</v>
      </c>
      <c r="S198" s="80" t="n">
        <v>0</v>
      </c>
      <c r="T198" s="81" t="n">
        <v>3</v>
      </c>
      <c r="U198" s="77" t="n">
        <v>0</v>
      </c>
      <c r="V198" s="77" t="n">
        <v>0</v>
      </c>
      <c r="W198" s="84" t="n">
        <f aca="false">P198/J198</f>
        <v>0.453050321867548</v>
      </c>
      <c r="X198" s="84" t="n">
        <f aca="false">Q198/J198</f>
        <v>0.711936220077576</v>
      </c>
      <c r="Y198" s="85" t="n">
        <f aca="false">R198/J198</f>
        <v>0</v>
      </c>
      <c r="Z198" s="85" t="n">
        <f aca="false">S198/J198</f>
        <v>0</v>
      </c>
      <c r="AA198" s="69" t="n">
        <f aca="false">U198/J198</f>
        <v>0</v>
      </c>
      <c r="AB198" s="70"/>
      <c r="AC198" s="70"/>
      <c r="AD198" s="70"/>
      <c r="AE198" s="70"/>
      <c r="AF198" s="70"/>
      <c r="AG198" s="70"/>
      <c r="AH198" s="70"/>
      <c r="AI198" s="70"/>
      <c r="AJ198" s="70"/>
      <c r="AK198" s="70"/>
      <c r="AL198" s="70"/>
      <c r="AM198" s="70"/>
      <c r="AN198" s="70"/>
      <c r="AO198" s="83"/>
      <c r="AP198" s="83"/>
      <c r="AQ198" s="83"/>
      <c r="AR198" s="83"/>
      <c r="AS198" s="83"/>
      <c r="AT198" s="83"/>
      <c r="AU198" s="83"/>
      <c r="AV198" s="83"/>
    </row>
    <row r="199" customFormat="false" ht="15" hidden="false" customHeight="false" outlineLevel="0" collapsed="false">
      <c r="A199" s="71" t="n">
        <v>42812</v>
      </c>
      <c r="B199" s="73" t="s">
        <v>37</v>
      </c>
      <c r="C199" s="71" t="n">
        <v>42813</v>
      </c>
      <c r="D199" s="73" t="s">
        <v>37</v>
      </c>
      <c r="E199" s="74" t="n">
        <v>24</v>
      </c>
      <c r="F199" s="75" t="n">
        <v>3.1</v>
      </c>
      <c r="G199" s="75" t="n">
        <v>3.4</v>
      </c>
      <c r="H199" s="76" t="n">
        <v>5550</v>
      </c>
      <c r="I199" s="76" t="n">
        <v>4322</v>
      </c>
      <c r="J199" s="75" t="n">
        <f aca="false">((H199/F199)+(I199/G199))/60</f>
        <v>51.0249841872233</v>
      </c>
      <c r="K199" s="76" t="n">
        <v>17900</v>
      </c>
      <c r="L199" s="77" t="n">
        <v>56</v>
      </c>
      <c r="M199" s="75" t="n">
        <v>54.6</v>
      </c>
      <c r="N199" s="77" t="n">
        <v>48</v>
      </c>
      <c r="O199" s="78" t="n">
        <v>78</v>
      </c>
      <c r="P199" s="79" t="n">
        <v>21</v>
      </c>
      <c r="Q199" s="77" t="n">
        <v>13</v>
      </c>
      <c r="R199" s="77" t="n">
        <v>1</v>
      </c>
      <c r="S199" s="80" t="n">
        <v>0</v>
      </c>
      <c r="T199" s="81" t="n">
        <v>4</v>
      </c>
      <c r="U199" s="77" t="n">
        <v>0</v>
      </c>
      <c r="V199" s="77" t="n">
        <v>3</v>
      </c>
      <c r="W199" s="84" t="n">
        <f aca="false">P199/J199</f>
        <v>0.411563086878103</v>
      </c>
      <c r="X199" s="84" t="n">
        <f aca="false">Q199/J199</f>
        <v>0.254777149019778</v>
      </c>
      <c r="Y199" s="85" t="n">
        <f aca="false">R199/J199</f>
        <v>0.0195982422322906</v>
      </c>
      <c r="Z199" s="85" t="n">
        <f aca="false">S199/J199</f>
        <v>0</v>
      </c>
      <c r="AA199" s="69" t="n">
        <f aca="false">U199/J199</f>
        <v>0</v>
      </c>
      <c r="AB199" s="70"/>
      <c r="AC199" s="70"/>
      <c r="AD199" s="70"/>
      <c r="AE199" s="70"/>
      <c r="AF199" s="70"/>
      <c r="AG199" s="70"/>
      <c r="AH199" s="70"/>
      <c r="AI199" s="70"/>
      <c r="AJ199" s="70"/>
      <c r="AK199" s="70"/>
      <c r="AL199" s="70"/>
      <c r="AM199" s="70"/>
      <c r="AN199" s="70"/>
      <c r="AO199" s="83"/>
      <c r="AP199" s="83"/>
      <c r="AQ199" s="83"/>
      <c r="AR199" s="83"/>
      <c r="AS199" s="83"/>
      <c r="AT199" s="83"/>
      <c r="AU199" s="83"/>
      <c r="AV199" s="83"/>
    </row>
    <row r="200" customFormat="false" ht="15" hidden="false" customHeight="false" outlineLevel="0" collapsed="false">
      <c r="A200" s="71" t="n">
        <v>42813</v>
      </c>
      <c r="B200" s="73" t="s">
        <v>37</v>
      </c>
      <c r="C200" s="71" t="n">
        <v>42814</v>
      </c>
      <c r="D200" s="73" t="s">
        <v>35</v>
      </c>
      <c r="E200" s="74" t="n">
        <v>23.5</v>
      </c>
      <c r="F200" s="75" t="n">
        <v>3</v>
      </c>
      <c r="G200" s="75" t="n">
        <v>3</v>
      </c>
      <c r="H200" s="76" t="n">
        <v>3955</v>
      </c>
      <c r="I200" s="76" t="n">
        <v>3998</v>
      </c>
      <c r="J200" s="75" t="n">
        <f aca="false">((H200/F200)+(I200/G200))/60</f>
        <v>44.1833333333333</v>
      </c>
      <c r="K200" s="76" t="n">
        <v>18100</v>
      </c>
      <c r="L200" s="77" t="n">
        <v>54</v>
      </c>
      <c r="M200" s="87" t="s">
        <v>44</v>
      </c>
      <c r="N200" s="77" t="n">
        <v>55</v>
      </c>
      <c r="O200" s="78" t="n">
        <v>101</v>
      </c>
      <c r="P200" s="79" t="n">
        <v>23</v>
      </c>
      <c r="Q200" s="77" t="n">
        <v>13</v>
      </c>
      <c r="R200" s="77" t="n">
        <v>1</v>
      </c>
      <c r="S200" s="80" t="n">
        <v>0</v>
      </c>
      <c r="T200" s="81" t="n">
        <v>3</v>
      </c>
      <c r="U200" s="77" t="n">
        <v>0</v>
      </c>
      <c r="V200" s="77" t="n">
        <v>3</v>
      </c>
      <c r="W200" s="84" t="n">
        <f aca="false">P200/J200</f>
        <v>0.52055827989438</v>
      </c>
      <c r="X200" s="84" t="n">
        <f aca="false">Q200/J200</f>
        <v>0.29422859298378</v>
      </c>
      <c r="Y200" s="85" t="n">
        <f aca="false">R200/J200</f>
        <v>0.02263296869106</v>
      </c>
      <c r="Z200" s="85" t="n">
        <f aca="false">S200/J200</f>
        <v>0</v>
      </c>
      <c r="AA200" s="69" t="n">
        <f aca="false">U200/J200</f>
        <v>0</v>
      </c>
      <c r="AB200" s="70"/>
      <c r="AC200" s="70"/>
      <c r="AD200" s="70"/>
      <c r="AE200" s="70"/>
      <c r="AF200" s="70"/>
      <c r="AG200" s="70"/>
      <c r="AH200" s="70"/>
      <c r="AI200" s="70"/>
      <c r="AJ200" s="70"/>
      <c r="AK200" s="70"/>
      <c r="AL200" s="70"/>
      <c r="AM200" s="70"/>
      <c r="AN200" s="70"/>
      <c r="AO200" s="83"/>
      <c r="AP200" s="83"/>
      <c r="AQ200" s="83"/>
      <c r="AR200" s="83"/>
      <c r="AS200" s="83"/>
      <c r="AT200" s="83"/>
      <c r="AU200" s="83"/>
      <c r="AV200" s="83"/>
    </row>
    <row r="201" customFormat="false" ht="15" hidden="false" customHeight="false" outlineLevel="0" collapsed="false">
      <c r="A201" s="71" t="n">
        <v>42814</v>
      </c>
      <c r="B201" s="73" t="s">
        <v>35</v>
      </c>
      <c r="C201" s="71" t="n">
        <v>42815</v>
      </c>
      <c r="D201" s="73" t="s">
        <v>37</v>
      </c>
      <c r="E201" s="74" t="n">
        <v>24.5</v>
      </c>
      <c r="F201" s="75" t="n">
        <v>2.75</v>
      </c>
      <c r="G201" s="75" t="n">
        <v>3.07</v>
      </c>
      <c r="H201" s="76" t="n">
        <v>3903</v>
      </c>
      <c r="I201" s="76" t="n">
        <v>4319</v>
      </c>
      <c r="J201" s="75" t="n">
        <f aca="false">((H201/F201)+(I201/G201))/60</f>
        <v>47.1018853025368</v>
      </c>
      <c r="K201" s="76" t="n">
        <v>18200</v>
      </c>
      <c r="L201" s="77" t="n">
        <v>56</v>
      </c>
      <c r="M201" s="75" t="n">
        <v>39.55</v>
      </c>
      <c r="N201" s="77" t="n">
        <v>32</v>
      </c>
      <c r="O201" s="78" t="n">
        <v>68</v>
      </c>
      <c r="P201" s="79" t="n">
        <v>7</v>
      </c>
      <c r="Q201" s="77" t="n">
        <v>1</v>
      </c>
      <c r="R201" s="77" t="n">
        <v>0</v>
      </c>
      <c r="S201" s="80" t="n">
        <v>0</v>
      </c>
      <c r="T201" s="81" t="n">
        <v>0</v>
      </c>
      <c r="U201" s="77" t="n">
        <v>0</v>
      </c>
      <c r="V201" s="77" t="n">
        <v>0</v>
      </c>
      <c r="W201" s="84" t="n">
        <f aca="false">P201/J201</f>
        <v>0.148614008866923</v>
      </c>
      <c r="X201" s="84" t="n">
        <f aca="false">Q201/J201</f>
        <v>0.0212305726952747</v>
      </c>
      <c r="Y201" s="85" t="n">
        <f aca="false">R201/J201</f>
        <v>0</v>
      </c>
      <c r="Z201" s="85" t="n">
        <f aca="false">S201/J201</f>
        <v>0</v>
      </c>
      <c r="AA201" s="69" t="n">
        <f aca="false">U201/J201</f>
        <v>0</v>
      </c>
      <c r="AB201" s="70"/>
      <c r="AC201" s="70"/>
      <c r="AD201" s="70"/>
      <c r="AE201" s="70"/>
      <c r="AF201" s="70"/>
      <c r="AG201" s="70"/>
      <c r="AH201" s="70"/>
      <c r="AI201" s="70"/>
      <c r="AJ201" s="70"/>
      <c r="AK201" s="70"/>
      <c r="AL201" s="70"/>
      <c r="AM201" s="70"/>
      <c r="AN201" s="70"/>
      <c r="AO201" s="83"/>
      <c r="AP201" s="83"/>
      <c r="AQ201" s="83"/>
      <c r="AR201" s="83"/>
      <c r="AS201" s="83"/>
      <c r="AT201" s="83"/>
      <c r="AU201" s="83"/>
      <c r="AV201" s="83"/>
    </row>
    <row r="202" customFormat="false" ht="15" hidden="false" customHeight="false" outlineLevel="0" collapsed="false">
      <c r="A202" s="71" t="n">
        <v>42815</v>
      </c>
      <c r="B202" s="73" t="s">
        <v>37</v>
      </c>
      <c r="C202" s="71" t="n">
        <v>42816</v>
      </c>
      <c r="D202" s="73" t="s">
        <v>38</v>
      </c>
      <c r="E202" s="74" t="n">
        <v>24.5</v>
      </c>
      <c r="F202" s="75" t="n">
        <v>2.95</v>
      </c>
      <c r="G202" s="75" t="n">
        <v>3.05</v>
      </c>
      <c r="H202" s="76" t="n">
        <v>3708</v>
      </c>
      <c r="I202" s="76" t="n">
        <v>4083</v>
      </c>
      <c r="J202" s="75" t="n">
        <f aca="false">((H202/F202)+(I202/G202))/60</f>
        <v>43.2606279522089</v>
      </c>
      <c r="K202" s="76" t="n">
        <v>18900</v>
      </c>
      <c r="L202" s="77" t="n">
        <v>56</v>
      </c>
      <c r="M202" s="75" t="n">
        <v>43.7</v>
      </c>
      <c r="N202" s="77" t="n">
        <v>54</v>
      </c>
      <c r="O202" s="78" t="n">
        <v>111</v>
      </c>
      <c r="P202" s="79" t="n">
        <v>13</v>
      </c>
      <c r="Q202" s="77" t="n">
        <v>6</v>
      </c>
      <c r="R202" s="77" t="n">
        <v>2</v>
      </c>
      <c r="S202" s="80" t="n">
        <v>0</v>
      </c>
      <c r="T202" s="81" t="n">
        <v>0</v>
      </c>
      <c r="U202" s="77" t="n">
        <v>0</v>
      </c>
      <c r="V202" s="77" t="n">
        <v>1</v>
      </c>
      <c r="W202" s="84" t="n">
        <f aca="false">P202/J202</f>
        <v>0.300504190886027</v>
      </c>
      <c r="X202" s="84" t="n">
        <f aca="false">Q202/J202</f>
        <v>0.138694241947397</v>
      </c>
      <c r="Y202" s="85" t="n">
        <f aca="false">R202/J202</f>
        <v>0.0462314139824657</v>
      </c>
      <c r="Z202" s="85" t="n">
        <f aca="false">S202/J202</f>
        <v>0</v>
      </c>
      <c r="AA202" s="69" t="n">
        <f aca="false">U202/J202</f>
        <v>0</v>
      </c>
      <c r="AB202" s="70"/>
      <c r="AC202" s="70"/>
      <c r="AD202" s="70"/>
      <c r="AE202" s="70"/>
      <c r="AF202" s="70"/>
      <c r="AG202" s="70"/>
      <c r="AH202" s="70"/>
      <c r="AI202" s="70"/>
      <c r="AJ202" s="70"/>
      <c r="AK202" s="70"/>
      <c r="AL202" s="70"/>
      <c r="AM202" s="70"/>
      <c r="AN202" s="70"/>
      <c r="AO202" s="83"/>
      <c r="AP202" s="83"/>
      <c r="AQ202" s="83"/>
      <c r="AR202" s="83"/>
      <c r="AS202" s="83"/>
      <c r="AT202" s="83"/>
      <c r="AU202" s="83"/>
      <c r="AV202" s="83"/>
    </row>
    <row r="203" customFormat="false" ht="15" hidden="false" customHeight="false" outlineLevel="0" collapsed="false">
      <c r="A203" s="71" t="n">
        <v>42816</v>
      </c>
      <c r="B203" s="73" t="s">
        <v>38</v>
      </c>
      <c r="C203" s="71" t="n">
        <v>42817</v>
      </c>
      <c r="D203" s="73" t="s">
        <v>38</v>
      </c>
      <c r="E203" s="74" t="n">
        <v>24</v>
      </c>
      <c r="F203" s="75" t="n">
        <v>2.1</v>
      </c>
      <c r="G203" s="75" t="n">
        <v>2.7</v>
      </c>
      <c r="H203" s="76" t="n">
        <v>2765</v>
      </c>
      <c r="I203" s="76" t="n">
        <v>2656</v>
      </c>
      <c r="J203" s="75" t="n">
        <f aca="false">((H203/F203)+(I203/G203))/60</f>
        <v>38.3395061728395</v>
      </c>
      <c r="K203" s="76" t="n">
        <v>22700</v>
      </c>
      <c r="L203" s="77" t="n">
        <v>54</v>
      </c>
      <c r="M203" s="75" t="n">
        <v>69.2</v>
      </c>
      <c r="N203" s="77" t="n">
        <v>64</v>
      </c>
      <c r="O203" s="78" t="n">
        <v>85</v>
      </c>
      <c r="P203" s="79" t="n">
        <v>3</v>
      </c>
      <c r="Q203" s="77" t="n">
        <v>5</v>
      </c>
      <c r="R203" s="77" t="n">
        <v>0</v>
      </c>
      <c r="S203" s="80" t="n">
        <v>0</v>
      </c>
      <c r="T203" s="81" t="n">
        <v>0</v>
      </c>
      <c r="U203" s="77" t="n">
        <v>1</v>
      </c>
      <c r="V203" s="77" t="n">
        <v>0</v>
      </c>
      <c r="W203" s="84" t="n">
        <f aca="false">P203/J203</f>
        <v>0.0782482691998068</v>
      </c>
      <c r="X203" s="84" t="n">
        <f aca="false">Q203/J203</f>
        <v>0.130413781999678</v>
      </c>
      <c r="Y203" s="85" t="n">
        <f aca="false">R203/J203</f>
        <v>0</v>
      </c>
      <c r="Z203" s="85" t="n">
        <f aca="false">S203/J203</f>
        <v>0</v>
      </c>
      <c r="AA203" s="69" t="n">
        <f aca="false">U203/J203</f>
        <v>0.0260827563999356</v>
      </c>
      <c r="AB203" s="70"/>
      <c r="AC203" s="70"/>
      <c r="AD203" s="70"/>
      <c r="AE203" s="70"/>
      <c r="AF203" s="70"/>
      <c r="AG203" s="70"/>
      <c r="AH203" s="70"/>
      <c r="AI203" s="70"/>
      <c r="AJ203" s="70"/>
      <c r="AK203" s="70"/>
      <c r="AL203" s="70"/>
      <c r="AM203" s="70"/>
      <c r="AN203" s="70"/>
      <c r="AO203" s="83"/>
      <c r="AP203" s="83"/>
      <c r="AQ203" s="83"/>
      <c r="AR203" s="83"/>
      <c r="AS203" s="83"/>
      <c r="AT203" s="83"/>
      <c r="AU203" s="83"/>
      <c r="AV203" s="83"/>
    </row>
    <row r="204" customFormat="false" ht="15" hidden="false" customHeight="false" outlineLevel="0" collapsed="false">
      <c r="A204" s="71" t="n">
        <v>42817</v>
      </c>
      <c r="B204" s="73" t="s">
        <v>38</v>
      </c>
      <c r="C204" s="71" t="n">
        <v>42818</v>
      </c>
      <c r="D204" s="73" t="s">
        <v>38</v>
      </c>
      <c r="E204" s="74" t="n">
        <v>24</v>
      </c>
      <c r="F204" s="75" t="n">
        <v>2.55</v>
      </c>
      <c r="G204" s="75" t="n">
        <v>3</v>
      </c>
      <c r="H204" s="76" t="n">
        <v>2080</v>
      </c>
      <c r="I204" s="76" t="n">
        <v>2668</v>
      </c>
      <c r="J204" s="75" t="n">
        <f aca="false">((H204/F204)+(I204/G204))/60</f>
        <v>28.4169934640523</v>
      </c>
      <c r="K204" s="76" t="n">
        <v>24800</v>
      </c>
      <c r="L204" s="77" t="n">
        <v>53</v>
      </c>
      <c r="M204" s="75" t="n">
        <v>79.1</v>
      </c>
      <c r="N204" s="77" t="n">
        <v>37</v>
      </c>
      <c r="O204" s="78" t="n">
        <v>78</v>
      </c>
      <c r="P204" s="79" t="n">
        <v>17</v>
      </c>
      <c r="Q204" s="77" t="n">
        <v>2</v>
      </c>
      <c r="R204" s="77" t="n">
        <v>0</v>
      </c>
      <c r="S204" s="80" t="n">
        <v>0</v>
      </c>
      <c r="T204" s="81" t="n">
        <v>0</v>
      </c>
      <c r="U204" s="77" t="n">
        <v>0</v>
      </c>
      <c r="V204" s="77" t="n">
        <v>0</v>
      </c>
      <c r="W204" s="84" t="n">
        <f aca="false">P204/J204</f>
        <v>0.598233589401537</v>
      </c>
      <c r="X204" s="84" t="n">
        <f aca="false">Q204/J204</f>
        <v>0.0703804222825337</v>
      </c>
      <c r="Y204" s="85" t="n">
        <f aca="false">R204/J204</f>
        <v>0</v>
      </c>
      <c r="Z204" s="85" t="n">
        <f aca="false">S204/J204</f>
        <v>0</v>
      </c>
      <c r="AA204" s="69" t="n">
        <f aca="false">U204/J204</f>
        <v>0</v>
      </c>
      <c r="AB204" s="70"/>
      <c r="AC204" s="70"/>
      <c r="AD204" s="70"/>
      <c r="AE204" s="70"/>
      <c r="AF204" s="70"/>
      <c r="AG204" s="70"/>
      <c r="AH204" s="70"/>
      <c r="AI204" s="70"/>
      <c r="AJ204" s="70"/>
      <c r="AK204" s="70"/>
      <c r="AL204" s="70"/>
      <c r="AM204" s="70"/>
      <c r="AN204" s="70"/>
      <c r="AO204" s="83"/>
      <c r="AP204" s="83"/>
      <c r="AQ204" s="83"/>
      <c r="AR204" s="83"/>
      <c r="AS204" s="83"/>
      <c r="AT204" s="83"/>
      <c r="AU204" s="83"/>
      <c r="AV204" s="83"/>
    </row>
    <row r="205" customFormat="false" ht="15" hidden="false" customHeight="false" outlineLevel="0" collapsed="false">
      <c r="A205" s="71" t="n">
        <v>42818</v>
      </c>
      <c r="B205" s="73" t="s">
        <v>38</v>
      </c>
      <c r="C205" s="71" t="n">
        <v>42819</v>
      </c>
      <c r="D205" s="73" t="s">
        <v>35</v>
      </c>
      <c r="E205" s="74" t="n">
        <v>23</v>
      </c>
      <c r="F205" s="75" t="n">
        <v>2.6</v>
      </c>
      <c r="G205" s="75" t="n">
        <v>3</v>
      </c>
      <c r="H205" s="76" t="n">
        <v>2033</v>
      </c>
      <c r="I205" s="76" t="n">
        <v>1899</v>
      </c>
      <c r="J205" s="75" t="n">
        <f aca="false">((H205/F205)+(I205/G205))/60</f>
        <v>23.5820512820513</v>
      </c>
      <c r="K205" s="76" t="n">
        <v>24800</v>
      </c>
      <c r="L205" s="77" t="n">
        <v>52</v>
      </c>
      <c r="M205" s="75" t="n">
        <v>72.1</v>
      </c>
      <c r="N205" s="77" t="n">
        <v>37</v>
      </c>
      <c r="O205" s="78" t="n">
        <v>72</v>
      </c>
      <c r="P205" s="79" t="n">
        <v>8</v>
      </c>
      <c r="Q205" s="77" t="n">
        <v>3</v>
      </c>
      <c r="R205" s="77" t="n">
        <v>0</v>
      </c>
      <c r="S205" s="80" t="n">
        <v>0</v>
      </c>
      <c r="T205" s="81" t="n">
        <v>2</v>
      </c>
      <c r="U205" s="77" t="n">
        <v>0</v>
      </c>
      <c r="V205" s="77" t="n">
        <v>1</v>
      </c>
      <c r="W205" s="84" t="n">
        <f aca="false">P205/J205</f>
        <v>0.339241056866369</v>
      </c>
      <c r="X205" s="84" t="n">
        <f aca="false">Q205/J205</f>
        <v>0.127215396324889</v>
      </c>
      <c r="Y205" s="85" t="n">
        <f aca="false">R205/J205</f>
        <v>0</v>
      </c>
      <c r="Z205" s="85" t="n">
        <f aca="false">S205/J205</f>
        <v>0</v>
      </c>
      <c r="AA205" s="69" t="n">
        <f aca="false">U205/J205</f>
        <v>0</v>
      </c>
      <c r="AB205" s="70"/>
      <c r="AC205" s="70"/>
      <c r="AD205" s="70"/>
      <c r="AE205" s="70"/>
      <c r="AF205" s="70"/>
      <c r="AG205" s="70"/>
      <c r="AH205" s="70"/>
      <c r="AI205" s="70"/>
      <c r="AJ205" s="70"/>
      <c r="AK205" s="70"/>
      <c r="AL205" s="70"/>
      <c r="AM205" s="70"/>
      <c r="AN205" s="70"/>
      <c r="AO205" s="83"/>
      <c r="AP205" s="83"/>
      <c r="AQ205" s="83"/>
      <c r="AR205" s="83"/>
      <c r="AS205" s="83"/>
      <c r="AT205" s="83"/>
      <c r="AU205" s="83"/>
      <c r="AV205" s="83"/>
    </row>
    <row r="206" customFormat="false" ht="15" hidden="false" customHeight="false" outlineLevel="0" collapsed="false">
      <c r="A206" s="71" t="n">
        <v>42819</v>
      </c>
      <c r="B206" s="73" t="s">
        <v>35</v>
      </c>
      <c r="C206" s="71" t="n">
        <v>42820</v>
      </c>
      <c r="D206" s="73" t="s">
        <v>37</v>
      </c>
      <c r="E206" s="74" t="n">
        <v>24.5</v>
      </c>
      <c r="F206" s="75" t="n">
        <v>2.2</v>
      </c>
      <c r="G206" s="75" t="n">
        <v>2.7</v>
      </c>
      <c r="H206" s="76" t="n">
        <v>1857</v>
      </c>
      <c r="I206" s="76" t="n">
        <v>1657</v>
      </c>
      <c r="J206" s="75" t="n">
        <f aca="false">((H206/F206)+(I206/G206))/60</f>
        <v>24.2965768799102</v>
      </c>
      <c r="K206" s="76" t="n">
        <v>34000</v>
      </c>
      <c r="L206" s="77" t="n">
        <v>51</v>
      </c>
      <c r="M206" s="75" t="n">
        <v>92.45</v>
      </c>
      <c r="N206" s="77"/>
      <c r="O206" s="78"/>
      <c r="P206" s="79" t="n">
        <v>0</v>
      </c>
      <c r="Q206" s="77" t="n">
        <v>0</v>
      </c>
      <c r="R206" s="77" t="n">
        <v>0</v>
      </c>
      <c r="S206" s="80" t="n">
        <v>0</v>
      </c>
      <c r="T206" s="81" t="n">
        <v>0</v>
      </c>
      <c r="U206" s="77" t="n">
        <v>0</v>
      </c>
      <c r="V206" s="77" t="n">
        <v>0</v>
      </c>
      <c r="W206" s="84" t="n">
        <f aca="false">P206/J206</f>
        <v>0</v>
      </c>
      <c r="X206" s="84" t="n">
        <f aca="false">Q206/J206</f>
        <v>0</v>
      </c>
      <c r="Y206" s="85" t="n">
        <f aca="false">R206/J206</f>
        <v>0</v>
      </c>
      <c r="Z206" s="85" t="n">
        <f aca="false">S206/J206</f>
        <v>0</v>
      </c>
      <c r="AA206" s="69" t="n">
        <f aca="false">U206/J206</f>
        <v>0</v>
      </c>
      <c r="AB206" s="70"/>
      <c r="AC206" s="70"/>
      <c r="AD206" s="70"/>
      <c r="AE206" s="70"/>
      <c r="AF206" s="70"/>
      <c r="AG206" s="70"/>
      <c r="AH206" s="70"/>
      <c r="AI206" s="70"/>
      <c r="AJ206" s="70"/>
      <c r="AK206" s="70"/>
      <c r="AL206" s="70"/>
      <c r="AM206" s="70"/>
      <c r="AN206" s="70"/>
      <c r="AO206" s="83"/>
      <c r="AP206" s="83"/>
      <c r="AQ206" s="83"/>
      <c r="AR206" s="83"/>
      <c r="AS206" s="83"/>
      <c r="AT206" s="83"/>
      <c r="AU206" s="83"/>
      <c r="AV206" s="83"/>
    </row>
    <row r="207" customFormat="false" ht="15" hidden="false" customHeight="false" outlineLevel="0" collapsed="false">
      <c r="A207" s="71" t="n">
        <v>42820</v>
      </c>
      <c r="B207" s="73" t="s">
        <v>37</v>
      </c>
      <c r="C207" s="71" t="n">
        <v>42822</v>
      </c>
      <c r="D207" s="73" t="s">
        <v>37</v>
      </c>
      <c r="E207" s="74" t="n">
        <v>48</v>
      </c>
      <c r="F207" s="75" t="n">
        <v>2.2</v>
      </c>
      <c r="G207" s="75" t="n">
        <v>2.7</v>
      </c>
      <c r="H207" s="76" t="n">
        <v>730</v>
      </c>
      <c r="I207" s="76" t="n">
        <v>640</v>
      </c>
      <c r="J207" s="75" t="n">
        <f aca="false">((H207/F207)+(I207/G207))/60</f>
        <v>9.48092031425365</v>
      </c>
      <c r="K207" s="76" t="n">
        <v>27900</v>
      </c>
      <c r="L207" s="77" t="n">
        <v>52</v>
      </c>
      <c r="M207" s="75" t="n">
        <v>52.75</v>
      </c>
      <c r="N207" s="77" t="n">
        <v>40</v>
      </c>
      <c r="O207" s="78" t="n">
        <v>73</v>
      </c>
      <c r="P207" s="79" t="n">
        <v>8</v>
      </c>
      <c r="Q207" s="77" t="n">
        <v>1</v>
      </c>
      <c r="R207" s="77" t="n">
        <v>0</v>
      </c>
      <c r="S207" s="80" t="n">
        <v>0</v>
      </c>
      <c r="T207" s="81" t="n">
        <v>0</v>
      </c>
      <c r="U207" s="77" t="n">
        <v>0</v>
      </c>
      <c r="V207" s="77" t="n">
        <v>0</v>
      </c>
      <c r="W207" s="84" t="n">
        <f aca="false">P207/J207</f>
        <v>0.843799940810891</v>
      </c>
      <c r="X207" s="84" t="n">
        <f aca="false">Q207/J207</f>
        <v>0.105474992601361</v>
      </c>
      <c r="Y207" s="85" t="n">
        <f aca="false">R207/J207</f>
        <v>0</v>
      </c>
      <c r="Z207" s="85" t="n">
        <f aca="false">S207/J207</f>
        <v>0</v>
      </c>
      <c r="AA207" s="69" t="n">
        <f aca="false">U207/J207</f>
        <v>0</v>
      </c>
      <c r="AB207" s="70"/>
      <c r="AC207" s="70"/>
      <c r="AD207" s="70"/>
      <c r="AE207" s="70"/>
      <c r="AF207" s="70"/>
      <c r="AG207" s="70"/>
      <c r="AH207" s="70"/>
      <c r="AI207" s="70"/>
      <c r="AJ207" s="70"/>
      <c r="AK207" s="70"/>
      <c r="AL207" s="70"/>
      <c r="AM207" s="70"/>
      <c r="AN207" s="70"/>
      <c r="AO207" s="83"/>
      <c r="AP207" s="83"/>
      <c r="AQ207" s="83"/>
      <c r="AR207" s="83"/>
      <c r="AS207" s="83"/>
      <c r="AT207" s="83"/>
      <c r="AU207" s="83"/>
      <c r="AV207" s="83"/>
    </row>
    <row r="208" customFormat="false" ht="15" hidden="false" customHeight="false" outlineLevel="0" collapsed="false">
      <c r="A208" s="71" t="n">
        <v>42822</v>
      </c>
      <c r="B208" s="73" t="s">
        <v>37</v>
      </c>
      <c r="C208" s="71" t="n">
        <v>42823</v>
      </c>
      <c r="D208" s="73" t="s">
        <v>37</v>
      </c>
      <c r="E208" s="74" t="n">
        <v>24</v>
      </c>
      <c r="F208" s="75" t="n">
        <v>2.4</v>
      </c>
      <c r="G208" s="75" t="n">
        <v>2.95</v>
      </c>
      <c r="H208" s="76" t="n">
        <v>5060</v>
      </c>
      <c r="I208" s="76" t="n">
        <v>5056</v>
      </c>
      <c r="J208" s="75" t="n">
        <f aca="false">((H208/F208)+(I208/G208))/60</f>
        <v>63.7038606403013</v>
      </c>
      <c r="K208" s="76" t="n">
        <v>25700</v>
      </c>
      <c r="L208" s="77" t="n">
        <v>52</v>
      </c>
      <c r="M208" s="75" t="n">
        <v>56.95</v>
      </c>
      <c r="N208" s="77" t="n">
        <v>49</v>
      </c>
      <c r="O208" s="78" t="n">
        <v>82</v>
      </c>
      <c r="P208" s="79" t="n">
        <v>125</v>
      </c>
      <c r="Q208" s="77" t="n">
        <v>231</v>
      </c>
      <c r="R208" s="77" t="n">
        <v>0</v>
      </c>
      <c r="S208" s="80" t="n">
        <v>0</v>
      </c>
      <c r="T208" s="81" t="n">
        <v>91</v>
      </c>
      <c r="U208" s="77" t="n">
        <v>0</v>
      </c>
      <c r="V208" s="77" t="n">
        <v>0</v>
      </c>
      <c r="W208" s="84" t="n">
        <f aca="false">P208/J208</f>
        <v>1.96220446835714</v>
      </c>
      <c r="X208" s="84" t="n">
        <f aca="false">Q208/J208</f>
        <v>3.626153857524</v>
      </c>
      <c r="Y208" s="85" t="n">
        <f aca="false">R208/J208</f>
        <v>0</v>
      </c>
      <c r="Z208" s="85" t="n">
        <f aca="false">S208/J208</f>
        <v>0</v>
      </c>
      <c r="AA208" s="69" t="n">
        <f aca="false">U208/J208</f>
        <v>0</v>
      </c>
      <c r="AB208" s="70"/>
      <c r="AC208" s="70"/>
      <c r="AD208" s="70"/>
      <c r="AE208" s="70"/>
      <c r="AF208" s="70"/>
      <c r="AG208" s="70"/>
      <c r="AH208" s="70"/>
      <c r="AI208" s="70"/>
      <c r="AJ208" s="70"/>
      <c r="AK208" s="70"/>
      <c r="AL208" s="70"/>
      <c r="AM208" s="70"/>
      <c r="AN208" s="70"/>
      <c r="AO208" s="83"/>
      <c r="AP208" s="83"/>
      <c r="AQ208" s="83"/>
      <c r="AR208" s="83"/>
      <c r="AS208" s="83"/>
      <c r="AT208" s="83"/>
      <c r="AU208" s="83"/>
      <c r="AV208" s="83"/>
    </row>
    <row r="209" customFormat="false" ht="15" hidden="false" customHeight="false" outlineLevel="0" collapsed="false">
      <c r="A209" s="71" t="n">
        <v>42823</v>
      </c>
      <c r="B209" s="73" t="s">
        <v>37</v>
      </c>
      <c r="C209" s="71" t="n">
        <v>42824</v>
      </c>
      <c r="D209" s="73" t="s">
        <v>37</v>
      </c>
      <c r="E209" s="74" t="n">
        <v>24</v>
      </c>
      <c r="F209" s="75" t="n">
        <v>3.25</v>
      </c>
      <c r="G209" s="75" t="n">
        <v>3.55</v>
      </c>
      <c r="H209" s="76" t="n">
        <v>3864</v>
      </c>
      <c r="I209" s="76" t="n">
        <v>5475</v>
      </c>
      <c r="J209" s="75" t="n">
        <f aca="false">((H209/F209)+(I209/G209))/60</f>
        <v>45.5196099674973</v>
      </c>
      <c r="K209" s="76" t="n">
        <v>23600</v>
      </c>
      <c r="L209" s="77" t="n">
        <v>53</v>
      </c>
      <c r="M209" s="75" t="n">
        <v>34.8</v>
      </c>
      <c r="N209" s="77" t="n">
        <v>36</v>
      </c>
      <c r="O209" s="78" t="n">
        <v>81</v>
      </c>
      <c r="P209" s="79" t="n">
        <v>107</v>
      </c>
      <c r="Q209" s="77" t="n">
        <v>143</v>
      </c>
      <c r="R209" s="77" t="n">
        <v>0</v>
      </c>
      <c r="S209" s="80" t="n">
        <v>0</v>
      </c>
      <c r="T209" s="81" t="n">
        <v>37</v>
      </c>
      <c r="U209" s="77" t="n">
        <v>0</v>
      </c>
      <c r="V209" s="77" t="n">
        <v>0</v>
      </c>
      <c r="W209" s="84" t="n">
        <f aca="false">P209/J209</f>
        <v>2.35063525536361</v>
      </c>
      <c r="X209" s="84" t="n">
        <f aca="false">Q209/J209</f>
        <v>3.14150319174763</v>
      </c>
      <c r="Y209" s="85" t="n">
        <f aca="false">R209/J209</f>
        <v>0</v>
      </c>
      <c r="Z209" s="85" t="n">
        <f aca="false">S209/J209</f>
        <v>0</v>
      </c>
      <c r="AA209" s="69" t="n">
        <f aca="false">U209/J209</f>
        <v>0</v>
      </c>
      <c r="AB209" s="70"/>
      <c r="AC209" s="70"/>
      <c r="AD209" s="70"/>
      <c r="AE209" s="70"/>
      <c r="AF209" s="70"/>
      <c r="AG209" s="70"/>
      <c r="AH209" s="70"/>
      <c r="AI209" s="70"/>
      <c r="AJ209" s="70"/>
      <c r="AK209" s="70"/>
      <c r="AL209" s="70"/>
      <c r="AM209" s="70"/>
      <c r="AN209" s="70"/>
      <c r="AO209" s="83"/>
      <c r="AP209" s="83"/>
      <c r="AQ209" s="83"/>
      <c r="AR209" s="83"/>
      <c r="AS209" s="83"/>
      <c r="AT209" s="83"/>
      <c r="AU209" s="83"/>
      <c r="AV209" s="83"/>
    </row>
    <row r="210" customFormat="false" ht="15" hidden="false" customHeight="false" outlineLevel="0" collapsed="false">
      <c r="A210" s="71" t="n">
        <v>42824</v>
      </c>
      <c r="B210" s="73" t="s">
        <v>37</v>
      </c>
      <c r="C210" s="71" t="n">
        <v>42825</v>
      </c>
      <c r="D210" s="73" t="s">
        <v>38</v>
      </c>
      <c r="E210" s="74" t="n">
        <v>24.5</v>
      </c>
      <c r="F210" s="75" t="n">
        <v>2</v>
      </c>
      <c r="G210" s="75" t="n">
        <v>4</v>
      </c>
      <c r="H210" s="76" t="n">
        <v>4842</v>
      </c>
      <c r="I210" s="76" t="n">
        <v>5941</v>
      </c>
      <c r="J210" s="75" t="n">
        <f aca="false">((H210/F210)+(I210/G210))/60</f>
        <v>65.1041666666667</v>
      </c>
      <c r="K210" s="76" t="n">
        <v>22500</v>
      </c>
      <c r="L210" s="77" t="n">
        <v>54</v>
      </c>
      <c r="M210" s="75" t="n">
        <v>50.4</v>
      </c>
      <c r="N210" s="77" t="n">
        <v>40</v>
      </c>
      <c r="O210" s="78" t="n">
        <v>83</v>
      </c>
      <c r="P210" s="79" t="n">
        <v>38</v>
      </c>
      <c r="Q210" s="77" t="n">
        <v>199</v>
      </c>
      <c r="R210" s="77" t="n">
        <v>0</v>
      </c>
      <c r="S210" s="80" t="n">
        <v>0</v>
      </c>
      <c r="T210" s="81" t="n">
        <v>20</v>
      </c>
      <c r="U210" s="77" t="n">
        <v>0</v>
      </c>
      <c r="V210" s="77" t="n">
        <v>1</v>
      </c>
      <c r="W210" s="84" t="n">
        <f aca="false">P210/J210</f>
        <v>0.58368</v>
      </c>
      <c r="X210" s="84" t="n">
        <f aca="false">Q210/J210</f>
        <v>3.05664</v>
      </c>
      <c r="Y210" s="85" t="n">
        <f aca="false">R210/J210</f>
        <v>0</v>
      </c>
      <c r="Z210" s="85" t="n">
        <f aca="false">S210/J210</f>
        <v>0</v>
      </c>
      <c r="AA210" s="69" t="n">
        <f aca="false">U210/J210</f>
        <v>0</v>
      </c>
      <c r="AB210" s="70"/>
      <c r="AC210" s="70"/>
      <c r="AD210" s="70"/>
      <c r="AE210" s="70"/>
      <c r="AF210" s="70"/>
      <c r="AG210" s="70"/>
      <c r="AH210" s="70"/>
      <c r="AI210" s="70"/>
      <c r="AJ210" s="70"/>
      <c r="AK210" s="70"/>
      <c r="AL210" s="70"/>
      <c r="AM210" s="70"/>
      <c r="AN210" s="70"/>
      <c r="AO210" s="83"/>
      <c r="AP210" s="83"/>
      <c r="AQ210" s="83"/>
      <c r="AR210" s="83"/>
      <c r="AS210" s="83"/>
      <c r="AT210" s="83"/>
      <c r="AU210" s="83"/>
      <c r="AV210" s="83"/>
    </row>
    <row r="211" customFormat="false" ht="15" hidden="false" customHeight="false" outlineLevel="0" collapsed="false">
      <c r="A211" s="71" t="n">
        <v>42825</v>
      </c>
      <c r="B211" s="73" t="s">
        <v>38</v>
      </c>
      <c r="C211" s="71" t="n">
        <v>42826</v>
      </c>
      <c r="D211" s="73" t="s">
        <v>38</v>
      </c>
      <c r="E211" s="74" t="n">
        <v>24</v>
      </c>
      <c r="F211" s="75" t="n">
        <v>2.75</v>
      </c>
      <c r="G211" s="75" t="n">
        <v>3.45</v>
      </c>
      <c r="H211" s="76" t="n">
        <v>3988</v>
      </c>
      <c r="I211" s="76" t="n">
        <v>4934</v>
      </c>
      <c r="J211" s="75" t="n">
        <f aca="false">((H211/F211)+(I211/G211))/60</f>
        <v>48.0054457619675</v>
      </c>
      <c r="K211" s="76" t="n">
        <v>22000</v>
      </c>
      <c r="L211" s="77" t="n">
        <v>54</v>
      </c>
      <c r="M211" s="75" t="n">
        <v>30.7</v>
      </c>
      <c r="N211" s="77" t="n">
        <v>39</v>
      </c>
      <c r="O211" s="78" t="n">
        <v>88</v>
      </c>
      <c r="P211" s="79" t="n">
        <v>33</v>
      </c>
      <c r="Q211" s="77" t="n">
        <v>142</v>
      </c>
      <c r="R211" s="77" t="n">
        <v>0</v>
      </c>
      <c r="S211" s="80" t="n">
        <v>0</v>
      </c>
      <c r="T211" s="81" t="n">
        <v>65</v>
      </c>
      <c r="U211" s="77" t="n">
        <v>0</v>
      </c>
      <c r="V211" s="77" t="n">
        <v>0</v>
      </c>
      <c r="W211" s="84" t="n">
        <f aca="false">P211/J211</f>
        <v>0.687422009653421</v>
      </c>
      <c r="X211" s="84" t="n">
        <f aca="false">Q211/J211</f>
        <v>2.95799773850866</v>
      </c>
      <c r="Y211" s="85" t="n">
        <f aca="false">R211/J211</f>
        <v>0</v>
      </c>
      <c r="Z211" s="85" t="n">
        <f aca="false">S211/J211</f>
        <v>0</v>
      </c>
      <c r="AA211" s="69" t="n">
        <f aca="false">U211/J211</f>
        <v>0</v>
      </c>
      <c r="AB211" s="70"/>
      <c r="AC211" s="70"/>
      <c r="AD211" s="70"/>
      <c r="AE211" s="70"/>
      <c r="AF211" s="70"/>
      <c r="AG211" s="70"/>
      <c r="AH211" s="70"/>
      <c r="AI211" s="70"/>
      <c r="AJ211" s="70"/>
      <c r="AK211" s="70"/>
      <c r="AL211" s="70"/>
      <c r="AM211" s="70"/>
      <c r="AN211" s="70"/>
      <c r="AO211" s="83"/>
      <c r="AP211" s="83"/>
      <c r="AQ211" s="83"/>
      <c r="AR211" s="83"/>
      <c r="AS211" s="83"/>
      <c r="AT211" s="83"/>
      <c r="AU211" s="83"/>
      <c r="AV211" s="83"/>
    </row>
    <row r="212" customFormat="false" ht="15" hidden="false" customHeight="false" outlineLevel="0" collapsed="false">
      <c r="A212" s="71" t="n">
        <v>42826</v>
      </c>
      <c r="B212" s="73" t="s">
        <v>38</v>
      </c>
      <c r="C212" s="71" t="n">
        <v>42827</v>
      </c>
      <c r="D212" s="73" t="s">
        <v>40</v>
      </c>
      <c r="E212" s="74" t="n">
        <v>23.75</v>
      </c>
      <c r="F212" s="75" t="n">
        <v>3.1</v>
      </c>
      <c r="G212" s="75" t="n">
        <v>3.8</v>
      </c>
      <c r="H212" s="76" t="n">
        <v>4365</v>
      </c>
      <c r="I212" s="76" t="n">
        <v>4320</v>
      </c>
      <c r="J212" s="75" t="n">
        <f aca="false">((H212/F212)+(I212/G212))/60</f>
        <v>42.4151103565365</v>
      </c>
      <c r="K212" s="76" t="n">
        <v>20800</v>
      </c>
      <c r="L212" s="77" t="n">
        <v>54</v>
      </c>
      <c r="M212" s="75" t="n">
        <v>32.5</v>
      </c>
      <c r="N212" s="130" t="n">
        <v>41</v>
      </c>
      <c r="O212" s="131" t="n">
        <v>90</v>
      </c>
      <c r="P212" s="79" t="n">
        <v>9</v>
      </c>
      <c r="Q212" s="77" t="n">
        <v>86</v>
      </c>
      <c r="R212" s="77" t="n">
        <v>0</v>
      </c>
      <c r="S212" s="80" t="n">
        <v>0</v>
      </c>
      <c r="T212" s="81" t="n">
        <v>20</v>
      </c>
      <c r="U212" s="77" t="n">
        <v>0</v>
      </c>
      <c r="V212" s="77" t="n">
        <v>0</v>
      </c>
      <c r="W212" s="84" t="n">
        <f aca="false">P212/J212</f>
        <v>0.212188531972381</v>
      </c>
      <c r="X212" s="84" t="n">
        <f aca="false">Q212/J212</f>
        <v>2.02757930551386</v>
      </c>
      <c r="Y212" s="85" t="n">
        <f aca="false">R212/J212</f>
        <v>0</v>
      </c>
      <c r="Z212" s="85" t="n">
        <f aca="false">S212/J212</f>
        <v>0</v>
      </c>
      <c r="AA212" s="69" t="n">
        <f aca="false">U212/J212</f>
        <v>0</v>
      </c>
      <c r="AB212" s="70"/>
      <c r="AC212" s="70"/>
      <c r="AD212" s="70"/>
      <c r="AE212" s="70"/>
      <c r="AF212" s="70"/>
      <c r="AG212" s="70"/>
      <c r="AH212" s="70"/>
      <c r="AI212" s="70"/>
      <c r="AJ212" s="70"/>
      <c r="AK212" s="70"/>
      <c r="AL212" s="70"/>
      <c r="AM212" s="70"/>
      <c r="AN212" s="70"/>
      <c r="AO212" s="83"/>
      <c r="AP212" s="83"/>
      <c r="AQ212" s="83"/>
      <c r="AR212" s="83"/>
      <c r="AS212" s="83"/>
      <c r="AT212" s="83"/>
      <c r="AU212" s="83"/>
      <c r="AV212" s="83"/>
    </row>
    <row r="213" customFormat="false" ht="15" hidden="false" customHeight="false" outlineLevel="0" collapsed="false">
      <c r="A213" s="71" t="n">
        <v>42827</v>
      </c>
      <c r="B213" s="73" t="s">
        <v>40</v>
      </c>
      <c r="C213" s="71" t="n">
        <v>42828</v>
      </c>
      <c r="D213" s="73" t="s">
        <v>37</v>
      </c>
      <c r="E213" s="74" t="n">
        <v>23.75</v>
      </c>
      <c r="F213" s="75" t="n">
        <v>3.9</v>
      </c>
      <c r="G213" s="75" t="n">
        <v>4.25</v>
      </c>
      <c r="H213" s="76" t="n">
        <v>4861</v>
      </c>
      <c r="I213" s="76" t="n">
        <v>5119</v>
      </c>
      <c r="J213" s="75" t="n">
        <f aca="false">((H213/F213)+(I213/G213))/60</f>
        <v>40.8480140774258</v>
      </c>
      <c r="K213" s="76" t="n">
        <v>20000</v>
      </c>
      <c r="L213" s="77" t="n">
        <v>54</v>
      </c>
      <c r="M213" s="75" t="n">
        <v>33.55</v>
      </c>
      <c r="N213" s="77" t="n">
        <v>40</v>
      </c>
      <c r="O213" s="78" t="n">
        <v>84</v>
      </c>
      <c r="P213" s="79" t="n">
        <v>68</v>
      </c>
      <c r="Q213" s="77" t="n">
        <v>83</v>
      </c>
      <c r="R213" s="77" t="n">
        <v>0</v>
      </c>
      <c r="S213" s="80" t="n">
        <v>0</v>
      </c>
      <c r="T213" s="81" t="n">
        <v>53</v>
      </c>
      <c r="U213" s="77" t="n">
        <v>0</v>
      </c>
      <c r="V213" s="77" t="n">
        <v>1</v>
      </c>
      <c r="W213" s="84" t="n">
        <f aca="false">P213/J213</f>
        <v>1.66470761273996</v>
      </c>
      <c r="X213" s="84" t="n">
        <f aca="false">Q213/J213</f>
        <v>2.03192252731496</v>
      </c>
      <c r="Y213" s="85" t="n">
        <f aca="false">R213/J213</f>
        <v>0</v>
      </c>
      <c r="Z213" s="85" t="n">
        <f aca="false">S213/J213</f>
        <v>0</v>
      </c>
      <c r="AA213" s="69" t="n">
        <f aca="false">U213/J213</f>
        <v>0</v>
      </c>
      <c r="AB213" s="70"/>
      <c r="AC213" s="70"/>
      <c r="AD213" s="70"/>
      <c r="AE213" s="70"/>
      <c r="AF213" s="70"/>
      <c r="AG213" s="70"/>
      <c r="AH213" s="70"/>
      <c r="AI213" s="70"/>
      <c r="AJ213" s="70"/>
      <c r="AK213" s="70"/>
      <c r="AL213" s="70"/>
      <c r="AM213" s="70"/>
      <c r="AN213" s="70"/>
      <c r="AO213" s="83"/>
      <c r="AP213" s="83"/>
      <c r="AQ213" s="83"/>
      <c r="AR213" s="83"/>
      <c r="AS213" s="83"/>
      <c r="AT213" s="83"/>
      <c r="AU213" s="83"/>
      <c r="AV213" s="83"/>
    </row>
    <row r="214" customFormat="false" ht="15" hidden="false" customHeight="false" outlineLevel="0" collapsed="false">
      <c r="A214" s="71" t="n">
        <v>42828</v>
      </c>
      <c r="B214" s="73" t="s">
        <v>37</v>
      </c>
      <c r="C214" s="71" t="n">
        <v>42829</v>
      </c>
      <c r="D214" s="73" t="s">
        <v>40</v>
      </c>
      <c r="E214" s="74" t="n">
        <v>24.25</v>
      </c>
      <c r="F214" s="75" t="n">
        <v>2.85</v>
      </c>
      <c r="G214" s="77" t="n">
        <v>3.62</v>
      </c>
      <c r="H214" s="76" t="n">
        <v>3945</v>
      </c>
      <c r="I214" s="76" t="n">
        <v>4722</v>
      </c>
      <c r="J214" s="75" t="n">
        <f aca="false">((H214/F214)+(I214/G214))/60</f>
        <v>44.8105069303092</v>
      </c>
      <c r="K214" s="76" t="n">
        <v>19100</v>
      </c>
      <c r="L214" s="77" t="n">
        <v>60</v>
      </c>
      <c r="M214" s="75" t="n">
        <v>33.9</v>
      </c>
      <c r="N214" s="77" t="n">
        <v>38</v>
      </c>
      <c r="O214" s="78" t="n">
        <v>84</v>
      </c>
      <c r="P214" s="79" t="n">
        <v>36</v>
      </c>
      <c r="Q214" s="77" t="n">
        <v>23</v>
      </c>
      <c r="R214" s="77" t="n">
        <v>0</v>
      </c>
      <c r="S214" s="80" t="n">
        <v>0</v>
      </c>
      <c r="T214" s="81" t="n">
        <v>19</v>
      </c>
      <c r="U214" s="77" t="n">
        <v>0</v>
      </c>
      <c r="V214" s="77" t="n">
        <v>0</v>
      </c>
      <c r="W214" s="84" t="n">
        <f aca="false">P214/J214</f>
        <v>0.803383011399278</v>
      </c>
      <c r="X214" s="84" t="n">
        <f aca="false">Q214/J214</f>
        <v>0.513272479505094</v>
      </c>
      <c r="Y214" s="85" t="n">
        <f aca="false">R214/J214</f>
        <v>0</v>
      </c>
      <c r="Z214" s="85" t="n">
        <f aca="false">S214/J214</f>
        <v>0</v>
      </c>
      <c r="AA214" s="69" t="n">
        <f aca="false">U214/J214</f>
        <v>0</v>
      </c>
      <c r="AB214" s="70"/>
      <c r="AC214" s="70"/>
      <c r="AD214" s="70"/>
      <c r="AE214" s="70"/>
      <c r="AF214" s="70"/>
      <c r="AG214" s="70"/>
      <c r="AH214" s="70"/>
      <c r="AI214" s="70"/>
      <c r="AJ214" s="70"/>
      <c r="AK214" s="70"/>
      <c r="AL214" s="70"/>
      <c r="AM214" s="70"/>
      <c r="AN214" s="70"/>
      <c r="AO214" s="83"/>
      <c r="AP214" s="83"/>
      <c r="AQ214" s="83"/>
      <c r="AR214" s="83"/>
      <c r="AS214" s="83"/>
      <c r="AT214" s="83"/>
      <c r="AU214" s="83"/>
      <c r="AV214" s="83"/>
    </row>
    <row r="215" customFormat="false" ht="15" hidden="false" customHeight="false" outlineLevel="0" collapsed="false">
      <c r="A215" s="71" t="n">
        <v>42829</v>
      </c>
      <c r="B215" s="73" t="s">
        <v>40</v>
      </c>
      <c r="C215" s="71" t="n">
        <v>42830</v>
      </c>
      <c r="D215" s="73" t="s">
        <v>64</v>
      </c>
      <c r="E215" s="74" t="n">
        <v>24.5</v>
      </c>
      <c r="F215" s="75" t="n">
        <v>2.825</v>
      </c>
      <c r="G215" s="77" t="n">
        <v>3.3</v>
      </c>
      <c r="H215" s="76" t="n">
        <v>3779</v>
      </c>
      <c r="I215" s="76" t="n">
        <v>1973</v>
      </c>
      <c r="J215" s="75" t="n">
        <f aca="false">((H215/F215)+(I215/G215))/60</f>
        <v>32.2596317153839</v>
      </c>
      <c r="K215" s="76" t="n">
        <v>18400</v>
      </c>
      <c r="L215" s="77" t="n">
        <v>60</v>
      </c>
      <c r="M215" s="75" t="n">
        <v>32.15</v>
      </c>
      <c r="N215" s="77" t="n">
        <v>66</v>
      </c>
      <c r="O215" s="78" t="n">
        <v>82</v>
      </c>
      <c r="P215" s="79" t="n">
        <v>7</v>
      </c>
      <c r="Q215" s="77" t="n">
        <v>15</v>
      </c>
      <c r="R215" s="77" t="n">
        <v>0</v>
      </c>
      <c r="S215" s="80" t="n">
        <v>0</v>
      </c>
      <c r="T215" s="81" t="n">
        <v>4</v>
      </c>
      <c r="U215" s="77" t="n">
        <v>0</v>
      </c>
      <c r="V215" s="77" t="n">
        <v>0</v>
      </c>
      <c r="W215" s="84" t="n">
        <f aca="false">P215/J215</f>
        <v>0.216989457962778</v>
      </c>
      <c r="X215" s="84" t="n">
        <f aca="false">Q215/J215</f>
        <v>0.464977409920239</v>
      </c>
      <c r="Y215" s="85" t="n">
        <f aca="false">R215/J215</f>
        <v>0</v>
      </c>
      <c r="Z215" s="85" t="n">
        <f aca="false">S215/J215</f>
        <v>0</v>
      </c>
      <c r="AA215" s="69" t="n">
        <f aca="false">U215/J215</f>
        <v>0</v>
      </c>
      <c r="AB215" s="70"/>
      <c r="AC215" s="70"/>
      <c r="AD215" s="70"/>
      <c r="AE215" s="70"/>
      <c r="AF215" s="70"/>
      <c r="AG215" s="70"/>
      <c r="AH215" s="70"/>
      <c r="AI215" s="70"/>
      <c r="AJ215" s="70"/>
      <c r="AK215" s="70"/>
      <c r="AL215" s="70"/>
      <c r="AM215" s="70"/>
      <c r="AN215" s="70"/>
      <c r="AO215" s="83"/>
      <c r="AP215" s="83"/>
      <c r="AQ215" s="83"/>
      <c r="AR215" s="83"/>
      <c r="AS215" s="83"/>
      <c r="AT215" s="83"/>
      <c r="AU215" s="83"/>
      <c r="AV215" s="83"/>
    </row>
    <row r="216" customFormat="false" ht="15" hidden="false" customHeight="false" outlineLevel="0" collapsed="false">
      <c r="A216" s="71" t="n">
        <v>42830</v>
      </c>
      <c r="B216" s="73" t="s">
        <v>64</v>
      </c>
      <c r="C216" s="71" t="n">
        <v>42831</v>
      </c>
      <c r="D216" s="73" t="s">
        <v>38</v>
      </c>
      <c r="E216" s="74" t="n">
        <v>23.75</v>
      </c>
      <c r="F216" s="77" t="n">
        <v>2.9</v>
      </c>
      <c r="G216" s="77" t="n">
        <v>3.1</v>
      </c>
      <c r="H216" s="76" t="n">
        <v>3750</v>
      </c>
      <c r="I216" s="76" t="n">
        <v>4331</v>
      </c>
      <c r="J216" s="75" t="n">
        <f aca="false">((H216/F216)+(I216/G216))/60</f>
        <v>44.8366703744902</v>
      </c>
      <c r="K216" s="76" t="n">
        <v>18000</v>
      </c>
      <c r="L216" s="77" t="n">
        <v>59</v>
      </c>
      <c r="M216" s="75" t="n">
        <v>32.4</v>
      </c>
      <c r="N216" s="77" t="n">
        <v>65</v>
      </c>
      <c r="O216" s="78" t="n">
        <v>85</v>
      </c>
      <c r="P216" s="79" t="n">
        <v>15</v>
      </c>
      <c r="Q216" s="77" t="n">
        <v>12</v>
      </c>
      <c r="R216" s="77" t="n">
        <v>0</v>
      </c>
      <c r="S216" s="80" t="n">
        <v>0</v>
      </c>
      <c r="T216" s="81" t="n">
        <v>5</v>
      </c>
      <c r="U216" s="77" t="n">
        <v>0</v>
      </c>
      <c r="V216" s="77" t="n">
        <v>0</v>
      </c>
      <c r="W216" s="84" t="n">
        <f aca="false">P216/J216</f>
        <v>0.3345475896117</v>
      </c>
      <c r="X216" s="84" t="n">
        <f aca="false">Q216/J216</f>
        <v>0.26763807168936</v>
      </c>
      <c r="Y216" s="85" t="n">
        <f aca="false">R216/J216</f>
        <v>0</v>
      </c>
      <c r="Z216" s="85" t="n">
        <f aca="false">S216/J216</f>
        <v>0</v>
      </c>
      <c r="AA216" s="69" t="n">
        <f aca="false">U216/J216</f>
        <v>0</v>
      </c>
      <c r="AB216" s="70"/>
      <c r="AC216" s="70"/>
      <c r="AD216" s="70"/>
      <c r="AE216" s="70"/>
      <c r="AF216" s="70"/>
      <c r="AG216" s="70"/>
      <c r="AH216" s="70"/>
      <c r="AI216" s="70"/>
      <c r="AJ216" s="70"/>
      <c r="AK216" s="70"/>
      <c r="AL216" s="70"/>
      <c r="AM216" s="70"/>
      <c r="AN216" s="70"/>
      <c r="AO216" s="83"/>
      <c r="AP216" s="83"/>
      <c r="AQ216" s="83"/>
      <c r="AR216" s="83"/>
      <c r="AS216" s="83"/>
      <c r="AT216" s="83"/>
      <c r="AU216" s="83"/>
      <c r="AV216" s="83"/>
    </row>
    <row r="217" customFormat="false" ht="15" hidden="false" customHeight="false" outlineLevel="0" collapsed="false">
      <c r="A217" s="71" t="n">
        <v>42831</v>
      </c>
      <c r="B217" s="73" t="s">
        <v>38</v>
      </c>
      <c r="C217" s="71" t="n">
        <v>42832</v>
      </c>
      <c r="D217" s="73" t="s">
        <v>37</v>
      </c>
      <c r="E217" s="74" t="n">
        <v>23.5</v>
      </c>
      <c r="F217" s="77" t="n">
        <v>2.9</v>
      </c>
      <c r="G217" s="75" t="n">
        <v>3.1</v>
      </c>
      <c r="H217" s="76" t="n">
        <v>2024</v>
      </c>
      <c r="I217" s="76" t="n">
        <v>106</v>
      </c>
      <c r="J217" s="75" t="n">
        <f aca="false">((H217/F217)+(I217/G217))/60</f>
        <v>12.2020763811643</v>
      </c>
      <c r="K217" s="76" t="n">
        <v>18300</v>
      </c>
      <c r="L217" s="77" t="n">
        <v>54</v>
      </c>
      <c r="M217" s="75" t="n">
        <v>32.6</v>
      </c>
      <c r="N217" s="77" t="n">
        <v>74</v>
      </c>
      <c r="O217" s="78" t="n">
        <v>87</v>
      </c>
      <c r="P217" s="79" t="n">
        <v>4</v>
      </c>
      <c r="Q217" s="77" t="n">
        <v>5</v>
      </c>
      <c r="R217" s="77" t="n">
        <v>0</v>
      </c>
      <c r="S217" s="80" t="n">
        <v>0</v>
      </c>
      <c r="T217" s="81" t="n">
        <v>0</v>
      </c>
      <c r="U217" s="77" t="n">
        <v>0</v>
      </c>
      <c r="V217" s="77" t="n">
        <v>0</v>
      </c>
      <c r="W217" s="84" t="n">
        <f aca="false">P217/J217</f>
        <v>0.327813060257072</v>
      </c>
      <c r="X217" s="84" t="n">
        <f aca="false">Q217/J217</f>
        <v>0.409766325321341</v>
      </c>
      <c r="Y217" s="85" t="n">
        <f aca="false">R217/J217</f>
        <v>0</v>
      </c>
      <c r="Z217" s="85" t="n">
        <f aca="false">S217/J217</f>
        <v>0</v>
      </c>
      <c r="AA217" s="69" t="n">
        <f aca="false">U217/J217</f>
        <v>0</v>
      </c>
      <c r="AB217" s="70" t="s">
        <v>68</v>
      </c>
      <c r="AC217" s="70"/>
      <c r="AD217" s="70"/>
      <c r="AE217" s="70"/>
      <c r="AF217" s="70"/>
      <c r="AG217" s="70"/>
      <c r="AH217" s="70"/>
      <c r="AI217" s="70"/>
      <c r="AJ217" s="70"/>
      <c r="AK217" s="70"/>
      <c r="AL217" s="70"/>
      <c r="AM217" s="70"/>
      <c r="AN217" s="70"/>
      <c r="AO217" s="83"/>
      <c r="AP217" s="83"/>
      <c r="AQ217" s="83"/>
      <c r="AR217" s="83"/>
      <c r="AS217" s="83"/>
      <c r="AT217" s="83"/>
      <c r="AU217" s="83"/>
      <c r="AV217" s="83"/>
    </row>
    <row r="218" customFormat="false" ht="15" hidden="false" customHeight="false" outlineLevel="0" collapsed="false">
      <c r="A218" s="71" t="n">
        <v>42833</v>
      </c>
      <c r="B218" s="73" t="s">
        <v>50</v>
      </c>
      <c r="C218" s="71" t="n">
        <v>42834</v>
      </c>
      <c r="D218" s="73" t="s">
        <v>37</v>
      </c>
      <c r="E218" s="74" t="n">
        <v>26</v>
      </c>
      <c r="F218" s="77" t="n">
        <v>1.4</v>
      </c>
      <c r="G218" s="77" t="n">
        <v>1.8</v>
      </c>
      <c r="H218" s="76" t="n">
        <v>51</v>
      </c>
      <c r="I218" s="76" t="n">
        <v>1584</v>
      </c>
      <c r="J218" s="75" t="n">
        <f aca="false">((H218/F218)+(I218/G218))/60</f>
        <v>15.2738095238095</v>
      </c>
      <c r="K218" s="76" t="n">
        <v>32400</v>
      </c>
      <c r="L218" s="77" t="n">
        <v>54</v>
      </c>
      <c r="M218" s="75" t="n">
        <v>75.6</v>
      </c>
      <c r="N218" s="77" t="n">
        <v>59</v>
      </c>
      <c r="O218" s="78" t="n">
        <v>82</v>
      </c>
      <c r="P218" s="79" t="n">
        <v>14</v>
      </c>
      <c r="Q218" s="77" t="n">
        <v>20</v>
      </c>
      <c r="R218" s="77" t="n">
        <v>0</v>
      </c>
      <c r="S218" s="80" t="n">
        <v>0</v>
      </c>
      <c r="T218" s="81" t="n">
        <v>7</v>
      </c>
      <c r="U218" s="77" t="n">
        <v>0</v>
      </c>
      <c r="V218" s="77" t="n">
        <v>0</v>
      </c>
      <c r="W218" s="84" t="n">
        <f aca="false">P218/J218</f>
        <v>0.916601714731099</v>
      </c>
      <c r="X218" s="84" t="n">
        <f aca="false">Q218/J218</f>
        <v>1.30943102104443</v>
      </c>
      <c r="Y218" s="85" t="n">
        <f aca="false">R218/J218</f>
        <v>0</v>
      </c>
      <c r="Z218" s="85" t="n">
        <f aca="false">S218/J218</f>
        <v>0</v>
      </c>
      <c r="AA218" s="69" t="n">
        <f aca="false">U218/J218</f>
        <v>0</v>
      </c>
      <c r="AB218" s="70" t="s">
        <v>69</v>
      </c>
      <c r="AC218" s="70"/>
      <c r="AD218" s="70"/>
      <c r="AE218" s="70"/>
      <c r="AF218" s="70"/>
      <c r="AG218" s="70"/>
      <c r="AH218" s="70"/>
      <c r="AI218" s="70"/>
      <c r="AJ218" s="70"/>
      <c r="AK218" s="70"/>
      <c r="AL218" s="70"/>
      <c r="AM218" s="70"/>
      <c r="AN218" s="70"/>
      <c r="AO218" s="83"/>
      <c r="AP218" s="83"/>
      <c r="AQ218" s="83"/>
      <c r="AR218" s="83"/>
      <c r="AS218" s="83"/>
      <c r="AT218" s="83"/>
      <c r="AU218" s="83"/>
      <c r="AV218" s="83"/>
    </row>
    <row r="219" customFormat="false" ht="15" hidden="false" customHeight="false" outlineLevel="0" collapsed="false">
      <c r="A219" s="71" t="n">
        <v>42834</v>
      </c>
      <c r="B219" s="73" t="s">
        <v>37</v>
      </c>
      <c r="C219" s="71" t="n">
        <v>42835</v>
      </c>
      <c r="D219" s="73" t="s">
        <v>37</v>
      </c>
      <c r="E219" s="74" t="n">
        <v>24</v>
      </c>
      <c r="F219" s="75" t="n">
        <v>0.8</v>
      </c>
      <c r="G219" s="75" t="n">
        <v>1.2</v>
      </c>
      <c r="H219" s="76" t="n">
        <v>73</v>
      </c>
      <c r="I219" s="76" t="n">
        <v>988</v>
      </c>
      <c r="J219" s="75" t="n">
        <f aca="false">((H219/F219)+(I219/G219))/60</f>
        <v>15.2430555555556</v>
      </c>
      <c r="K219" s="76" t="n">
        <v>27200</v>
      </c>
      <c r="L219" s="77" t="n">
        <v>54</v>
      </c>
      <c r="M219" s="75" t="n">
        <v>50.3</v>
      </c>
      <c r="N219" s="77" t="n">
        <v>50</v>
      </c>
      <c r="O219" s="78" t="n">
        <v>86</v>
      </c>
      <c r="P219" s="79" t="n">
        <v>6</v>
      </c>
      <c r="Q219" s="77" t="n">
        <v>3</v>
      </c>
      <c r="R219" s="77" t="n">
        <v>0</v>
      </c>
      <c r="S219" s="80" t="n">
        <v>0</v>
      </c>
      <c r="T219" s="81" t="n">
        <v>0</v>
      </c>
      <c r="U219" s="77" t="n">
        <v>0</v>
      </c>
      <c r="V219" s="77" t="n">
        <v>0</v>
      </c>
      <c r="W219" s="84" t="n">
        <f aca="false">P219/J219</f>
        <v>0.393621867881549</v>
      </c>
      <c r="X219" s="84" t="n">
        <f aca="false">Q219/J219</f>
        <v>0.196810933940774</v>
      </c>
      <c r="Y219" s="85" t="n">
        <f aca="false">R219/J219</f>
        <v>0</v>
      </c>
      <c r="Z219" s="85" t="n">
        <f aca="false">S219/J219</f>
        <v>0</v>
      </c>
      <c r="AA219" s="69" t="n">
        <f aca="false">U219/J219</f>
        <v>0</v>
      </c>
      <c r="AB219" s="70"/>
      <c r="AC219" s="70"/>
      <c r="AD219" s="70"/>
      <c r="AE219" s="70"/>
      <c r="AF219" s="70"/>
      <c r="AG219" s="70"/>
      <c r="AH219" s="70"/>
      <c r="AI219" s="70"/>
      <c r="AJ219" s="70"/>
      <c r="AK219" s="70"/>
      <c r="AL219" s="70"/>
      <c r="AM219" s="70"/>
      <c r="AN219" s="70"/>
      <c r="AO219" s="83"/>
      <c r="AP219" s="83"/>
      <c r="AQ219" s="83"/>
      <c r="AR219" s="83"/>
      <c r="AS219" s="83"/>
      <c r="AT219" s="83"/>
      <c r="AU219" s="83"/>
      <c r="AV219" s="83"/>
    </row>
    <row r="220" customFormat="false" ht="15" hidden="false" customHeight="false" outlineLevel="0" collapsed="false">
      <c r="A220" s="71" t="n">
        <v>42835</v>
      </c>
      <c r="B220" s="73" t="s">
        <v>37</v>
      </c>
      <c r="C220" s="71" t="n">
        <v>42836</v>
      </c>
      <c r="D220" s="73" t="s">
        <v>37</v>
      </c>
      <c r="E220" s="74" t="n">
        <v>24</v>
      </c>
      <c r="F220" s="75" t="n">
        <v>1</v>
      </c>
      <c r="G220" s="75" t="n">
        <v>1.1</v>
      </c>
      <c r="H220" s="76" t="n">
        <v>102</v>
      </c>
      <c r="I220" s="76" t="n">
        <v>636</v>
      </c>
      <c r="J220" s="75" t="n">
        <f aca="false">((H220/F220)+(I220/G220))/60</f>
        <v>11.3363636363636</v>
      </c>
      <c r="K220" s="76" t="n">
        <v>23800</v>
      </c>
      <c r="L220" s="77" t="n">
        <v>54</v>
      </c>
      <c r="M220" s="75" t="n">
        <v>47.1</v>
      </c>
      <c r="N220" s="77"/>
      <c r="O220" s="78"/>
      <c r="P220" s="79" t="n">
        <v>0</v>
      </c>
      <c r="Q220" s="77" t="n">
        <v>0</v>
      </c>
      <c r="R220" s="77" t="n">
        <v>0</v>
      </c>
      <c r="S220" s="80" t="n">
        <v>0</v>
      </c>
      <c r="T220" s="81" t="n">
        <v>0</v>
      </c>
      <c r="U220" s="77" t="n">
        <v>0</v>
      </c>
      <c r="V220" s="77" t="n">
        <v>0</v>
      </c>
      <c r="W220" s="84" t="n">
        <f aca="false">P220/J220</f>
        <v>0</v>
      </c>
      <c r="X220" s="84" t="n">
        <f aca="false">Q220/J220</f>
        <v>0</v>
      </c>
      <c r="Y220" s="85" t="n">
        <f aca="false">R220/J220</f>
        <v>0</v>
      </c>
      <c r="Z220" s="85" t="n">
        <f aca="false">S220/J220</f>
        <v>0</v>
      </c>
      <c r="AA220" s="69" t="n">
        <f aca="false">U220/J220</f>
        <v>0</v>
      </c>
      <c r="AB220" s="70" t="s">
        <v>70</v>
      </c>
      <c r="AC220" s="70"/>
      <c r="AD220" s="70"/>
      <c r="AE220" s="70"/>
      <c r="AF220" s="70"/>
      <c r="AG220" s="70"/>
      <c r="AH220" s="70"/>
      <c r="AI220" s="70"/>
      <c r="AJ220" s="70"/>
      <c r="AK220" s="70"/>
      <c r="AL220" s="70"/>
      <c r="AM220" s="70"/>
      <c r="AN220" s="70"/>
      <c r="AO220" s="83"/>
      <c r="AP220" s="83"/>
      <c r="AQ220" s="83"/>
      <c r="AR220" s="83"/>
      <c r="AS220" s="83"/>
      <c r="AT220" s="83"/>
      <c r="AU220" s="83"/>
      <c r="AV220" s="83"/>
    </row>
    <row r="221" customFormat="false" ht="15" hidden="false" customHeight="false" outlineLevel="0" collapsed="false">
      <c r="A221" s="132" t="n">
        <v>42838</v>
      </c>
      <c r="B221" s="133" t="s">
        <v>51</v>
      </c>
      <c r="C221" s="132" t="n">
        <v>42839</v>
      </c>
      <c r="D221" s="133" t="s">
        <v>38</v>
      </c>
      <c r="E221" s="134" t="n">
        <v>22.75</v>
      </c>
      <c r="F221" s="122" t="n">
        <v>2.5</v>
      </c>
      <c r="G221" s="122" t="n">
        <v>3.8</v>
      </c>
      <c r="H221" s="121" t="n">
        <v>3292</v>
      </c>
      <c r="I221" s="121" t="n">
        <v>4373</v>
      </c>
      <c r="J221" s="122" t="n">
        <f aca="false">((H221/F221)+(I221/G221))/60</f>
        <v>41.1264912280702</v>
      </c>
      <c r="K221" s="121" t="n">
        <v>29000</v>
      </c>
      <c r="L221" s="130" t="n">
        <v>53</v>
      </c>
      <c r="M221" s="122" t="n">
        <v>38.95</v>
      </c>
      <c r="N221" s="130" t="n">
        <v>72</v>
      </c>
      <c r="O221" s="131" t="n">
        <v>89</v>
      </c>
      <c r="P221" s="135" t="n">
        <v>34</v>
      </c>
      <c r="Q221" s="130" t="n">
        <v>21</v>
      </c>
      <c r="R221" s="130" t="n">
        <v>0</v>
      </c>
      <c r="S221" s="136" t="n">
        <v>0</v>
      </c>
      <c r="T221" s="137" t="n">
        <v>17</v>
      </c>
      <c r="U221" s="130" t="n">
        <v>0</v>
      </c>
      <c r="V221" s="130" t="n">
        <v>0</v>
      </c>
      <c r="W221" s="84" t="n">
        <f aca="false">P221/J221</f>
        <v>0.826717742864334</v>
      </c>
      <c r="X221" s="84" t="n">
        <f aca="false">Q221/J221</f>
        <v>0.510619782357383</v>
      </c>
      <c r="Y221" s="85" t="n">
        <f aca="false">R221/J221</f>
        <v>0</v>
      </c>
      <c r="Z221" s="85" t="n">
        <f aca="false">S221/J221</f>
        <v>0</v>
      </c>
      <c r="AA221" s="69" t="n">
        <f aca="false">U221/J221</f>
        <v>0</v>
      </c>
      <c r="AB221" s="110" t="s">
        <v>71</v>
      </c>
      <c r="AC221" s="70"/>
      <c r="AD221" s="70"/>
      <c r="AE221" s="70"/>
      <c r="AF221" s="70"/>
      <c r="AG221" s="70"/>
      <c r="AH221" s="70"/>
      <c r="AI221" s="70"/>
      <c r="AJ221" s="70"/>
      <c r="AK221" s="70"/>
      <c r="AL221" s="70"/>
      <c r="AM221" s="70"/>
      <c r="AN221" s="70"/>
      <c r="AO221" s="83"/>
      <c r="AP221" s="83"/>
      <c r="AQ221" s="83"/>
      <c r="AR221" s="83"/>
      <c r="AS221" s="83"/>
      <c r="AT221" s="83"/>
      <c r="AU221" s="83"/>
      <c r="AV221" s="83"/>
    </row>
    <row r="222" customFormat="false" ht="15" hidden="false" customHeight="false" outlineLevel="0" collapsed="false">
      <c r="A222" s="132" t="n">
        <v>42839</v>
      </c>
      <c r="B222" s="133" t="s">
        <v>38</v>
      </c>
      <c r="C222" s="132" t="n">
        <v>42840</v>
      </c>
      <c r="D222" s="133" t="s">
        <v>64</v>
      </c>
      <c r="E222" s="134" t="n">
        <v>24.25</v>
      </c>
      <c r="F222" s="122" t="n">
        <v>2.5</v>
      </c>
      <c r="G222" s="122" t="n">
        <v>3.8</v>
      </c>
      <c r="H222" s="121" t="n">
        <v>518</v>
      </c>
      <c r="I222" s="121" t="n">
        <v>3194</v>
      </c>
      <c r="J222" s="122" t="n">
        <f aca="false">((H222/F222)+(I222/G222))/60</f>
        <v>17.4621052631579</v>
      </c>
      <c r="K222" s="121" t="n">
        <v>34200</v>
      </c>
      <c r="L222" s="130" t="n">
        <v>54</v>
      </c>
      <c r="M222" s="122" t="n">
        <v>71.25</v>
      </c>
      <c r="N222" s="130" t="n">
        <v>72</v>
      </c>
      <c r="O222" s="131" t="n">
        <v>88</v>
      </c>
      <c r="P222" s="135" t="n">
        <v>17</v>
      </c>
      <c r="Q222" s="130" t="n">
        <v>14</v>
      </c>
      <c r="R222" s="130" t="n">
        <v>0</v>
      </c>
      <c r="S222" s="136" t="n">
        <v>0</v>
      </c>
      <c r="T222" s="137" t="n">
        <v>10</v>
      </c>
      <c r="U222" s="130" t="n">
        <v>0</v>
      </c>
      <c r="V222" s="130" t="n">
        <v>0</v>
      </c>
      <c r="W222" s="84" t="n">
        <f aca="false">P222/J222</f>
        <v>0.973536680933148</v>
      </c>
      <c r="X222" s="84" t="n">
        <f aca="false">Q222/J222</f>
        <v>0.80173609018024</v>
      </c>
      <c r="Y222" s="85" t="n">
        <f aca="false">R222/J222</f>
        <v>0</v>
      </c>
      <c r="Z222" s="85" t="n">
        <f aca="false">S222/J222</f>
        <v>0</v>
      </c>
      <c r="AA222" s="69" t="n">
        <f aca="false">U222/J222</f>
        <v>0</v>
      </c>
      <c r="AB222" s="109"/>
      <c r="AC222" s="70"/>
      <c r="AD222" s="70"/>
      <c r="AE222" s="70"/>
      <c r="AF222" s="70"/>
      <c r="AG222" s="70"/>
      <c r="AH222" s="70"/>
      <c r="AI222" s="70"/>
      <c r="AJ222" s="70"/>
      <c r="AK222" s="70"/>
      <c r="AL222" s="70"/>
      <c r="AM222" s="70"/>
      <c r="AN222" s="70"/>
      <c r="AO222" s="83"/>
      <c r="AP222" s="83"/>
      <c r="AQ222" s="83"/>
      <c r="AR222" s="83"/>
      <c r="AS222" s="83"/>
      <c r="AT222" s="83"/>
      <c r="AU222" s="83"/>
      <c r="AV222" s="83"/>
    </row>
    <row r="223" customFormat="false" ht="15" hidden="false" customHeight="false" outlineLevel="0" collapsed="false">
      <c r="A223" s="71" t="n">
        <v>42840</v>
      </c>
      <c r="B223" s="73" t="s">
        <v>64</v>
      </c>
      <c r="C223" s="71" t="n">
        <v>42841</v>
      </c>
      <c r="D223" s="73" t="s">
        <v>37</v>
      </c>
      <c r="E223" s="74" t="n">
        <v>23.25</v>
      </c>
      <c r="F223" s="75" t="n">
        <v>0.5</v>
      </c>
      <c r="G223" s="75" t="n">
        <v>2.9</v>
      </c>
      <c r="H223" s="76" t="n">
        <v>880</v>
      </c>
      <c r="I223" s="76" t="n">
        <v>3741</v>
      </c>
      <c r="J223" s="75" t="n">
        <f aca="false">((H223/F223)+(I223/G223))/60</f>
        <v>50.8333333333333</v>
      </c>
      <c r="K223" s="76" t="n">
        <v>34400</v>
      </c>
      <c r="L223" s="77" t="n">
        <v>51</v>
      </c>
      <c r="M223" s="75" t="n">
        <v>50.25</v>
      </c>
      <c r="N223" s="77" t="n">
        <v>64</v>
      </c>
      <c r="O223" s="78" t="n">
        <v>85</v>
      </c>
      <c r="P223" s="79" t="n">
        <v>29</v>
      </c>
      <c r="Q223" s="77" t="n">
        <v>6</v>
      </c>
      <c r="R223" s="77" t="n">
        <v>0</v>
      </c>
      <c r="S223" s="80" t="n">
        <v>0</v>
      </c>
      <c r="T223" s="81" t="n">
        <v>6</v>
      </c>
      <c r="U223" s="77" t="n">
        <v>0</v>
      </c>
      <c r="V223" s="77" t="n">
        <v>0</v>
      </c>
      <c r="W223" s="84" t="n">
        <f aca="false">P223/J223</f>
        <v>0.570491803278689</v>
      </c>
      <c r="X223" s="84" t="n">
        <f aca="false">Q223/J223</f>
        <v>0.118032786885246</v>
      </c>
      <c r="Y223" s="85" t="n">
        <f aca="false">R223/J223</f>
        <v>0</v>
      </c>
      <c r="Z223" s="85" t="n">
        <f aca="false">S223/J223</f>
        <v>0</v>
      </c>
      <c r="AA223" s="69" t="n">
        <f aca="false">U223/J223</f>
        <v>0</v>
      </c>
      <c r="AB223" s="109"/>
      <c r="AC223" s="70"/>
      <c r="AD223" s="70"/>
      <c r="AE223" s="70"/>
      <c r="AF223" s="70"/>
      <c r="AG223" s="70"/>
      <c r="AH223" s="70"/>
      <c r="AI223" s="70"/>
      <c r="AJ223" s="70"/>
      <c r="AK223" s="70"/>
      <c r="AL223" s="70"/>
      <c r="AM223" s="70"/>
      <c r="AN223" s="70"/>
      <c r="AO223" s="83"/>
      <c r="AP223" s="83"/>
      <c r="AQ223" s="83"/>
      <c r="AR223" s="83"/>
      <c r="AS223" s="83"/>
      <c r="AT223" s="83"/>
      <c r="AU223" s="83"/>
      <c r="AV223" s="83"/>
    </row>
    <row r="224" customFormat="false" ht="15" hidden="false" customHeight="false" outlineLevel="0" collapsed="false">
      <c r="A224" s="71" t="n">
        <v>42841</v>
      </c>
      <c r="B224" s="73" t="s">
        <v>37</v>
      </c>
      <c r="C224" s="71" t="n">
        <v>42842</v>
      </c>
      <c r="D224" s="73" t="s">
        <v>37</v>
      </c>
      <c r="E224" s="74" t="n">
        <v>24</v>
      </c>
      <c r="F224" s="75" t="n">
        <v>0.8</v>
      </c>
      <c r="G224" s="75" t="n">
        <v>3.1</v>
      </c>
      <c r="H224" s="76" t="n">
        <v>203</v>
      </c>
      <c r="I224" s="76" t="n">
        <v>3992</v>
      </c>
      <c r="J224" s="75" t="n">
        <f aca="false">((H224/F224)+(I224/G224))/60</f>
        <v>25.6915322580645</v>
      </c>
      <c r="K224" s="76" t="n">
        <v>34100</v>
      </c>
      <c r="L224" s="77" t="n">
        <v>51</v>
      </c>
      <c r="M224" s="75" t="n">
        <v>42.95</v>
      </c>
      <c r="N224" s="77" t="n">
        <v>75</v>
      </c>
      <c r="O224" s="78" t="n">
        <v>86</v>
      </c>
      <c r="P224" s="79" t="n">
        <v>7</v>
      </c>
      <c r="Q224" s="77" t="n">
        <v>4</v>
      </c>
      <c r="R224" s="77" t="n">
        <v>0</v>
      </c>
      <c r="S224" s="80" t="n">
        <v>0</v>
      </c>
      <c r="T224" s="81" t="n">
        <v>0</v>
      </c>
      <c r="U224" s="77" t="n">
        <v>0</v>
      </c>
      <c r="V224" s="77" t="n">
        <v>0</v>
      </c>
      <c r="W224" s="84" t="n">
        <f aca="false">P224/J224</f>
        <v>0.272463313191556</v>
      </c>
      <c r="X224" s="84" t="n">
        <f aca="false">Q224/J224</f>
        <v>0.155693321823746</v>
      </c>
      <c r="Y224" s="85" t="n">
        <f aca="false">R224/J224</f>
        <v>0</v>
      </c>
      <c r="Z224" s="85" t="n">
        <f aca="false">S224/J224</f>
        <v>0</v>
      </c>
      <c r="AA224" s="69" t="n">
        <f aca="false">U224/J224</f>
        <v>0</v>
      </c>
      <c r="AB224" s="109"/>
      <c r="AC224" s="70"/>
      <c r="AD224" s="70"/>
      <c r="AE224" s="70"/>
      <c r="AF224" s="70"/>
      <c r="AG224" s="70"/>
      <c r="AH224" s="70"/>
      <c r="AI224" s="70"/>
      <c r="AJ224" s="70"/>
      <c r="AK224" s="70"/>
      <c r="AL224" s="70"/>
      <c r="AM224" s="70"/>
      <c r="AN224" s="70"/>
      <c r="AO224" s="83"/>
      <c r="AP224" s="83"/>
      <c r="AQ224" s="83"/>
      <c r="AR224" s="83"/>
      <c r="AS224" s="83"/>
      <c r="AT224" s="83"/>
      <c r="AU224" s="83"/>
      <c r="AV224" s="83"/>
    </row>
    <row r="225" customFormat="false" ht="15" hidden="false" customHeight="false" outlineLevel="0" collapsed="false">
      <c r="A225" s="71" t="n">
        <v>42842</v>
      </c>
      <c r="B225" s="73" t="s">
        <v>37</v>
      </c>
      <c r="C225" s="71" t="n">
        <v>42843</v>
      </c>
      <c r="D225" s="73" t="s">
        <v>40</v>
      </c>
      <c r="E225" s="74" t="n">
        <v>24.25</v>
      </c>
      <c r="F225" s="75" t="n">
        <v>0.8</v>
      </c>
      <c r="G225" s="75" t="n">
        <v>2.92</v>
      </c>
      <c r="H225" s="76" t="n">
        <v>290</v>
      </c>
      <c r="I225" s="76" t="n">
        <v>4131</v>
      </c>
      <c r="J225" s="75" t="n">
        <f aca="false">((H225/F225)+(I225/G225))/60</f>
        <v>29.6204337899543</v>
      </c>
      <c r="K225" s="76" t="n">
        <v>34500</v>
      </c>
      <c r="L225" s="77" t="n">
        <v>54</v>
      </c>
      <c r="M225" s="75" t="n">
        <v>35.2</v>
      </c>
      <c r="N225" s="77" t="n">
        <v>35</v>
      </c>
      <c r="O225" s="78" t="n">
        <v>79</v>
      </c>
      <c r="P225" s="79" t="n">
        <v>4</v>
      </c>
      <c r="Q225" s="77" t="n">
        <v>2</v>
      </c>
      <c r="R225" s="77" t="n">
        <v>0</v>
      </c>
      <c r="S225" s="80" t="n">
        <v>1</v>
      </c>
      <c r="T225" s="81" t="n">
        <v>2</v>
      </c>
      <c r="U225" s="77" t="n">
        <v>0</v>
      </c>
      <c r="V225" s="77" t="n">
        <v>0</v>
      </c>
      <c r="W225" s="84" t="n">
        <f aca="false">P225/J225</f>
        <v>0.135041911552173</v>
      </c>
      <c r="X225" s="84" t="n">
        <f aca="false">Q225/J225</f>
        <v>0.0675209557760863</v>
      </c>
      <c r="Y225" s="85" t="n">
        <f aca="false">R225/J225</f>
        <v>0</v>
      </c>
      <c r="Z225" s="85" t="n">
        <f aca="false">S225/J225</f>
        <v>0.0337604778880432</v>
      </c>
      <c r="AA225" s="69" t="n">
        <f aca="false">U225/J225</f>
        <v>0</v>
      </c>
      <c r="AB225" s="109"/>
      <c r="AC225" s="70"/>
      <c r="AD225" s="70"/>
      <c r="AE225" s="70"/>
      <c r="AF225" s="70"/>
      <c r="AG225" s="70"/>
      <c r="AH225" s="70"/>
      <c r="AI225" s="70"/>
      <c r="AJ225" s="70"/>
      <c r="AK225" s="70"/>
      <c r="AL225" s="70"/>
      <c r="AM225" s="70"/>
      <c r="AN225" s="70"/>
      <c r="AO225" s="83"/>
      <c r="AP225" s="83"/>
      <c r="AQ225" s="83"/>
      <c r="AR225" s="83"/>
      <c r="AS225" s="83"/>
      <c r="AT225" s="83"/>
      <c r="AU225" s="83"/>
      <c r="AV225" s="83"/>
    </row>
    <row r="226" customFormat="false" ht="15" hidden="false" customHeight="false" outlineLevel="0" collapsed="false">
      <c r="A226" s="71" t="n">
        <v>42843</v>
      </c>
      <c r="B226" s="73" t="s">
        <v>40</v>
      </c>
      <c r="C226" s="71" t="n">
        <v>42844</v>
      </c>
      <c r="D226" s="73" t="s">
        <v>40</v>
      </c>
      <c r="E226" s="74" t="n">
        <v>24</v>
      </c>
      <c r="F226" s="75" t="n">
        <v>0.6</v>
      </c>
      <c r="G226" s="75" t="n">
        <v>2.8</v>
      </c>
      <c r="H226" s="76" t="n">
        <v>98</v>
      </c>
      <c r="I226" s="76" t="n">
        <v>4061</v>
      </c>
      <c r="J226" s="75" t="n">
        <f aca="false">((H226/F226)+(I226/G226))/60</f>
        <v>26.8948412698413</v>
      </c>
      <c r="K226" s="76" t="n">
        <v>34651</v>
      </c>
      <c r="L226" s="77" t="n">
        <v>52</v>
      </c>
      <c r="M226" s="75" t="n">
        <v>33.15</v>
      </c>
      <c r="N226" s="77" t="n">
        <v>71</v>
      </c>
      <c r="O226" s="78" t="n">
        <v>91</v>
      </c>
      <c r="P226" s="79" t="n">
        <v>5</v>
      </c>
      <c r="Q226" s="77" t="n">
        <v>5</v>
      </c>
      <c r="R226" s="77" t="n">
        <v>0</v>
      </c>
      <c r="S226" s="80" t="n">
        <v>0</v>
      </c>
      <c r="T226" s="81" t="n">
        <v>2</v>
      </c>
      <c r="U226" s="77" t="n">
        <v>0</v>
      </c>
      <c r="V226" s="77" t="n">
        <v>0</v>
      </c>
      <c r="W226" s="84" t="n">
        <f aca="false">P226/J226</f>
        <v>0.185909258576171</v>
      </c>
      <c r="X226" s="84" t="n">
        <f aca="false">Q226/J226</f>
        <v>0.185909258576171</v>
      </c>
      <c r="Y226" s="85" t="n">
        <f aca="false">R226/J226</f>
        <v>0</v>
      </c>
      <c r="Z226" s="85" t="n">
        <f aca="false">S226/J226</f>
        <v>0</v>
      </c>
      <c r="AA226" s="69" t="n">
        <f aca="false">U226/J226</f>
        <v>0</v>
      </c>
      <c r="AB226" s="138"/>
      <c r="AC226" s="138"/>
      <c r="AD226" s="138"/>
      <c r="AE226" s="138"/>
      <c r="AF226" s="138"/>
      <c r="AG226" s="138"/>
      <c r="AH226" s="138"/>
      <c r="AI226" s="138"/>
      <c r="AJ226" s="70"/>
      <c r="AK226" s="70"/>
      <c r="AL226" s="70"/>
      <c r="AM226" s="70"/>
      <c r="AN226" s="70"/>
      <c r="AO226" s="83"/>
      <c r="AP226" s="83"/>
      <c r="AQ226" s="83"/>
      <c r="AR226" s="83"/>
      <c r="AS226" s="83"/>
      <c r="AT226" s="83"/>
      <c r="AU226" s="83"/>
      <c r="AV226" s="83"/>
    </row>
    <row r="227" customFormat="false" ht="15" hidden="false" customHeight="false" outlineLevel="0" collapsed="false">
      <c r="A227" s="71" t="n">
        <v>42844</v>
      </c>
      <c r="B227" s="73" t="s">
        <v>40</v>
      </c>
      <c r="C227" s="71" t="n">
        <v>42845</v>
      </c>
      <c r="D227" s="73" t="s">
        <v>38</v>
      </c>
      <c r="E227" s="74" t="n">
        <v>24.25</v>
      </c>
      <c r="F227" s="75" t="n">
        <v>0.5</v>
      </c>
      <c r="G227" s="75" t="n">
        <v>3.25</v>
      </c>
      <c r="H227" s="76" t="n">
        <v>480</v>
      </c>
      <c r="I227" s="76" t="n">
        <v>4219</v>
      </c>
      <c r="J227" s="75" t="n">
        <f aca="false">((H227/F227)+(I227/G227))/60</f>
        <v>37.6358974358974</v>
      </c>
      <c r="K227" s="76" t="n">
        <v>35943</v>
      </c>
      <c r="L227" s="77" t="n">
        <v>54</v>
      </c>
      <c r="M227" s="75" t="n">
        <v>48.45</v>
      </c>
      <c r="N227" s="77" t="n">
        <v>38</v>
      </c>
      <c r="O227" s="78" t="n">
        <v>86</v>
      </c>
      <c r="P227" s="79" t="n">
        <v>8</v>
      </c>
      <c r="Q227" s="77" t="n">
        <v>1</v>
      </c>
      <c r="R227" s="77" t="n">
        <v>0</v>
      </c>
      <c r="S227" s="80" t="n">
        <v>0</v>
      </c>
      <c r="T227" s="81" t="n">
        <v>2</v>
      </c>
      <c r="U227" s="77" t="n">
        <v>0</v>
      </c>
      <c r="V227" s="77" t="n">
        <v>0</v>
      </c>
      <c r="W227" s="84" t="n">
        <f aca="false">P227/J227</f>
        <v>0.212563019484943</v>
      </c>
      <c r="X227" s="84" t="n">
        <f aca="false">Q227/J227</f>
        <v>0.0265703774356179</v>
      </c>
      <c r="Y227" s="85" t="n">
        <f aca="false">R227/J227</f>
        <v>0</v>
      </c>
      <c r="Z227" s="85" t="n">
        <f aca="false">S227/J227</f>
        <v>0</v>
      </c>
      <c r="AA227" s="69" t="n">
        <f aca="false">U227/J227</f>
        <v>0</v>
      </c>
      <c r="AB227" s="109"/>
      <c r="AC227" s="70"/>
      <c r="AD227" s="70"/>
      <c r="AE227" s="70"/>
      <c r="AF227" s="70"/>
      <c r="AG227" s="70"/>
      <c r="AH227" s="70"/>
      <c r="AI227" s="70"/>
      <c r="AJ227" s="70"/>
      <c r="AK227" s="70"/>
      <c r="AL227" s="70"/>
      <c r="AM227" s="70"/>
      <c r="AN227" s="70"/>
      <c r="AO227" s="83"/>
      <c r="AP227" s="83"/>
      <c r="AQ227" s="83"/>
      <c r="AR227" s="83"/>
      <c r="AS227" s="83"/>
      <c r="AT227" s="83"/>
      <c r="AU227" s="83"/>
      <c r="AV227" s="83"/>
    </row>
    <row r="228" customFormat="false" ht="15" hidden="false" customHeight="false" outlineLevel="0" collapsed="false">
      <c r="A228" s="71" t="n">
        <v>42845</v>
      </c>
      <c r="B228" s="73" t="s">
        <v>38</v>
      </c>
      <c r="C228" s="71" t="n">
        <v>42846</v>
      </c>
      <c r="D228" s="73" t="s">
        <v>36</v>
      </c>
      <c r="E228" s="74" t="n">
        <v>23.25</v>
      </c>
      <c r="F228" s="75" t="n">
        <v>0.5</v>
      </c>
      <c r="G228" s="75" t="n">
        <v>3</v>
      </c>
      <c r="H228" s="76" t="n">
        <v>409</v>
      </c>
      <c r="I228" s="76" t="n">
        <v>3343</v>
      </c>
      <c r="J228" s="75" t="n">
        <f aca="false">((H228/F228)+(I228/G228))/60</f>
        <v>32.2055555555556</v>
      </c>
      <c r="K228" s="76" t="n">
        <v>36697</v>
      </c>
      <c r="L228" s="77" t="n">
        <v>54</v>
      </c>
      <c r="M228" s="75" t="n">
        <v>43.6</v>
      </c>
      <c r="N228" s="77"/>
      <c r="O228" s="78"/>
      <c r="P228" s="79" t="n">
        <v>0</v>
      </c>
      <c r="Q228" s="77" t="n">
        <v>0</v>
      </c>
      <c r="R228" s="77" t="n">
        <v>0</v>
      </c>
      <c r="S228" s="80" t="n">
        <v>0</v>
      </c>
      <c r="T228" s="81" t="n">
        <v>0</v>
      </c>
      <c r="U228" s="77" t="n">
        <v>0</v>
      </c>
      <c r="V228" s="77" t="n">
        <v>0</v>
      </c>
      <c r="W228" s="84" t="n">
        <f aca="false">P228/J228</f>
        <v>0</v>
      </c>
      <c r="X228" s="84" t="n">
        <f aca="false">Q228/J228</f>
        <v>0</v>
      </c>
      <c r="Y228" s="85" t="n">
        <f aca="false">R228/J228</f>
        <v>0</v>
      </c>
      <c r="Z228" s="85" t="n">
        <f aca="false">S228/J228</f>
        <v>0</v>
      </c>
      <c r="AA228" s="69" t="n">
        <f aca="false">U228/J228</f>
        <v>0</v>
      </c>
      <c r="AB228" s="109"/>
      <c r="AC228" s="70"/>
      <c r="AD228" s="70"/>
      <c r="AE228" s="70"/>
      <c r="AF228" s="70"/>
      <c r="AG228" s="70"/>
      <c r="AH228" s="70"/>
      <c r="AI228" s="70"/>
      <c r="AJ228" s="70"/>
      <c r="AK228" s="70"/>
      <c r="AL228" s="70"/>
      <c r="AM228" s="70"/>
      <c r="AN228" s="70"/>
      <c r="AO228" s="83"/>
      <c r="AP228" s="83"/>
      <c r="AQ228" s="83"/>
      <c r="AR228" s="83"/>
      <c r="AS228" s="83"/>
      <c r="AT228" s="83"/>
      <c r="AU228" s="83"/>
      <c r="AV228" s="83"/>
    </row>
    <row r="229" customFormat="false" ht="15" hidden="false" customHeight="false" outlineLevel="0" collapsed="false">
      <c r="A229" s="139" t="n">
        <v>42846</v>
      </c>
      <c r="B229" s="140" t="s">
        <v>36</v>
      </c>
      <c r="C229" s="139" t="n">
        <v>42847</v>
      </c>
      <c r="D229" s="140" t="s">
        <v>36</v>
      </c>
      <c r="E229" s="141" t="n">
        <v>24</v>
      </c>
      <c r="F229" s="142" t="n">
        <v>0.5</v>
      </c>
      <c r="G229" s="142" t="n">
        <v>1.5</v>
      </c>
      <c r="H229" s="143" t="n">
        <v>165</v>
      </c>
      <c r="I229" s="143" t="n">
        <v>998</v>
      </c>
      <c r="J229" s="142" t="n">
        <f aca="false">((H229/F229)+(I229/G229))/60</f>
        <v>16.5888888888889</v>
      </c>
      <c r="K229" s="143" t="n">
        <v>37032</v>
      </c>
      <c r="L229" s="144" t="n">
        <v>54</v>
      </c>
      <c r="M229" s="142" t="n">
        <v>54.05</v>
      </c>
      <c r="N229" s="144"/>
      <c r="O229" s="145"/>
      <c r="P229" s="146" t="n">
        <v>0</v>
      </c>
      <c r="Q229" s="144" t="n">
        <v>0</v>
      </c>
      <c r="R229" s="144" t="n">
        <v>0</v>
      </c>
      <c r="S229" s="147" t="n">
        <v>0</v>
      </c>
      <c r="T229" s="148" t="n">
        <v>0</v>
      </c>
      <c r="U229" s="144" t="n">
        <v>0</v>
      </c>
      <c r="V229" s="144" t="n">
        <v>0</v>
      </c>
      <c r="W229" s="149" t="n">
        <f aca="false">P229/J229</f>
        <v>0</v>
      </c>
      <c r="X229" s="149" t="n">
        <f aca="false">Q229/J229</f>
        <v>0</v>
      </c>
      <c r="Y229" s="150" t="n">
        <f aca="false">R229/J229</f>
        <v>0</v>
      </c>
      <c r="Z229" s="150" t="n">
        <f aca="false">S229/J229</f>
        <v>0</v>
      </c>
      <c r="AA229" s="151" t="n">
        <f aca="false">U229/J229</f>
        <v>0</v>
      </c>
      <c r="AB229" s="152" t="s">
        <v>72</v>
      </c>
      <c r="AC229" s="153"/>
      <c r="AD229" s="153"/>
      <c r="AE229" s="153"/>
      <c r="AF229" s="153"/>
      <c r="AG229" s="153"/>
      <c r="AH229" s="153"/>
      <c r="AI229" s="153"/>
      <c r="AJ229" s="153"/>
      <c r="AK229" s="153"/>
      <c r="AL229" s="70"/>
      <c r="AM229" s="70"/>
      <c r="AN229" s="70"/>
      <c r="AO229" s="83"/>
      <c r="AP229" s="83"/>
      <c r="AQ229" s="83"/>
      <c r="AR229" s="83"/>
      <c r="AS229" s="83"/>
      <c r="AT229" s="83"/>
      <c r="AU229" s="83"/>
      <c r="AV229" s="83"/>
    </row>
    <row r="230" customFormat="false" ht="15" hidden="false" customHeight="false" outlineLevel="0" collapsed="false">
      <c r="A230" s="139" t="n">
        <v>42847</v>
      </c>
      <c r="B230" s="140" t="s">
        <v>36</v>
      </c>
      <c r="C230" s="139" t="n">
        <v>42848</v>
      </c>
      <c r="D230" s="140" t="s">
        <v>37</v>
      </c>
      <c r="E230" s="141" t="n">
        <v>24.25</v>
      </c>
      <c r="F230" s="142" t="n">
        <v>0.05</v>
      </c>
      <c r="G230" s="142" t="n">
        <v>2.15</v>
      </c>
      <c r="H230" s="143" t="n">
        <v>170</v>
      </c>
      <c r="I230" s="143" t="n">
        <v>1881</v>
      </c>
      <c r="J230" s="142" t="n">
        <f aca="false">((H230/F230)+(I230/G230))/60</f>
        <v>71.2480620155039</v>
      </c>
      <c r="K230" s="143" t="n">
        <v>36613</v>
      </c>
      <c r="L230" s="144" t="n">
        <v>54</v>
      </c>
      <c r="M230" s="142" t="n">
        <v>34.55</v>
      </c>
      <c r="N230" s="144"/>
      <c r="O230" s="145"/>
      <c r="P230" s="146" t="n">
        <v>0</v>
      </c>
      <c r="Q230" s="144" t="n">
        <v>0</v>
      </c>
      <c r="R230" s="144" t="n">
        <v>0</v>
      </c>
      <c r="S230" s="147" t="n">
        <v>0</v>
      </c>
      <c r="T230" s="148" t="n">
        <v>0</v>
      </c>
      <c r="U230" s="144" t="n">
        <v>0</v>
      </c>
      <c r="V230" s="144" t="n">
        <v>0</v>
      </c>
      <c r="W230" s="149" t="n">
        <f aca="false">P230/J230</f>
        <v>0</v>
      </c>
      <c r="X230" s="149" t="n">
        <f aca="false">Q230/J230</f>
        <v>0</v>
      </c>
      <c r="Y230" s="150" t="n">
        <f aca="false">R230/J230</f>
        <v>0</v>
      </c>
      <c r="Z230" s="150" t="n">
        <f aca="false">S230/J230</f>
        <v>0</v>
      </c>
      <c r="AA230" s="151" t="n">
        <f aca="false">U230/J230</f>
        <v>0</v>
      </c>
      <c r="AB230" s="152" t="s">
        <v>72</v>
      </c>
      <c r="AC230" s="153"/>
      <c r="AD230" s="153"/>
      <c r="AE230" s="153"/>
      <c r="AF230" s="153"/>
      <c r="AG230" s="153"/>
      <c r="AH230" s="153"/>
      <c r="AI230" s="153"/>
      <c r="AJ230" s="153"/>
      <c r="AK230" s="153"/>
      <c r="AL230" s="70"/>
      <c r="AM230" s="70"/>
      <c r="AN230" s="70"/>
      <c r="AO230" s="83"/>
      <c r="AP230" s="83"/>
      <c r="AQ230" s="83"/>
      <c r="AR230" s="83"/>
      <c r="AS230" s="83"/>
      <c r="AT230" s="83"/>
      <c r="AU230" s="83"/>
      <c r="AV230" s="83"/>
    </row>
    <row r="231" customFormat="false" ht="15" hidden="false" customHeight="false" outlineLevel="0" collapsed="false">
      <c r="A231" s="139" t="n">
        <v>42848</v>
      </c>
      <c r="B231" s="140" t="s">
        <v>37</v>
      </c>
      <c r="C231" s="139" t="n">
        <v>42849</v>
      </c>
      <c r="D231" s="140" t="s">
        <v>36</v>
      </c>
      <c r="E231" s="141" t="n">
        <v>23.75</v>
      </c>
      <c r="F231" s="142" t="n">
        <v>0.5</v>
      </c>
      <c r="G231" s="142" t="n">
        <v>2.2</v>
      </c>
      <c r="H231" s="143" t="n">
        <v>121</v>
      </c>
      <c r="I231" s="143" t="n">
        <v>1628</v>
      </c>
      <c r="J231" s="142" t="n">
        <f aca="false">((H231/F231)+(I231/G231))/60</f>
        <v>16.3666666666667</v>
      </c>
      <c r="K231" s="143" t="n">
        <v>36175</v>
      </c>
      <c r="L231" s="144" t="n">
        <v>55</v>
      </c>
      <c r="M231" s="142" t="n">
        <v>38.1</v>
      </c>
      <c r="N231" s="144"/>
      <c r="O231" s="145"/>
      <c r="P231" s="146" t="n">
        <v>0</v>
      </c>
      <c r="Q231" s="144" t="n">
        <v>0</v>
      </c>
      <c r="R231" s="144" t="n">
        <v>0</v>
      </c>
      <c r="S231" s="147" t="n">
        <v>0</v>
      </c>
      <c r="T231" s="148" t="n">
        <v>0</v>
      </c>
      <c r="U231" s="144" t="n">
        <v>0</v>
      </c>
      <c r="V231" s="144" t="n">
        <v>0</v>
      </c>
      <c r="W231" s="149" t="n">
        <f aca="false">P231/J231</f>
        <v>0</v>
      </c>
      <c r="X231" s="149" t="n">
        <f aca="false">Q231/J231</f>
        <v>0</v>
      </c>
      <c r="Y231" s="150" t="n">
        <f aca="false">R231/J231</f>
        <v>0</v>
      </c>
      <c r="Z231" s="150" t="n">
        <f aca="false">S231/J231</f>
        <v>0</v>
      </c>
      <c r="AA231" s="151" t="n">
        <f aca="false">U231/J231</f>
        <v>0</v>
      </c>
      <c r="AB231" s="152" t="s">
        <v>72</v>
      </c>
      <c r="AC231" s="153"/>
      <c r="AD231" s="153"/>
      <c r="AE231" s="153"/>
      <c r="AF231" s="153"/>
      <c r="AG231" s="153"/>
      <c r="AH231" s="153"/>
      <c r="AI231" s="153"/>
      <c r="AJ231" s="153"/>
      <c r="AK231" s="153"/>
      <c r="AL231" s="70"/>
      <c r="AM231" s="70"/>
      <c r="AN231" s="70"/>
      <c r="AO231" s="83"/>
      <c r="AP231" s="83"/>
      <c r="AQ231" s="83"/>
      <c r="AR231" s="83"/>
      <c r="AS231" s="83"/>
      <c r="AT231" s="83"/>
      <c r="AU231" s="83"/>
      <c r="AV231" s="83"/>
    </row>
    <row r="232" customFormat="false" ht="15" hidden="false" customHeight="false" outlineLevel="0" collapsed="false">
      <c r="A232" s="139" t="n">
        <v>42849</v>
      </c>
      <c r="B232" s="140" t="s">
        <v>36</v>
      </c>
      <c r="C232" s="139" t="n">
        <v>42850</v>
      </c>
      <c r="D232" s="140" t="s">
        <v>36</v>
      </c>
      <c r="E232" s="141" t="n">
        <v>24</v>
      </c>
      <c r="F232" s="142" t="n">
        <v>1.9</v>
      </c>
      <c r="G232" s="142" t="n">
        <v>4.25</v>
      </c>
      <c r="H232" s="143" t="n">
        <v>1754</v>
      </c>
      <c r="I232" s="143" t="n">
        <v>5595</v>
      </c>
      <c r="J232" s="142" t="n">
        <f aca="false">((H232/F232)+(I232/G232))/60</f>
        <v>37.3271413828689</v>
      </c>
      <c r="K232" s="143" t="n">
        <v>35921</v>
      </c>
      <c r="L232" s="144" t="n">
        <v>54</v>
      </c>
      <c r="M232" s="142" t="n">
        <v>25.5</v>
      </c>
      <c r="N232" s="144"/>
      <c r="O232" s="145"/>
      <c r="P232" s="146" t="n">
        <v>0</v>
      </c>
      <c r="Q232" s="144" t="n">
        <v>0</v>
      </c>
      <c r="R232" s="144" t="n">
        <v>0</v>
      </c>
      <c r="S232" s="147" t="n">
        <v>0</v>
      </c>
      <c r="T232" s="148" t="n">
        <v>0</v>
      </c>
      <c r="U232" s="144" t="n">
        <v>0</v>
      </c>
      <c r="V232" s="144" t="n">
        <v>0</v>
      </c>
      <c r="W232" s="149" t="n">
        <f aca="false">P232/J232</f>
        <v>0</v>
      </c>
      <c r="X232" s="149" t="n">
        <f aca="false">Q232/J232</f>
        <v>0</v>
      </c>
      <c r="Y232" s="150" t="n">
        <f aca="false">R232/J232</f>
        <v>0</v>
      </c>
      <c r="Z232" s="150" t="n">
        <f aca="false">S232/J232</f>
        <v>0</v>
      </c>
      <c r="AA232" s="151" t="n">
        <f aca="false">U232/J232</f>
        <v>0</v>
      </c>
      <c r="AB232" s="152" t="s">
        <v>72</v>
      </c>
      <c r="AC232" s="153"/>
      <c r="AD232" s="153"/>
      <c r="AE232" s="153"/>
      <c r="AF232" s="153"/>
      <c r="AG232" s="153"/>
      <c r="AH232" s="153"/>
      <c r="AI232" s="153"/>
      <c r="AJ232" s="153"/>
      <c r="AK232" s="153"/>
      <c r="AL232" s="70"/>
      <c r="AM232" s="70"/>
      <c r="AN232" s="70"/>
      <c r="AO232" s="83"/>
      <c r="AP232" s="83"/>
      <c r="AQ232" s="83"/>
      <c r="AR232" s="83"/>
      <c r="AS232" s="83"/>
      <c r="AT232" s="83"/>
      <c r="AU232" s="83"/>
      <c r="AV232" s="83"/>
    </row>
    <row r="233" customFormat="false" ht="15" hidden="false" customHeight="false" outlineLevel="0" collapsed="false">
      <c r="A233" s="139" t="n">
        <v>42850</v>
      </c>
      <c r="B233" s="140" t="s">
        <v>36</v>
      </c>
      <c r="C233" s="139" t="n">
        <v>42851</v>
      </c>
      <c r="D233" s="140" t="s">
        <v>37</v>
      </c>
      <c r="E233" s="141" t="n">
        <v>24.25</v>
      </c>
      <c r="F233" s="142" t="n">
        <v>0.5</v>
      </c>
      <c r="G233" s="142" t="n">
        <v>4</v>
      </c>
      <c r="H233" s="143" t="n">
        <v>497</v>
      </c>
      <c r="I233" s="143" t="n">
        <v>5421</v>
      </c>
      <c r="J233" s="142" t="n">
        <f aca="false">((H233/F233)+(I233/G233))/60</f>
        <v>39.1541666666667</v>
      </c>
      <c r="K233" s="143" t="n">
        <v>35856</v>
      </c>
      <c r="L233" s="144" t="n">
        <v>55</v>
      </c>
      <c r="M233" s="142" t="n">
        <v>41.3</v>
      </c>
      <c r="N233" s="144"/>
      <c r="O233" s="145"/>
      <c r="P233" s="146" t="n">
        <v>0</v>
      </c>
      <c r="Q233" s="144" t="n">
        <v>0</v>
      </c>
      <c r="R233" s="144" t="n">
        <v>0</v>
      </c>
      <c r="S233" s="147" t="n">
        <v>0</v>
      </c>
      <c r="T233" s="148" t="n">
        <v>0</v>
      </c>
      <c r="U233" s="144" t="n">
        <v>0</v>
      </c>
      <c r="V233" s="144" t="n">
        <v>0</v>
      </c>
      <c r="W233" s="149" t="n">
        <f aca="false">P233/J233</f>
        <v>0</v>
      </c>
      <c r="X233" s="149" t="n">
        <f aca="false">Q233/J233</f>
        <v>0</v>
      </c>
      <c r="Y233" s="150" t="n">
        <f aca="false">R233/J233</f>
        <v>0</v>
      </c>
      <c r="Z233" s="150" t="n">
        <f aca="false">S233/J233</f>
        <v>0</v>
      </c>
      <c r="AA233" s="151" t="n">
        <f aca="false">U233/J233</f>
        <v>0</v>
      </c>
      <c r="AB233" s="152" t="s">
        <v>72</v>
      </c>
      <c r="AC233" s="153"/>
      <c r="AD233" s="153"/>
      <c r="AE233" s="153"/>
      <c r="AF233" s="153"/>
      <c r="AG233" s="153"/>
      <c r="AH233" s="153"/>
      <c r="AI233" s="153"/>
      <c r="AJ233" s="153"/>
      <c r="AK233" s="153"/>
      <c r="AL233" s="70"/>
      <c r="AM233" s="70"/>
      <c r="AN233" s="70"/>
      <c r="AO233" s="83"/>
      <c r="AP233" s="83"/>
      <c r="AQ233" s="83"/>
      <c r="AR233" s="83"/>
      <c r="AS233" s="83"/>
      <c r="AT233" s="83"/>
      <c r="AU233" s="83"/>
      <c r="AV233" s="83"/>
    </row>
    <row r="234" customFormat="false" ht="15" hidden="false" customHeight="false" outlineLevel="0" collapsed="false">
      <c r="A234" s="139" t="n">
        <v>42851</v>
      </c>
      <c r="B234" s="140" t="s">
        <v>37</v>
      </c>
      <c r="C234" s="139" t="n">
        <v>42852</v>
      </c>
      <c r="D234" s="140" t="s">
        <v>38</v>
      </c>
      <c r="E234" s="141" t="n">
        <v>24.5</v>
      </c>
      <c r="F234" s="142" t="n">
        <v>1.25</v>
      </c>
      <c r="G234" s="142" t="n">
        <v>4.35</v>
      </c>
      <c r="H234" s="143" t="n">
        <v>1953</v>
      </c>
      <c r="I234" s="143" t="n">
        <v>5687</v>
      </c>
      <c r="J234" s="142" t="n">
        <f aca="false">((H234/F234)+(I234/G234))/60</f>
        <v>47.8292720306513</v>
      </c>
      <c r="K234" s="143" t="n">
        <v>32815</v>
      </c>
      <c r="L234" s="144" t="n">
        <v>53</v>
      </c>
      <c r="M234" s="142" t="n">
        <v>31.25</v>
      </c>
      <c r="N234" s="144" t="n">
        <v>75</v>
      </c>
      <c r="O234" s="145" t="n">
        <v>85</v>
      </c>
      <c r="P234" s="146" t="n">
        <v>3</v>
      </c>
      <c r="Q234" s="144" t="n">
        <v>0</v>
      </c>
      <c r="R234" s="144" t="n">
        <v>0</v>
      </c>
      <c r="S234" s="147" t="n">
        <v>0</v>
      </c>
      <c r="T234" s="148" t="n">
        <v>0</v>
      </c>
      <c r="U234" s="144" t="n">
        <v>0</v>
      </c>
      <c r="V234" s="144" t="n">
        <v>0</v>
      </c>
      <c r="W234" s="149" t="n">
        <f aca="false">P234/J234</f>
        <v>0.0627230955569939</v>
      </c>
      <c r="X234" s="149" t="n">
        <f aca="false">Q234/J234</f>
        <v>0</v>
      </c>
      <c r="Y234" s="150" t="n">
        <f aca="false">R234/J234</f>
        <v>0</v>
      </c>
      <c r="Z234" s="150" t="n">
        <f aca="false">S234/J234</f>
        <v>0</v>
      </c>
      <c r="AA234" s="151" t="n">
        <f aca="false">U234/J234</f>
        <v>0</v>
      </c>
      <c r="AB234" s="152" t="s">
        <v>72</v>
      </c>
      <c r="AC234" s="153"/>
      <c r="AD234" s="153"/>
      <c r="AE234" s="153"/>
      <c r="AF234" s="153"/>
      <c r="AG234" s="153"/>
      <c r="AH234" s="153"/>
      <c r="AI234" s="153"/>
      <c r="AJ234" s="153"/>
      <c r="AK234" s="153"/>
      <c r="AL234" s="70"/>
      <c r="AM234" s="70"/>
      <c r="AN234" s="70"/>
      <c r="AO234" s="83"/>
      <c r="AP234" s="83"/>
      <c r="AQ234" s="83"/>
      <c r="AR234" s="83"/>
      <c r="AS234" s="83"/>
      <c r="AT234" s="83"/>
      <c r="AU234" s="83"/>
      <c r="AV234" s="83"/>
    </row>
    <row r="235" customFormat="false" ht="15" hidden="false" customHeight="false" outlineLevel="0" collapsed="false">
      <c r="A235" s="139" t="n">
        <v>42852</v>
      </c>
      <c r="B235" s="140" t="s">
        <v>38</v>
      </c>
      <c r="C235" s="139" t="n">
        <v>42853</v>
      </c>
      <c r="D235" s="140" t="s">
        <v>37</v>
      </c>
      <c r="E235" s="141" t="n">
        <v>23.5</v>
      </c>
      <c r="F235" s="142" t="n">
        <v>1.5</v>
      </c>
      <c r="G235" s="142" t="n">
        <v>4.3</v>
      </c>
      <c r="H235" s="143" t="n">
        <v>2311</v>
      </c>
      <c r="I235" s="143" t="n">
        <v>5494</v>
      </c>
      <c r="J235" s="142" t="n">
        <f aca="false">((H235/F235)+(I235/G235))/60</f>
        <v>46.9723514211886</v>
      </c>
      <c r="K235" s="143" t="n">
        <v>29778</v>
      </c>
      <c r="L235" s="144" t="n">
        <v>54</v>
      </c>
      <c r="M235" s="142" t="n">
        <v>36.5</v>
      </c>
      <c r="N235" s="144" t="n">
        <v>85</v>
      </c>
      <c r="O235" s="145" t="n">
        <v>87</v>
      </c>
      <c r="P235" s="146" t="n">
        <v>2</v>
      </c>
      <c r="Q235" s="144" t="n">
        <v>0</v>
      </c>
      <c r="R235" s="144" t="n">
        <v>0</v>
      </c>
      <c r="S235" s="147" t="n">
        <v>0</v>
      </c>
      <c r="T235" s="148" t="n">
        <v>0</v>
      </c>
      <c r="U235" s="144" t="n">
        <v>0</v>
      </c>
      <c r="V235" s="144" t="n">
        <v>0</v>
      </c>
      <c r="W235" s="149" t="n">
        <f aca="false">P235/J235</f>
        <v>0.0425782388892251</v>
      </c>
      <c r="X235" s="149" t="n">
        <f aca="false">Q235/J235</f>
        <v>0</v>
      </c>
      <c r="Y235" s="150" t="n">
        <f aca="false">R235/J235</f>
        <v>0</v>
      </c>
      <c r="Z235" s="150" t="n">
        <f aca="false">S235/J235</f>
        <v>0</v>
      </c>
      <c r="AA235" s="151" t="n">
        <f aca="false">U235/J235</f>
        <v>0</v>
      </c>
      <c r="AB235" s="152" t="s">
        <v>72</v>
      </c>
      <c r="AC235" s="153"/>
      <c r="AD235" s="153"/>
      <c r="AE235" s="153"/>
      <c r="AF235" s="153"/>
      <c r="AG235" s="153"/>
      <c r="AH235" s="153"/>
      <c r="AI235" s="153"/>
      <c r="AJ235" s="153"/>
      <c r="AK235" s="153"/>
      <c r="AL235" s="70"/>
      <c r="AM235" s="70"/>
      <c r="AN235" s="70"/>
      <c r="AO235" s="83"/>
      <c r="AP235" s="83"/>
      <c r="AQ235" s="83"/>
      <c r="AR235" s="83"/>
      <c r="AS235" s="83"/>
      <c r="AT235" s="83"/>
      <c r="AU235" s="83"/>
      <c r="AV235" s="83"/>
    </row>
    <row r="236" customFormat="false" ht="15" hidden="false" customHeight="false" outlineLevel="0" collapsed="false">
      <c r="A236" s="139" t="n">
        <v>42853</v>
      </c>
      <c r="B236" s="140" t="s">
        <v>37</v>
      </c>
      <c r="C236" s="139" t="n">
        <v>42854</v>
      </c>
      <c r="D236" s="140" t="s">
        <v>38</v>
      </c>
      <c r="E236" s="141" t="n">
        <v>24.5</v>
      </c>
      <c r="F236" s="142" t="n">
        <v>1.6</v>
      </c>
      <c r="G236" s="142" t="n">
        <v>3.87</v>
      </c>
      <c r="H236" s="143" t="n">
        <v>2150</v>
      </c>
      <c r="I236" s="143" t="n">
        <v>5455</v>
      </c>
      <c r="J236" s="142" t="n">
        <f aca="false">((H236/F236)+(I236/G236))/60</f>
        <v>45.8885120585702</v>
      </c>
      <c r="K236" s="143" t="n">
        <v>26182</v>
      </c>
      <c r="L236" s="144" t="n">
        <v>54</v>
      </c>
      <c r="M236" s="142" t="n">
        <v>24.95</v>
      </c>
      <c r="N236" s="144" t="n">
        <v>115</v>
      </c>
      <c r="O236" s="145" t="n">
        <v>115</v>
      </c>
      <c r="P236" s="146" t="n">
        <v>0</v>
      </c>
      <c r="Q236" s="144" t="n">
        <v>1</v>
      </c>
      <c r="R236" s="144" t="n">
        <v>0</v>
      </c>
      <c r="S236" s="147" t="n">
        <v>0</v>
      </c>
      <c r="T236" s="148" t="n">
        <v>0</v>
      </c>
      <c r="U236" s="144" t="n">
        <v>0</v>
      </c>
      <c r="V236" s="144" t="n">
        <v>0</v>
      </c>
      <c r="W236" s="149" t="n">
        <f aca="false">P236/J236</f>
        <v>0</v>
      </c>
      <c r="X236" s="149" t="n">
        <f aca="false">Q236/J236</f>
        <v>0.0217919465055577</v>
      </c>
      <c r="Y236" s="150" t="n">
        <f aca="false">R236/J236</f>
        <v>0</v>
      </c>
      <c r="Z236" s="150" t="n">
        <f aca="false">S236/J236</f>
        <v>0</v>
      </c>
      <c r="AA236" s="151" t="n">
        <f aca="false">U236/J236</f>
        <v>0</v>
      </c>
      <c r="AB236" s="152" t="s">
        <v>72</v>
      </c>
      <c r="AC236" s="153"/>
      <c r="AD236" s="153"/>
      <c r="AE236" s="153"/>
      <c r="AF236" s="153"/>
      <c r="AG236" s="153"/>
      <c r="AH236" s="153"/>
      <c r="AI236" s="153"/>
      <c r="AJ236" s="153"/>
      <c r="AK236" s="153"/>
      <c r="AL236" s="70"/>
      <c r="AM236" s="70"/>
      <c r="AN236" s="70"/>
      <c r="AO236" s="83"/>
      <c r="AP236" s="83"/>
      <c r="AQ236" s="83"/>
      <c r="AR236" s="83"/>
      <c r="AS236" s="83"/>
      <c r="AT236" s="83"/>
      <c r="AU236" s="83"/>
      <c r="AV236" s="83"/>
    </row>
    <row r="237" customFormat="false" ht="15" hidden="false" customHeight="false" outlineLevel="0" collapsed="false">
      <c r="A237" s="139" t="n">
        <v>42854</v>
      </c>
      <c r="B237" s="140" t="s">
        <v>38</v>
      </c>
      <c r="C237" s="139" t="n">
        <v>42855</v>
      </c>
      <c r="D237" s="140" t="s">
        <v>35</v>
      </c>
      <c r="E237" s="141" t="n">
        <v>23</v>
      </c>
      <c r="F237" s="142" t="n">
        <v>1.35</v>
      </c>
      <c r="G237" s="142" t="n">
        <v>3.27</v>
      </c>
      <c r="H237" s="143" t="n">
        <v>568</v>
      </c>
      <c r="I237" s="143" t="n">
        <v>3464</v>
      </c>
      <c r="J237" s="142" t="n">
        <f aca="false">((H237/F237)+(I237/G237))/60</f>
        <v>24.6677992977687</v>
      </c>
      <c r="K237" s="143" t="n">
        <v>23334</v>
      </c>
      <c r="L237" s="144" t="n">
        <v>55</v>
      </c>
      <c r="M237" s="142" t="n">
        <v>34.6</v>
      </c>
      <c r="N237" s="144"/>
      <c r="O237" s="145"/>
      <c r="P237" s="146" t="n">
        <v>0</v>
      </c>
      <c r="Q237" s="144" t="n">
        <v>0</v>
      </c>
      <c r="R237" s="144" t="n">
        <v>0</v>
      </c>
      <c r="S237" s="147" t="n">
        <v>0</v>
      </c>
      <c r="T237" s="148" t="n">
        <v>0</v>
      </c>
      <c r="U237" s="144" t="n">
        <v>0</v>
      </c>
      <c r="V237" s="144" t="n">
        <v>0</v>
      </c>
      <c r="W237" s="149" t="n">
        <f aca="false">P237/J237</f>
        <v>0</v>
      </c>
      <c r="X237" s="149" t="n">
        <f aca="false">Q237/J237</f>
        <v>0</v>
      </c>
      <c r="Y237" s="150" t="n">
        <f aca="false">R237/J237</f>
        <v>0</v>
      </c>
      <c r="Z237" s="150" t="n">
        <f aca="false">S237/J237</f>
        <v>0</v>
      </c>
      <c r="AA237" s="151" t="n">
        <f aca="false">U237/J237</f>
        <v>0</v>
      </c>
      <c r="AB237" s="152" t="s">
        <v>72</v>
      </c>
      <c r="AC237" s="153"/>
      <c r="AD237" s="153"/>
      <c r="AE237" s="153"/>
      <c r="AF237" s="153"/>
      <c r="AG237" s="153"/>
      <c r="AH237" s="153"/>
      <c r="AI237" s="153"/>
      <c r="AJ237" s="153"/>
      <c r="AK237" s="153"/>
      <c r="AL237" s="70"/>
      <c r="AM237" s="70"/>
      <c r="AN237" s="70"/>
      <c r="AO237" s="83"/>
      <c r="AP237" s="83"/>
      <c r="AQ237" s="83"/>
      <c r="AR237" s="83"/>
      <c r="AS237" s="83"/>
      <c r="AT237" s="83"/>
      <c r="AU237" s="83"/>
      <c r="AV237" s="83"/>
    </row>
    <row r="238" customFormat="false" ht="15" hidden="false" customHeight="false" outlineLevel="0" collapsed="false">
      <c r="A238" s="139" t="n">
        <v>42855</v>
      </c>
      <c r="B238" s="140" t="s">
        <v>35</v>
      </c>
      <c r="C238" s="139" t="n">
        <v>42856</v>
      </c>
      <c r="D238" s="140" t="s">
        <v>40</v>
      </c>
      <c r="E238" s="141" t="n">
        <v>24.75</v>
      </c>
      <c r="F238" s="142" t="n">
        <v>2</v>
      </c>
      <c r="G238" s="142" t="n">
        <v>2.4</v>
      </c>
      <c r="H238" s="143" t="n">
        <v>207</v>
      </c>
      <c r="I238" s="143" t="n">
        <v>1836</v>
      </c>
      <c r="J238" s="142" t="n">
        <f aca="false">((H238/F238)+(I238/G238))/60</f>
        <v>14.475</v>
      </c>
      <c r="K238" s="143" t="n">
        <v>20703</v>
      </c>
      <c r="L238" s="144" t="n">
        <v>57</v>
      </c>
      <c r="M238" s="142" t="n">
        <v>35.95</v>
      </c>
      <c r="N238" s="144" t="n">
        <v>77</v>
      </c>
      <c r="O238" s="145" t="n">
        <v>77</v>
      </c>
      <c r="P238" s="146" t="n">
        <v>1</v>
      </c>
      <c r="Q238" s="144" t="n">
        <v>0</v>
      </c>
      <c r="R238" s="144" t="n">
        <v>0</v>
      </c>
      <c r="S238" s="147" t="n">
        <v>0</v>
      </c>
      <c r="T238" s="148" t="n">
        <v>1</v>
      </c>
      <c r="U238" s="144" t="n">
        <v>0</v>
      </c>
      <c r="V238" s="144" t="n">
        <v>0</v>
      </c>
      <c r="W238" s="149" t="n">
        <f aca="false">P238/J238</f>
        <v>0.0690846286701209</v>
      </c>
      <c r="X238" s="149" t="n">
        <f aca="false">Q238/J238</f>
        <v>0</v>
      </c>
      <c r="Y238" s="150" t="n">
        <f aca="false">R238/J238</f>
        <v>0</v>
      </c>
      <c r="Z238" s="150" t="n">
        <f aca="false">S238/J238</f>
        <v>0</v>
      </c>
      <c r="AA238" s="151" t="n">
        <f aca="false">U238/J238</f>
        <v>0</v>
      </c>
      <c r="AB238" s="152" t="s">
        <v>72</v>
      </c>
      <c r="AC238" s="153"/>
      <c r="AD238" s="153"/>
      <c r="AE238" s="153"/>
      <c r="AF238" s="153"/>
      <c r="AG238" s="153"/>
      <c r="AH238" s="153"/>
      <c r="AI238" s="153"/>
      <c r="AJ238" s="153"/>
      <c r="AK238" s="153"/>
      <c r="AL238" s="70"/>
      <c r="AM238" s="70"/>
      <c r="AN238" s="70"/>
      <c r="AO238" s="83"/>
      <c r="AP238" s="83"/>
      <c r="AQ238" s="83"/>
      <c r="AR238" s="83"/>
      <c r="AS238" s="83"/>
      <c r="AT238" s="83"/>
      <c r="AU238" s="83"/>
      <c r="AV238" s="83"/>
    </row>
    <row r="239" customFormat="false" ht="15" hidden="false" customHeight="false" outlineLevel="0" collapsed="false">
      <c r="A239" s="139" t="n">
        <v>42856</v>
      </c>
      <c r="B239" s="140" t="s">
        <v>40</v>
      </c>
      <c r="C239" s="139" t="n">
        <v>42857</v>
      </c>
      <c r="D239" s="140" t="s">
        <v>40</v>
      </c>
      <c r="E239" s="141" t="n">
        <v>24</v>
      </c>
      <c r="F239" s="142" t="n">
        <v>0.5</v>
      </c>
      <c r="G239" s="142" t="n">
        <v>3.2</v>
      </c>
      <c r="H239" s="143" t="n">
        <v>2795</v>
      </c>
      <c r="I239" s="143" t="n">
        <v>813</v>
      </c>
      <c r="J239" s="142" t="n">
        <f aca="false">((H239/F239)+(I239/G239))/60</f>
        <v>97.4010416666667</v>
      </c>
      <c r="K239" s="143" t="n">
        <v>17711</v>
      </c>
      <c r="L239" s="144" t="n">
        <v>62</v>
      </c>
      <c r="M239" s="142" t="n">
        <v>26.55</v>
      </c>
      <c r="N239" s="144" t="n">
        <v>79</v>
      </c>
      <c r="O239" s="145" t="n">
        <v>87</v>
      </c>
      <c r="P239" s="146" t="n">
        <v>4</v>
      </c>
      <c r="Q239" s="144" t="n">
        <v>0</v>
      </c>
      <c r="R239" s="144" t="n">
        <v>0</v>
      </c>
      <c r="S239" s="147" t="n">
        <v>0</v>
      </c>
      <c r="T239" s="148" t="n">
        <v>1</v>
      </c>
      <c r="U239" s="144" t="n">
        <v>0</v>
      </c>
      <c r="V239" s="144" t="n">
        <v>0</v>
      </c>
      <c r="W239" s="149" t="n">
        <f aca="false">P239/J239</f>
        <v>0.0410673226030694</v>
      </c>
      <c r="X239" s="149" t="n">
        <f aca="false">Q239/J239</f>
        <v>0</v>
      </c>
      <c r="Y239" s="150" t="n">
        <f aca="false">R239/J239</f>
        <v>0</v>
      </c>
      <c r="Z239" s="150" t="n">
        <f aca="false">S239/J239</f>
        <v>0</v>
      </c>
      <c r="AA239" s="151" t="n">
        <f aca="false">U239/J239</f>
        <v>0</v>
      </c>
      <c r="AB239" s="152" t="s">
        <v>72</v>
      </c>
      <c r="AC239" s="153"/>
      <c r="AD239" s="153"/>
      <c r="AE239" s="153"/>
      <c r="AF239" s="153"/>
      <c r="AG239" s="153"/>
      <c r="AH239" s="153"/>
      <c r="AI239" s="153"/>
      <c r="AJ239" s="153"/>
      <c r="AK239" s="153"/>
      <c r="AL239" s="70"/>
      <c r="AM239" s="70"/>
      <c r="AN239" s="70"/>
      <c r="AO239" s="83"/>
      <c r="AP239" s="83"/>
      <c r="AQ239" s="83"/>
      <c r="AR239" s="83"/>
      <c r="AS239" s="83"/>
      <c r="AT239" s="83"/>
      <c r="AU239" s="83"/>
      <c r="AV239" s="83"/>
    </row>
    <row r="240" customFormat="false" ht="15" hidden="false" customHeight="false" outlineLevel="0" collapsed="false">
      <c r="A240" s="139" t="n">
        <v>42857</v>
      </c>
      <c r="B240" s="140" t="s">
        <v>40</v>
      </c>
      <c r="C240" s="139" t="n">
        <v>42858</v>
      </c>
      <c r="D240" s="140" t="s">
        <v>38</v>
      </c>
      <c r="E240" s="141" t="n">
        <v>24.25</v>
      </c>
      <c r="F240" s="142" t="n">
        <v>0.9</v>
      </c>
      <c r="G240" s="142" t="n">
        <v>2.1</v>
      </c>
      <c r="H240" s="143" t="n">
        <v>4202</v>
      </c>
      <c r="I240" s="143" t="n">
        <v>221</v>
      </c>
      <c r="J240" s="142" t="n">
        <f aca="false">((H240/F240)+(I240/G240))/60</f>
        <v>79.5687830687831</v>
      </c>
      <c r="K240" s="143" t="n">
        <v>15972</v>
      </c>
      <c r="L240" s="144" t="n">
        <v>62</v>
      </c>
      <c r="M240" s="142" t="n">
        <v>1086.5</v>
      </c>
      <c r="N240" s="144" t="n">
        <v>77</v>
      </c>
      <c r="O240" s="145" t="n">
        <v>86</v>
      </c>
      <c r="P240" s="146" t="n">
        <v>3</v>
      </c>
      <c r="Q240" s="154" t="n">
        <v>0</v>
      </c>
      <c r="R240" s="154" t="n">
        <v>0</v>
      </c>
      <c r="S240" s="155" t="n">
        <v>0</v>
      </c>
      <c r="T240" s="156" t="n">
        <v>0</v>
      </c>
      <c r="U240" s="154" t="n">
        <v>0</v>
      </c>
      <c r="V240" s="154" t="n">
        <v>0</v>
      </c>
      <c r="W240" s="149" t="n">
        <f aca="false">P240/J240</f>
        <v>0.0377032283804901</v>
      </c>
      <c r="X240" s="149" t="n">
        <f aca="false">Q240/J240</f>
        <v>0</v>
      </c>
      <c r="Y240" s="150" t="n">
        <f aca="false">R240/J240</f>
        <v>0</v>
      </c>
      <c r="Z240" s="150" t="n">
        <f aca="false">S240/J240</f>
        <v>0</v>
      </c>
      <c r="AA240" s="151" t="n">
        <f aca="false">U240/J240</f>
        <v>0</v>
      </c>
      <c r="AB240" s="152" t="s">
        <v>72</v>
      </c>
      <c r="AC240" s="153"/>
      <c r="AD240" s="153"/>
      <c r="AE240" s="153"/>
      <c r="AF240" s="153"/>
      <c r="AG240" s="153"/>
      <c r="AH240" s="153"/>
      <c r="AI240" s="153"/>
      <c r="AJ240" s="153"/>
      <c r="AK240" s="153"/>
      <c r="AL240" s="70"/>
      <c r="AM240" s="70"/>
      <c r="AN240" s="70"/>
      <c r="AO240" s="83"/>
      <c r="AP240" s="83"/>
      <c r="AQ240" s="83"/>
      <c r="AR240" s="83"/>
      <c r="AS240" s="83"/>
      <c r="AT240" s="83"/>
      <c r="AU240" s="83"/>
      <c r="AV240" s="83"/>
    </row>
    <row r="241" customFormat="false" ht="15" hidden="false" customHeight="false" outlineLevel="0" collapsed="false">
      <c r="A241" s="139" t="n">
        <v>42858</v>
      </c>
      <c r="B241" s="140" t="s">
        <v>38</v>
      </c>
      <c r="C241" s="139" t="n">
        <v>42859</v>
      </c>
      <c r="D241" s="140" t="s">
        <v>36</v>
      </c>
      <c r="E241" s="141" t="n">
        <v>23.25</v>
      </c>
      <c r="F241" s="142" t="n">
        <v>1</v>
      </c>
      <c r="G241" s="142" t="n">
        <v>2.1</v>
      </c>
      <c r="H241" s="143" t="n">
        <v>1775</v>
      </c>
      <c r="I241" s="143" t="n">
        <v>796</v>
      </c>
      <c r="J241" s="142" t="n">
        <f aca="false">((H241/F241)+(I241/G241))/60</f>
        <v>35.9007936507937</v>
      </c>
      <c r="K241" s="143" t="n">
        <v>14173</v>
      </c>
      <c r="L241" s="144" t="n">
        <v>64</v>
      </c>
      <c r="M241" s="142" t="n">
        <v>450.3</v>
      </c>
      <c r="N241" s="144" t="n">
        <v>77</v>
      </c>
      <c r="O241" s="145" t="n">
        <v>77</v>
      </c>
      <c r="P241" s="146" t="n">
        <v>1</v>
      </c>
      <c r="Q241" s="144" t="n">
        <v>0</v>
      </c>
      <c r="R241" s="144" t="n">
        <v>0</v>
      </c>
      <c r="S241" s="147" t="n">
        <v>0</v>
      </c>
      <c r="T241" s="148" t="n">
        <v>0</v>
      </c>
      <c r="U241" s="144" t="n">
        <v>0</v>
      </c>
      <c r="V241" s="144" t="n">
        <v>0</v>
      </c>
      <c r="W241" s="149" t="n">
        <f aca="false">P241/J241</f>
        <v>0.0278545374157179</v>
      </c>
      <c r="X241" s="149" t="n">
        <f aca="false">Q241/J241</f>
        <v>0</v>
      </c>
      <c r="Y241" s="150" t="n">
        <f aca="false">R241/J241</f>
        <v>0</v>
      </c>
      <c r="Z241" s="150" t="n">
        <f aca="false">S241/J241</f>
        <v>0</v>
      </c>
      <c r="AA241" s="151" t="n">
        <f aca="false">U241/J241</f>
        <v>0</v>
      </c>
      <c r="AB241" s="152" t="s">
        <v>72</v>
      </c>
      <c r="AC241" s="153"/>
      <c r="AD241" s="153"/>
      <c r="AE241" s="153"/>
      <c r="AF241" s="153"/>
      <c r="AG241" s="153"/>
      <c r="AH241" s="153"/>
      <c r="AI241" s="153"/>
      <c r="AJ241" s="153"/>
      <c r="AK241" s="157"/>
      <c r="AL241" s="2"/>
      <c r="AM241" s="2"/>
      <c r="AN241" s="2"/>
    </row>
    <row r="242" customFormat="false" ht="15.75" hidden="false" customHeight="false" outlineLevel="0" collapsed="false">
      <c r="A242" s="139" t="n">
        <v>42859</v>
      </c>
      <c r="B242" s="158" t="n">
        <v>945</v>
      </c>
      <c r="C242" s="139" t="n">
        <v>42860</v>
      </c>
      <c r="D242" s="159" t="s">
        <v>37</v>
      </c>
      <c r="E242" s="158" t="n">
        <v>24.25</v>
      </c>
      <c r="F242" s="158" t="n">
        <v>1.1</v>
      </c>
      <c r="G242" s="158" t="n">
        <v>2.1</v>
      </c>
      <c r="H242" s="160" t="n">
        <v>585</v>
      </c>
      <c r="I242" s="160" t="n">
        <v>424</v>
      </c>
      <c r="J242" s="161" t="n">
        <f aca="false">((H242/F242)+(I242/G242))/60</f>
        <v>12.2287157287157</v>
      </c>
      <c r="K242" s="160" t="n">
        <v>12774</v>
      </c>
      <c r="L242" s="158" t="n">
        <v>66</v>
      </c>
      <c r="M242" s="162" t="n">
        <v>40.4</v>
      </c>
      <c r="N242" s="163"/>
      <c r="O242" s="145"/>
      <c r="P242" s="146" t="n">
        <v>0</v>
      </c>
      <c r="Q242" s="144" t="n">
        <v>0</v>
      </c>
      <c r="R242" s="144" t="n">
        <v>0</v>
      </c>
      <c r="S242" s="147" t="n">
        <v>0</v>
      </c>
      <c r="T242" s="148" t="n">
        <v>0</v>
      </c>
      <c r="U242" s="144" t="n">
        <v>0</v>
      </c>
      <c r="V242" s="144" t="n">
        <v>0</v>
      </c>
      <c r="W242" s="164" t="n">
        <f aca="false">P242/J242</f>
        <v>0</v>
      </c>
      <c r="X242" s="149" t="n">
        <f aca="false">Q242/J242</f>
        <v>0</v>
      </c>
      <c r="Y242" s="150" t="n">
        <f aca="false">R242/J242</f>
        <v>0</v>
      </c>
      <c r="Z242" s="150" t="n">
        <f aca="false">S242/J242</f>
        <v>0</v>
      </c>
      <c r="AA242" s="150" t="n">
        <f aca="false">U242/J242</f>
        <v>0</v>
      </c>
      <c r="AB242" s="152" t="s">
        <v>72</v>
      </c>
      <c r="AC242" s="153"/>
      <c r="AD242" s="153"/>
      <c r="AE242" s="153"/>
      <c r="AF242" s="153"/>
      <c r="AG242" s="153"/>
      <c r="AH242" s="153"/>
      <c r="AI242" s="153"/>
      <c r="AJ242" s="153"/>
      <c r="AK242" s="157"/>
      <c r="AL242" s="2"/>
      <c r="AM242" s="2"/>
      <c r="AN242" s="2"/>
    </row>
    <row r="243" customFormat="false" ht="15" hidden="false" customHeight="false" outlineLevel="0" collapsed="false">
      <c r="A243" s="139" t="n">
        <v>42860</v>
      </c>
      <c r="B243" s="140" t="s">
        <v>37</v>
      </c>
      <c r="C243" s="139" t="n">
        <v>42861</v>
      </c>
      <c r="D243" s="140" t="s">
        <v>37</v>
      </c>
      <c r="E243" s="141" t="n">
        <v>24</v>
      </c>
      <c r="F243" s="142" t="n">
        <v>1.1</v>
      </c>
      <c r="G243" s="142" t="n">
        <v>1.9</v>
      </c>
      <c r="H243" s="143" t="n">
        <v>1015</v>
      </c>
      <c r="I243" s="143" t="n">
        <v>2674</v>
      </c>
      <c r="J243" s="142" t="n">
        <f aca="false">((H243/F243)+(I243/G243))/60</f>
        <v>38.8349282296651</v>
      </c>
      <c r="K243" s="143" t="n">
        <v>11606</v>
      </c>
      <c r="L243" s="144" t="n">
        <v>65</v>
      </c>
      <c r="M243" s="142" t="n">
        <v>41.65</v>
      </c>
      <c r="N243" s="144"/>
      <c r="O243" s="145"/>
      <c r="P243" s="146" t="n">
        <v>0</v>
      </c>
      <c r="Q243" s="144" t="n">
        <v>0</v>
      </c>
      <c r="R243" s="144" t="n">
        <v>0</v>
      </c>
      <c r="S243" s="147" t="n">
        <v>0</v>
      </c>
      <c r="T243" s="148" t="n">
        <v>0</v>
      </c>
      <c r="U243" s="144" t="n">
        <v>0</v>
      </c>
      <c r="V243" s="144" t="n">
        <v>0</v>
      </c>
      <c r="W243" s="164" t="n">
        <f aca="false">P243/J243</f>
        <v>0</v>
      </c>
      <c r="X243" s="165" t="n">
        <f aca="false">Q243/J243</f>
        <v>0</v>
      </c>
      <c r="Y243" s="165" t="n">
        <f aca="false">R243/J243</f>
        <v>0</v>
      </c>
      <c r="Z243" s="165" t="n">
        <f aca="false">S243/J243</f>
        <v>0</v>
      </c>
      <c r="AA243" s="165" t="n">
        <f aca="false">U243/J243</f>
        <v>0</v>
      </c>
      <c r="AB243" s="152" t="s">
        <v>72</v>
      </c>
      <c r="AC243" s="153"/>
      <c r="AD243" s="153"/>
      <c r="AE243" s="153"/>
      <c r="AF243" s="153"/>
      <c r="AG243" s="153"/>
      <c r="AH243" s="153"/>
      <c r="AI243" s="153"/>
      <c r="AJ243" s="153"/>
      <c r="AK243" s="157"/>
      <c r="AL243" s="2"/>
      <c r="AM243" s="2"/>
      <c r="AN243" s="2"/>
    </row>
    <row r="244" customFormat="false" ht="15" hidden="false" customHeight="false" outlineLevel="0" collapsed="false">
      <c r="A244" s="139" t="n">
        <v>42861</v>
      </c>
      <c r="B244" s="140" t="s">
        <v>37</v>
      </c>
      <c r="C244" s="139" t="n">
        <v>42862</v>
      </c>
      <c r="D244" s="140" t="s">
        <v>35</v>
      </c>
      <c r="E244" s="141" t="n">
        <v>23.5</v>
      </c>
      <c r="F244" s="142" t="n">
        <v>0.9</v>
      </c>
      <c r="G244" s="142" t="n">
        <v>1.7</v>
      </c>
      <c r="H244" s="143" t="n">
        <v>879</v>
      </c>
      <c r="I244" s="143" t="n">
        <v>332</v>
      </c>
      <c r="J244" s="142" t="n">
        <f aca="false">((H244/F244)+(I244/G244))/60</f>
        <v>19.5326797385621</v>
      </c>
      <c r="K244" s="143" t="n">
        <v>11702</v>
      </c>
      <c r="L244" s="144" t="n">
        <v>66</v>
      </c>
      <c r="M244" s="142" t="n">
        <v>47.35</v>
      </c>
      <c r="N244" s="144" t="n">
        <v>75</v>
      </c>
      <c r="O244" s="145" t="n">
        <v>90</v>
      </c>
      <c r="P244" s="166" t="n">
        <v>4</v>
      </c>
      <c r="Q244" s="144" t="n">
        <v>0</v>
      </c>
      <c r="R244" s="144" t="n">
        <v>0</v>
      </c>
      <c r="S244" s="147" t="n">
        <v>0</v>
      </c>
      <c r="T244" s="148" t="n">
        <v>0</v>
      </c>
      <c r="U244" s="144" t="n">
        <v>0</v>
      </c>
      <c r="V244" s="144" t="n">
        <v>0</v>
      </c>
      <c r="W244" s="164" t="n">
        <f aca="false">P244/J244</f>
        <v>0.204785009201941</v>
      </c>
      <c r="X244" s="165" t="n">
        <f aca="false">Q244/J244</f>
        <v>0</v>
      </c>
      <c r="Y244" s="165" t="n">
        <f aca="false">R244/J244</f>
        <v>0</v>
      </c>
      <c r="Z244" s="165" t="n">
        <f aca="false">S244/J244</f>
        <v>0</v>
      </c>
      <c r="AA244" s="165" t="n">
        <f aca="false">U244/J244</f>
        <v>0</v>
      </c>
      <c r="AB244" s="152" t="s">
        <v>72</v>
      </c>
      <c r="AC244" s="153"/>
      <c r="AD244" s="153"/>
      <c r="AE244" s="153"/>
      <c r="AF244" s="153"/>
      <c r="AG244" s="153"/>
      <c r="AH244" s="153"/>
      <c r="AI244" s="153"/>
      <c r="AJ244" s="153"/>
      <c r="AK244" s="157"/>
      <c r="AL244" s="2"/>
      <c r="AM244" s="2"/>
      <c r="AN244" s="2"/>
    </row>
    <row r="245" customFormat="false" ht="15" hidden="false" customHeight="false" outlineLevel="0" collapsed="false">
      <c r="A245" s="139" t="n">
        <v>42862</v>
      </c>
      <c r="B245" s="140" t="s">
        <v>35</v>
      </c>
      <c r="C245" s="139" t="n">
        <v>42863</v>
      </c>
      <c r="D245" s="140" t="s">
        <v>37</v>
      </c>
      <c r="E245" s="141" t="n">
        <v>24.5</v>
      </c>
      <c r="F245" s="142" t="n">
        <v>1</v>
      </c>
      <c r="G245" s="142" t="n">
        <v>2</v>
      </c>
      <c r="H245" s="143" t="n">
        <v>1166</v>
      </c>
      <c r="I245" s="143" t="n">
        <v>2577</v>
      </c>
      <c r="J245" s="142" t="n">
        <f aca="false">((H245/F245)+(I245/G245))/60</f>
        <v>40.9083333333333</v>
      </c>
      <c r="K245" s="143" t="n">
        <v>10235</v>
      </c>
      <c r="L245" s="144" t="n">
        <v>64</v>
      </c>
      <c r="M245" s="142" t="n">
        <v>54.75</v>
      </c>
      <c r="N245" s="144"/>
      <c r="O245" s="145"/>
      <c r="P245" s="146" t="n">
        <v>0</v>
      </c>
      <c r="Q245" s="144" t="n">
        <v>0</v>
      </c>
      <c r="R245" s="144" t="n">
        <v>0</v>
      </c>
      <c r="S245" s="147" t="n">
        <v>0</v>
      </c>
      <c r="T245" s="148" t="n">
        <v>0</v>
      </c>
      <c r="U245" s="144" t="n">
        <v>0</v>
      </c>
      <c r="V245" s="144" t="n">
        <v>0</v>
      </c>
      <c r="W245" s="164" t="n">
        <f aca="false">P245/J245</f>
        <v>0</v>
      </c>
      <c r="X245" s="165" t="n">
        <f aca="false">Q245/J245</f>
        <v>0</v>
      </c>
      <c r="Y245" s="165" t="n">
        <f aca="false">R245/J245</f>
        <v>0</v>
      </c>
      <c r="Z245" s="165" t="n">
        <f aca="false">S245/J245</f>
        <v>0</v>
      </c>
      <c r="AA245" s="165" t="n">
        <f aca="false">U245/J245</f>
        <v>0</v>
      </c>
      <c r="AB245" s="152" t="s">
        <v>72</v>
      </c>
      <c r="AC245" s="153"/>
      <c r="AD245" s="153"/>
      <c r="AE245" s="153"/>
      <c r="AF245" s="153"/>
      <c r="AG245" s="153"/>
      <c r="AH245" s="153"/>
      <c r="AI245" s="153"/>
      <c r="AJ245" s="153"/>
      <c r="AK245" s="157"/>
      <c r="AL245" s="2"/>
      <c r="AM245" s="2"/>
      <c r="AN245" s="2"/>
    </row>
    <row r="246" customFormat="false" ht="15" hidden="false" customHeight="false" outlineLevel="0" collapsed="false">
      <c r="A246" s="139" t="n">
        <v>42863</v>
      </c>
      <c r="B246" s="140" t="s">
        <v>37</v>
      </c>
      <c r="C246" s="139" t="n">
        <v>42864</v>
      </c>
      <c r="D246" s="140" t="s">
        <v>37</v>
      </c>
      <c r="E246" s="141" t="n">
        <v>24</v>
      </c>
      <c r="F246" s="142" t="n">
        <v>1</v>
      </c>
      <c r="G246" s="142" t="n">
        <v>2</v>
      </c>
      <c r="H246" s="143" t="n">
        <v>1376</v>
      </c>
      <c r="I246" s="143" t="n">
        <v>2452</v>
      </c>
      <c r="J246" s="142" t="n">
        <f aca="false">((H246/F246)+(I246/G246))/60</f>
        <v>43.3666666666667</v>
      </c>
      <c r="K246" s="143" t="n">
        <v>13656</v>
      </c>
      <c r="L246" s="144" t="n">
        <v>64</v>
      </c>
      <c r="M246" s="142" t="n">
        <v>40.1</v>
      </c>
      <c r="N246" s="144"/>
      <c r="O246" s="145"/>
      <c r="P246" s="146" t="n">
        <v>0</v>
      </c>
      <c r="Q246" s="144" t="n">
        <v>0</v>
      </c>
      <c r="R246" s="144" t="n">
        <v>0</v>
      </c>
      <c r="S246" s="147" t="n">
        <v>0</v>
      </c>
      <c r="T246" s="148" t="n">
        <v>0</v>
      </c>
      <c r="U246" s="144" t="n">
        <v>0</v>
      </c>
      <c r="V246" s="144" t="n">
        <v>0</v>
      </c>
      <c r="W246" s="164" t="n">
        <f aca="false">P246/J246</f>
        <v>0</v>
      </c>
      <c r="X246" s="165" t="n">
        <f aca="false">Q246/J246</f>
        <v>0</v>
      </c>
      <c r="Y246" s="165" t="n">
        <f aca="false">R246/J246</f>
        <v>0</v>
      </c>
      <c r="Z246" s="165" t="n">
        <f aca="false">S246/J246</f>
        <v>0</v>
      </c>
      <c r="AA246" s="165" t="n">
        <f aca="false">U246/J246</f>
        <v>0</v>
      </c>
      <c r="AB246" s="152" t="s">
        <v>72</v>
      </c>
      <c r="AC246" s="153"/>
      <c r="AD246" s="153"/>
      <c r="AE246" s="153"/>
      <c r="AF246" s="153"/>
      <c r="AG246" s="153"/>
      <c r="AH246" s="153"/>
      <c r="AI246" s="153"/>
      <c r="AJ246" s="153"/>
      <c r="AK246" s="157"/>
      <c r="AL246" s="2"/>
      <c r="AM246" s="2"/>
      <c r="AN246" s="2"/>
    </row>
    <row r="247" customFormat="false" ht="15" hidden="false" customHeight="false" outlineLevel="0" collapsed="false">
      <c r="A247" s="167" t="n">
        <v>42864</v>
      </c>
      <c r="B247" s="168" t="s">
        <v>37</v>
      </c>
      <c r="C247" s="167" t="n">
        <v>42865</v>
      </c>
      <c r="D247" s="168" t="s">
        <v>37</v>
      </c>
      <c r="E247" s="169" t="n">
        <v>24</v>
      </c>
      <c r="F247" s="170" t="n">
        <v>1</v>
      </c>
      <c r="G247" s="170" t="n">
        <v>2</v>
      </c>
      <c r="H247" s="171" t="n">
        <v>1790</v>
      </c>
      <c r="I247" s="171" t="n">
        <v>740</v>
      </c>
      <c r="J247" s="170" t="n">
        <f aca="false">((H247/F247)+(I247/G247))/60</f>
        <v>36</v>
      </c>
      <c r="K247" s="171" t="n">
        <v>13729</v>
      </c>
      <c r="L247" s="172" t="n">
        <v>64</v>
      </c>
      <c r="M247" s="170" t="n">
        <v>23.35</v>
      </c>
      <c r="N247" s="172"/>
      <c r="O247" s="173"/>
      <c r="P247" s="174" t="n">
        <v>0</v>
      </c>
      <c r="Q247" s="172" t="n">
        <v>0</v>
      </c>
      <c r="R247" s="172" t="n">
        <v>0</v>
      </c>
      <c r="S247" s="175" t="n">
        <v>0</v>
      </c>
      <c r="T247" s="176" t="n">
        <v>0</v>
      </c>
      <c r="U247" s="172" t="n">
        <v>0</v>
      </c>
      <c r="V247" s="172" t="n">
        <v>0</v>
      </c>
      <c r="W247" s="177" t="n">
        <f aca="false">P247/J247</f>
        <v>0</v>
      </c>
      <c r="X247" s="178" t="n">
        <f aca="false">Q247/J247</f>
        <v>0</v>
      </c>
      <c r="Y247" s="178" t="n">
        <f aca="false">R247/J247</f>
        <v>0</v>
      </c>
      <c r="Z247" s="178" t="n">
        <f aca="false">S247/J247</f>
        <v>0</v>
      </c>
      <c r="AA247" s="178" t="n">
        <f aca="false">U247/J247</f>
        <v>0</v>
      </c>
      <c r="AB247" s="179" t="s">
        <v>72</v>
      </c>
      <c r="AC247" s="180"/>
      <c r="AD247" s="180"/>
      <c r="AE247" s="180"/>
      <c r="AF247" s="180"/>
      <c r="AG247" s="180"/>
      <c r="AH247" s="180"/>
      <c r="AI247" s="180"/>
      <c r="AJ247" s="180"/>
      <c r="AK247" s="181"/>
      <c r="AL247" s="2"/>
      <c r="AM247" s="2"/>
      <c r="AN247" s="2"/>
    </row>
    <row r="248" customFormat="false" ht="15" hidden="false" customHeight="false" outlineLevel="0" collapsed="false">
      <c r="A248" s="139" t="n">
        <v>42865</v>
      </c>
      <c r="B248" s="140" t="s">
        <v>37</v>
      </c>
      <c r="C248" s="139" t="n">
        <v>42866</v>
      </c>
      <c r="D248" s="140" t="s">
        <v>37</v>
      </c>
      <c r="E248" s="141" t="n">
        <v>24</v>
      </c>
      <c r="F248" s="142" t="n">
        <v>2</v>
      </c>
      <c r="G248" s="142" t="n">
        <v>1.65</v>
      </c>
      <c r="H248" s="143" t="n">
        <v>1262</v>
      </c>
      <c r="I248" s="143" t="n">
        <v>3255</v>
      </c>
      <c r="J248" s="142" t="n">
        <f aca="false">((H248/F248)+(I248/G248))/60</f>
        <v>43.3954545454546</v>
      </c>
      <c r="K248" s="157" t="n">
        <v>13736</v>
      </c>
      <c r="L248" s="144" t="n">
        <v>62</v>
      </c>
      <c r="M248" s="142" t="n">
        <v>39.8</v>
      </c>
      <c r="N248" s="144"/>
      <c r="O248" s="145"/>
      <c r="P248" s="146" t="n">
        <v>0</v>
      </c>
      <c r="Q248" s="144" t="n">
        <v>0</v>
      </c>
      <c r="R248" s="144" t="n">
        <v>0</v>
      </c>
      <c r="S248" s="147" t="n">
        <v>0</v>
      </c>
      <c r="T248" s="148" t="n">
        <v>0</v>
      </c>
      <c r="U248" s="144" t="n">
        <v>0</v>
      </c>
      <c r="V248" s="144" t="n">
        <v>0</v>
      </c>
      <c r="W248" s="164" t="n">
        <f aca="false">P248/J248</f>
        <v>0</v>
      </c>
      <c r="X248" s="164" t="n">
        <f aca="false">Q248/J248</f>
        <v>0</v>
      </c>
      <c r="Y248" s="164" t="n">
        <f aca="false">R248/J248</f>
        <v>0</v>
      </c>
      <c r="Z248" s="164" t="n">
        <f aca="false">S248/J248</f>
        <v>0</v>
      </c>
      <c r="AA248" s="164" t="n">
        <f aca="false">U248/J248</f>
        <v>0</v>
      </c>
      <c r="AB248" s="179" t="s">
        <v>72</v>
      </c>
      <c r="AC248" s="180"/>
      <c r="AD248" s="180"/>
      <c r="AE248" s="180"/>
      <c r="AF248" s="180"/>
      <c r="AG248" s="180"/>
      <c r="AH248" s="180"/>
      <c r="AI248" s="180"/>
      <c r="AJ248" s="180"/>
      <c r="AK248" s="181"/>
      <c r="AL248" s="2"/>
      <c r="AM248" s="2"/>
      <c r="AN248" s="2"/>
    </row>
    <row r="249" customFormat="false" ht="15" hidden="false" customHeight="false" outlineLevel="0" collapsed="false">
      <c r="A249" s="182" t="n">
        <v>42866</v>
      </c>
      <c r="B249" s="140" t="s">
        <v>37</v>
      </c>
      <c r="C249" s="139" t="n">
        <v>42867</v>
      </c>
      <c r="D249" s="140" t="s">
        <v>53</v>
      </c>
      <c r="E249" s="141" t="n">
        <v>27</v>
      </c>
      <c r="F249" s="142" t="n">
        <v>1.78</v>
      </c>
      <c r="G249" s="142" t="n">
        <v>2.5</v>
      </c>
      <c r="H249" s="143" t="n">
        <v>1731</v>
      </c>
      <c r="I249" s="143" t="n">
        <v>3669</v>
      </c>
      <c r="J249" s="142" t="n">
        <f aca="false">((H249/F249)+(I249/G249))/60</f>
        <v>40.6678651685393</v>
      </c>
      <c r="K249" s="143" t="n">
        <v>13749</v>
      </c>
      <c r="L249" s="144" t="n">
        <v>62</v>
      </c>
      <c r="M249" s="142" t="n">
        <v>33</v>
      </c>
      <c r="N249" s="144"/>
      <c r="O249" s="145"/>
      <c r="P249" s="146" t="n">
        <v>0</v>
      </c>
      <c r="Q249" s="144" t="n">
        <v>0</v>
      </c>
      <c r="R249" s="144" t="n">
        <v>0</v>
      </c>
      <c r="S249" s="147" t="n">
        <v>0</v>
      </c>
      <c r="T249" s="148" t="n">
        <v>0</v>
      </c>
      <c r="U249" s="144" t="n">
        <v>0</v>
      </c>
      <c r="V249" s="144" t="n">
        <v>0</v>
      </c>
      <c r="W249" s="164" t="n">
        <f aca="false">P249/J249</f>
        <v>0</v>
      </c>
      <c r="X249" s="164" t="n">
        <f aca="false">Q249/J249</f>
        <v>0</v>
      </c>
      <c r="Y249" s="164" t="n">
        <f aca="false">R249/J249</f>
        <v>0</v>
      </c>
      <c r="Z249" s="164" t="n">
        <f aca="false">S249/J249</f>
        <v>0</v>
      </c>
      <c r="AA249" s="164" t="n">
        <f aca="false">U249/J249</f>
        <v>0</v>
      </c>
      <c r="AB249" s="179" t="s">
        <v>72</v>
      </c>
      <c r="AC249" s="180"/>
      <c r="AD249" s="180"/>
      <c r="AE249" s="180"/>
      <c r="AF249" s="180"/>
      <c r="AG249" s="180"/>
      <c r="AH249" s="180"/>
      <c r="AI249" s="180"/>
      <c r="AJ249" s="180"/>
      <c r="AK249" s="2"/>
      <c r="AL249" s="2"/>
      <c r="AM249" s="2"/>
      <c r="AN249" s="2"/>
    </row>
    <row r="250" customFormat="false" ht="15" hidden="false" customHeight="false" outlineLevel="0" collapsed="false">
      <c r="A250" s="139" t="n">
        <v>42867</v>
      </c>
      <c r="B250" s="140" t="s">
        <v>53</v>
      </c>
      <c r="C250" s="139" t="n">
        <v>42868</v>
      </c>
      <c r="D250" s="140" t="s">
        <v>36</v>
      </c>
      <c r="E250" s="141" t="n">
        <v>20.75</v>
      </c>
      <c r="F250" s="142" t="n">
        <v>1.73</v>
      </c>
      <c r="G250" s="142" t="n">
        <v>2.9</v>
      </c>
      <c r="H250" s="183" t="n">
        <v>1444</v>
      </c>
      <c r="I250" s="143" t="n">
        <v>3003</v>
      </c>
      <c r="J250" s="142" t="n">
        <f aca="false">((H250/F250)+(I250/G250))/60</f>
        <v>31.1699887050694</v>
      </c>
      <c r="K250" s="143" t="n">
        <v>13606</v>
      </c>
      <c r="L250" s="144" t="n">
        <v>60</v>
      </c>
      <c r="M250" s="142" t="n">
        <v>28.25</v>
      </c>
      <c r="N250" s="144"/>
      <c r="O250" s="145"/>
      <c r="P250" s="146" t="n">
        <v>0</v>
      </c>
      <c r="Q250" s="144" t="n">
        <v>0</v>
      </c>
      <c r="R250" s="144" t="n">
        <v>0</v>
      </c>
      <c r="S250" s="147" t="n">
        <v>0</v>
      </c>
      <c r="T250" s="148" t="n">
        <v>0</v>
      </c>
      <c r="U250" s="144" t="n">
        <v>0</v>
      </c>
      <c r="V250" s="144" t="n">
        <v>0</v>
      </c>
      <c r="W250" s="164" t="n">
        <f aca="false">P250/J250</f>
        <v>0</v>
      </c>
      <c r="X250" s="164" t="n">
        <f aca="false">Q250/J250</f>
        <v>0</v>
      </c>
      <c r="Y250" s="164" t="n">
        <f aca="false">R250/J250</f>
        <v>0</v>
      </c>
      <c r="Z250" s="164" t="n">
        <f aca="false">S250/J250</f>
        <v>0</v>
      </c>
      <c r="AA250" s="164" t="n">
        <f aca="false">U250/J250</f>
        <v>0</v>
      </c>
      <c r="AB250" s="179" t="s">
        <v>72</v>
      </c>
      <c r="AC250" s="180"/>
      <c r="AD250" s="180"/>
      <c r="AE250" s="180"/>
      <c r="AF250" s="180"/>
      <c r="AG250" s="180"/>
      <c r="AH250" s="180"/>
      <c r="AI250" s="180"/>
      <c r="AJ250" s="180"/>
      <c r="AK250" s="2"/>
      <c r="AL250" s="2"/>
      <c r="AM250" s="2"/>
      <c r="AN250" s="2"/>
    </row>
    <row r="251" customFormat="false" ht="15" hidden="false" customHeight="false" outlineLevel="0" collapsed="false">
      <c r="A251" s="139" t="n">
        <v>42868</v>
      </c>
      <c r="B251" s="140" t="s">
        <v>36</v>
      </c>
      <c r="C251" s="139" t="n">
        <v>42869</v>
      </c>
      <c r="D251" s="140" t="s">
        <v>35</v>
      </c>
      <c r="E251" s="141" t="n">
        <v>23.75</v>
      </c>
      <c r="F251" s="142" t="n">
        <v>1.18</v>
      </c>
      <c r="G251" s="142" t="n">
        <v>2.72</v>
      </c>
      <c r="H251" s="143" t="n">
        <v>1376</v>
      </c>
      <c r="I251" s="143" t="n">
        <v>2930</v>
      </c>
      <c r="J251" s="142" t="n">
        <f aca="false">((H251/F251)+(I251/G251))/60</f>
        <v>37.3884596211366</v>
      </c>
      <c r="K251" s="143" t="n">
        <v>13464</v>
      </c>
      <c r="L251" s="144" t="n">
        <v>58</v>
      </c>
      <c r="M251" s="142" t="n">
        <v>27.5</v>
      </c>
      <c r="N251" s="144"/>
      <c r="O251" s="145"/>
      <c r="P251" s="146" t="n">
        <v>0</v>
      </c>
      <c r="Q251" s="144" t="n">
        <v>0</v>
      </c>
      <c r="R251" s="144" t="n">
        <v>0</v>
      </c>
      <c r="S251" s="147" t="n">
        <v>0</v>
      </c>
      <c r="T251" s="148" t="n">
        <v>0</v>
      </c>
      <c r="U251" s="144" t="n">
        <v>0</v>
      </c>
      <c r="V251" s="144" t="n">
        <v>0</v>
      </c>
      <c r="W251" s="164" t="n">
        <f aca="false">P251/J251</f>
        <v>0</v>
      </c>
      <c r="X251" s="164" t="n">
        <f aca="false">Q251/J251</f>
        <v>0</v>
      </c>
      <c r="Y251" s="164" t="n">
        <f aca="false">R251/J251</f>
        <v>0</v>
      </c>
      <c r="Z251" s="164" t="n">
        <f aca="false">S251/J251</f>
        <v>0</v>
      </c>
      <c r="AA251" s="164" t="n">
        <f aca="false">U251/J251</f>
        <v>0</v>
      </c>
      <c r="AB251" s="179" t="s">
        <v>72</v>
      </c>
      <c r="AC251" s="180"/>
      <c r="AD251" s="180"/>
      <c r="AE251" s="180"/>
      <c r="AF251" s="180"/>
      <c r="AG251" s="180"/>
      <c r="AH251" s="180"/>
      <c r="AI251" s="180"/>
      <c r="AJ251" s="180"/>
      <c r="AK251" s="2"/>
      <c r="AL251" s="2"/>
      <c r="AM251" s="2"/>
      <c r="AN251" s="2"/>
    </row>
    <row r="252" customFormat="false" ht="15" hidden="false" customHeight="false" outlineLevel="0" collapsed="false">
      <c r="A252" s="139" t="n">
        <v>42869</v>
      </c>
      <c r="B252" s="140" t="s">
        <v>35</v>
      </c>
      <c r="C252" s="139" t="n">
        <v>42870</v>
      </c>
      <c r="D252" s="140" t="s">
        <v>35</v>
      </c>
      <c r="E252" s="141" t="n">
        <v>24</v>
      </c>
      <c r="F252" s="142" t="n">
        <v>1.28</v>
      </c>
      <c r="G252" s="142" t="n">
        <v>2.58</v>
      </c>
      <c r="H252" s="143" t="n">
        <v>1290</v>
      </c>
      <c r="I252" s="143" t="n">
        <v>2884</v>
      </c>
      <c r="J252" s="142" t="n">
        <f aca="false">((H252/F252)+(I252/G252))/60</f>
        <v>35.4273659560724</v>
      </c>
      <c r="K252" s="143" t="n">
        <v>13236</v>
      </c>
      <c r="L252" s="144" t="n">
        <v>58</v>
      </c>
      <c r="M252" s="142" t="n">
        <v>23.1</v>
      </c>
      <c r="N252" s="144"/>
      <c r="O252" s="145"/>
      <c r="P252" s="146" t="n">
        <v>0</v>
      </c>
      <c r="Q252" s="144" t="n">
        <v>0</v>
      </c>
      <c r="R252" s="144" t="n">
        <v>0</v>
      </c>
      <c r="S252" s="147" t="n">
        <v>0</v>
      </c>
      <c r="T252" s="148" t="n">
        <v>0</v>
      </c>
      <c r="U252" s="144" t="n">
        <v>0</v>
      </c>
      <c r="V252" s="144" t="n">
        <v>0</v>
      </c>
      <c r="W252" s="164" t="n">
        <f aca="false">P252/J252</f>
        <v>0</v>
      </c>
      <c r="X252" s="164" t="n">
        <f aca="false">Q252/J252</f>
        <v>0</v>
      </c>
      <c r="Y252" s="164" t="n">
        <f aca="false">R252/J252</f>
        <v>0</v>
      </c>
      <c r="Z252" s="164" t="n">
        <f aca="false">S252/J252</f>
        <v>0</v>
      </c>
      <c r="AA252" s="164" t="n">
        <f aca="false">U252/J252</f>
        <v>0</v>
      </c>
      <c r="AB252" s="179" t="s">
        <v>72</v>
      </c>
      <c r="AC252" s="180"/>
      <c r="AD252" s="180"/>
      <c r="AE252" s="180"/>
      <c r="AF252" s="180"/>
      <c r="AG252" s="180"/>
      <c r="AH252" s="180"/>
      <c r="AI252" s="180"/>
      <c r="AJ252" s="180"/>
      <c r="AK252" s="2"/>
      <c r="AL252" s="2"/>
      <c r="AM252" s="2"/>
      <c r="AN252" s="2"/>
    </row>
    <row r="253" customFormat="false" ht="15" hidden="false" customHeight="false" outlineLevel="0" collapsed="false">
      <c r="A253" s="182" t="n">
        <v>42870</v>
      </c>
      <c r="B253" s="140" t="s">
        <v>35</v>
      </c>
      <c r="C253" s="139" t="n">
        <v>42871</v>
      </c>
      <c r="D253" s="140" t="s">
        <v>37</v>
      </c>
      <c r="E253" s="141" t="n">
        <v>24.5</v>
      </c>
      <c r="F253" s="142" t="n">
        <v>1.3</v>
      </c>
      <c r="G253" s="142" t="n">
        <v>2.15</v>
      </c>
      <c r="H253" s="143" t="n">
        <v>1551</v>
      </c>
      <c r="I253" s="143" t="n">
        <v>3240</v>
      </c>
      <c r="J253" s="142" t="n">
        <f aca="false">((H253/F253)+(I253/G253))/60</f>
        <v>45.0008944543828</v>
      </c>
      <c r="K253" s="143" t="n">
        <v>12968</v>
      </c>
      <c r="L253" s="144" t="n">
        <v>58</v>
      </c>
      <c r="M253" s="142" t="n">
        <v>18.25</v>
      </c>
      <c r="N253" s="144"/>
      <c r="O253" s="145"/>
      <c r="P253" s="146" t="n">
        <v>0</v>
      </c>
      <c r="Q253" s="144" t="n">
        <v>0</v>
      </c>
      <c r="R253" s="144" t="n">
        <v>0</v>
      </c>
      <c r="S253" s="147" t="n">
        <v>0</v>
      </c>
      <c r="T253" s="148" t="n">
        <v>0</v>
      </c>
      <c r="U253" s="144" t="n">
        <v>0</v>
      </c>
      <c r="V253" s="144" t="n">
        <v>0</v>
      </c>
      <c r="W253" s="164" t="n">
        <f aca="false">P253/J253</f>
        <v>0</v>
      </c>
      <c r="X253" s="164" t="n">
        <f aca="false">Q253/J253</f>
        <v>0</v>
      </c>
      <c r="Y253" s="164" t="n">
        <f aca="false">R253/J253</f>
        <v>0</v>
      </c>
      <c r="Z253" s="164" t="n">
        <f aca="false">S253/J253</f>
        <v>0</v>
      </c>
      <c r="AA253" s="164" t="n">
        <f aca="false">U253/J253</f>
        <v>0</v>
      </c>
      <c r="AB253" s="179" t="s">
        <v>72</v>
      </c>
      <c r="AC253" s="180"/>
      <c r="AD253" s="180"/>
      <c r="AE253" s="180"/>
      <c r="AF253" s="180"/>
      <c r="AG253" s="180"/>
      <c r="AH253" s="180"/>
      <c r="AI253" s="180"/>
      <c r="AJ253" s="180"/>
      <c r="AK253" s="2"/>
      <c r="AL253" s="2"/>
      <c r="AM253" s="2"/>
      <c r="AN253" s="2"/>
    </row>
    <row r="254" customFormat="false" ht="15" hidden="false" customHeight="false" outlineLevel="0" collapsed="false">
      <c r="A254" s="139" t="n">
        <v>42871</v>
      </c>
      <c r="B254" s="140" t="s">
        <v>37</v>
      </c>
      <c r="C254" s="139" t="n">
        <v>42872</v>
      </c>
      <c r="D254" s="140" t="s">
        <v>35</v>
      </c>
      <c r="E254" s="141" t="n">
        <v>23.5</v>
      </c>
      <c r="F254" s="142" t="n">
        <v>1.4</v>
      </c>
      <c r="G254" s="142" t="n">
        <v>2.45</v>
      </c>
      <c r="H254" s="143" t="n">
        <v>1985</v>
      </c>
      <c r="I254" s="184" t="n">
        <v>2886</v>
      </c>
      <c r="J254" s="142" t="n">
        <f aca="false">((H254/F254)+(I254/G254))/60</f>
        <v>43.2636054421769</v>
      </c>
      <c r="K254" s="143" t="n">
        <v>12910</v>
      </c>
      <c r="L254" s="144" t="n">
        <v>58</v>
      </c>
      <c r="M254" s="142" t="n">
        <v>23.05</v>
      </c>
      <c r="N254" s="144"/>
      <c r="O254" s="145"/>
      <c r="P254" s="146" t="n">
        <v>0</v>
      </c>
      <c r="Q254" s="144" t="n">
        <v>0</v>
      </c>
      <c r="R254" s="144" t="n">
        <v>0</v>
      </c>
      <c r="S254" s="147" t="n">
        <v>0</v>
      </c>
      <c r="T254" s="148" t="n">
        <v>0</v>
      </c>
      <c r="U254" s="144" t="n">
        <v>0</v>
      </c>
      <c r="V254" s="144" t="n">
        <v>0</v>
      </c>
      <c r="W254" s="164" t="n">
        <f aca="false">P254/J254</f>
        <v>0</v>
      </c>
      <c r="X254" s="164" t="n">
        <f aca="false">Q254/J254</f>
        <v>0</v>
      </c>
      <c r="Y254" s="164" t="n">
        <f aca="false">R254/J254</f>
        <v>0</v>
      </c>
      <c r="Z254" s="164" t="n">
        <f aca="false">S254/J254</f>
        <v>0</v>
      </c>
      <c r="AA254" s="164" t="n">
        <f aca="false">U254/J254</f>
        <v>0</v>
      </c>
      <c r="AB254" s="179" t="s">
        <v>72</v>
      </c>
      <c r="AC254" s="180"/>
      <c r="AD254" s="180"/>
      <c r="AE254" s="180"/>
      <c r="AF254" s="180"/>
      <c r="AG254" s="180"/>
      <c r="AH254" s="180"/>
      <c r="AI254" s="180"/>
      <c r="AJ254" s="180"/>
      <c r="AK254" s="2"/>
      <c r="AL254" s="2"/>
      <c r="AM254" s="2"/>
      <c r="AN254" s="2"/>
    </row>
    <row r="255" customFormat="false" ht="15" hidden="false" customHeight="false" outlineLevel="0" collapsed="false">
      <c r="A255" s="139" t="n">
        <v>42872</v>
      </c>
      <c r="B255" s="140" t="s">
        <v>35</v>
      </c>
      <c r="C255" s="139" t="n">
        <v>43238</v>
      </c>
      <c r="D255" s="140" t="s">
        <v>40</v>
      </c>
      <c r="E255" s="141" t="n">
        <v>23.75</v>
      </c>
      <c r="F255" s="142" t="n">
        <v>1.35</v>
      </c>
      <c r="G255" s="142" t="n">
        <v>2.25</v>
      </c>
      <c r="H255" s="143" t="n">
        <v>1966</v>
      </c>
      <c r="I255" s="143" t="n">
        <v>2570</v>
      </c>
      <c r="J255" s="142" t="n">
        <f aca="false">((H255/F255)+(I255/G255))/60</f>
        <v>43.3086419753086</v>
      </c>
      <c r="K255" s="143" t="n">
        <v>12670</v>
      </c>
      <c r="L255" s="144" t="n">
        <v>60</v>
      </c>
      <c r="M255" s="142" t="n">
        <v>25.7</v>
      </c>
      <c r="N255" s="144"/>
      <c r="O255" s="145"/>
      <c r="P255" s="146" t="n">
        <v>0</v>
      </c>
      <c r="Q255" s="144" t="n">
        <v>0</v>
      </c>
      <c r="R255" s="144" t="n">
        <v>0</v>
      </c>
      <c r="S255" s="147" t="n">
        <v>0</v>
      </c>
      <c r="T255" s="148" t="n">
        <v>0</v>
      </c>
      <c r="U255" s="144" t="n">
        <v>0</v>
      </c>
      <c r="V255" s="144" t="n">
        <v>0</v>
      </c>
      <c r="W255" s="164" t="n">
        <f aca="false">P255/J255</f>
        <v>0</v>
      </c>
      <c r="X255" s="165" t="n">
        <f aca="false">Q255/J255</f>
        <v>0</v>
      </c>
      <c r="Y255" s="165" t="n">
        <f aca="false">R255/J255</f>
        <v>0</v>
      </c>
      <c r="Z255" s="165" t="n">
        <f aca="false">S255/J255</f>
        <v>0</v>
      </c>
      <c r="AA255" s="165" t="n">
        <f aca="false">U255/J255</f>
        <v>0</v>
      </c>
      <c r="AB255" s="179" t="s">
        <v>72</v>
      </c>
      <c r="AC255" s="180"/>
      <c r="AD255" s="180"/>
      <c r="AE255" s="180"/>
      <c r="AF255" s="180"/>
      <c r="AG255" s="180"/>
      <c r="AH255" s="180"/>
      <c r="AI255" s="180"/>
      <c r="AJ255" s="180"/>
      <c r="AK255" s="2"/>
      <c r="AL255" s="2"/>
      <c r="AM255" s="2"/>
      <c r="AN255" s="2"/>
    </row>
    <row r="256" customFormat="false" ht="15" hidden="false" customHeight="false" outlineLevel="0" collapsed="false">
      <c r="A256" s="139" t="n">
        <v>42873</v>
      </c>
      <c r="B256" s="140" t="s">
        <v>40</v>
      </c>
      <c r="C256" s="139" t="n">
        <v>42874</v>
      </c>
      <c r="D256" s="140" t="s">
        <v>73</v>
      </c>
      <c r="E256" s="141" t="n">
        <v>26.25</v>
      </c>
      <c r="F256" s="142" t="n">
        <v>2.3</v>
      </c>
      <c r="G256" s="142" t="n">
        <v>2.6</v>
      </c>
      <c r="H256" s="143" t="n">
        <v>3618</v>
      </c>
      <c r="I256" s="143" t="n">
        <v>5029</v>
      </c>
      <c r="J256" s="142" t="n">
        <f aca="false">((H256/F256)+(I256/G256))/60</f>
        <v>58.4545707915273</v>
      </c>
      <c r="K256" s="143" t="n">
        <v>12464</v>
      </c>
      <c r="L256" s="144" t="n">
        <v>60</v>
      </c>
      <c r="M256" s="142" t="n">
        <v>25.3</v>
      </c>
      <c r="N256" s="144"/>
      <c r="O256" s="145"/>
      <c r="P256" s="146" t="n">
        <v>0</v>
      </c>
      <c r="Q256" s="144" t="n">
        <v>0</v>
      </c>
      <c r="R256" s="144" t="n">
        <v>0</v>
      </c>
      <c r="S256" s="147" t="n">
        <v>0</v>
      </c>
      <c r="T256" s="148" t="n">
        <v>0</v>
      </c>
      <c r="U256" s="144" t="n">
        <v>0</v>
      </c>
      <c r="V256" s="144" t="n">
        <v>0</v>
      </c>
      <c r="W256" s="164" t="n">
        <f aca="false">P256/J256</f>
        <v>0</v>
      </c>
      <c r="X256" s="165" t="n">
        <f aca="false">Q256/J256</f>
        <v>0</v>
      </c>
      <c r="Y256" s="165" t="n">
        <f aca="false">R256/J256</f>
        <v>0</v>
      </c>
      <c r="Z256" s="165" t="n">
        <f aca="false">S256/J256</f>
        <v>0</v>
      </c>
      <c r="AA256" s="165" t="n">
        <f aca="false">U256/J256</f>
        <v>0</v>
      </c>
      <c r="AB256" s="179" t="s">
        <v>72</v>
      </c>
      <c r="AC256" s="180"/>
      <c r="AD256" s="180"/>
      <c r="AE256" s="180"/>
      <c r="AF256" s="180"/>
      <c r="AG256" s="180"/>
      <c r="AH256" s="180"/>
      <c r="AI256" s="180"/>
      <c r="AJ256" s="180"/>
      <c r="AK256" s="2"/>
      <c r="AL256" s="2"/>
      <c r="AM256" s="2"/>
      <c r="AN256" s="2"/>
    </row>
    <row r="257" customFormat="false" ht="15" hidden="false" customHeight="false" outlineLevel="0" collapsed="false">
      <c r="A257" s="139" t="n">
        <v>42874</v>
      </c>
      <c r="B257" s="140" t="s">
        <v>73</v>
      </c>
      <c r="C257" s="139" t="n">
        <v>42875</v>
      </c>
      <c r="D257" s="140" t="s">
        <v>37</v>
      </c>
      <c r="E257" s="141" t="n">
        <v>21.25</v>
      </c>
      <c r="F257" s="142" t="n">
        <v>2.6</v>
      </c>
      <c r="G257" s="142" t="n">
        <v>2.6</v>
      </c>
      <c r="H257" s="143" t="n">
        <v>284</v>
      </c>
      <c r="I257" s="143" t="n">
        <v>3052</v>
      </c>
      <c r="J257" s="142" t="n">
        <f aca="false">((H257/F257)+(I257/G257))/60</f>
        <v>21.3846153846154</v>
      </c>
      <c r="K257" s="143" t="n">
        <v>12350</v>
      </c>
      <c r="L257" s="144" t="n">
        <v>62</v>
      </c>
      <c r="M257" s="142" t="n">
        <v>19.95</v>
      </c>
      <c r="N257" s="185"/>
      <c r="O257" s="186"/>
      <c r="P257" s="146" t="n">
        <v>0</v>
      </c>
      <c r="Q257" s="144" t="n">
        <v>0</v>
      </c>
      <c r="R257" s="144" t="n">
        <v>0</v>
      </c>
      <c r="S257" s="147" t="n">
        <v>0</v>
      </c>
      <c r="T257" s="148" t="n">
        <v>0</v>
      </c>
      <c r="U257" s="144" t="n">
        <v>0</v>
      </c>
      <c r="V257" s="144" t="n">
        <v>0</v>
      </c>
      <c r="W257" s="164" t="n">
        <f aca="false">P257/J257</f>
        <v>0</v>
      </c>
      <c r="X257" s="165" t="n">
        <f aca="false">Q257/J257</f>
        <v>0</v>
      </c>
      <c r="Y257" s="165" t="n">
        <f aca="false">R257/J257</f>
        <v>0</v>
      </c>
      <c r="Z257" s="165" t="n">
        <f aca="false">S257/J257</f>
        <v>0</v>
      </c>
      <c r="AA257" s="165" t="n">
        <f aca="false">U257/J257</f>
        <v>0</v>
      </c>
      <c r="AB257" s="179" t="s">
        <v>72</v>
      </c>
      <c r="AC257" s="180"/>
      <c r="AD257" s="180"/>
      <c r="AE257" s="180"/>
      <c r="AF257" s="180"/>
      <c r="AG257" s="180"/>
      <c r="AH257" s="180"/>
      <c r="AI257" s="180"/>
      <c r="AJ257" s="180"/>
      <c r="AK257" s="2"/>
      <c r="AL257" s="2"/>
      <c r="AM257" s="2"/>
      <c r="AN257" s="2"/>
    </row>
    <row r="258" customFormat="false" ht="15" hidden="false" customHeight="false" outlineLevel="0" collapsed="false">
      <c r="A258" s="139" t="n">
        <v>42875</v>
      </c>
      <c r="B258" s="140" t="s">
        <v>37</v>
      </c>
      <c r="C258" s="139" t="n">
        <v>42876</v>
      </c>
      <c r="D258" s="140" t="s">
        <v>37</v>
      </c>
      <c r="E258" s="141" t="n">
        <v>24</v>
      </c>
      <c r="F258" s="142" t="n">
        <v>2.5</v>
      </c>
      <c r="G258" s="142" t="n">
        <v>2.8</v>
      </c>
      <c r="H258" s="143" t="n">
        <v>252</v>
      </c>
      <c r="I258" s="143" t="n">
        <v>3601</v>
      </c>
      <c r="J258" s="142" t="n">
        <f aca="false">((H258/F258)+(I258/G258))/60</f>
        <v>23.1145238095238</v>
      </c>
      <c r="K258" s="143" t="n">
        <v>12339</v>
      </c>
      <c r="L258" s="144" t="n">
        <v>62</v>
      </c>
      <c r="M258" s="142" t="n">
        <v>21.35</v>
      </c>
      <c r="N258" s="144" t="n">
        <v>84</v>
      </c>
      <c r="O258" s="145" t="n">
        <v>84</v>
      </c>
      <c r="P258" s="146" t="n">
        <v>1</v>
      </c>
      <c r="Q258" s="144" t="n">
        <v>0</v>
      </c>
      <c r="R258" s="144" t="n">
        <v>0</v>
      </c>
      <c r="S258" s="147" t="n">
        <v>0</v>
      </c>
      <c r="T258" s="148" t="n">
        <v>0</v>
      </c>
      <c r="U258" s="144" t="n">
        <v>0</v>
      </c>
      <c r="V258" s="144" t="n">
        <v>0</v>
      </c>
      <c r="W258" s="164" t="n">
        <f aca="false">P258/J258</f>
        <v>0.0432628423687436</v>
      </c>
      <c r="X258" s="165" t="n">
        <f aca="false">Q258/J258</f>
        <v>0</v>
      </c>
      <c r="Y258" s="165" t="n">
        <f aca="false">R258/J258</f>
        <v>0</v>
      </c>
      <c r="Z258" s="165" t="n">
        <f aca="false">S258/J258</f>
        <v>0</v>
      </c>
      <c r="AA258" s="165" t="n">
        <f aca="false">U258/J258</f>
        <v>0</v>
      </c>
      <c r="AB258" s="179" t="s">
        <v>72</v>
      </c>
      <c r="AC258" s="180"/>
      <c r="AD258" s="180"/>
      <c r="AE258" s="180"/>
      <c r="AF258" s="180"/>
      <c r="AG258" s="180"/>
      <c r="AH258" s="180"/>
      <c r="AI258" s="180"/>
      <c r="AJ258" s="180"/>
      <c r="AK258" s="2"/>
      <c r="AL258" s="2"/>
      <c r="AM258" s="2"/>
      <c r="AN258" s="2"/>
    </row>
    <row r="259" customFormat="false" ht="15" hidden="false" customHeight="false" outlineLevel="0" collapsed="false">
      <c r="A259" s="139" t="n">
        <v>42876</v>
      </c>
      <c r="B259" s="140" t="s">
        <v>37</v>
      </c>
      <c r="C259" s="139" t="n">
        <v>42877</v>
      </c>
      <c r="D259" s="140" t="s">
        <v>35</v>
      </c>
      <c r="E259" s="141" t="n">
        <v>23.5</v>
      </c>
      <c r="F259" s="142" t="n">
        <v>2.5</v>
      </c>
      <c r="G259" s="142" t="n">
        <v>3</v>
      </c>
      <c r="H259" s="143" t="n">
        <v>3375</v>
      </c>
      <c r="I259" s="143" t="n">
        <v>3980</v>
      </c>
      <c r="J259" s="142" t="n">
        <f aca="false">((H259/F259)+(I259/G259))/60</f>
        <v>44.6111111111111</v>
      </c>
      <c r="K259" s="143" t="n">
        <v>12510</v>
      </c>
      <c r="L259" s="144" t="n">
        <v>62</v>
      </c>
      <c r="M259" s="142" t="n">
        <v>25.95</v>
      </c>
      <c r="N259" s="144"/>
      <c r="O259" s="145"/>
      <c r="P259" s="146" t="n">
        <v>0</v>
      </c>
      <c r="Q259" s="144" t="n">
        <v>0</v>
      </c>
      <c r="R259" s="144" t="n">
        <v>0</v>
      </c>
      <c r="S259" s="147" t="n">
        <v>0</v>
      </c>
      <c r="T259" s="148" t="n">
        <v>0</v>
      </c>
      <c r="U259" s="144" t="n">
        <v>0</v>
      </c>
      <c r="V259" s="144" t="n">
        <v>0</v>
      </c>
      <c r="W259" s="164" t="n">
        <f aca="false">P259/J259</f>
        <v>0</v>
      </c>
      <c r="X259" s="165" t="n">
        <f aca="false">Q259/J259</f>
        <v>0</v>
      </c>
      <c r="Y259" s="165" t="n">
        <f aca="false">R259/J259</f>
        <v>0</v>
      </c>
      <c r="Z259" s="165" t="n">
        <f aca="false">S259/J259</f>
        <v>0</v>
      </c>
      <c r="AA259" s="165" t="n">
        <f aca="false">U259/J259</f>
        <v>0</v>
      </c>
      <c r="AB259" s="179" t="s">
        <v>72</v>
      </c>
      <c r="AC259" s="180"/>
      <c r="AD259" s="180"/>
      <c r="AE259" s="180"/>
      <c r="AF259" s="180"/>
      <c r="AG259" s="180"/>
      <c r="AH259" s="180"/>
      <c r="AI259" s="180"/>
      <c r="AJ259" s="180"/>
      <c r="AK259" s="2"/>
      <c r="AL259" s="2"/>
      <c r="AM259" s="2"/>
      <c r="AN259" s="2"/>
    </row>
    <row r="260" customFormat="false" ht="15" hidden="false" customHeight="false" outlineLevel="0" collapsed="false">
      <c r="A260" s="139" t="n">
        <v>42877</v>
      </c>
      <c r="B260" s="140" t="s">
        <v>35</v>
      </c>
      <c r="C260" s="139" t="n">
        <v>42878</v>
      </c>
      <c r="D260" s="140" t="s">
        <v>35</v>
      </c>
      <c r="E260" s="141" t="n">
        <v>24</v>
      </c>
      <c r="F260" s="142" t="n">
        <v>2.4</v>
      </c>
      <c r="G260" s="142" t="n">
        <v>2.5</v>
      </c>
      <c r="H260" s="143" t="n">
        <v>3480</v>
      </c>
      <c r="I260" s="143" t="n">
        <v>1126</v>
      </c>
      <c r="J260" s="142" t="n">
        <f aca="false">((H260/F260)+(I260/G260))/60</f>
        <v>31.6733333333333</v>
      </c>
      <c r="K260" s="143" t="n">
        <v>12635</v>
      </c>
      <c r="L260" s="144" t="n">
        <v>64</v>
      </c>
      <c r="M260" s="142" t="n">
        <v>23.75</v>
      </c>
      <c r="N260" s="144" t="n">
        <v>93</v>
      </c>
      <c r="O260" s="145" t="n">
        <v>93</v>
      </c>
      <c r="P260" s="146" t="n">
        <v>1</v>
      </c>
      <c r="Q260" s="144" t="n">
        <v>0</v>
      </c>
      <c r="R260" s="144" t="n">
        <v>0</v>
      </c>
      <c r="S260" s="147" t="n">
        <v>0</v>
      </c>
      <c r="T260" s="148" t="n">
        <v>0</v>
      </c>
      <c r="U260" s="144" t="n">
        <v>0</v>
      </c>
      <c r="V260" s="144" t="n">
        <v>0</v>
      </c>
      <c r="W260" s="164" t="n">
        <f aca="false">P260/J260</f>
        <v>0.0315723005683014</v>
      </c>
      <c r="X260" s="165" t="n">
        <f aca="false">Q260/J260</f>
        <v>0</v>
      </c>
      <c r="Y260" s="165" t="n">
        <f aca="false">R260/J260</f>
        <v>0</v>
      </c>
      <c r="Z260" s="165" t="n">
        <f aca="false">S260/J260</f>
        <v>0</v>
      </c>
      <c r="AA260" s="165" t="n">
        <f aca="false">U260/J260</f>
        <v>0</v>
      </c>
      <c r="AB260" s="179" t="s">
        <v>72</v>
      </c>
      <c r="AC260" s="180"/>
      <c r="AD260" s="180"/>
      <c r="AE260" s="180"/>
      <c r="AF260" s="180"/>
      <c r="AG260" s="180"/>
      <c r="AH260" s="180"/>
      <c r="AI260" s="180"/>
      <c r="AJ260" s="180"/>
      <c r="AK260" s="2"/>
      <c r="AL260" s="2"/>
      <c r="AM260" s="2"/>
      <c r="AN260" s="2"/>
    </row>
    <row r="261" customFormat="false" ht="15" hidden="false" customHeight="false" outlineLevel="0" collapsed="false">
      <c r="A261" s="139" t="n">
        <v>42878</v>
      </c>
      <c r="B261" s="140" t="s">
        <v>35</v>
      </c>
      <c r="C261" s="139" t="n">
        <v>42879</v>
      </c>
      <c r="D261" s="140" t="s">
        <v>37</v>
      </c>
      <c r="E261" s="141" t="n">
        <v>24.5</v>
      </c>
      <c r="F261" s="142" t="n">
        <v>2.25</v>
      </c>
      <c r="G261" s="142" t="n">
        <v>2.45</v>
      </c>
      <c r="H261" s="143" t="n">
        <v>3140</v>
      </c>
      <c r="I261" s="143" t="n">
        <v>3528</v>
      </c>
      <c r="J261" s="142" t="n">
        <f aca="false">((H261/F261)+(I261/G261))/60</f>
        <v>47.2592592592593</v>
      </c>
      <c r="K261" s="143" t="n">
        <v>12750</v>
      </c>
      <c r="L261" s="144" t="n">
        <v>64</v>
      </c>
      <c r="M261" s="142" t="n">
        <v>22</v>
      </c>
      <c r="N261" s="144"/>
      <c r="O261" s="145"/>
      <c r="P261" s="146" t="n">
        <v>0</v>
      </c>
      <c r="Q261" s="144" t="n">
        <v>0</v>
      </c>
      <c r="R261" s="144" t="n">
        <v>0</v>
      </c>
      <c r="S261" s="147" t="n">
        <v>0</v>
      </c>
      <c r="T261" s="148" t="n">
        <v>0</v>
      </c>
      <c r="U261" s="144" t="n">
        <v>0</v>
      </c>
      <c r="V261" s="144" t="n">
        <v>0</v>
      </c>
      <c r="W261" s="164" t="n">
        <f aca="false">P261/J261</f>
        <v>0</v>
      </c>
      <c r="X261" s="165" t="n">
        <f aca="false">Q261/J261</f>
        <v>0</v>
      </c>
      <c r="Y261" s="165" t="n">
        <f aca="false">R261/J261</f>
        <v>0</v>
      </c>
      <c r="Z261" s="165" t="n">
        <f aca="false">S261/J261</f>
        <v>0</v>
      </c>
      <c r="AA261" s="165" t="n">
        <f aca="false">U261/J261</f>
        <v>0</v>
      </c>
      <c r="AB261" s="187" t="s">
        <v>74</v>
      </c>
      <c r="AC261" s="157"/>
      <c r="AD261" s="157"/>
      <c r="AE261" s="157"/>
      <c r="AF261" s="157"/>
      <c r="AG261" s="157"/>
      <c r="AH261" s="157"/>
      <c r="AI261" s="157"/>
      <c r="AJ261" s="157"/>
      <c r="AK261" s="2"/>
      <c r="AL261" s="2"/>
      <c r="AM261" s="2"/>
      <c r="AN261" s="2"/>
    </row>
    <row r="262" customFormat="false" ht="15" hidden="false" customHeight="false" outlineLevel="0" collapsed="false">
      <c r="A262" s="139" t="n">
        <v>42881</v>
      </c>
      <c r="B262" s="140" t="s">
        <v>37</v>
      </c>
      <c r="C262" s="139" t="n">
        <v>42882</v>
      </c>
      <c r="D262" s="140" t="s">
        <v>35</v>
      </c>
      <c r="E262" s="141" t="n">
        <v>23.5</v>
      </c>
      <c r="F262" s="142" t="n">
        <v>2.4</v>
      </c>
      <c r="G262" s="142" t="n">
        <v>2.6</v>
      </c>
      <c r="H262" s="143" t="n">
        <v>253</v>
      </c>
      <c r="I262" s="143" t="n">
        <v>5190</v>
      </c>
      <c r="J262" s="142" t="n">
        <f aca="false">((H262/F262)+(I262/G262))/60</f>
        <v>35.0261752136752</v>
      </c>
      <c r="K262" s="143" t="n">
        <v>11818</v>
      </c>
      <c r="L262" s="144" t="n">
        <v>63</v>
      </c>
      <c r="M262" s="142" t="n">
        <v>26.5</v>
      </c>
      <c r="N262" s="144"/>
      <c r="O262" s="145"/>
      <c r="P262" s="146" t="n">
        <v>0</v>
      </c>
      <c r="Q262" s="144" t="n">
        <v>0</v>
      </c>
      <c r="R262" s="144" t="n">
        <v>0</v>
      </c>
      <c r="S262" s="147" t="n">
        <v>0</v>
      </c>
      <c r="T262" s="148" t="n">
        <v>0</v>
      </c>
      <c r="U262" s="144" t="n">
        <v>0</v>
      </c>
      <c r="V262" s="144" t="n">
        <v>0</v>
      </c>
      <c r="W262" s="164" t="n">
        <f aca="false">P262/J262</f>
        <v>0</v>
      </c>
      <c r="X262" s="165" t="n">
        <f aca="false">Q262/J262</f>
        <v>0</v>
      </c>
      <c r="Y262" s="165" t="n">
        <f aca="false">R262/J262</f>
        <v>0</v>
      </c>
      <c r="Z262" s="165" t="n">
        <f aca="false">S262/J262</f>
        <v>0</v>
      </c>
      <c r="AA262" s="165" t="n">
        <f aca="false">U262/J262</f>
        <v>0</v>
      </c>
      <c r="AB262" s="179" t="s">
        <v>72</v>
      </c>
      <c r="AC262" s="180"/>
      <c r="AD262" s="180"/>
      <c r="AE262" s="180"/>
      <c r="AF262" s="180"/>
      <c r="AG262" s="180"/>
      <c r="AH262" s="180"/>
      <c r="AI262" s="180"/>
      <c r="AJ262" s="180"/>
      <c r="AK262" s="2"/>
      <c r="AL262" s="2"/>
      <c r="AM262" s="2"/>
      <c r="AN262" s="2"/>
    </row>
    <row r="263" customFormat="false" ht="15" hidden="false" customHeight="false" outlineLevel="0" collapsed="false">
      <c r="A263" s="139" t="n">
        <v>42882</v>
      </c>
      <c r="B263" s="140" t="s">
        <v>35</v>
      </c>
      <c r="C263" s="139" t="n">
        <v>42883</v>
      </c>
      <c r="D263" s="140" t="s">
        <v>36</v>
      </c>
      <c r="E263" s="141" t="n">
        <v>24.25</v>
      </c>
      <c r="F263" s="142" t="n">
        <v>2.1</v>
      </c>
      <c r="G263" s="142" t="n">
        <v>2.2</v>
      </c>
      <c r="H263" s="143" t="n">
        <v>2624</v>
      </c>
      <c r="I263" s="143" t="n">
        <v>3046</v>
      </c>
      <c r="J263" s="142" t="n">
        <f aca="false">((H263/F263)+(I263/G263))/60</f>
        <v>43.9011544011544</v>
      </c>
      <c r="K263" s="143" t="n">
        <v>11616</v>
      </c>
      <c r="L263" s="144" t="n">
        <v>64</v>
      </c>
      <c r="M263" s="142" t="n">
        <v>21</v>
      </c>
      <c r="N263" s="144"/>
      <c r="O263" s="145"/>
      <c r="P263" s="146" t="n">
        <v>0</v>
      </c>
      <c r="Q263" s="144" t="n">
        <v>0</v>
      </c>
      <c r="R263" s="144" t="n">
        <v>0</v>
      </c>
      <c r="S263" s="147" t="n">
        <v>0</v>
      </c>
      <c r="T263" s="148" t="n">
        <v>0</v>
      </c>
      <c r="U263" s="144" t="n">
        <v>0</v>
      </c>
      <c r="V263" s="144" t="n">
        <v>0</v>
      </c>
      <c r="W263" s="164" t="n">
        <f aca="false">P263/J263</f>
        <v>0</v>
      </c>
      <c r="X263" s="165" t="n">
        <f aca="false">Q263/J263</f>
        <v>0</v>
      </c>
      <c r="Y263" s="165" t="n">
        <f aca="false">R263/J263</f>
        <v>0</v>
      </c>
      <c r="Z263" s="165" t="n">
        <f aca="false">S263/J263</f>
        <v>0</v>
      </c>
      <c r="AA263" s="164" t="n">
        <f aca="false">U263/J263</f>
        <v>0</v>
      </c>
      <c r="AB263" s="179" t="s">
        <v>72</v>
      </c>
      <c r="AC263" s="180"/>
      <c r="AD263" s="180"/>
      <c r="AE263" s="180"/>
      <c r="AF263" s="180"/>
      <c r="AG263" s="180"/>
      <c r="AH263" s="180"/>
      <c r="AI263" s="180"/>
      <c r="AJ263" s="180"/>
      <c r="AK263" s="2"/>
      <c r="AL263" s="2"/>
      <c r="AM263" s="2"/>
      <c r="AN263" s="2"/>
    </row>
    <row r="264" customFormat="false" ht="15" hidden="false" customHeight="false" outlineLevel="0" collapsed="false">
      <c r="A264" s="139" t="n">
        <v>42883</v>
      </c>
      <c r="B264" s="140" t="s">
        <v>36</v>
      </c>
      <c r="C264" s="139" t="n">
        <v>42884</v>
      </c>
      <c r="D264" s="140" t="s">
        <v>35</v>
      </c>
      <c r="E264" s="141" t="n">
        <v>23.25</v>
      </c>
      <c r="F264" s="142" t="n">
        <v>1.5</v>
      </c>
      <c r="G264" s="142" t="n">
        <v>2</v>
      </c>
      <c r="H264" s="143" t="n">
        <v>2462</v>
      </c>
      <c r="I264" s="143" t="n">
        <v>2940</v>
      </c>
      <c r="J264" s="142" t="n">
        <f aca="false">((H264/F264)+(I264/G264))/60</f>
        <v>51.8555555555555</v>
      </c>
      <c r="K264" s="143" t="n">
        <v>11436</v>
      </c>
      <c r="L264" s="144" t="n">
        <v>64</v>
      </c>
      <c r="M264" s="142" t="n">
        <v>22.7</v>
      </c>
      <c r="N264" s="144"/>
      <c r="O264" s="145"/>
      <c r="P264" s="146" t="n">
        <v>0</v>
      </c>
      <c r="Q264" s="144" t="n">
        <v>0</v>
      </c>
      <c r="R264" s="144" t="n">
        <v>0</v>
      </c>
      <c r="S264" s="147" t="n">
        <v>0</v>
      </c>
      <c r="T264" s="148" t="n">
        <v>0</v>
      </c>
      <c r="U264" s="144" t="n">
        <v>0</v>
      </c>
      <c r="V264" s="144" t="n">
        <v>0</v>
      </c>
      <c r="W264" s="164" t="n">
        <f aca="false">P264/J264</f>
        <v>0</v>
      </c>
      <c r="X264" s="165" t="n">
        <f aca="false">Q264/J264</f>
        <v>0</v>
      </c>
      <c r="Y264" s="164" t="n">
        <f aca="false">R264/J264</f>
        <v>0</v>
      </c>
      <c r="Z264" s="164" t="n">
        <f aca="false">S264/J264</f>
        <v>0</v>
      </c>
      <c r="AA264" s="164" t="n">
        <f aca="false">U264/J264</f>
        <v>0</v>
      </c>
      <c r="AB264" s="179" t="s">
        <v>72</v>
      </c>
      <c r="AC264" s="180"/>
      <c r="AD264" s="180"/>
      <c r="AE264" s="180"/>
      <c r="AF264" s="180"/>
      <c r="AG264" s="180"/>
      <c r="AH264" s="180"/>
      <c r="AI264" s="180"/>
      <c r="AJ264" s="180"/>
      <c r="AK264" s="2"/>
      <c r="AL264" s="2"/>
      <c r="AM264" s="2"/>
      <c r="AN264" s="2"/>
    </row>
    <row r="265" customFormat="false" ht="15" hidden="false" customHeight="false" outlineLevel="0" collapsed="false">
      <c r="A265" s="139" t="n">
        <v>42884</v>
      </c>
      <c r="B265" s="140" t="s">
        <v>35</v>
      </c>
      <c r="C265" s="139" t="n">
        <v>42885</v>
      </c>
      <c r="D265" s="140" t="s">
        <v>37</v>
      </c>
      <c r="E265" s="141" t="n">
        <v>24.5</v>
      </c>
      <c r="F265" s="142" t="n">
        <v>1.5</v>
      </c>
      <c r="G265" s="142" t="n">
        <v>1.75</v>
      </c>
      <c r="H265" s="143" t="n">
        <v>2285</v>
      </c>
      <c r="I265" s="143" t="n">
        <v>2833</v>
      </c>
      <c r="J265" s="142" t="n">
        <f aca="false">((H265/F265)+(I265/G265))/60</f>
        <v>52.3698412698413</v>
      </c>
      <c r="K265" s="143" t="n">
        <v>11436</v>
      </c>
      <c r="L265" s="144" t="n">
        <v>64</v>
      </c>
      <c r="M265" s="142" t="n">
        <v>20.85</v>
      </c>
      <c r="N265" s="144"/>
      <c r="O265" s="145"/>
      <c r="P265" s="166" t="n">
        <v>0</v>
      </c>
      <c r="Q265" s="144" t="n">
        <v>0</v>
      </c>
      <c r="R265" s="144" t="n">
        <v>0</v>
      </c>
      <c r="S265" s="147" t="n">
        <v>0</v>
      </c>
      <c r="T265" s="148" t="n">
        <v>0</v>
      </c>
      <c r="U265" s="144" t="n">
        <v>0</v>
      </c>
      <c r="V265" s="144" t="n">
        <v>0</v>
      </c>
      <c r="W265" s="164" t="n">
        <f aca="false">P265/J265</f>
        <v>0</v>
      </c>
      <c r="X265" s="165" t="n">
        <f aca="false">Q265/J265</f>
        <v>0</v>
      </c>
      <c r="Y265" s="164" t="n">
        <f aca="false">R265/J265</f>
        <v>0</v>
      </c>
      <c r="Z265" s="164" t="n">
        <f aca="false">S265/J265</f>
        <v>0</v>
      </c>
      <c r="AA265" s="164" t="n">
        <f aca="false">U265/J265</f>
        <v>0</v>
      </c>
      <c r="AB265" s="179" t="s">
        <v>72</v>
      </c>
      <c r="AC265" s="180"/>
      <c r="AD265" s="180"/>
      <c r="AE265" s="180"/>
      <c r="AF265" s="180"/>
      <c r="AG265" s="180"/>
      <c r="AH265" s="180"/>
      <c r="AI265" s="180"/>
      <c r="AJ265" s="180"/>
      <c r="AK265" s="2"/>
      <c r="AL265" s="2"/>
      <c r="AM265" s="2"/>
      <c r="AN265" s="2"/>
    </row>
    <row r="266" customFormat="false" ht="15" hidden="false" customHeight="false" outlineLevel="0" collapsed="false">
      <c r="A266" s="188" t="n">
        <v>42885</v>
      </c>
      <c r="B266" s="189" t="s">
        <v>37</v>
      </c>
      <c r="C266" s="188" t="n">
        <v>42886</v>
      </c>
      <c r="D266" s="189" t="s">
        <v>35</v>
      </c>
      <c r="E266" s="190" t="n">
        <v>23.5</v>
      </c>
      <c r="F266" s="191" t="n">
        <v>1.7</v>
      </c>
      <c r="G266" s="191" t="n">
        <v>2.1</v>
      </c>
      <c r="H266" s="192" t="n">
        <v>2346</v>
      </c>
      <c r="I266" s="192" t="n">
        <v>2833</v>
      </c>
      <c r="J266" s="191" t="n">
        <f aca="false">((H266/F266)+(I266/G266))/60</f>
        <v>45.484126984127</v>
      </c>
      <c r="K266" s="192" t="n">
        <v>11593</v>
      </c>
      <c r="L266" s="193" t="n">
        <v>64</v>
      </c>
      <c r="M266" s="191" t="n">
        <v>22.3</v>
      </c>
      <c r="N266" s="193"/>
      <c r="O266" s="194"/>
      <c r="P266" s="195" t="n">
        <v>0</v>
      </c>
      <c r="Q266" s="193" t="n">
        <v>0</v>
      </c>
      <c r="R266" s="193" t="n">
        <v>0</v>
      </c>
      <c r="S266" s="196" t="n">
        <v>0</v>
      </c>
      <c r="T266" s="197" t="n">
        <v>0</v>
      </c>
      <c r="U266" s="193" t="n">
        <v>0</v>
      </c>
      <c r="V266" s="193" t="n">
        <v>0</v>
      </c>
      <c r="W266" s="164" t="n">
        <f aca="false">P266/J266</f>
        <v>0</v>
      </c>
      <c r="X266" s="164" t="n">
        <f aca="false">Q266/J266</f>
        <v>0</v>
      </c>
      <c r="Y266" s="164" t="n">
        <f aca="false">R266/J266</f>
        <v>0</v>
      </c>
      <c r="Z266" s="164" t="n">
        <f aca="false">S266/J266</f>
        <v>0</v>
      </c>
      <c r="AA266" s="164" t="n">
        <f aca="false">U266/J266</f>
        <v>0</v>
      </c>
      <c r="AB266" s="179" t="s">
        <v>72</v>
      </c>
      <c r="AC266" s="180"/>
      <c r="AD266" s="180"/>
      <c r="AE266" s="180"/>
      <c r="AF266" s="180"/>
      <c r="AG266" s="180"/>
      <c r="AH266" s="180"/>
      <c r="AI266" s="180"/>
      <c r="AJ266" s="180"/>
      <c r="AK266" s="2"/>
      <c r="AL266" s="2"/>
      <c r="AM266" s="2"/>
      <c r="AN266" s="2"/>
    </row>
    <row r="267" customFormat="false" ht="15" hidden="false" customHeight="false" outlineLevel="0" collapsed="false">
      <c r="A267" s="198" t="n">
        <v>42886</v>
      </c>
      <c r="B267" s="199" t="s">
        <v>35</v>
      </c>
      <c r="C267" s="198" t="n">
        <v>42887</v>
      </c>
      <c r="D267" s="199" t="s">
        <v>35</v>
      </c>
      <c r="E267" s="200" t="n">
        <v>24</v>
      </c>
      <c r="F267" s="201" t="n">
        <v>1.65</v>
      </c>
      <c r="G267" s="201" t="n">
        <v>1.92</v>
      </c>
      <c r="H267" s="202" t="n">
        <v>2261</v>
      </c>
      <c r="I267" s="202" t="n">
        <v>2798</v>
      </c>
      <c r="J267" s="201" t="n">
        <f aca="false">((H267/F267)+(I267/G267))/60</f>
        <v>47.1265782828283</v>
      </c>
      <c r="K267" s="202" t="n">
        <v>11672</v>
      </c>
      <c r="L267" s="203" t="n">
        <v>64</v>
      </c>
      <c r="M267" s="201" t="n">
        <v>20.95</v>
      </c>
      <c r="N267" s="203"/>
      <c r="O267" s="204"/>
      <c r="P267" s="205" t="n">
        <v>0</v>
      </c>
      <c r="Q267" s="203" t="n">
        <v>0</v>
      </c>
      <c r="R267" s="203" t="n">
        <v>0</v>
      </c>
      <c r="S267" s="206" t="n">
        <v>0</v>
      </c>
      <c r="T267" s="207" t="n">
        <v>0</v>
      </c>
      <c r="U267" s="203" t="n">
        <v>0</v>
      </c>
      <c r="V267" s="203" t="n">
        <v>0</v>
      </c>
      <c r="W267" s="208" t="n">
        <f aca="false">P267/J267</f>
        <v>0</v>
      </c>
      <c r="X267" s="164" t="n">
        <f aca="false">Q267/J267</f>
        <v>0</v>
      </c>
      <c r="Y267" s="164" t="n">
        <f aca="false">R267/J267</f>
        <v>0</v>
      </c>
      <c r="Z267" s="164" t="n">
        <f aca="false">S267/J267</f>
        <v>0</v>
      </c>
      <c r="AA267" s="164" t="n">
        <v>0</v>
      </c>
      <c r="AB267" s="179" t="s">
        <v>72</v>
      </c>
      <c r="AC267" s="180"/>
      <c r="AD267" s="180"/>
      <c r="AE267" s="180"/>
      <c r="AF267" s="180"/>
      <c r="AG267" s="180"/>
      <c r="AH267" s="180"/>
      <c r="AI267" s="180"/>
      <c r="AJ267" s="180"/>
      <c r="AK267" s="2"/>
      <c r="AL267" s="2"/>
      <c r="AM267" s="2"/>
      <c r="AN267" s="2"/>
    </row>
    <row r="268" customFormat="false" ht="15" hidden="false" customHeight="false" outlineLevel="0" collapsed="false">
      <c r="A268" s="209" t="n">
        <v>42887</v>
      </c>
      <c r="B268" s="210" t="s">
        <v>35</v>
      </c>
      <c r="C268" s="209" t="n">
        <v>42888</v>
      </c>
      <c r="D268" s="210" t="s">
        <v>36</v>
      </c>
      <c r="E268" s="211" t="n">
        <v>24.25</v>
      </c>
      <c r="F268" s="212" t="n">
        <v>1.7</v>
      </c>
      <c r="G268" s="212" t="n">
        <v>1.9</v>
      </c>
      <c r="H268" s="213" t="n">
        <v>2335</v>
      </c>
      <c r="I268" s="213" t="n">
        <v>2662</v>
      </c>
      <c r="J268" s="212" t="n">
        <f aca="false">((H268/F268)+(I268/G268))/60</f>
        <v>46.2430340557276</v>
      </c>
      <c r="K268" s="213" t="n">
        <v>11650</v>
      </c>
      <c r="L268" s="214" t="n">
        <v>64</v>
      </c>
      <c r="M268" s="212" t="n">
        <v>21.65</v>
      </c>
      <c r="N268" s="214"/>
      <c r="O268" s="215"/>
      <c r="P268" s="216" t="n">
        <v>0</v>
      </c>
      <c r="Q268" s="214" t="n">
        <v>0</v>
      </c>
      <c r="R268" s="214" t="n">
        <v>0</v>
      </c>
      <c r="S268" s="217" t="n">
        <v>0</v>
      </c>
      <c r="T268" s="218" t="n">
        <v>0</v>
      </c>
      <c r="U268" s="214" t="n">
        <v>0</v>
      </c>
      <c r="V268" s="214" t="n">
        <v>0</v>
      </c>
      <c r="W268" s="219" t="n">
        <f aca="false">P268/J268</f>
        <v>0</v>
      </c>
      <c r="X268" s="220" t="n">
        <f aca="false">Q268/J268</f>
        <v>0</v>
      </c>
      <c r="Y268" s="221" t="n">
        <f aca="false">R268/J268</f>
        <v>0</v>
      </c>
      <c r="Z268" s="221" t="n">
        <f aca="false">S268/J268</f>
        <v>0</v>
      </c>
      <c r="AA268" s="221" t="n">
        <v>0</v>
      </c>
      <c r="AB268" s="2" t="s">
        <v>75</v>
      </c>
      <c r="AC268" s="2"/>
      <c r="AD268" s="2"/>
      <c r="AE268" s="2"/>
      <c r="AF268" s="2"/>
      <c r="AG268" s="2"/>
      <c r="AH268" s="2"/>
      <c r="AI268" s="2"/>
      <c r="AJ268" s="2"/>
      <c r="AK268" s="2"/>
      <c r="AL268" s="2"/>
      <c r="AM268" s="2"/>
      <c r="AN268" s="2"/>
    </row>
    <row r="269" customFormat="false" ht="15" hidden="false" customHeight="false" outlineLevel="0" collapsed="false">
      <c r="A269" s="209" t="n">
        <v>42888</v>
      </c>
      <c r="B269" s="210" t="s">
        <v>35</v>
      </c>
      <c r="C269" s="209" t="n">
        <v>42889</v>
      </c>
      <c r="D269" s="210" t="s">
        <v>37</v>
      </c>
      <c r="E269" s="211" t="n">
        <v>24.5</v>
      </c>
      <c r="F269" s="212" t="n">
        <v>1.5</v>
      </c>
      <c r="G269" s="212" t="n">
        <v>1.8</v>
      </c>
      <c r="H269" s="213" t="n">
        <v>2251</v>
      </c>
      <c r="I269" s="213" t="n">
        <v>2261</v>
      </c>
      <c r="J269" s="212" t="n">
        <f aca="false">((H269/F269)+(I269/G269))/60</f>
        <v>45.9462962962963</v>
      </c>
      <c r="K269" s="213" t="n">
        <v>11392</v>
      </c>
      <c r="L269" s="214" t="n">
        <v>65</v>
      </c>
      <c r="M269" s="212" t="n">
        <v>21.25</v>
      </c>
      <c r="N269" s="214"/>
      <c r="O269" s="215"/>
      <c r="P269" s="216" t="n">
        <v>0</v>
      </c>
      <c r="Q269" s="214" t="n">
        <v>0</v>
      </c>
      <c r="R269" s="214" t="n">
        <v>0</v>
      </c>
      <c r="S269" s="217" t="n">
        <v>0</v>
      </c>
      <c r="T269" s="218" t="n">
        <v>0</v>
      </c>
      <c r="U269" s="214" t="n">
        <v>0</v>
      </c>
      <c r="V269" s="214" t="n">
        <v>0</v>
      </c>
      <c r="W269" s="219" t="n">
        <f aca="false">P269/J269</f>
        <v>0</v>
      </c>
      <c r="X269" s="220" t="n">
        <f aca="false">Q269/J269</f>
        <v>0</v>
      </c>
      <c r="Y269" s="221" t="n">
        <f aca="false">R269/J269</f>
        <v>0</v>
      </c>
      <c r="Z269" s="221" t="n">
        <f aca="false">S269/J269</f>
        <v>0</v>
      </c>
      <c r="AA269" s="221" t="n">
        <v>0</v>
      </c>
      <c r="AB269" s="2"/>
      <c r="AC269" s="2"/>
      <c r="AD269" s="2"/>
      <c r="AE269" s="2"/>
      <c r="AF269" s="2"/>
      <c r="AG269" s="2"/>
      <c r="AH269" s="2"/>
      <c r="AI269" s="2"/>
      <c r="AJ269" s="2"/>
      <c r="AK269" s="2"/>
      <c r="AL269" s="2"/>
      <c r="AM269" s="2"/>
      <c r="AN269" s="2"/>
    </row>
    <row r="270" customFormat="false" ht="15" hidden="false" customHeight="false" outlineLevel="0" collapsed="false">
      <c r="A270" s="222" t="n">
        <v>42889</v>
      </c>
      <c r="B270" s="223" t="s">
        <v>37</v>
      </c>
      <c r="C270" s="222" t="n">
        <v>42890</v>
      </c>
      <c r="D270" s="223" t="s">
        <v>37</v>
      </c>
      <c r="E270" s="224" t="n">
        <v>24</v>
      </c>
      <c r="F270" s="225" t="n">
        <v>1.3</v>
      </c>
      <c r="G270" s="225" t="n">
        <v>1.5</v>
      </c>
      <c r="H270" s="226" t="n">
        <v>1075</v>
      </c>
      <c r="I270" s="226" t="n">
        <v>1965</v>
      </c>
      <c r="J270" s="225" t="n">
        <f aca="false">((H270/F270)+(I270/G270))/60</f>
        <v>35.6153846153846</v>
      </c>
      <c r="K270" s="226" t="n">
        <v>11032</v>
      </c>
      <c r="L270" s="128" t="n">
        <v>65</v>
      </c>
      <c r="M270" s="225" t="n">
        <v>23.1</v>
      </c>
      <c r="N270" s="128"/>
      <c r="O270" s="227"/>
      <c r="P270" s="216" t="n">
        <v>0</v>
      </c>
      <c r="Q270" s="214" t="n">
        <v>0</v>
      </c>
      <c r="R270" s="214" t="n">
        <v>0</v>
      </c>
      <c r="S270" s="217" t="n">
        <v>0</v>
      </c>
      <c r="T270" s="218" t="n">
        <v>0</v>
      </c>
      <c r="U270" s="214" t="n">
        <v>0</v>
      </c>
      <c r="V270" s="214" t="n">
        <v>0</v>
      </c>
      <c r="W270" s="219" t="n">
        <f aca="false">P270/J270</f>
        <v>0</v>
      </c>
      <c r="X270" s="220" t="n">
        <f aca="false">Q270/J270</f>
        <v>0</v>
      </c>
      <c r="Y270" s="221" t="n">
        <f aca="false">R270/J270</f>
        <v>0</v>
      </c>
      <c r="Z270" s="221" t="n">
        <f aca="false">S270/J270</f>
        <v>0</v>
      </c>
      <c r="AA270" s="221" t="n">
        <v>0</v>
      </c>
      <c r="AB270" s="2"/>
      <c r="AC270" s="2"/>
      <c r="AD270" s="2"/>
      <c r="AE270" s="2"/>
      <c r="AF270" s="2"/>
      <c r="AG270" s="2"/>
      <c r="AH270" s="2"/>
      <c r="AI270" s="2"/>
      <c r="AJ270" s="2"/>
      <c r="AK270" s="2"/>
      <c r="AL270" s="2"/>
      <c r="AM270" s="2"/>
      <c r="AN270" s="2"/>
    </row>
    <row r="271" customFormat="false" ht="15" hidden="false" customHeight="false" outlineLevel="0" collapsed="false">
      <c r="A271" s="71" t="n">
        <v>42890</v>
      </c>
      <c r="B271" s="73" t="s">
        <v>37</v>
      </c>
      <c r="C271" s="71" t="n">
        <v>42891</v>
      </c>
      <c r="D271" s="73" t="s">
        <v>49</v>
      </c>
      <c r="E271" s="74" t="n">
        <v>23</v>
      </c>
      <c r="F271" s="75" t="n">
        <v>1.5</v>
      </c>
      <c r="G271" s="75" t="n">
        <v>2.5</v>
      </c>
      <c r="H271" s="121" t="n">
        <v>3115</v>
      </c>
      <c r="I271" s="121" t="n">
        <v>3539</v>
      </c>
      <c r="J271" s="87" t="n">
        <f aca="false">((H271/F271)+(I271/G271))/60</f>
        <v>58.2044444444444</v>
      </c>
      <c r="K271" s="76" t="n">
        <v>11224</v>
      </c>
      <c r="L271" s="77" t="n">
        <v>66</v>
      </c>
      <c r="M271" s="75" t="n">
        <v>20.75</v>
      </c>
      <c r="N271" s="77"/>
      <c r="O271" s="78"/>
      <c r="P271" s="216" t="n">
        <v>0</v>
      </c>
      <c r="Q271" s="214" t="n">
        <v>0</v>
      </c>
      <c r="R271" s="214" t="n">
        <v>0</v>
      </c>
      <c r="S271" s="217" t="n">
        <v>0</v>
      </c>
      <c r="T271" s="218" t="n">
        <v>0</v>
      </c>
      <c r="U271" s="214" t="n">
        <v>0</v>
      </c>
      <c r="V271" s="214" t="n">
        <v>0</v>
      </c>
      <c r="W271" s="219" t="n">
        <f aca="false">P271/J271</f>
        <v>0</v>
      </c>
      <c r="X271" s="220" t="n">
        <f aca="false">Q271/J271</f>
        <v>0</v>
      </c>
      <c r="Y271" s="221" t="n">
        <f aca="false">R271/J271</f>
        <v>0</v>
      </c>
      <c r="Z271" s="221" t="n">
        <f aca="false">S271/J271</f>
        <v>0</v>
      </c>
      <c r="AA271" s="221" t="n">
        <v>0</v>
      </c>
      <c r="AB271" s="2"/>
      <c r="AC271" s="2"/>
      <c r="AD271" s="2"/>
      <c r="AE271" s="2"/>
      <c r="AF271" s="2"/>
      <c r="AG271" s="2"/>
      <c r="AH271" s="2"/>
      <c r="AI271" s="2"/>
      <c r="AJ271" s="2"/>
      <c r="AK271" s="2"/>
      <c r="AL271" s="2"/>
      <c r="AM271" s="2"/>
      <c r="AN271" s="2"/>
    </row>
    <row r="272" customFormat="false" ht="15" hidden="false" customHeight="false" outlineLevel="0" collapsed="false">
      <c r="A272" s="71" t="n">
        <v>42891</v>
      </c>
      <c r="B272" s="73" t="s">
        <v>49</v>
      </c>
      <c r="C272" s="71" t="n">
        <v>42892</v>
      </c>
      <c r="D272" s="73" t="s">
        <v>35</v>
      </c>
      <c r="E272" s="74" t="n">
        <v>24.5</v>
      </c>
      <c r="F272" s="75" t="n">
        <v>1.625</v>
      </c>
      <c r="G272" s="75" t="n">
        <v>2.67</v>
      </c>
      <c r="H272" s="76" t="n">
        <v>3424</v>
      </c>
      <c r="I272" s="76" t="n">
        <v>2963</v>
      </c>
      <c r="J272" s="225" t="n">
        <f aca="false">((H272/F272)+(I272/G272))/60</f>
        <v>53.6135791798713</v>
      </c>
      <c r="K272" s="76" t="n">
        <v>11191</v>
      </c>
      <c r="L272" s="77" t="n">
        <v>65</v>
      </c>
      <c r="M272" s="75" t="n">
        <v>21.75</v>
      </c>
      <c r="N272" s="77"/>
      <c r="O272" s="78"/>
      <c r="P272" s="216" t="n">
        <v>0</v>
      </c>
      <c r="Q272" s="214" t="n">
        <v>0</v>
      </c>
      <c r="R272" s="214" t="n">
        <v>0</v>
      </c>
      <c r="S272" s="217" t="n">
        <v>0</v>
      </c>
      <c r="T272" s="218" t="n">
        <v>0</v>
      </c>
      <c r="U272" s="214" t="n">
        <v>0</v>
      </c>
      <c r="V272" s="214" t="n">
        <v>0</v>
      </c>
      <c r="W272" s="219" t="n">
        <f aca="false">P272/J272</f>
        <v>0</v>
      </c>
      <c r="X272" s="220" t="n">
        <f aca="false">Q272/J272</f>
        <v>0</v>
      </c>
      <c r="Y272" s="221" t="n">
        <f aca="false">R272/J272</f>
        <v>0</v>
      </c>
      <c r="Z272" s="221" t="n">
        <f aca="false">S272/J272</f>
        <v>0</v>
      </c>
      <c r="AA272" s="221" t="n">
        <v>0</v>
      </c>
      <c r="AB272" s="2"/>
      <c r="AC272" s="2"/>
      <c r="AD272" s="2"/>
      <c r="AE272" s="2"/>
      <c r="AF272" s="2"/>
      <c r="AG272" s="2"/>
      <c r="AH272" s="2"/>
      <c r="AI272" s="2"/>
      <c r="AJ272" s="2"/>
      <c r="AK272" s="2"/>
      <c r="AL272" s="2"/>
      <c r="AM272" s="2"/>
      <c r="AN272" s="2"/>
    </row>
    <row r="273" customFormat="false" ht="15" hidden="false" customHeight="false" outlineLevel="0" collapsed="false">
      <c r="A273" s="71" t="n">
        <v>42892</v>
      </c>
      <c r="B273" s="73" t="s">
        <v>35</v>
      </c>
      <c r="C273" s="71" t="n">
        <v>42893</v>
      </c>
      <c r="D273" s="73" t="s">
        <v>35</v>
      </c>
      <c r="E273" s="74" t="n">
        <v>24</v>
      </c>
      <c r="F273" s="75" t="n">
        <v>1.57</v>
      </c>
      <c r="G273" s="75" t="n">
        <v>2.05</v>
      </c>
      <c r="H273" s="76" t="n">
        <v>2347</v>
      </c>
      <c r="I273" s="76" t="n">
        <v>2806</v>
      </c>
      <c r="J273" s="75" t="n">
        <f aca="false">((H273/F273)+(I273/G273))/60</f>
        <v>47.7280824400601</v>
      </c>
      <c r="K273" s="76" t="n">
        <v>11124</v>
      </c>
      <c r="L273" s="77" t="n">
        <v>66</v>
      </c>
      <c r="M273" s="75" t="n">
        <v>23.05</v>
      </c>
      <c r="N273" s="77"/>
      <c r="O273" s="78"/>
      <c r="P273" s="79" t="n">
        <v>0</v>
      </c>
      <c r="Q273" s="77" t="n">
        <v>0</v>
      </c>
      <c r="R273" s="77" t="n">
        <v>0</v>
      </c>
      <c r="S273" s="80" t="n">
        <v>0</v>
      </c>
      <c r="T273" s="81" t="n">
        <v>0</v>
      </c>
      <c r="U273" s="77" t="n">
        <v>0</v>
      </c>
      <c r="V273" s="77" t="n">
        <v>0</v>
      </c>
      <c r="W273" s="221" t="n">
        <f aca="false">P273/J273</f>
        <v>0</v>
      </c>
      <c r="X273" s="221" t="n">
        <f aca="false">Q273/J273</f>
        <v>0</v>
      </c>
      <c r="Y273" s="221" t="n">
        <f aca="false">R273/J273</f>
        <v>0</v>
      </c>
      <c r="Z273" s="221" t="n">
        <f aca="false">S273/J273</f>
        <v>0</v>
      </c>
      <c r="AA273" s="221" t="n">
        <v>0</v>
      </c>
      <c r="AB273" s="2"/>
      <c r="AC273" s="2"/>
      <c r="AD273" s="2"/>
      <c r="AE273" s="2"/>
      <c r="AF273" s="2"/>
      <c r="AG273" s="2"/>
      <c r="AH273" s="2"/>
      <c r="AI273" s="2"/>
      <c r="AJ273" s="2"/>
      <c r="AK273" s="2"/>
      <c r="AL273" s="2"/>
      <c r="AM273" s="2"/>
      <c r="AN273" s="2"/>
    </row>
    <row r="274" customFormat="false" ht="15" hidden="false" customHeight="false" outlineLevel="0" collapsed="false">
      <c r="A274" s="71" t="n">
        <v>42893</v>
      </c>
      <c r="B274" s="73" t="s">
        <v>35</v>
      </c>
      <c r="C274" s="71" t="n">
        <v>42894</v>
      </c>
      <c r="D274" s="73" t="s">
        <v>35</v>
      </c>
      <c r="E274" s="74" t="n">
        <v>24</v>
      </c>
      <c r="F274" s="75" t="n">
        <v>1.5</v>
      </c>
      <c r="G274" s="75" t="n">
        <v>1.9</v>
      </c>
      <c r="H274" s="76" t="n">
        <v>2251</v>
      </c>
      <c r="I274" s="76" t="n">
        <v>2785</v>
      </c>
      <c r="J274" s="75" t="n">
        <f aca="false">((H274/F274)+(I274/G274))/60</f>
        <v>49.4409356725146</v>
      </c>
      <c r="K274" s="76" t="n">
        <v>10858</v>
      </c>
      <c r="L274" s="77" t="n">
        <v>64</v>
      </c>
      <c r="M274" s="75" t="n">
        <v>17.9</v>
      </c>
      <c r="N274" s="77"/>
      <c r="O274" s="78"/>
      <c r="P274" s="79" t="n">
        <v>0</v>
      </c>
      <c r="Q274" s="77" t="n">
        <v>0</v>
      </c>
      <c r="R274" s="77" t="n">
        <v>0</v>
      </c>
      <c r="S274" s="80" t="n">
        <v>0</v>
      </c>
      <c r="T274" s="81" t="n">
        <v>0</v>
      </c>
      <c r="U274" s="77" t="n">
        <v>0</v>
      </c>
      <c r="V274" s="77" t="n">
        <v>0</v>
      </c>
      <c r="W274" s="221" t="n">
        <f aca="false">P274/J274</f>
        <v>0</v>
      </c>
      <c r="X274" s="221" t="n">
        <f aca="false">Q274/J274</f>
        <v>0</v>
      </c>
      <c r="Y274" s="221" t="n">
        <f aca="false">R274/J274</f>
        <v>0</v>
      </c>
      <c r="Z274" s="221" t="n">
        <f aca="false">S274/J274</f>
        <v>0</v>
      </c>
      <c r="AA274" s="221" t="n">
        <v>0</v>
      </c>
      <c r="AB274" s="2"/>
      <c r="AC274" s="2"/>
      <c r="AD274" s="2"/>
      <c r="AE274" s="2"/>
      <c r="AF274" s="2"/>
      <c r="AG274" s="2"/>
      <c r="AH274" s="2"/>
      <c r="AI274" s="2"/>
      <c r="AJ274" s="2"/>
      <c r="AK274" s="2"/>
      <c r="AL274" s="2"/>
      <c r="AM274" s="2"/>
      <c r="AN274" s="2"/>
    </row>
    <row r="275" customFormat="false" ht="15" hidden="false" customHeight="false" outlineLevel="0" collapsed="false">
      <c r="A275" s="71" t="n">
        <v>42894</v>
      </c>
      <c r="B275" s="73" t="s">
        <v>35</v>
      </c>
      <c r="C275" s="71" t="n">
        <v>42895</v>
      </c>
      <c r="D275" s="73" t="s">
        <v>35</v>
      </c>
      <c r="E275" s="74" t="n">
        <v>24</v>
      </c>
      <c r="F275" s="75" t="n">
        <v>1.5</v>
      </c>
      <c r="G275" s="75" t="n">
        <v>1.8</v>
      </c>
      <c r="H275" s="76" t="n">
        <v>2113</v>
      </c>
      <c r="I275" s="76" t="n">
        <v>2577</v>
      </c>
      <c r="J275" s="75" t="n">
        <f aca="false">((H275/F275)+(I275/G275))/60</f>
        <v>47.3388888888889</v>
      </c>
      <c r="K275" s="76" t="n">
        <v>10802</v>
      </c>
      <c r="L275" s="77" t="n">
        <v>63</v>
      </c>
      <c r="M275" s="75" t="n">
        <v>21.95</v>
      </c>
      <c r="N275" s="77"/>
      <c r="O275" s="78"/>
      <c r="P275" s="79" t="n">
        <v>0</v>
      </c>
      <c r="Q275" s="77" t="n">
        <v>0</v>
      </c>
      <c r="R275" s="77" t="n">
        <v>0</v>
      </c>
      <c r="S275" s="80" t="n">
        <v>0</v>
      </c>
      <c r="T275" s="81" t="n">
        <v>0</v>
      </c>
      <c r="U275" s="77" t="n">
        <v>0</v>
      </c>
      <c r="V275" s="77" t="n">
        <v>0</v>
      </c>
      <c r="W275" s="221" t="n">
        <f aca="false">P275/J275</f>
        <v>0</v>
      </c>
      <c r="X275" s="221" t="n">
        <f aca="false">Q275/J275</f>
        <v>0</v>
      </c>
      <c r="Y275" s="221" t="n">
        <f aca="false">R275/J275</f>
        <v>0</v>
      </c>
      <c r="Z275" s="221" t="n">
        <f aca="false">S275/J275</f>
        <v>0</v>
      </c>
      <c r="AA275" s="221" t="n">
        <v>0</v>
      </c>
      <c r="AB275" s="2"/>
      <c r="AC275" s="2"/>
      <c r="AD275" s="2"/>
      <c r="AE275" s="2"/>
      <c r="AF275" s="2"/>
      <c r="AG275" s="2"/>
      <c r="AH275" s="2"/>
      <c r="AI275" s="2"/>
      <c r="AJ275" s="2"/>
      <c r="AK275" s="2"/>
      <c r="AL275" s="2"/>
      <c r="AM275" s="2"/>
      <c r="AN275" s="2"/>
    </row>
    <row r="276" customFormat="false" ht="15" hidden="false" customHeight="false" outlineLevel="0" collapsed="false">
      <c r="A276" s="71" t="n">
        <v>42895</v>
      </c>
      <c r="B276" s="73" t="s">
        <v>35</v>
      </c>
      <c r="C276" s="71" t="n">
        <v>42896</v>
      </c>
      <c r="D276" s="73" t="s">
        <v>35</v>
      </c>
      <c r="E276" s="74" t="n">
        <v>24</v>
      </c>
      <c r="F276" s="75" t="n">
        <v>1.55</v>
      </c>
      <c r="G276" s="75" t="n">
        <v>1.775</v>
      </c>
      <c r="H276" s="76" t="n">
        <v>1983</v>
      </c>
      <c r="I276" s="76" t="n">
        <v>2551</v>
      </c>
      <c r="J276" s="75" t="n">
        <f aca="false">((H276/F276)+(I276/G276))/60</f>
        <v>45.2756322883538</v>
      </c>
      <c r="K276" s="76" t="n">
        <v>10373</v>
      </c>
      <c r="L276" s="77" t="n">
        <v>62</v>
      </c>
      <c r="M276" s="75" t="n">
        <v>20</v>
      </c>
      <c r="N276" s="77"/>
      <c r="O276" s="78"/>
      <c r="P276" s="79" t="n">
        <v>0</v>
      </c>
      <c r="Q276" s="77" t="n">
        <v>0</v>
      </c>
      <c r="R276" s="77" t="n">
        <v>0</v>
      </c>
      <c r="S276" s="80" t="n">
        <v>0</v>
      </c>
      <c r="T276" s="81" t="n">
        <v>0</v>
      </c>
      <c r="U276" s="77" t="n">
        <v>0</v>
      </c>
      <c r="V276" s="77" t="n">
        <v>0</v>
      </c>
      <c r="W276" s="221" t="n">
        <f aca="false">P276/J276</f>
        <v>0</v>
      </c>
      <c r="X276" s="221" t="n">
        <f aca="false">Q276/J276</f>
        <v>0</v>
      </c>
      <c r="Y276" s="221" t="n">
        <f aca="false">R276/J276</f>
        <v>0</v>
      </c>
      <c r="Z276" s="221" t="n">
        <f aca="false">S276/J276</f>
        <v>0</v>
      </c>
      <c r="AA276" s="221" t="n">
        <v>0</v>
      </c>
      <c r="AB276" s="2"/>
      <c r="AC276" s="2"/>
      <c r="AD276" s="2"/>
      <c r="AE276" s="2"/>
      <c r="AF276" s="2"/>
      <c r="AG276" s="2"/>
      <c r="AH276" s="2"/>
      <c r="AI276" s="2"/>
      <c r="AJ276" s="2"/>
      <c r="AK276" s="2"/>
      <c r="AL276" s="2"/>
      <c r="AM276" s="2"/>
      <c r="AN276" s="2"/>
    </row>
    <row r="277" customFormat="false" ht="15" hidden="false" customHeight="false" outlineLevel="0" collapsed="false">
      <c r="A277" s="71" t="n">
        <v>42896</v>
      </c>
      <c r="B277" s="73" t="s">
        <v>35</v>
      </c>
      <c r="C277" s="71" t="n">
        <v>42897</v>
      </c>
      <c r="D277" s="73" t="s">
        <v>35</v>
      </c>
      <c r="E277" s="74" t="n">
        <v>24</v>
      </c>
      <c r="F277" s="75" t="n">
        <v>1.45</v>
      </c>
      <c r="G277" s="75" t="n">
        <v>1.75</v>
      </c>
      <c r="H277" s="76" t="n">
        <v>1899</v>
      </c>
      <c r="I277" s="76" t="n">
        <v>2396</v>
      </c>
      <c r="J277" s="75" t="n">
        <f aca="false">((H277/F277)+(I277/G277))/60</f>
        <v>44.6466338259442</v>
      </c>
      <c r="K277" s="76" t="n">
        <v>10384</v>
      </c>
      <c r="L277" s="77" t="n">
        <v>63</v>
      </c>
      <c r="M277" s="75" t="n">
        <v>20.2</v>
      </c>
      <c r="N277" s="77"/>
      <c r="O277" s="78"/>
      <c r="P277" s="79" t="n">
        <v>0</v>
      </c>
      <c r="Q277" s="77" t="n">
        <v>0</v>
      </c>
      <c r="R277" s="77" t="n">
        <v>0</v>
      </c>
      <c r="S277" s="80" t="n">
        <v>0</v>
      </c>
      <c r="T277" s="81" t="n">
        <v>0</v>
      </c>
      <c r="U277" s="77" t="n">
        <v>0</v>
      </c>
      <c r="V277" s="77" t="n">
        <v>0</v>
      </c>
      <c r="W277" s="221" t="n">
        <f aca="false">P277/J277</f>
        <v>0</v>
      </c>
      <c r="X277" s="221" t="n">
        <f aca="false">Q277/J277</f>
        <v>0</v>
      </c>
      <c r="Y277" s="221" t="n">
        <f aca="false">R277/J277</f>
        <v>0</v>
      </c>
      <c r="Z277" s="221" t="n">
        <f aca="false">S277/J277</f>
        <v>0</v>
      </c>
      <c r="AA277" s="221" t="n">
        <v>0</v>
      </c>
      <c r="AB277" s="2"/>
      <c r="AC277" s="2"/>
      <c r="AD277" s="2"/>
      <c r="AE277" s="2"/>
      <c r="AF277" s="2"/>
      <c r="AG277" s="2"/>
      <c r="AH277" s="2"/>
      <c r="AI277" s="2"/>
      <c r="AJ277" s="2"/>
      <c r="AK277" s="2"/>
      <c r="AL277" s="2"/>
      <c r="AM277" s="2"/>
      <c r="AN277" s="2"/>
    </row>
    <row r="278" customFormat="false" ht="15" hidden="false" customHeight="false" outlineLevel="0" collapsed="false">
      <c r="A278" s="71" t="n">
        <v>42897</v>
      </c>
      <c r="B278" s="73" t="s">
        <v>35</v>
      </c>
      <c r="C278" s="71" t="n">
        <v>42898</v>
      </c>
      <c r="D278" s="73" t="s">
        <v>35</v>
      </c>
      <c r="E278" s="74" t="n">
        <v>24</v>
      </c>
      <c r="F278" s="75" t="n">
        <v>1.5</v>
      </c>
      <c r="G278" s="75" t="n">
        <v>1.9</v>
      </c>
      <c r="H278" s="76" t="n">
        <v>1933</v>
      </c>
      <c r="I278" s="76" t="n">
        <v>2490</v>
      </c>
      <c r="J278" s="75" t="n">
        <f aca="false">((H278/F278)+(I278/G278))/60</f>
        <v>43.3198830409357</v>
      </c>
      <c r="K278" s="76" t="n">
        <v>10329</v>
      </c>
      <c r="L278" s="77" t="n">
        <v>63</v>
      </c>
      <c r="M278" s="75" t="n">
        <v>19</v>
      </c>
      <c r="N278" s="77" t="n">
        <v>98</v>
      </c>
      <c r="O278" s="78" t="n">
        <v>98</v>
      </c>
      <c r="P278" s="79" t="n">
        <v>1</v>
      </c>
      <c r="Q278" s="77" t="n">
        <v>0</v>
      </c>
      <c r="R278" s="77" t="n">
        <v>0</v>
      </c>
      <c r="S278" s="80" t="n">
        <v>0</v>
      </c>
      <c r="T278" s="81" t="n">
        <v>0</v>
      </c>
      <c r="U278" s="77" t="n">
        <v>0</v>
      </c>
      <c r="V278" s="77" t="n">
        <v>0</v>
      </c>
      <c r="W278" s="221" t="n">
        <f aca="false">P278/J278</f>
        <v>0.0230840881785169</v>
      </c>
      <c r="X278" s="221" t="n">
        <f aca="false">Q278/J278</f>
        <v>0</v>
      </c>
      <c r="Y278" s="221" t="n">
        <f aca="false">R278/J278</f>
        <v>0</v>
      </c>
      <c r="Z278" s="221" t="n">
        <f aca="false">S278/J278</f>
        <v>0</v>
      </c>
      <c r="AA278" s="221" t="n">
        <v>0</v>
      </c>
      <c r="AB278" s="2"/>
      <c r="AC278" s="2"/>
      <c r="AD278" s="2"/>
      <c r="AE278" s="2"/>
      <c r="AF278" s="2"/>
      <c r="AG278" s="2"/>
      <c r="AH278" s="2"/>
      <c r="AI278" s="2"/>
      <c r="AJ278" s="2"/>
      <c r="AK278" s="2"/>
      <c r="AL278" s="2"/>
      <c r="AM278" s="2"/>
      <c r="AN278" s="2"/>
    </row>
    <row r="279" customFormat="false" ht="15" hidden="false" customHeight="false" outlineLevel="0" collapsed="false">
      <c r="A279" s="71" t="n">
        <v>42898</v>
      </c>
      <c r="B279" s="73" t="s">
        <v>35</v>
      </c>
      <c r="C279" s="71" t="n">
        <v>42899</v>
      </c>
      <c r="D279" s="73" t="s">
        <v>37</v>
      </c>
      <c r="E279" s="74" t="n">
        <v>24.5</v>
      </c>
      <c r="F279" s="75" t="n">
        <v>1.9</v>
      </c>
      <c r="G279" s="75" t="n">
        <v>1.9</v>
      </c>
      <c r="H279" s="76" t="n">
        <v>1927</v>
      </c>
      <c r="I279" s="76" t="n">
        <v>2450</v>
      </c>
      <c r="J279" s="75" t="n">
        <f aca="false">((H279/F279)+(I279/G279))/60</f>
        <v>38.3947368421053</v>
      </c>
      <c r="K279" s="76" t="n">
        <v>10144</v>
      </c>
      <c r="L279" s="77" t="n">
        <v>64</v>
      </c>
      <c r="M279" s="75" t="n">
        <v>16.45</v>
      </c>
      <c r="N279" s="77"/>
      <c r="O279" s="78"/>
      <c r="P279" s="79" t="n">
        <v>0</v>
      </c>
      <c r="Q279" s="77" t="n">
        <v>0</v>
      </c>
      <c r="R279" s="77" t="n">
        <v>0</v>
      </c>
      <c r="S279" s="80" t="n">
        <v>0</v>
      </c>
      <c r="T279" s="81" t="n">
        <v>0</v>
      </c>
      <c r="U279" s="77" t="n">
        <v>0</v>
      </c>
      <c r="V279" s="77" t="n">
        <v>0</v>
      </c>
      <c r="W279" s="221" t="n">
        <f aca="false">P279/J279</f>
        <v>0</v>
      </c>
      <c r="X279" s="221" t="n">
        <f aca="false">Q279/J279</f>
        <v>0</v>
      </c>
      <c r="Y279" s="221" t="n">
        <f aca="false">R279/J279</f>
        <v>0</v>
      </c>
      <c r="Z279" s="221" t="n">
        <f aca="false">S279/J279</f>
        <v>0</v>
      </c>
      <c r="AA279" s="221" t="n">
        <v>0</v>
      </c>
      <c r="AB279" s="2"/>
      <c r="AC279" s="2"/>
      <c r="AD279" s="2"/>
      <c r="AE279" s="2"/>
      <c r="AF279" s="2"/>
      <c r="AG279" s="2"/>
      <c r="AH279" s="2"/>
      <c r="AI279" s="2"/>
      <c r="AJ279" s="2"/>
      <c r="AK279" s="2"/>
      <c r="AL279" s="2"/>
      <c r="AM279" s="2"/>
      <c r="AN279" s="2"/>
    </row>
    <row r="280" customFormat="false" ht="15" hidden="false" customHeight="false" outlineLevel="0" collapsed="false">
      <c r="A280" s="71" t="n">
        <v>42899</v>
      </c>
      <c r="B280" s="73" t="s">
        <v>37</v>
      </c>
      <c r="C280" s="71" t="n">
        <v>42900</v>
      </c>
      <c r="D280" s="73" t="s">
        <v>51</v>
      </c>
      <c r="E280" s="74" t="n">
        <v>25.75</v>
      </c>
      <c r="F280" s="75" t="n">
        <v>1.6</v>
      </c>
      <c r="G280" s="75" t="n">
        <v>1.7</v>
      </c>
      <c r="H280" s="76" t="n">
        <v>2066</v>
      </c>
      <c r="I280" s="76" t="n">
        <v>2522</v>
      </c>
      <c r="J280" s="75" t="n">
        <f aca="false">((H280/F280)+(I280/G280))/60</f>
        <v>46.2463235294118</v>
      </c>
      <c r="K280" s="76" t="n">
        <v>10067</v>
      </c>
      <c r="L280" s="77" t="n">
        <v>63</v>
      </c>
      <c r="M280" s="87" t="n">
        <v>22.05</v>
      </c>
      <c r="N280" s="77"/>
      <c r="O280" s="78"/>
      <c r="P280" s="79" t="n">
        <v>0</v>
      </c>
      <c r="Q280" s="77" t="n">
        <v>0</v>
      </c>
      <c r="R280" s="77" t="n">
        <v>0</v>
      </c>
      <c r="S280" s="80" t="n">
        <v>0</v>
      </c>
      <c r="T280" s="81" t="n">
        <v>0</v>
      </c>
      <c r="U280" s="77" t="n">
        <v>0</v>
      </c>
      <c r="V280" s="77" t="n">
        <v>0</v>
      </c>
      <c r="W280" s="221" t="n">
        <f aca="false">P280/J280</f>
        <v>0</v>
      </c>
      <c r="X280" s="221" t="n">
        <f aca="false">Q280/J280</f>
        <v>0</v>
      </c>
      <c r="Y280" s="221" t="n">
        <f aca="false">R280/J280</f>
        <v>0</v>
      </c>
      <c r="Z280" s="221" t="n">
        <f aca="false">S280/J280</f>
        <v>0</v>
      </c>
      <c r="AA280" s="221" t="n">
        <v>0</v>
      </c>
      <c r="AB280" s="2"/>
      <c r="AC280" s="2"/>
      <c r="AD280" s="2"/>
      <c r="AE280" s="2"/>
      <c r="AF280" s="2"/>
      <c r="AG280" s="2"/>
      <c r="AH280" s="2"/>
      <c r="AI280" s="2"/>
      <c r="AJ280" s="2"/>
      <c r="AK280" s="2"/>
      <c r="AL280" s="2"/>
      <c r="AM280" s="2"/>
      <c r="AN280" s="2"/>
    </row>
    <row r="281" customFormat="false" ht="15" hidden="false" customHeight="false" outlineLevel="0" collapsed="false">
      <c r="A281" s="71" t="n">
        <v>42900</v>
      </c>
      <c r="B281" s="73" t="s">
        <v>51</v>
      </c>
      <c r="C281" s="71" t="n">
        <v>42901</v>
      </c>
      <c r="D281" s="73" t="s">
        <v>35</v>
      </c>
      <c r="E281" s="74" t="n">
        <v>21.75</v>
      </c>
      <c r="F281" s="75" t="n">
        <v>1.5</v>
      </c>
      <c r="G281" s="75" t="n">
        <v>2</v>
      </c>
      <c r="H281" s="76" t="n">
        <v>1679</v>
      </c>
      <c r="I281" s="76" t="n">
        <v>2130</v>
      </c>
      <c r="J281" s="75" t="n">
        <f aca="false">((H281/F281)+(I281/G281))/60</f>
        <v>36.4055555555556</v>
      </c>
      <c r="K281" s="76" t="n">
        <v>9720</v>
      </c>
      <c r="L281" s="77" t="n">
        <v>64</v>
      </c>
      <c r="M281" s="75" t="n">
        <v>22.6</v>
      </c>
      <c r="N281" s="77"/>
      <c r="O281" s="78"/>
      <c r="P281" s="79" t="n">
        <v>0</v>
      </c>
      <c r="Q281" s="77" t="n">
        <v>0</v>
      </c>
      <c r="R281" s="77" t="n">
        <v>0</v>
      </c>
      <c r="S281" s="80" t="n">
        <v>0</v>
      </c>
      <c r="T281" s="81" t="n">
        <v>0</v>
      </c>
      <c r="U281" s="77" t="n">
        <v>0</v>
      </c>
      <c r="V281" s="77" t="n">
        <v>0</v>
      </c>
      <c r="W281" s="221" t="n">
        <f aca="false">P281/J281</f>
        <v>0</v>
      </c>
      <c r="X281" s="221" t="n">
        <f aca="false">Q281/J281</f>
        <v>0</v>
      </c>
      <c r="Y281" s="221" t="n">
        <f aca="false">R281/J281</f>
        <v>0</v>
      </c>
      <c r="Z281" s="221" t="n">
        <f aca="false">S281/J281</f>
        <v>0</v>
      </c>
      <c r="AA281" s="221" t="n">
        <v>0</v>
      </c>
      <c r="AB281" s="2"/>
      <c r="AC281" s="2"/>
      <c r="AD281" s="2"/>
      <c r="AE281" s="2"/>
      <c r="AF281" s="2"/>
      <c r="AG281" s="2"/>
      <c r="AH281" s="2"/>
      <c r="AI281" s="2"/>
      <c r="AJ281" s="2"/>
      <c r="AK281" s="2"/>
      <c r="AL281" s="2"/>
      <c r="AM281" s="2"/>
      <c r="AN281" s="2"/>
    </row>
    <row r="282" customFormat="false" ht="15" hidden="false" customHeight="false" outlineLevel="0" collapsed="false">
      <c r="A282" s="71" t="n">
        <v>42901</v>
      </c>
      <c r="B282" s="73" t="s">
        <v>35</v>
      </c>
      <c r="C282" s="71" t="n">
        <v>42902</v>
      </c>
      <c r="D282" s="73" t="s">
        <v>35</v>
      </c>
      <c r="E282" s="74" t="n">
        <v>24</v>
      </c>
      <c r="F282" s="75" t="n">
        <v>2</v>
      </c>
      <c r="G282" s="75" t="n">
        <v>2.5</v>
      </c>
      <c r="H282" s="76" t="n">
        <v>2899</v>
      </c>
      <c r="I282" s="76" t="n">
        <v>3331</v>
      </c>
      <c r="J282" s="75" t="n">
        <f aca="false">((H282/F282)+(I282/G282))/60</f>
        <v>46.365</v>
      </c>
      <c r="K282" s="76" t="n">
        <v>9246</v>
      </c>
      <c r="L282" s="77" t="n">
        <v>66</v>
      </c>
      <c r="M282" s="75" t="n">
        <v>26.35</v>
      </c>
      <c r="N282" s="77"/>
      <c r="O282" s="78"/>
      <c r="P282" s="79" t="n">
        <v>0</v>
      </c>
      <c r="Q282" s="77" t="n">
        <v>0</v>
      </c>
      <c r="R282" s="77" t="n">
        <v>0</v>
      </c>
      <c r="S282" s="80" t="n">
        <v>0</v>
      </c>
      <c r="T282" s="81" t="n">
        <v>0</v>
      </c>
      <c r="U282" s="77" t="n">
        <v>0</v>
      </c>
      <c r="V282" s="77" t="n">
        <v>0</v>
      </c>
      <c r="W282" s="221" t="n">
        <f aca="false">P282/J282</f>
        <v>0</v>
      </c>
      <c r="X282" s="221" t="n">
        <f aca="false">Q282/J282</f>
        <v>0</v>
      </c>
      <c r="Y282" s="221" t="n">
        <f aca="false">R282/J282</f>
        <v>0</v>
      </c>
      <c r="Z282" s="221" t="n">
        <f aca="false">S282/J282</f>
        <v>0</v>
      </c>
      <c r="AA282" s="221" t="n">
        <v>0</v>
      </c>
      <c r="AB282" s="2"/>
      <c r="AC282" s="2"/>
      <c r="AD282" s="2"/>
      <c r="AE282" s="2"/>
      <c r="AF282" s="2"/>
      <c r="AG282" s="2"/>
      <c r="AH282" s="2"/>
      <c r="AI282" s="2"/>
      <c r="AJ282" s="2"/>
      <c r="AK282" s="2"/>
      <c r="AL282" s="2"/>
      <c r="AM282" s="2"/>
      <c r="AN282" s="2"/>
    </row>
    <row r="283" customFormat="false" ht="15" hidden="false" customHeight="false" outlineLevel="0" collapsed="false">
      <c r="A283" s="71" t="n">
        <v>42902</v>
      </c>
      <c r="B283" s="73" t="s">
        <v>35</v>
      </c>
      <c r="C283" s="71" t="n">
        <v>42903</v>
      </c>
      <c r="D283" s="73" t="s">
        <v>73</v>
      </c>
      <c r="E283" s="74" t="n">
        <v>27.25</v>
      </c>
      <c r="F283" s="75" t="n">
        <v>2</v>
      </c>
      <c r="G283" s="75" t="n">
        <v>2.4</v>
      </c>
      <c r="H283" s="76" t="n">
        <v>3439</v>
      </c>
      <c r="I283" s="76" t="n">
        <v>4290</v>
      </c>
      <c r="J283" s="75" t="n">
        <f aca="false">((H283/F283)+(I283/G283))/60</f>
        <v>58.45</v>
      </c>
      <c r="K283" s="76" t="n">
        <v>8949</v>
      </c>
      <c r="L283" s="77" t="n">
        <v>70</v>
      </c>
      <c r="M283" s="75" t="n">
        <v>18.55</v>
      </c>
      <c r="N283" s="77"/>
      <c r="O283" s="77"/>
      <c r="P283" s="79" t="n">
        <v>0</v>
      </c>
      <c r="Q283" s="77" t="n">
        <v>0</v>
      </c>
      <c r="R283" s="77" t="n">
        <v>0</v>
      </c>
      <c r="S283" s="80" t="n">
        <v>0</v>
      </c>
      <c r="T283" s="81" t="n">
        <v>0</v>
      </c>
      <c r="U283" s="77" t="n">
        <v>0</v>
      </c>
      <c r="V283" s="77" t="n">
        <v>0</v>
      </c>
      <c r="W283" s="221" t="n">
        <f aca="false">P283/J283</f>
        <v>0</v>
      </c>
      <c r="X283" s="221" t="n">
        <f aca="false">Q283/J283</f>
        <v>0</v>
      </c>
      <c r="Y283" s="221" t="n">
        <f aca="false">R283/J283</f>
        <v>0</v>
      </c>
      <c r="Z283" s="221" t="n">
        <f aca="false">S283/J283</f>
        <v>0</v>
      </c>
      <c r="AA283" s="221" t="n">
        <v>0</v>
      </c>
      <c r="AB283" s="2"/>
      <c r="AC283" s="2"/>
      <c r="AD283" s="2"/>
      <c r="AE283" s="2"/>
      <c r="AF283" s="2"/>
      <c r="AG283" s="2"/>
      <c r="AH283" s="2"/>
      <c r="AI283" s="2"/>
      <c r="AJ283" s="2"/>
      <c r="AK283" s="2"/>
      <c r="AL283" s="2"/>
      <c r="AM283" s="2"/>
      <c r="AN283" s="2"/>
    </row>
    <row r="284" customFormat="false" ht="15" hidden="false" customHeight="false" outlineLevel="0" collapsed="false">
      <c r="A284" s="90" t="n">
        <v>42903</v>
      </c>
      <c r="B284" s="73" t="s">
        <v>73</v>
      </c>
      <c r="C284" s="71" t="n">
        <v>42904</v>
      </c>
      <c r="D284" s="73" t="s">
        <v>35</v>
      </c>
      <c r="E284" s="74" t="n">
        <v>21.5</v>
      </c>
      <c r="F284" s="75" t="n">
        <v>2</v>
      </c>
      <c r="G284" s="75" t="n">
        <v>2.1</v>
      </c>
      <c r="H284" s="76" t="n">
        <v>2306</v>
      </c>
      <c r="I284" s="76" t="n">
        <v>2499</v>
      </c>
      <c r="J284" s="75" t="n">
        <f aca="false">((H284/F284)+(I284/G284))/60</f>
        <v>39.05</v>
      </c>
      <c r="K284" s="76" t="n">
        <v>8788</v>
      </c>
      <c r="L284" s="77" t="n">
        <v>68</v>
      </c>
      <c r="M284" s="75" t="n">
        <v>16.25</v>
      </c>
      <c r="N284" s="77" t="n">
        <v>110</v>
      </c>
      <c r="O284" s="77" t="n">
        <v>110</v>
      </c>
      <c r="P284" s="77" t="n">
        <v>1</v>
      </c>
      <c r="Q284" s="77" t="n">
        <v>0</v>
      </c>
      <c r="R284" s="77" t="n">
        <v>0</v>
      </c>
      <c r="S284" s="80" t="n">
        <v>0</v>
      </c>
      <c r="T284" s="81" t="n">
        <v>0</v>
      </c>
      <c r="U284" s="77" t="n">
        <v>0</v>
      </c>
      <c r="V284" s="77" t="n">
        <v>0</v>
      </c>
      <c r="W284" s="221" t="n">
        <f aca="false">P284/J284</f>
        <v>0.0256081946222791</v>
      </c>
      <c r="X284" s="221" t="n">
        <f aca="false">Q284/J284</f>
        <v>0</v>
      </c>
      <c r="Y284" s="221" t="n">
        <f aca="false">R284/J284</f>
        <v>0</v>
      </c>
      <c r="Z284" s="221" t="n">
        <f aca="false">S284/J284</f>
        <v>0</v>
      </c>
      <c r="AA284" s="221" t="n">
        <v>0</v>
      </c>
      <c r="AB284" s="2"/>
      <c r="AC284" s="2"/>
      <c r="AD284" s="2"/>
      <c r="AE284" s="2"/>
      <c r="AF284" s="2"/>
      <c r="AG284" s="2"/>
      <c r="AH284" s="2"/>
      <c r="AI284" s="2"/>
      <c r="AJ284" s="2"/>
      <c r="AK284" s="2"/>
      <c r="AL284" s="2"/>
      <c r="AM284" s="2"/>
      <c r="AN284" s="2"/>
    </row>
    <row r="285" customFormat="false" ht="15" hidden="false" customHeight="false" outlineLevel="0" collapsed="false">
      <c r="A285" s="71" t="n">
        <v>42904</v>
      </c>
      <c r="B285" s="73" t="s">
        <v>35</v>
      </c>
      <c r="C285" s="71" t="n">
        <v>42905</v>
      </c>
      <c r="D285" s="73" t="s">
        <v>35</v>
      </c>
      <c r="E285" s="74" t="n">
        <v>24</v>
      </c>
      <c r="F285" s="75" t="n">
        <v>1.6</v>
      </c>
      <c r="G285" s="75" t="n">
        <v>1.8</v>
      </c>
      <c r="H285" s="76" t="n">
        <v>2588</v>
      </c>
      <c r="I285" s="76" t="n">
        <v>2556</v>
      </c>
      <c r="J285" s="75" t="n">
        <f aca="false">((H285/F285)+(I285/G285))/60</f>
        <v>50.625</v>
      </c>
      <c r="K285" s="76" t="n">
        <v>8736</v>
      </c>
      <c r="L285" s="77" t="n">
        <v>71</v>
      </c>
      <c r="M285" s="75" t="n">
        <v>22.65</v>
      </c>
      <c r="N285" s="77"/>
      <c r="O285" s="77"/>
      <c r="P285" s="77" t="n">
        <v>0</v>
      </c>
      <c r="Q285" s="77" t="n">
        <v>0</v>
      </c>
      <c r="R285" s="77" t="n">
        <v>0</v>
      </c>
      <c r="S285" s="77" t="n">
        <v>0</v>
      </c>
      <c r="T285" s="77" t="n">
        <v>0</v>
      </c>
      <c r="U285" s="77" t="n">
        <v>0</v>
      </c>
      <c r="V285" s="77" t="n">
        <v>0</v>
      </c>
      <c r="W285" s="221" t="n">
        <f aca="false">P285/J285</f>
        <v>0</v>
      </c>
      <c r="X285" s="221" t="n">
        <f aca="false">Q285/J285</f>
        <v>0</v>
      </c>
      <c r="Y285" s="221" t="n">
        <f aca="false">R285/J285</f>
        <v>0</v>
      </c>
      <c r="Z285" s="221" t="n">
        <f aca="false">S285/J285</f>
        <v>0</v>
      </c>
      <c r="AA285" s="221" t="n">
        <v>0</v>
      </c>
      <c r="AB285" s="2"/>
      <c r="AC285" s="2"/>
      <c r="AD285" s="2"/>
      <c r="AE285" s="2"/>
      <c r="AF285" s="2"/>
      <c r="AG285" s="2"/>
      <c r="AH285" s="2"/>
      <c r="AI285" s="2"/>
      <c r="AJ285" s="2"/>
      <c r="AK285" s="2"/>
      <c r="AL285" s="2"/>
      <c r="AM285" s="2"/>
      <c r="AN285" s="2"/>
    </row>
    <row r="286" customFormat="false" ht="15" hidden="false" customHeight="false" outlineLevel="0" collapsed="false">
      <c r="A286" s="71" t="n">
        <v>42905</v>
      </c>
      <c r="B286" s="73" t="s">
        <v>35</v>
      </c>
      <c r="C286" s="71" t="n">
        <v>42906</v>
      </c>
      <c r="D286" s="73" t="s">
        <v>39</v>
      </c>
      <c r="E286" s="74" t="n">
        <v>23</v>
      </c>
      <c r="F286" s="75" t="n">
        <v>1.8</v>
      </c>
      <c r="G286" s="75" t="n">
        <v>2</v>
      </c>
      <c r="H286" s="76" t="n">
        <v>2452</v>
      </c>
      <c r="I286" s="76" t="n">
        <v>2892</v>
      </c>
      <c r="J286" s="75" t="n">
        <f aca="false">((H286/F286)+(I286/G286))/60</f>
        <v>46.8037037037037</v>
      </c>
      <c r="K286" s="76" t="n">
        <v>8798</v>
      </c>
      <c r="L286" s="77" t="n">
        <v>71</v>
      </c>
      <c r="M286" s="75" t="n">
        <v>23.8</v>
      </c>
      <c r="N286" s="77"/>
      <c r="O286" s="77"/>
      <c r="P286" s="77" t="n">
        <v>0</v>
      </c>
      <c r="Q286" s="77" t="n">
        <v>0</v>
      </c>
      <c r="R286" s="77" t="n">
        <v>0</v>
      </c>
      <c r="S286" s="77" t="n">
        <v>0</v>
      </c>
      <c r="T286" s="77" t="n">
        <v>0</v>
      </c>
      <c r="U286" s="77" t="n">
        <v>0</v>
      </c>
      <c r="V286" s="77" t="n">
        <v>0</v>
      </c>
      <c r="W286" s="221" t="n">
        <f aca="false">P286/J286</f>
        <v>0</v>
      </c>
      <c r="X286" s="221" t="n">
        <f aca="false">Q286/J286</f>
        <v>0</v>
      </c>
      <c r="Y286" s="221" t="n">
        <f aca="false">R286/J286</f>
        <v>0</v>
      </c>
      <c r="Z286" s="221" t="n">
        <f aca="false">S286/J286</f>
        <v>0</v>
      </c>
      <c r="AA286" s="221" t="n">
        <v>0</v>
      </c>
      <c r="AB286" s="2"/>
      <c r="AC286" s="2"/>
      <c r="AD286" s="2"/>
      <c r="AE286" s="2"/>
      <c r="AF286" s="2"/>
      <c r="AG286" s="2"/>
      <c r="AH286" s="2"/>
      <c r="AI286" s="2"/>
      <c r="AJ286" s="2"/>
      <c r="AK286" s="2"/>
      <c r="AL286" s="2"/>
      <c r="AM286" s="2"/>
      <c r="AN286" s="2"/>
    </row>
    <row r="287" customFormat="false" ht="15" hidden="false" customHeight="false" outlineLevel="0" collapsed="false">
      <c r="A287" s="71" t="n">
        <v>42906</v>
      </c>
      <c r="B287" s="73" t="s">
        <v>39</v>
      </c>
      <c r="C287" s="71" t="n">
        <v>42907</v>
      </c>
      <c r="D287" s="73" t="s">
        <v>49</v>
      </c>
      <c r="E287" s="74" t="n">
        <v>24.5</v>
      </c>
      <c r="F287" s="75" t="n">
        <v>1.8</v>
      </c>
      <c r="G287" s="75" t="n">
        <v>2</v>
      </c>
      <c r="H287" s="76" t="n">
        <v>2737</v>
      </c>
      <c r="I287" s="76" t="n">
        <v>3032</v>
      </c>
      <c r="J287" s="75" t="n">
        <f aca="false">((H287/F287)+(I287/G287))/60</f>
        <v>50.6092592592593</v>
      </c>
      <c r="K287" s="76" t="n">
        <v>8944</v>
      </c>
      <c r="L287" s="77" t="n">
        <v>71</v>
      </c>
      <c r="M287" s="75" t="n">
        <v>19.15</v>
      </c>
      <c r="N287" s="77"/>
      <c r="O287" s="77"/>
      <c r="P287" s="77" t="n">
        <v>0</v>
      </c>
      <c r="Q287" s="77" t="n">
        <v>0</v>
      </c>
      <c r="R287" s="77" t="n">
        <v>0</v>
      </c>
      <c r="S287" s="77" t="n">
        <v>0</v>
      </c>
      <c r="T287" s="77" t="n">
        <v>0</v>
      </c>
      <c r="U287" s="77" t="n">
        <v>0</v>
      </c>
      <c r="V287" s="77" t="n">
        <v>0</v>
      </c>
      <c r="W287" s="221" t="n">
        <f aca="false">P287/J287</f>
        <v>0</v>
      </c>
      <c r="X287" s="221" t="n">
        <f aca="false">Q287/J287</f>
        <v>0</v>
      </c>
      <c r="Y287" s="221" t="n">
        <f aca="false">R287/J287</f>
        <v>0</v>
      </c>
      <c r="Z287" s="221" t="n">
        <f aca="false">S287/J287</f>
        <v>0</v>
      </c>
      <c r="AA287" s="221" t="n">
        <v>0</v>
      </c>
      <c r="AB287" s="2"/>
      <c r="AC287" s="2"/>
      <c r="AD287" s="2"/>
      <c r="AE287" s="2"/>
      <c r="AF287" s="2"/>
      <c r="AG287" s="2"/>
      <c r="AH287" s="2"/>
      <c r="AI287" s="2"/>
      <c r="AJ287" s="2"/>
      <c r="AK287" s="2"/>
      <c r="AL287" s="2"/>
      <c r="AM287" s="2"/>
      <c r="AN287" s="2"/>
    </row>
    <row r="288" customFormat="false" ht="15" hidden="false" customHeight="false" outlineLevel="0" collapsed="false">
      <c r="A288" s="71" t="n">
        <v>42907</v>
      </c>
      <c r="B288" s="73" t="s">
        <v>49</v>
      </c>
      <c r="C288" s="71" t="n">
        <v>42908</v>
      </c>
      <c r="D288" s="73" t="s">
        <v>40</v>
      </c>
      <c r="E288" s="74" t="n">
        <v>25.25</v>
      </c>
      <c r="F288" s="75" t="n">
        <v>2.05</v>
      </c>
      <c r="G288" s="75" t="n">
        <v>2.1</v>
      </c>
      <c r="H288" s="76" t="n">
        <v>3069</v>
      </c>
      <c r="I288" s="76" t="n">
        <v>2972</v>
      </c>
      <c r="J288" s="75" t="n">
        <f aca="false">((H288/F288)+(I288/G288))/60</f>
        <v>48.5385210994967</v>
      </c>
      <c r="K288" s="76" t="n">
        <v>8705</v>
      </c>
      <c r="L288" s="77" t="n">
        <v>71</v>
      </c>
      <c r="M288" s="75" t="n">
        <v>18.5</v>
      </c>
      <c r="N288" s="77"/>
      <c r="O288" s="77"/>
      <c r="P288" s="77" t="n">
        <v>0</v>
      </c>
      <c r="Q288" s="77" t="n">
        <v>0</v>
      </c>
      <c r="R288" s="77" t="n">
        <v>0</v>
      </c>
      <c r="S288" s="77" t="n">
        <v>0</v>
      </c>
      <c r="T288" s="77" t="n">
        <v>0</v>
      </c>
      <c r="U288" s="77" t="n">
        <v>0</v>
      </c>
      <c r="V288" s="77" t="n">
        <v>0</v>
      </c>
      <c r="W288" s="221" t="n">
        <f aca="false">P288/J288</f>
        <v>0</v>
      </c>
      <c r="X288" s="221" t="n">
        <f aca="false">Q288/J288</f>
        <v>0</v>
      </c>
      <c r="Y288" s="221" t="n">
        <f aca="false">R288/J288</f>
        <v>0</v>
      </c>
      <c r="Z288" s="221" t="n">
        <f aca="false">S288/J288</f>
        <v>0</v>
      </c>
      <c r="AA288" s="221" t="n">
        <v>0</v>
      </c>
      <c r="AB288" s="2"/>
      <c r="AC288" s="2"/>
      <c r="AD288" s="2"/>
      <c r="AE288" s="2"/>
      <c r="AF288" s="2"/>
      <c r="AG288" s="2"/>
      <c r="AH288" s="2"/>
      <c r="AI288" s="2"/>
      <c r="AJ288" s="2"/>
      <c r="AK288" s="2"/>
      <c r="AL288" s="2"/>
      <c r="AM288" s="2"/>
      <c r="AN288" s="2"/>
    </row>
    <row r="289" customFormat="false" ht="15" hidden="false" customHeight="false" outlineLevel="0" collapsed="false">
      <c r="A289" s="71" t="n">
        <v>42908</v>
      </c>
      <c r="B289" s="73" t="s">
        <v>40</v>
      </c>
      <c r="C289" s="71" t="n">
        <v>42909</v>
      </c>
      <c r="D289" s="73" t="s">
        <v>35</v>
      </c>
      <c r="E289" s="74" t="n">
        <v>23.25</v>
      </c>
      <c r="F289" s="75" t="n">
        <v>1.8</v>
      </c>
      <c r="G289" s="75" t="n">
        <v>2.1</v>
      </c>
      <c r="H289" s="76" t="n">
        <v>2662</v>
      </c>
      <c r="I289" s="76" t="n">
        <v>3161</v>
      </c>
      <c r="J289" s="75" t="n">
        <f aca="false">((H289/F289)+(I289/G289))/60</f>
        <v>49.7354497354497</v>
      </c>
      <c r="K289" s="76" t="n">
        <v>8602</v>
      </c>
      <c r="L289" s="77" t="n">
        <v>71</v>
      </c>
      <c r="M289" s="75" t="n">
        <v>21.35</v>
      </c>
      <c r="N289" s="77"/>
      <c r="O289" s="77"/>
      <c r="P289" s="77" t="n">
        <v>0</v>
      </c>
      <c r="Q289" s="77" t="n">
        <v>0</v>
      </c>
      <c r="R289" s="77" t="n">
        <v>0</v>
      </c>
      <c r="S289" s="77" t="n">
        <v>0</v>
      </c>
      <c r="T289" s="77" t="n">
        <v>0</v>
      </c>
      <c r="U289" s="77" t="n">
        <v>0</v>
      </c>
      <c r="V289" s="77" t="n">
        <v>0</v>
      </c>
      <c r="W289" s="221" t="n">
        <f aca="false">P289/J289</f>
        <v>0</v>
      </c>
      <c r="X289" s="221" t="n">
        <f aca="false">Q289/J289</f>
        <v>0</v>
      </c>
      <c r="Y289" s="221" t="n">
        <f aca="false">R289/J289</f>
        <v>0</v>
      </c>
      <c r="Z289" s="221" t="n">
        <f aca="false">S289/J289</f>
        <v>0</v>
      </c>
      <c r="AA289" s="221" t="n">
        <v>0</v>
      </c>
      <c r="AB289" s="2"/>
      <c r="AC289" s="2"/>
      <c r="AD289" s="2"/>
      <c r="AE289" s="2"/>
      <c r="AF289" s="2"/>
      <c r="AG289" s="2"/>
      <c r="AH289" s="2"/>
      <c r="AI289" s="2"/>
      <c r="AJ289" s="2"/>
      <c r="AK289" s="2"/>
      <c r="AL289" s="2"/>
      <c r="AM289" s="2"/>
      <c r="AN289" s="2"/>
    </row>
    <row r="290" customFormat="false" ht="15" hidden="false" customHeight="false" outlineLevel="0" collapsed="false">
      <c r="A290" s="71" t="n">
        <v>42909</v>
      </c>
      <c r="B290" s="73" t="s">
        <v>35</v>
      </c>
      <c r="C290" s="71" t="n">
        <v>42910</v>
      </c>
      <c r="D290" s="73" t="s">
        <v>35</v>
      </c>
      <c r="E290" s="74" t="n">
        <v>24</v>
      </c>
      <c r="F290" s="75" t="n">
        <v>1.5</v>
      </c>
      <c r="G290" s="75" t="n">
        <v>2</v>
      </c>
      <c r="H290" s="76" t="n">
        <v>2483</v>
      </c>
      <c r="I290" s="76" t="n">
        <v>3126</v>
      </c>
      <c r="J290" s="75" t="n">
        <f aca="false">((H290/F290)+(I290/G290))/60</f>
        <v>53.6388888888889</v>
      </c>
      <c r="K290" s="86" t="n">
        <v>8171</v>
      </c>
      <c r="L290" s="77" t="n">
        <v>71</v>
      </c>
      <c r="M290" s="75" t="n">
        <v>16.7</v>
      </c>
      <c r="N290" s="77"/>
      <c r="O290" s="77"/>
      <c r="P290" s="77" t="n">
        <v>0</v>
      </c>
      <c r="Q290" s="77" t="n">
        <v>0</v>
      </c>
      <c r="R290" s="77" t="n">
        <v>0</v>
      </c>
      <c r="S290" s="77" t="n">
        <v>0</v>
      </c>
      <c r="T290" s="77" t="n">
        <v>0</v>
      </c>
      <c r="U290" s="77" t="n">
        <v>0</v>
      </c>
      <c r="V290" s="77" t="n">
        <v>0</v>
      </c>
      <c r="W290" s="221" t="n">
        <f aca="false">P290/J290</f>
        <v>0</v>
      </c>
      <c r="X290" s="221" t="n">
        <f aca="false">Q290/J290</f>
        <v>0</v>
      </c>
      <c r="Y290" s="221" t="n">
        <f aca="false">R290/J290</f>
        <v>0</v>
      </c>
      <c r="Z290" s="221" t="n">
        <f aca="false">S290/J290</f>
        <v>0</v>
      </c>
      <c r="AA290" s="221" t="n">
        <v>0</v>
      </c>
      <c r="AB290" s="2"/>
      <c r="AC290" s="2"/>
      <c r="AD290" s="2"/>
      <c r="AE290" s="2"/>
      <c r="AF290" s="2"/>
      <c r="AG290" s="2"/>
      <c r="AH290" s="2"/>
      <c r="AI290" s="2"/>
      <c r="AJ290" s="2"/>
      <c r="AK290" s="2"/>
      <c r="AL290" s="2"/>
      <c r="AM290" s="2"/>
      <c r="AN290" s="2"/>
    </row>
    <row r="291" customFormat="false" ht="15" hidden="false" customHeight="false" outlineLevel="0" collapsed="false">
      <c r="A291" s="71" t="n">
        <v>42910</v>
      </c>
      <c r="B291" s="73" t="s">
        <v>35</v>
      </c>
      <c r="C291" s="71" t="n">
        <v>42911</v>
      </c>
      <c r="D291" s="73" t="s">
        <v>35</v>
      </c>
      <c r="E291" s="74" t="n">
        <v>24</v>
      </c>
      <c r="F291" s="75" t="n">
        <v>1.6</v>
      </c>
      <c r="G291" s="75" t="n">
        <v>2.1</v>
      </c>
      <c r="H291" s="76" t="n">
        <v>2370</v>
      </c>
      <c r="I291" s="76" t="n">
        <v>3115</v>
      </c>
      <c r="J291" s="75" t="n">
        <f aca="false">((H291/F291)+(I291/G291))/60</f>
        <v>49.4097222222222</v>
      </c>
      <c r="K291" s="86" t="n">
        <v>7978</v>
      </c>
      <c r="L291" s="77" t="n">
        <v>71</v>
      </c>
      <c r="M291" s="75" t="n">
        <v>19.9</v>
      </c>
      <c r="N291" s="77"/>
      <c r="O291" s="77"/>
      <c r="P291" s="77" t="n">
        <v>0</v>
      </c>
      <c r="Q291" s="77" t="n">
        <v>0</v>
      </c>
      <c r="R291" s="77" t="n">
        <v>0</v>
      </c>
      <c r="S291" s="77" t="n">
        <v>0</v>
      </c>
      <c r="T291" s="77" t="n">
        <v>0</v>
      </c>
      <c r="U291" s="77" t="n">
        <v>0</v>
      </c>
      <c r="V291" s="77" t="n">
        <v>0</v>
      </c>
      <c r="W291" s="221" t="n">
        <f aca="false">P291/J291</f>
        <v>0</v>
      </c>
      <c r="X291" s="221" t="n">
        <f aca="false">Q291/J291</f>
        <v>0</v>
      </c>
      <c r="Y291" s="221" t="n">
        <f aca="false">R291/J291</f>
        <v>0</v>
      </c>
      <c r="Z291" s="221" t="n">
        <f aca="false">S291/J291</f>
        <v>0</v>
      </c>
      <c r="AA291" s="221" t="n">
        <v>0</v>
      </c>
      <c r="AB291" s="2"/>
      <c r="AC291" s="2"/>
      <c r="AD291" s="2"/>
      <c r="AE291" s="2"/>
      <c r="AF291" s="2"/>
      <c r="AG291" s="2"/>
      <c r="AH291" s="2"/>
      <c r="AI291" s="2"/>
      <c r="AJ291" s="2"/>
      <c r="AK291" s="2"/>
      <c r="AL291" s="2"/>
      <c r="AM291" s="2"/>
      <c r="AN291" s="2"/>
    </row>
    <row r="292" customFormat="false" ht="15" hidden="false" customHeight="false" outlineLevel="0" collapsed="false">
      <c r="A292" s="71" t="n">
        <v>42911</v>
      </c>
      <c r="B292" s="73" t="s">
        <v>35</v>
      </c>
      <c r="C292" s="71" t="n">
        <v>42912</v>
      </c>
      <c r="D292" s="73" t="s">
        <v>35</v>
      </c>
      <c r="E292" s="74" t="n">
        <v>24</v>
      </c>
      <c r="F292" s="75" t="n">
        <v>1.4</v>
      </c>
      <c r="G292" s="75" t="n">
        <v>2</v>
      </c>
      <c r="H292" s="76" t="n">
        <v>2226</v>
      </c>
      <c r="I292" s="76" t="n">
        <v>3044</v>
      </c>
      <c r="J292" s="75" t="n">
        <f aca="false">((H292/F292)+(I292/G292))/60</f>
        <v>51.8666666666667</v>
      </c>
      <c r="K292" s="86" t="n">
        <v>7907</v>
      </c>
      <c r="L292" s="77" t="n">
        <v>70</v>
      </c>
      <c r="M292" s="75" t="n">
        <v>21</v>
      </c>
      <c r="N292" s="77"/>
      <c r="O292" s="77"/>
      <c r="P292" s="77" t="n">
        <v>0</v>
      </c>
      <c r="Q292" s="77" t="n">
        <v>0</v>
      </c>
      <c r="R292" s="77" t="n">
        <v>0</v>
      </c>
      <c r="S292" s="77" t="n">
        <v>0</v>
      </c>
      <c r="T292" s="77" t="n">
        <v>0</v>
      </c>
      <c r="U292" s="77" t="n">
        <v>0</v>
      </c>
      <c r="V292" s="77" t="n">
        <v>0</v>
      </c>
      <c r="W292" s="221" t="n">
        <f aca="false">P292/J292</f>
        <v>0</v>
      </c>
      <c r="X292" s="221" t="n">
        <f aca="false">Q292/J292</f>
        <v>0</v>
      </c>
      <c r="Y292" s="221" t="n">
        <f aca="false">R292/J292</f>
        <v>0</v>
      </c>
      <c r="Z292" s="221" t="n">
        <f aca="false">S292/J292</f>
        <v>0</v>
      </c>
      <c r="AA292" s="221" t="n">
        <v>0</v>
      </c>
      <c r="AB292" s="2"/>
      <c r="AC292" s="2"/>
      <c r="AD292" s="2"/>
      <c r="AE292" s="2"/>
      <c r="AF292" s="2"/>
      <c r="AG292" s="2"/>
      <c r="AH292" s="2"/>
      <c r="AI292" s="2"/>
      <c r="AJ292" s="2"/>
      <c r="AK292" s="2"/>
      <c r="AL292" s="2"/>
      <c r="AM292" s="2"/>
      <c r="AN292" s="2"/>
    </row>
    <row r="293" customFormat="false" ht="15" hidden="false" customHeight="false" outlineLevel="0" collapsed="false">
      <c r="A293" s="71" t="n">
        <v>42912</v>
      </c>
      <c r="B293" s="73" t="s">
        <v>35</v>
      </c>
      <c r="C293" s="71" t="n">
        <v>42913</v>
      </c>
      <c r="D293" s="73" t="s">
        <v>35</v>
      </c>
      <c r="E293" s="74" t="n">
        <v>24</v>
      </c>
      <c r="F293" s="75" t="n">
        <v>1.5</v>
      </c>
      <c r="G293" s="75" t="n">
        <v>2.1</v>
      </c>
      <c r="H293" s="228" t="n">
        <v>2222</v>
      </c>
      <c r="I293" s="76" t="n">
        <v>2964</v>
      </c>
      <c r="J293" s="75" t="n">
        <f aca="false">((H293/F293)+(I293/G293))/60</f>
        <v>48.2126984126984</v>
      </c>
      <c r="K293" s="86" t="n">
        <v>7998</v>
      </c>
      <c r="L293" s="77" t="n">
        <v>70</v>
      </c>
      <c r="M293" s="75" t="n">
        <v>20.5</v>
      </c>
      <c r="N293" s="77"/>
      <c r="O293" s="77"/>
      <c r="P293" s="77" t="n">
        <v>0</v>
      </c>
      <c r="Q293" s="77" t="n">
        <v>0</v>
      </c>
      <c r="R293" s="77" t="n">
        <v>0</v>
      </c>
      <c r="S293" s="77" t="n">
        <v>0</v>
      </c>
      <c r="T293" s="77" t="n">
        <v>0</v>
      </c>
      <c r="U293" s="77" t="n">
        <v>0</v>
      </c>
      <c r="V293" s="77" t="n">
        <v>0</v>
      </c>
      <c r="W293" s="221" t="n">
        <f aca="false">P293/J293</f>
        <v>0</v>
      </c>
      <c r="X293" s="221" t="n">
        <f aca="false">Q293/J293</f>
        <v>0</v>
      </c>
      <c r="Y293" s="221" t="n">
        <f aca="false">R293/J293</f>
        <v>0</v>
      </c>
      <c r="Z293" s="221" t="n">
        <f aca="false">S293/J293</f>
        <v>0</v>
      </c>
      <c r="AA293" s="221" t="n">
        <v>0</v>
      </c>
      <c r="AB293" s="2"/>
      <c r="AC293" s="2"/>
      <c r="AD293" s="2"/>
      <c r="AE293" s="2"/>
      <c r="AF293" s="2"/>
      <c r="AG293" s="2"/>
      <c r="AH293" s="2"/>
      <c r="AI293" s="2"/>
      <c r="AJ293" s="2"/>
      <c r="AK293" s="2"/>
      <c r="AL293" s="2"/>
      <c r="AM293" s="2"/>
      <c r="AN293" s="2"/>
    </row>
    <row r="294" customFormat="false" ht="15" hidden="false" customHeight="false" outlineLevel="0" collapsed="false">
      <c r="A294" s="71" t="n">
        <v>42913</v>
      </c>
      <c r="B294" s="73" t="s">
        <v>35</v>
      </c>
      <c r="C294" s="71" t="n">
        <v>42914</v>
      </c>
      <c r="D294" s="73" t="s">
        <v>35</v>
      </c>
      <c r="E294" s="74" t="n">
        <v>24</v>
      </c>
      <c r="F294" s="75" t="n">
        <v>1.5</v>
      </c>
      <c r="G294" s="75" t="n">
        <v>2.3</v>
      </c>
      <c r="H294" s="76" t="n">
        <v>2224</v>
      </c>
      <c r="I294" s="76" t="n">
        <v>2975</v>
      </c>
      <c r="J294" s="75" t="n">
        <f aca="false">((H294/F294)+(I294/G294))/60</f>
        <v>46.2690821256039</v>
      </c>
      <c r="K294" s="86" t="n">
        <v>7745</v>
      </c>
      <c r="L294" s="77" t="n">
        <v>69</v>
      </c>
      <c r="M294" s="75" t="n">
        <v>15.65</v>
      </c>
      <c r="N294" s="77"/>
      <c r="O294" s="77"/>
      <c r="P294" s="77" t="n">
        <v>0</v>
      </c>
      <c r="Q294" s="77" t="n">
        <v>0</v>
      </c>
      <c r="R294" s="77" t="n">
        <v>0</v>
      </c>
      <c r="S294" s="77" t="n">
        <v>0</v>
      </c>
      <c r="T294" s="77" t="n">
        <v>0</v>
      </c>
      <c r="U294" s="77" t="n">
        <v>0</v>
      </c>
      <c r="V294" s="77" t="n">
        <v>0</v>
      </c>
      <c r="W294" s="221" t="n">
        <f aca="false">P294/J294</f>
        <v>0</v>
      </c>
      <c r="X294" s="221" t="n">
        <f aca="false">Q294/J294</f>
        <v>0</v>
      </c>
      <c r="Y294" s="221" t="n">
        <f aca="false">R294/J294</f>
        <v>0</v>
      </c>
      <c r="Z294" s="221" t="n">
        <f aca="false">S294/J294</f>
        <v>0</v>
      </c>
      <c r="AA294" s="221" t="n">
        <v>0</v>
      </c>
      <c r="AB294" s="2"/>
      <c r="AC294" s="2"/>
      <c r="AD294" s="2"/>
      <c r="AE294" s="2"/>
      <c r="AF294" s="2"/>
      <c r="AG294" s="2"/>
      <c r="AH294" s="2"/>
      <c r="AI294" s="2"/>
      <c r="AJ294" s="2"/>
      <c r="AK294" s="2"/>
      <c r="AL294" s="2"/>
      <c r="AM294" s="2"/>
      <c r="AN294" s="2"/>
    </row>
    <row r="295" customFormat="false" ht="15" hidden="false" customHeight="false" outlineLevel="0" collapsed="false">
      <c r="A295" s="71" t="n">
        <v>42914</v>
      </c>
      <c r="B295" s="73" t="s">
        <v>35</v>
      </c>
      <c r="C295" s="71" t="n">
        <v>42915</v>
      </c>
      <c r="D295" s="73" t="s">
        <v>35</v>
      </c>
      <c r="E295" s="74" t="n">
        <v>24</v>
      </c>
      <c r="F295" s="75" t="n">
        <v>1.4</v>
      </c>
      <c r="G295" s="75" t="n">
        <v>1.9</v>
      </c>
      <c r="H295" s="76" t="n">
        <v>2046</v>
      </c>
      <c r="I295" s="76" t="n">
        <v>2816</v>
      </c>
      <c r="J295" s="75" t="n">
        <f aca="false">((H295/F295)+(I295/G295))/60</f>
        <v>49.0588972431078</v>
      </c>
      <c r="K295" s="86" t="n">
        <v>7533</v>
      </c>
      <c r="L295" s="77" t="n">
        <v>69</v>
      </c>
      <c r="M295" s="75" t="n">
        <v>19.95</v>
      </c>
      <c r="N295" s="77"/>
      <c r="O295" s="77"/>
      <c r="P295" s="77" t="n">
        <v>0</v>
      </c>
      <c r="Q295" s="77" t="n">
        <v>0</v>
      </c>
      <c r="R295" s="77" t="n">
        <v>0</v>
      </c>
      <c r="S295" s="77" t="n">
        <v>0</v>
      </c>
      <c r="T295" s="77" t="n">
        <v>0</v>
      </c>
      <c r="U295" s="77" t="n">
        <v>0</v>
      </c>
      <c r="V295" s="77" t="n">
        <v>0</v>
      </c>
      <c r="W295" s="221" t="n">
        <f aca="false">P295/J295</f>
        <v>0</v>
      </c>
      <c r="X295" s="221" t="n">
        <f aca="false">Q295/J295</f>
        <v>0</v>
      </c>
      <c r="Y295" s="221" t="n">
        <f aca="false">R295/J295</f>
        <v>0</v>
      </c>
      <c r="Z295" s="221" t="n">
        <f aca="false">S295/J295</f>
        <v>0</v>
      </c>
      <c r="AA295" s="221" t="n">
        <v>0</v>
      </c>
      <c r="AB295" s="2"/>
      <c r="AC295" s="2"/>
      <c r="AD295" s="2"/>
      <c r="AE295" s="2"/>
      <c r="AF295" s="2"/>
      <c r="AG295" s="2"/>
      <c r="AH295" s="2"/>
      <c r="AI295" s="2"/>
      <c r="AJ295" s="2"/>
      <c r="AK295" s="2"/>
      <c r="AL295" s="2"/>
      <c r="AM295" s="2"/>
      <c r="AN295" s="2"/>
    </row>
    <row r="296" customFormat="false" ht="15" hidden="false" customHeight="false" outlineLevel="0" collapsed="false">
      <c r="A296" s="71" t="n">
        <v>42915</v>
      </c>
      <c r="B296" s="73" t="s">
        <v>35</v>
      </c>
      <c r="C296" s="71" t="n">
        <v>42916</v>
      </c>
      <c r="D296" s="73" t="s">
        <v>35</v>
      </c>
      <c r="E296" s="74" t="n">
        <v>24</v>
      </c>
      <c r="F296" s="75" t="n">
        <v>1.3</v>
      </c>
      <c r="G296" s="75" t="n">
        <v>1.8</v>
      </c>
      <c r="H296" s="228" t="n">
        <v>2090</v>
      </c>
      <c r="I296" s="76" t="n">
        <v>2313</v>
      </c>
      <c r="J296" s="75" t="n">
        <f aca="false">((H296/F296)+(I296/G296))/60</f>
        <v>48.2115384615385</v>
      </c>
      <c r="K296" s="86" t="n">
        <v>7607</v>
      </c>
      <c r="L296" s="77" t="n">
        <v>69</v>
      </c>
      <c r="M296" s="75" t="n">
        <v>19.36</v>
      </c>
      <c r="N296" s="77" t="n">
        <v>121</v>
      </c>
      <c r="O296" s="77" t="n">
        <v>121</v>
      </c>
      <c r="P296" s="77" t="n">
        <v>1</v>
      </c>
      <c r="Q296" s="77" t="n">
        <v>0</v>
      </c>
      <c r="R296" s="77" t="n">
        <v>0</v>
      </c>
      <c r="S296" s="77" t="n">
        <v>0</v>
      </c>
      <c r="T296" s="77" t="n">
        <v>0</v>
      </c>
      <c r="U296" s="77" t="n">
        <v>0</v>
      </c>
      <c r="V296" s="77" t="n">
        <v>0</v>
      </c>
      <c r="W296" s="221" t="n">
        <f aca="false">P296/J296</f>
        <v>0.0207419226166733</v>
      </c>
      <c r="X296" s="221" t="n">
        <f aca="false">Q296/J296</f>
        <v>0</v>
      </c>
      <c r="Y296" s="221" t="n">
        <f aca="false">R296/J296</f>
        <v>0</v>
      </c>
      <c r="Z296" s="221" t="n">
        <f aca="false">S296/J296</f>
        <v>0</v>
      </c>
      <c r="AA296" s="221" t="n">
        <v>0</v>
      </c>
      <c r="AB296" s="2"/>
      <c r="AC296" s="2"/>
      <c r="AD296" s="2"/>
      <c r="AE296" s="2"/>
      <c r="AF296" s="2"/>
      <c r="AG296" s="2"/>
      <c r="AH296" s="2"/>
      <c r="AI296" s="2"/>
      <c r="AJ296" s="2"/>
      <c r="AK296" s="2"/>
      <c r="AL296" s="2"/>
      <c r="AM296" s="2"/>
      <c r="AN296" s="2"/>
    </row>
    <row r="297" customFormat="false" ht="15" hidden="false" customHeight="false" outlineLevel="0" collapsed="false">
      <c r="A297" s="71" t="n">
        <v>42916</v>
      </c>
      <c r="B297" s="73" t="s">
        <v>35</v>
      </c>
      <c r="C297" s="71" t="n">
        <v>42917</v>
      </c>
      <c r="D297" s="73" t="s">
        <v>35</v>
      </c>
      <c r="E297" s="74" t="n">
        <v>24</v>
      </c>
      <c r="F297" s="75" t="n">
        <v>1.3</v>
      </c>
      <c r="G297" s="75" t="n">
        <v>1.9</v>
      </c>
      <c r="H297" s="76" t="n">
        <v>1829</v>
      </c>
      <c r="I297" s="76" t="n">
        <v>3017</v>
      </c>
      <c r="J297" s="75" t="n">
        <f aca="false">((H297/F297)+(I297/G297))/60</f>
        <v>49.9136302294197</v>
      </c>
      <c r="K297" s="86" t="n">
        <v>7533</v>
      </c>
      <c r="L297" s="77" t="n">
        <v>69</v>
      </c>
      <c r="M297" s="75" t="n">
        <v>17.8</v>
      </c>
      <c r="N297" s="77"/>
      <c r="O297" s="77"/>
      <c r="P297" s="77" t="n">
        <v>0</v>
      </c>
      <c r="Q297" s="77" t="n">
        <v>0</v>
      </c>
      <c r="R297" s="77" t="n">
        <v>0</v>
      </c>
      <c r="S297" s="77" t="n">
        <v>0</v>
      </c>
      <c r="T297" s="77" t="n">
        <v>0</v>
      </c>
      <c r="U297" s="77" t="n">
        <v>0</v>
      </c>
      <c r="V297" s="77" t="n">
        <v>0</v>
      </c>
      <c r="W297" s="221" t="n">
        <f aca="false">P297/J297</f>
        <v>0</v>
      </c>
      <c r="X297" s="221" t="n">
        <f aca="false">Q297/J297</f>
        <v>0</v>
      </c>
      <c r="Y297" s="221" t="n">
        <f aca="false">R297/J297</f>
        <v>0</v>
      </c>
      <c r="Z297" s="221" t="n">
        <f aca="false">S297/J297</f>
        <v>0</v>
      </c>
      <c r="AA297" s="221" t="n">
        <v>0</v>
      </c>
      <c r="AB297" s="2"/>
      <c r="AC297" s="2"/>
      <c r="AD297" s="2"/>
      <c r="AE297" s="2"/>
      <c r="AF297" s="2"/>
      <c r="AG297" s="2"/>
      <c r="AH297" s="2"/>
      <c r="AI297" s="2"/>
      <c r="AJ297" s="2"/>
      <c r="AK297" s="2"/>
      <c r="AL297" s="2"/>
      <c r="AM297" s="2"/>
      <c r="AN297" s="2"/>
    </row>
    <row r="298" customFormat="false" ht="15" hidden="false" customHeight="false" outlineLevel="0" collapsed="false">
      <c r="A298" s="71" t="n">
        <v>42917</v>
      </c>
      <c r="B298" s="73" t="s">
        <v>35</v>
      </c>
      <c r="C298" s="71" t="n">
        <v>42918</v>
      </c>
      <c r="D298" s="73" t="s">
        <v>35</v>
      </c>
      <c r="E298" s="74" t="n">
        <v>24</v>
      </c>
      <c r="F298" s="75" t="n">
        <v>1.4</v>
      </c>
      <c r="G298" s="75" t="n">
        <v>1.9</v>
      </c>
      <c r="H298" s="228" t="n">
        <v>2057</v>
      </c>
      <c r="I298" s="76" t="n">
        <v>2893</v>
      </c>
      <c r="J298" s="75" t="n">
        <f aca="false">((H298/F298)+(I298/G298))/60</f>
        <v>49.8652882205514</v>
      </c>
      <c r="K298" s="86" t="n">
        <v>7557</v>
      </c>
      <c r="L298" s="77" t="n">
        <v>70</v>
      </c>
      <c r="M298" s="75" t="n">
        <v>18</v>
      </c>
      <c r="N298" s="77"/>
      <c r="O298" s="77"/>
      <c r="P298" s="77" t="n">
        <v>0</v>
      </c>
      <c r="Q298" s="77" t="n">
        <v>0</v>
      </c>
      <c r="R298" s="77" t="n">
        <v>0</v>
      </c>
      <c r="S298" s="77" t="n">
        <v>0</v>
      </c>
      <c r="T298" s="77" t="n">
        <v>0</v>
      </c>
      <c r="U298" s="77" t="n">
        <v>0</v>
      </c>
      <c r="V298" s="77" t="n">
        <v>0</v>
      </c>
      <c r="W298" s="221" t="n">
        <f aca="false">P298/J298</f>
        <v>0</v>
      </c>
      <c r="X298" s="221" t="n">
        <f aca="false">Q298/J298</f>
        <v>0</v>
      </c>
      <c r="Y298" s="221" t="n">
        <f aca="false">R298/J298</f>
        <v>0</v>
      </c>
      <c r="Z298" s="221" t="n">
        <f aca="false">S298/J298</f>
        <v>0</v>
      </c>
      <c r="AA298" s="221" t="n">
        <v>0</v>
      </c>
      <c r="AB298" s="2"/>
      <c r="AC298" s="2"/>
      <c r="AD298" s="2"/>
      <c r="AE298" s="2"/>
      <c r="AF298" s="2"/>
      <c r="AG298" s="2"/>
      <c r="AH298" s="2"/>
      <c r="AI298" s="2"/>
      <c r="AJ298" s="2"/>
      <c r="AK298" s="2"/>
      <c r="AL298" s="2"/>
      <c r="AM298" s="2"/>
      <c r="AN298" s="2"/>
    </row>
    <row r="299" customFormat="false" ht="15" hidden="false" customHeight="false" outlineLevel="0" collapsed="false">
      <c r="A299" s="71" t="n">
        <v>42918</v>
      </c>
      <c r="B299" s="73" t="s">
        <v>35</v>
      </c>
      <c r="C299" s="71" t="n">
        <v>42919</v>
      </c>
      <c r="D299" s="73" t="s">
        <v>35</v>
      </c>
      <c r="E299" s="74" t="n">
        <v>24</v>
      </c>
      <c r="F299" s="75" t="n">
        <v>1.4</v>
      </c>
      <c r="G299" s="75" t="n">
        <v>1.8</v>
      </c>
      <c r="H299" s="76" t="n">
        <v>2045</v>
      </c>
      <c r="I299" s="76" t="n">
        <v>2798</v>
      </c>
      <c r="J299" s="75" t="n">
        <f aca="false">((H299/F299)+(I299/G299))/60</f>
        <v>50.2526455026455</v>
      </c>
      <c r="K299" s="86" t="n">
        <v>7570</v>
      </c>
      <c r="L299" s="77" t="n">
        <v>70</v>
      </c>
      <c r="M299" s="75" t="n">
        <v>17.95</v>
      </c>
      <c r="N299" s="77"/>
      <c r="O299" s="77"/>
      <c r="P299" s="77" t="n">
        <v>0</v>
      </c>
      <c r="Q299" s="77" t="n">
        <v>0</v>
      </c>
      <c r="R299" s="77" t="n">
        <v>0</v>
      </c>
      <c r="S299" s="77" t="n">
        <v>0</v>
      </c>
      <c r="T299" s="77" t="n">
        <v>0</v>
      </c>
      <c r="U299" s="77" t="n">
        <v>0</v>
      </c>
      <c r="V299" s="77" t="n">
        <v>0</v>
      </c>
      <c r="W299" s="221" t="n">
        <f aca="false">P299/J299</f>
        <v>0</v>
      </c>
      <c r="X299" s="221" t="n">
        <f aca="false">Q299/J299</f>
        <v>0</v>
      </c>
      <c r="Y299" s="221" t="n">
        <f aca="false">R299/J299</f>
        <v>0</v>
      </c>
      <c r="Z299" s="221" t="n">
        <f aca="false">S299/J299</f>
        <v>0</v>
      </c>
      <c r="AA299" s="221" t="n">
        <v>0</v>
      </c>
      <c r="AB299" s="2"/>
      <c r="AC299" s="2"/>
      <c r="AD299" s="2"/>
      <c r="AE299" s="2"/>
      <c r="AF299" s="2"/>
      <c r="AG299" s="2"/>
      <c r="AH299" s="2"/>
      <c r="AI299" s="2"/>
      <c r="AJ299" s="2"/>
      <c r="AK299" s="2"/>
      <c r="AL299" s="2"/>
      <c r="AM299" s="2"/>
      <c r="AN299" s="2"/>
    </row>
    <row r="300" customFormat="false" ht="15" hidden="false" customHeight="false" outlineLevel="0" collapsed="false">
      <c r="A300" s="71" t="n">
        <v>42919</v>
      </c>
      <c r="B300" s="73" t="s">
        <v>35</v>
      </c>
      <c r="C300" s="71" t="n">
        <v>42920</v>
      </c>
      <c r="D300" s="73" t="s">
        <v>35</v>
      </c>
      <c r="E300" s="74" t="n">
        <v>24</v>
      </c>
      <c r="F300" s="75" t="n">
        <v>1.4</v>
      </c>
      <c r="G300" s="75" t="n">
        <v>1.8</v>
      </c>
      <c r="H300" s="76" t="n">
        <v>2074</v>
      </c>
      <c r="I300" s="76" t="n">
        <v>2594</v>
      </c>
      <c r="J300" s="75" t="n">
        <f aca="false">((H300/F300)+(I300/G300))/60</f>
        <v>48.7089947089947</v>
      </c>
      <c r="K300" s="86" t="n">
        <v>7693</v>
      </c>
      <c r="L300" s="77" t="n">
        <v>70</v>
      </c>
      <c r="M300" s="75" t="n">
        <v>17.62</v>
      </c>
      <c r="N300" s="77"/>
      <c r="O300" s="77"/>
      <c r="P300" s="77" t="n">
        <v>0</v>
      </c>
      <c r="Q300" s="77" t="n">
        <v>0</v>
      </c>
      <c r="R300" s="77" t="n">
        <v>0</v>
      </c>
      <c r="S300" s="77" t="n">
        <v>0</v>
      </c>
      <c r="T300" s="77" t="n">
        <v>0</v>
      </c>
      <c r="U300" s="77" t="n">
        <v>0</v>
      </c>
      <c r="V300" s="77" t="n">
        <v>0</v>
      </c>
      <c r="W300" s="221" t="n">
        <f aca="false">P300/J300</f>
        <v>0</v>
      </c>
      <c r="X300" s="221" t="n">
        <f aca="false">Q300/J300</f>
        <v>0</v>
      </c>
      <c r="Y300" s="221" t="n">
        <f aca="false">R300/J300</f>
        <v>0</v>
      </c>
      <c r="Z300" s="221" t="n">
        <f aca="false">S300/J300</f>
        <v>0</v>
      </c>
      <c r="AA300" s="221" t="n">
        <v>0</v>
      </c>
      <c r="AB300" s="2"/>
      <c r="AC300" s="2"/>
      <c r="AD300" s="2"/>
      <c r="AE300" s="2"/>
      <c r="AF300" s="2"/>
      <c r="AG300" s="2"/>
      <c r="AH300" s="2"/>
      <c r="AI300" s="2"/>
      <c r="AJ300" s="2"/>
      <c r="AK300" s="2"/>
      <c r="AL300" s="2"/>
      <c r="AM300" s="2"/>
      <c r="AN300" s="2"/>
    </row>
    <row r="301" customFormat="false" ht="15" hidden="false" customHeight="false" outlineLevel="0" collapsed="false">
      <c r="A301" s="71" t="n">
        <v>42920</v>
      </c>
      <c r="B301" s="73" t="s">
        <v>35</v>
      </c>
      <c r="C301" s="229" t="n">
        <v>42921</v>
      </c>
      <c r="D301" s="73" t="s">
        <v>35</v>
      </c>
      <c r="E301" s="74" t="n">
        <v>24</v>
      </c>
      <c r="F301" s="75" t="n">
        <v>1.4</v>
      </c>
      <c r="G301" s="75" t="n">
        <v>2</v>
      </c>
      <c r="H301" s="76" t="n">
        <v>2106</v>
      </c>
      <c r="I301" s="76" t="n">
        <v>2650</v>
      </c>
      <c r="J301" s="75" t="n">
        <f aca="false">((H301/F301)+(I301/G301))/60</f>
        <v>47.1547619047619</v>
      </c>
      <c r="K301" s="86" t="n">
        <v>7681</v>
      </c>
      <c r="L301" s="77" t="n">
        <v>70</v>
      </c>
      <c r="M301" s="75" t="n">
        <v>19.5</v>
      </c>
      <c r="N301" s="77"/>
      <c r="O301" s="77"/>
      <c r="P301" s="77" t="n">
        <v>0</v>
      </c>
      <c r="Q301" s="77" t="n">
        <v>0</v>
      </c>
      <c r="R301" s="77" t="n">
        <v>0</v>
      </c>
      <c r="S301" s="77" t="n">
        <v>0</v>
      </c>
      <c r="T301" s="77" t="n">
        <v>0</v>
      </c>
      <c r="U301" s="77" t="n">
        <v>0</v>
      </c>
      <c r="V301" s="77" t="n">
        <v>0</v>
      </c>
      <c r="W301" s="221" t="n">
        <f aca="false">P301/J301</f>
        <v>0</v>
      </c>
      <c r="X301" s="221" t="n">
        <f aca="false">Q301/J301</f>
        <v>0</v>
      </c>
      <c r="Y301" s="221" t="n">
        <f aca="false">R301/J301</f>
        <v>0</v>
      </c>
      <c r="Z301" s="221" t="n">
        <f aca="false">S301/J301</f>
        <v>0</v>
      </c>
      <c r="AA301" s="221" t="n">
        <v>0</v>
      </c>
      <c r="AB301" s="2"/>
      <c r="AC301" s="2"/>
      <c r="AD301" s="2"/>
      <c r="AE301" s="2"/>
      <c r="AF301" s="2"/>
      <c r="AG301" s="2"/>
      <c r="AH301" s="2"/>
      <c r="AI301" s="2"/>
      <c r="AJ301" s="2"/>
      <c r="AK301" s="2"/>
      <c r="AL301" s="2"/>
      <c r="AM301" s="2"/>
      <c r="AN301" s="2"/>
    </row>
    <row r="302" customFormat="false" ht="15" hidden="false" customHeight="false" outlineLevel="0" collapsed="false">
      <c r="A302" s="71" t="n">
        <v>42921</v>
      </c>
      <c r="B302" s="73" t="s">
        <v>35</v>
      </c>
      <c r="C302" s="229" t="n">
        <v>42922</v>
      </c>
      <c r="D302" s="73" t="s">
        <v>35</v>
      </c>
      <c r="E302" s="74" t="n">
        <v>24</v>
      </c>
      <c r="F302" s="75" t="n">
        <v>1.4</v>
      </c>
      <c r="G302" s="75" t="n">
        <v>1.9</v>
      </c>
      <c r="H302" s="76" t="n">
        <v>2194</v>
      </c>
      <c r="I302" s="76" t="n">
        <v>2899</v>
      </c>
      <c r="J302" s="75" t="n">
        <f aca="false">((H302/F302)+(I302/G302))/60</f>
        <v>51.5488721804511</v>
      </c>
      <c r="K302" s="86" t="n">
        <v>7545</v>
      </c>
      <c r="L302" s="77" t="n">
        <v>70</v>
      </c>
      <c r="M302" s="75" t="n">
        <v>17.6</v>
      </c>
      <c r="N302" s="77"/>
      <c r="O302" s="77"/>
      <c r="P302" s="77" t="n">
        <v>0</v>
      </c>
      <c r="Q302" s="77" t="n">
        <v>0</v>
      </c>
      <c r="R302" s="77" t="n">
        <v>0</v>
      </c>
      <c r="S302" s="77" t="n">
        <v>0</v>
      </c>
      <c r="T302" s="77" t="n">
        <v>0</v>
      </c>
      <c r="U302" s="77" t="n">
        <v>0</v>
      </c>
      <c r="V302" s="77" t="n">
        <v>0</v>
      </c>
      <c r="W302" s="221" t="n">
        <f aca="false">P302/J302</f>
        <v>0</v>
      </c>
      <c r="X302" s="221" t="n">
        <f aca="false">Q302/J302</f>
        <v>0</v>
      </c>
      <c r="Y302" s="221" t="n">
        <f aca="false">R302/J302</f>
        <v>0</v>
      </c>
      <c r="Z302" s="221" t="n">
        <f aca="false">S302/J302</f>
        <v>0</v>
      </c>
      <c r="AA302" s="221" t="n">
        <v>0</v>
      </c>
      <c r="AB302" s="2"/>
      <c r="AC302" s="2"/>
      <c r="AD302" s="2"/>
      <c r="AE302" s="2"/>
      <c r="AF302" s="2"/>
      <c r="AG302" s="2"/>
      <c r="AH302" s="2"/>
      <c r="AI302" s="2"/>
      <c r="AJ302" s="2"/>
      <c r="AK302" s="2"/>
      <c r="AL302" s="2"/>
      <c r="AM302" s="2"/>
      <c r="AN302" s="2"/>
    </row>
    <row r="303" customFormat="false" ht="15" hidden="false" customHeight="false" outlineLevel="0" collapsed="false">
      <c r="A303" s="229" t="n">
        <v>42922</v>
      </c>
      <c r="B303" s="73" t="s">
        <v>35</v>
      </c>
      <c r="C303" s="229" t="n">
        <v>42923</v>
      </c>
      <c r="D303" s="73" t="s">
        <v>35</v>
      </c>
      <c r="E303" s="74" t="n">
        <v>24</v>
      </c>
      <c r="F303" s="75" t="n">
        <v>1.7</v>
      </c>
      <c r="G303" s="75" t="n">
        <v>2</v>
      </c>
      <c r="H303" s="76" t="n">
        <v>2076</v>
      </c>
      <c r="I303" s="76" t="n">
        <v>2777</v>
      </c>
      <c r="J303" s="75" t="n">
        <f aca="false">((H303/F303)+(I303/G303))/60</f>
        <v>43.4946078431373</v>
      </c>
      <c r="K303" s="86" t="n">
        <v>7508</v>
      </c>
      <c r="L303" s="77" t="n">
        <v>70</v>
      </c>
      <c r="M303" s="75" t="n">
        <v>17.25</v>
      </c>
      <c r="N303" s="77"/>
      <c r="O303" s="77"/>
      <c r="P303" s="77" t="n">
        <v>0</v>
      </c>
      <c r="Q303" s="77" t="n">
        <v>0</v>
      </c>
      <c r="R303" s="77" t="n">
        <v>0</v>
      </c>
      <c r="S303" s="77" t="n">
        <v>0</v>
      </c>
      <c r="T303" s="77" t="n">
        <v>0</v>
      </c>
      <c r="U303" s="77" t="n">
        <v>0</v>
      </c>
      <c r="V303" s="77" t="n">
        <v>0</v>
      </c>
      <c r="W303" s="221" t="n">
        <f aca="false">P303/J303</f>
        <v>0</v>
      </c>
      <c r="X303" s="221" t="n">
        <f aca="false">Q303/J303</f>
        <v>0</v>
      </c>
      <c r="Y303" s="221" t="n">
        <f aca="false">R303/J303</f>
        <v>0</v>
      </c>
      <c r="Z303" s="221" t="n">
        <f aca="false">S303/J303</f>
        <v>0</v>
      </c>
      <c r="AA303" s="221" t="n">
        <v>0</v>
      </c>
      <c r="AB303" s="2"/>
      <c r="AC303" s="2"/>
      <c r="AD303" s="2"/>
      <c r="AE303" s="2"/>
      <c r="AF303" s="2"/>
      <c r="AG303" s="2"/>
      <c r="AH303" s="2"/>
      <c r="AI303" s="2"/>
      <c r="AJ303" s="2"/>
      <c r="AK303" s="2"/>
      <c r="AL303" s="2"/>
      <c r="AM303" s="2"/>
      <c r="AN303" s="2"/>
    </row>
    <row r="304" customFormat="false" ht="15" hidden="false" customHeight="false" outlineLevel="0" collapsed="false">
      <c r="A304" s="229" t="n">
        <v>42923</v>
      </c>
      <c r="B304" s="73" t="s">
        <v>35</v>
      </c>
      <c r="C304" s="229" t="n">
        <v>42924</v>
      </c>
      <c r="D304" s="73" t="s">
        <v>35</v>
      </c>
      <c r="E304" s="74" t="n">
        <v>24</v>
      </c>
      <c r="F304" s="75" t="n">
        <v>1.2</v>
      </c>
      <c r="G304" s="75" t="n">
        <v>2</v>
      </c>
      <c r="H304" s="76" t="n">
        <v>2056</v>
      </c>
      <c r="I304" s="76" t="n">
        <v>2840</v>
      </c>
      <c r="J304" s="75" t="n">
        <f aca="false">((H304/F304)+(I304/G304))/60</f>
        <v>52.2222222222222</v>
      </c>
      <c r="K304" s="76" t="n">
        <v>7329</v>
      </c>
      <c r="L304" s="77" t="n">
        <v>71</v>
      </c>
      <c r="M304" s="75" t="n">
        <v>13.85</v>
      </c>
      <c r="N304" s="91"/>
      <c r="O304" s="77"/>
      <c r="P304" s="77" t="n">
        <v>0</v>
      </c>
      <c r="Q304" s="77" t="n">
        <v>0</v>
      </c>
      <c r="R304" s="77" t="n">
        <v>0</v>
      </c>
      <c r="S304" s="77" t="n">
        <v>0</v>
      </c>
      <c r="T304" s="77" t="n">
        <v>0</v>
      </c>
      <c r="U304" s="77" t="n">
        <v>0</v>
      </c>
      <c r="V304" s="77" t="n">
        <v>0</v>
      </c>
      <c r="W304" s="221" t="n">
        <f aca="false">P304/J304</f>
        <v>0</v>
      </c>
      <c r="X304" s="221" t="n">
        <f aca="false">Q304/J304</f>
        <v>0</v>
      </c>
      <c r="Y304" s="221" t="n">
        <f aca="false">R304/J304</f>
        <v>0</v>
      </c>
      <c r="Z304" s="221" t="n">
        <f aca="false">S304/J304</f>
        <v>0</v>
      </c>
      <c r="AA304" s="221" t="n">
        <v>0</v>
      </c>
      <c r="AB304" s="2"/>
      <c r="AC304" s="2"/>
      <c r="AD304" s="2"/>
      <c r="AE304" s="2"/>
      <c r="AF304" s="2"/>
      <c r="AG304" s="2"/>
      <c r="AH304" s="2"/>
      <c r="AI304" s="2"/>
      <c r="AJ304" s="2"/>
      <c r="AK304" s="2"/>
      <c r="AL304" s="2"/>
      <c r="AM304" s="2"/>
      <c r="AN304" s="2"/>
    </row>
    <row r="305" customFormat="false" ht="15" hidden="false" customHeight="false" outlineLevel="0" collapsed="false">
      <c r="A305" s="229" t="n">
        <v>42924</v>
      </c>
      <c r="B305" s="73" t="s">
        <v>35</v>
      </c>
      <c r="C305" s="229" t="n">
        <v>42925</v>
      </c>
      <c r="D305" s="73" t="s">
        <v>35</v>
      </c>
      <c r="E305" s="74" t="n">
        <v>24</v>
      </c>
      <c r="F305" s="75" t="n">
        <v>1.5</v>
      </c>
      <c r="G305" s="75" t="n">
        <v>1.9</v>
      </c>
      <c r="H305" s="76" t="n">
        <v>2051</v>
      </c>
      <c r="I305" s="76" t="n">
        <v>2813</v>
      </c>
      <c r="J305" s="75" t="n">
        <f aca="false">((H305/F305)+(I305/G305))/60</f>
        <v>47.4643274853801</v>
      </c>
      <c r="K305" s="76" t="n">
        <v>7268</v>
      </c>
      <c r="L305" s="77" t="n">
        <v>70</v>
      </c>
      <c r="M305" s="75" t="n">
        <v>12.95</v>
      </c>
      <c r="N305" s="77"/>
      <c r="O305" s="77"/>
      <c r="P305" s="77" t="n">
        <v>0</v>
      </c>
      <c r="Q305" s="77" t="n">
        <v>0</v>
      </c>
      <c r="R305" s="77" t="n">
        <v>0</v>
      </c>
      <c r="S305" s="77" t="n">
        <v>0</v>
      </c>
      <c r="T305" s="77" t="n">
        <v>0</v>
      </c>
      <c r="U305" s="77" t="n">
        <v>0</v>
      </c>
      <c r="V305" s="77" t="n">
        <v>0</v>
      </c>
      <c r="W305" s="221" t="n">
        <f aca="false">P305/J305</f>
        <v>0</v>
      </c>
      <c r="X305" s="221" t="n">
        <f aca="false">Q305/J305</f>
        <v>0</v>
      </c>
      <c r="Y305" s="221" t="n">
        <f aca="false">R305/J305</f>
        <v>0</v>
      </c>
      <c r="Z305" s="221" t="n">
        <f aca="false">S305/J305</f>
        <v>0</v>
      </c>
      <c r="AA305" s="221" t="n">
        <v>0</v>
      </c>
      <c r="AB305" s="2"/>
      <c r="AC305" s="2"/>
      <c r="AD305" s="2"/>
      <c r="AE305" s="2"/>
      <c r="AF305" s="2"/>
      <c r="AG305" s="2"/>
      <c r="AH305" s="2"/>
      <c r="AI305" s="2"/>
      <c r="AJ305" s="2"/>
      <c r="AK305" s="2"/>
      <c r="AL305" s="2"/>
      <c r="AM305" s="2"/>
      <c r="AN305" s="2"/>
    </row>
    <row r="306" customFormat="false" ht="15" hidden="false" customHeight="false" outlineLevel="0" collapsed="false">
      <c r="A306" s="229" t="n">
        <v>42925</v>
      </c>
      <c r="B306" s="73" t="s">
        <v>35</v>
      </c>
      <c r="C306" s="229" t="n">
        <v>42926</v>
      </c>
      <c r="D306" s="73" t="s">
        <v>35</v>
      </c>
      <c r="E306" s="74" t="n">
        <v>24</v>
      </c>
      <c r="F306" s="75" t="n">
        <v>1.4</v>
      </c>
      <c r="G306" s="75" t="n">
        <v>1.8</v>
      </c>
      <c r="H306" s="76" t="n">
        <v>2004</v>
      </c>
      <c r="I306" s="76" t="n">
        <v>2707</v>
      </c>
      <c r="J306" s="75" t="n">
        <f aca="false">((H306/F306)+(I306/G306))/60</f>
        <v>48.9219576719577</v>
      </c>
      <c r="K306" s="76" t="n">
        <v>7278</v>
      </c>
      <c r="L306" s="77" t="n">
        <v>70</v>
      </c>
      <c r="M306" s="75" t="n">
        <v>16.95</v>
      </c>
      <c r="N306" s="77"/>
      <c r="O306" s="77"/>
      <c r="P306" s="77" t="n">
        <v>0</v>
      </c>
      <c r="Q306" s="77" t="n">
        <v>0</v>
      </c>
      <c r="R306" s="77" t="n">
        <v>0</v>
      </c>
      <c r="S306" s="77" t="n">
        <v>0</v>
      </c>
      <c r="T306" s="77" t="n">
        <v>0</v>
      </c>
      <c r="U306" s="77" t="n">
        <v>0</v>
      </c>
      <c r="V306" s="77" t="n">
        <v>0</v>
      </c>
      <c r="W306" s="221" t="n">
        <f aca="false">P306/J306</f>
        <v>0</v>
      </c>
      <c r="X306" s="221" t="n">
        <f aca="false">Q306/J306</f>
        <v>0</v>
      </c>
      <c r="Y306" s="221" t="n">
        <f aca="false">R306/J306</f>
        <v>0</v>
      </c>
      <c r="Z306" s="221" t="n">
        <f aca="false">S306/J306</f>
        <v>0</v>
      </c>
      <c r="AA306" s="221" t="n">
        <v>0</v>
      </c>
      <c r="AB306" s="2"/>
      <c r="AC306" s="2"/>
      <c r="AD306" s="2"/>
      <c r="AE306" s="2"/>
      <c r="AF306" s="2"/>
      <c r="AG306" s="2"/>
      <c r="AH306" s="2"/>
      <c r="AI306" s="2"/>
      <c r="AJ306" s="2"/>
      <c r="AK306" s="2"/>
      <c r="AL306" s="2"/>
      <c r="AM306" s="2"/>
      <c r="AN306" s="2"/>
    </row>
    <row r="307" customFormat="false" ht="15" hidden="false" customHeight="false" outlineLevel="0" collapsed="false">
      <c r="A307" s="229" t="n">
        <v>42926</v>
      </c>
      <c r="B307" s="73" t="s">
        <v>35</v>
      </c>
      <c r="C307" s="229" t="n">
        <v>42927</v>
      </c>
      <c r="D307" s="73" t="s">
        <v>35</v>
      </c>
      <c r="E307" s="74" t="n">
        <v>24</v>
      </c>
      <c r="F307" s="75" t="n">
        <v>1.3</v>
      </c>
      <c r="G307" s="75" t="n">
        <v>2</v>
      </c>
      <c r="H307" s="76" t="n">
        <v>1981</v>
      </c>
      <c r="I307" s="76" t="n">
        <v>2766</v>
      </c>
      <c r="J307" s="75" t="n">
        <f aca="false">((H307/F307)+(I307/G307))/60</f>
        <v>48.4474358974359</v>
      </c>
      <c r="K307" s="76" t="n">
        <v>7380</v>
      </c>
      <c r="L307" s="77" t="n">
        <v>70</v>
      </c>
      <c r="M307" s="75" t="n">
        <v>13.85</v>
      </c>
      <c r="N307" s="77"/>
      <c r="O307" s="77"/>
      <c r="P307" s="77" t="n">
        <v>0</v>
      </c>
      <c r="Q307" s="77" t="n">
        <v>0</v>
      </c>
      <c r="R307" s="77" t="n">
        <v>0</v>
      </c>
      <c r="S307" s="77" t="n">
        <v>0</v>
      </c>
      <c r="T307" s="77" t="n">
        <v>0</v>
      </c>
      <c r="U307" s="77" t="n">
        <v>0</v>
      </c>
      <c r="V307" s="77" t="n">
        <v>0</v>
      </c>
      <c r="W307" s="221" t="n">
        <f aca="false">P307/J307</f>
        <v>0</v>
      </c>
      <c r="X307" s="221" t="n">
        <f aca="false">Q307/J307</f>
        <v>0</v>
      </c>
      <c r="Y307" s="221" t="n">
        <f aca="false">R307/J307</f>
        <v>0</v>
      </c>
      <c r="Z307" s="221" t="n">
        <f aca="false">S307/J307</f>
        <v>0</v>
      </c>
      <c r="AA307" s="221" t="n">
        <v>0</v>
      </c>
      <c r="AB307" s="2"/>
      <c r="AC307" s="2"/>
      <c r="AD307" s="2"/>
      <c r="AE307" s="2"/>
      <c r="AF307" s="2"/>
      <c r="AG307" s="2"/>
      <c r="AH307" s="2"/>
      <c r="AI307" s="2"/>
      <c r="AJ307" s="2"/>
      <c r="AK307" s="2"/>
      <c r="AL307" s="2"/>
      <c r="AM307" s="2"/>
      <c r="AN307" s="2"/>
    </row>
    <row r="308" customFormat="false" ht="15" hidden="false" customHeight="false" outlineLevel="0" collapsed="false">
      <c r="A308" s="229" t="n">
        <v>42927</v>
      </c>
      <c r="B308" s="73" t="s">
        <v>35</v>
      </c>
      <c r="C308" s="229" t="n">
        <v>42928</v>
      </c>
      <c r="D308" s="73" t="s">
        <v>35</v>
      </c>
      <c r="E308" s="74" t="n">
        <v>24</v>
      </c>
      <c r="F308" s="75" t="n">
        <v>1.5</v>
      </c>
      <c r="G308" s="75" t="n">
        <v>2</v>
      </c>
      <c r="H308" s="76" t="n">
        <v>2114</v>
      </c>
      <c r="I308" s="76" t="n">
        <v>2848</v>
      </c>
      <c r="J308" s="75" t="n">
        <f aca="false">((H308/F308)+(I308/G308))/60</f>
        <v>47.2222222222222</v>
      </c>
      <c r="K308" s="86" t="n">
        <v>7425</v>
      </c>
      <c r="L308" s="77" t="n">
        <v>70</v>
      </c>
      <c r="M308" s="75" t="n">
        <v>14.6</v>
      </c>
      <c r="N308" s="77"/>
      <c r="O308" s="77"/>
      <c r="P308" s="77" t="n">
        <v>0</v>
      </c>
      <c r="Q308" s="77" t="n">
        <v>0</v>
      </c>
      <c r="R308" s="77" t="n">
        <v>0</v>
      </c>
      <c r="S308" s="77" t="n">
        <v>0</v>
      </c>
      <c r="T308" s="77" t="n">
        <v>0</v>
      </c>
      <c r="U308" s="77" t="n">
        <v>0</v>
      </c>
      <c r="V308" s="77" t="n">
        <v>0</v>
      </c>
      <c r="W308" s="221" t="n">
        <f aca="false">P308/J308</f>
        <v>0</v>
      </c>
      <c r="X308" s="221" t="n">
        <f aca="false">Q308/J308</f>
        <v>0</v>
      </c>
      <c r="Y308" s="221" t="n">
        <f aca="false">R308/J308</f>
        <v>0</v>
      </c>
      <c r="Z308" s="221" t="n">
        <f aca="false">S308/J308</f>
        <v>0</v>
      </c>
      <c r="AA308" s="221" t="n">
        <v>0</v>
      </c>
      <c r="AB308" s="2"/>
      <c r="AC308" s="2"/>
      <c r="AD308" s="2"/>
      <c r="AE308" s="2"/>
      <c r="AF308" s="2"/>
      <c r="AG308" s="2"/>
      <c r="AH308" s="2"/>
      <c r="AI308" s="2"/>
      <c r="AJ308" s="2"/>
      <c r="AK308" s="2"/>
      <c r="AL308" s="2"/>
      <c r="AM308" s="2"/>
      <c r="AN308" s="2"/>
    </row>
    <row r="309" customFormat="false" ht="15" hidden="false" customHeight="false" outlineLevel="0" collapsed="false">
      <c r="A309" s="229" t="n">
        <v>42928</v>
      </c>
      <c r="B309" s="73" t="s">
        <v>35</v>
      </c>
      <c r="C309" s="229" t="n">
        <v>42929</v>
      </c>
      <c r="D309" s="73" t="s">
        <v>35</v>
      </c>
      <c r="E309" s="74" t="n">
        <v>24</v>
      </c>
      <c r="F309" s="75" t="n">
        <v>1.5</v>
      </c>
      <c r="G309" s="75" t="n">
        <v>1.9</v>
      </c>
      <c r="H309" s="76" t="n">
        <v>2051</v>
      </c>
      <c r="I309" s="76" t="n">
        <v>2699</v>
      </c>
      <c r="J309" s="75" t="n">
        <f aca="false">((H309/F309)+(I309/G309))/60</f>
        <v>46.4643274853801</v>
      </c>
      <c r="K309" s="86" t="n">
        <v>7329</v>
      </c>
      <c r="L309" s="77" t="n">
        <v>70</v>
      </c>
      <c r="M309" s="75" t="n">
        <v>13.4</v>
      </c>
      <c r="N309" s="77"/>
      <c r="O309" s="77"/>
      <c r="P309" s="77" t="n">
        <v>0</v>
      </c>
      <c r="Q309" s="77" t="n">
        <v>0</v>
      </c>
      <c r="R309" s="77" t="n">
        <v>0</v>
      </c>
      <c r="S309" s="77" t="n">
        <v>0</v>
      </c>
      <c r="T309" s="77" t="n">
        <v>0</v>
      </c>
      <c r="U309" s="77" t="n">
        <v>0</v>
      </c>
      <c r="V309" s="77" t="n">
        <v>0</v>
      </c>
      <c r="W309" s="221" t="n">
        <f aca="false">P309/J309</f>
        <v>0</v>
      </c>
      <c r="X309" s="221" t="n">
        <f aca="false">Q309/J309</f>
        <v>0</v>
      </c>
      <c r="Y309" s="221" t="n">
        <f aca="false">R309/J309</f>
        <v>0</v>
      </c>
      <c r="Z309" s="221" t="n">
        <f aca="false">S309/J309</f>
        <v>0</v>
      </c>
      <c r="AA309" s="221" t="n">
        <v>0</v>
      </c>
      <c r="AB309" s="2"/>
      <c r="AC309" s="2"/>
      <c r="AD309" s="2"/>
      <c r="AE309" s="2"/>
      <c r="AF309" s="2"/>
      <c r="AG309" s="2"/>
      <c r="AH309" s="2"/>
      <c r="AI309" s="2"/>
      <c r="AJ309" s="2"/>
      <c r="AK309" s="2"/>
      <c r="AL309" s="2"/>
      <c r="AM309" s="2"/>
      <c r="AN309" s="2"/>
    </row>
    <row r="310" customFormat="false" ht="15" hidden="false" customHeight="false" outlineLevel="0" collapsed="false">
      <c r="A310" s="229" t="n">
        <v>42929</v>
      </c>
      <c r="B310" s="73" t="s">
        <v>35</v>
      </c>
      <c r="C310" s="229" t="n">
        <v>42930</v>
      </c>
      <c r="D310" s="73" t="s">
        <v>35</v>
      </c>
      <c r="E310" s="74" t="n">
        <v>24</v>
      </c>
      <c r="F310" s="75" t="n">
        <v>1.7</v>
      </c>
      <c r="G310" s="75" t="n">
        <v>2</v>
      </c>
      <c r="H310" s="76" t="n">
        <v>1600</v>
      </c>
      <c r="I310" s="76" t="n">
        <v>2683</v>
      </c>
      <c r="J310" s="75" t="n">
        <f aca="false">((H310/F310)+(I310/G310))/60</f>
        <v>38.0446078431372</v>
      </c>
      <c r="K310" s="76" t="n">
        <v>7217</v>
      </c>
      <c r="L310" s="77" t="n">
        <v>71</v>
      </c>
      <c r="M310" s="75" t="n">
        <v>12.7</v>
      </c>
      <c r="N310" s="77"/>
      <c r="O310" s="77"/>
      <c r="P310" s="77" t="n">
        <v>0</v>
      </c>
      <c r="Q310" s="77" t="n">
        <v>0</v>
      </c>
      <c r="R310" s="77" t="n">
        <v>0</v>
      </c>
      <c r="S310" s="77" t="n">
        <v>0</v>
      </c>
      <c r="T310" s="77" t="n">
        <v>0</v>
      </c>
      <c r="U310" s="77" t="n">
        <v>0</v>
      </c>
      <c r="V310" s="77" t="n">
        <v>0</v>
      </c>
      <c r="W310" s="221" t="n">
        <f aca="false">P310/J310</f>
        <v>0</v>
      </c>
      <c r="X310" s="221" t="n">
        <f aca="false">Q310/J310</f>
        <v>0</v>
      </c>
      <c r="Y310" s="221" t="n">
        <f aca="false">R310/J310</f>
        <v>0</v>
      </c>
      <c r="Z310" s="221" t="n">
        <f aca="false">S310/J310</f>
        <v>0</v>
      </c>
      <c r="AA310" s="221" t="n">
        <v>0</v>
      </c>
      <c r="AB310" s="2"/>
      <c r="AC310" s="2"/>
      <c r="AD310" s="2"/>
      <c r="AE310" s="2"/>
      <c r="AF310" s="2"/>
      <c r="AG310" s="2"/>
      <c r="AH310" s="2"/>
      <c r="AI310" s="2"/>
      <c r="AJ310" s="2"/>
      <c r="AK310" s="2"/>
      <c r="AL310" s="2"/>
      <c r="AM310" s="2"/>
      <c r="AN310" s="2"/>
    </row>
    <row r="311" customFormat="false" ht="15" hidden="false" customHeight="false" outlineLevel="0" collapsed="false">
      <c r="A311" s="229" t="n">
        <v>42930</v>
      </c>
      <c r="B311" s="73" t="s">
        <v>35</v>
      </c>
      <c r="C311" s="229" t="n">
        <v>42931</v>
      </c>
      <c r="D311" s="73" t="s">
        <v>35</v>
      </c>
      <c r="E311" s="74" t="n">
        <v>24</v>
      </c>
      <c r="F311" s="75" t="n">
        <v>1.6</v>
      </c>
      <c r="G311" s="75" t="n">
        <v>1.9</v>
      </c>
      <c r="H311" s="76" t="n">
        <v>2307</v>
      </c>
      <c r="I311" s="76" t="n">
        <v>2867</v>
      </c>
      <c r="J311" s="75" t="n">
        <f aca="false">((H311/F311)+(I311/G311))/60</f>
        <v>49.1803728070175</v>
      </c>
      <c r="K311" s="76" t="n">
        <v>7447</v>
      </c>
      <c r="L311" s="77" t="n">
        <v>71</v>
      </c>
      <c r="M311" s="75" t="n">
        <v>10.67</v>
      </c>
      <c r="N311" s="77"/>
      <c r="O311" s="77"/>
      <c r="P311" s="77" t="n">
        <v>0</v>
      </c>
      <c r="Q311" s="77" t="n">
        <v>0</v>
      </c>
      <c r="R311" s="77" t="n">
        <v>0</v>
      </c>
      <c r="S311" s="77" t="n">
        <v>0</v>
      </c>
      <c r="T311" s="77" t="n">
        <v>0</v>
      </c>
      <c r="U311" s="77" t="n">
        <v>0</v>
      </c>
      <c r="V311" s="77" t="n">
        <v>0</v>
      </c>
      <c r="W311" s="221" t="n">
        <f aca="false">P311/J311</f>
        <v>0</v>
      </c>
      <c r="X311" s="221" t="n">
        <f aca="false">Q311/J311</f>
        <v>0</v>
      </c>
      <c r="Y311" s="221" t="n">
        <f aca="false">R311/J311</f>
        <v>0</v>
      </c>
      <c r="Z311" s="221" t="n">
        <f aca="false">S311/J311</f>
        <v>0</v>
      </c>
      <c r="AA311" s="221" t="n">
        <v>0</v>
      </c>
      <c r="AB311" s="2"/>
      <c r="AC311" s="2"/>
      <c r="AD311" s="2"/>
      <c r="AE311" s="2"/>
      <c r="AF311" s="2"/>
      <c r="AG311" s="2"/>
      <c r="AH311" s="2"/>
      <c r="AI311" s="2"/>
      <c r="AJ311" s="2"/>
      <c r="AK311" s="2"/>
      <c r="AL311" s="2"/>
      <c r="AM311" s="2"/>
      <c r="AN311" s="2"/>
    </row>
    <row r="312" customFormat="false" ht="15" hidden="false" customHeight="false" outlineLevel="0" collapsed="false">
      <c r="A312" s="229" t="n">
        <v>42931</v>
      </c>
      <c r="B312" s="73" t="s">
        <v>35</v>
      </c>
      <c r="C312" s="229" t="n">
        <v>42932</v>
      </c>
      <c r="D312" s="73" t="s">
        <v>35</v>
      </c>
      <c r="E312" s="74" t="n">
        <v>24</v>
      </c>
      <c r="F312" s="75" t="n">
        <v>1.6</v>
      </c>
      <c r="G312" s="75" t="n">
        <v>2</v>
      </c>
      <c r="H312" s="76" t="n">
        <v>2347</v>
      </c>
      <c r="I312" s="76" t="n">
        <v>2997</v>
      </c>
      <c r="J312" s="75" t="n">
        <v>13.75</v>
      </c>
      <c r="K312" s="76" t="n">
        <v>7423</v>
      </c>
      <c r="L312" s="77" t="n">
        <v>72</v>
      </c>
      <c r="M312" s="75" t="n">
        <v>13.75</v>
      </c>
      <c r="N312" s="77"/>
      <c r="O312" s="77"/>
      <c r="P312" s="77" t="n">
        <v>0</v>
      </c>
      <c r="Q312" s="77" t="n">
        <v>0</v>
      </c>
      <c r="R312" s="77" t="n">
        <v>0</v>
      </c>
      <c r="S312" s="77" t="n">
        <v>0</v>
      </c>
      <c r="T312" s="77" t="n">
        <v>0</v>
      </c>
      <c r="U312" s="77" t="n">
        <v>0</v>
      </c>
      <c r="V312" s="77" t="n">
        <v>0</v>
      </c>
      <c r="W312" s="221" t="n">
        <f aca="false">P312/J312</f>
        <v>0</v>
      </c>
      <c r="X312" s="221" t="n">
        <f aca="false">Q312/J312</f>
        <v>0</v>
      </c>
      <c r="Y312" s="221" t="n">
        <f aca="false">R312/J312</f>
        <v>0</v>
      </c>
      <c r="Z312" s="221" t="n">
        <f aca="false">S312/J312</f>
        <v>0</v>
      </c>
      <c r="AA312" s="221" t="n">
        <v>0</v>
      </c>
      <c r="AB312" s="2"/>
      <c r="AC312" s="2"/>
      <c r="AD312" s="2"/>
      <c r="AE312" s="2"/>
      <c r="AF312" s="2"/>
      <c r="AG312" s="2"/>
      <c r="AH312" s="2"/>
      <c r="AI312" s="2"/>
      <c r="AJ312" s="2"/>
      <c r="AK312" s="2"/>
      <c r="AL312" s="2"/>
      <c r="AM312" s="2"/>
      <c r="AN312" s="2"/>
    </row>
    <row r="313" customFormat="false" ht="15" hidden="false" customHeight="false" outlineLevel="0" collapsed="false">
      <c r="A313" s="229" t="n">
        <v>42932</v>
      </c>
      <c r="B313" s="73" t="s">
        <v>35</v>
      </c>
      <c r="C313" s="229" t="n">
        <v>42933</v>
      </c>
      <c r="D313" s="73" t="s">
        <v>35</v>
      </c>
      <c r="E313" s="74" t="n">
        <v>24</v>
      </c>
      <c r="F313" s="75" t="n">
        <v>1.5</v>
      </c>
      <c r="G313" s="75" t="n">
        <v>1.9</v>
      </c>
      <c r="H313" s="76" t="n">
        <v>2326</v>
      </c>
      <c r="I313" s="76" t="n">
        <v>3025</v>
      </c>
      <c r="J313" s="75" t="n">
        <v>15.15</v>
      </c>
      <c r="K313" s="76" t="n">
        <v>7533</v>
      </c>
      <c r="L313" s="77" t="n">
        <v>73</v>
      </c>
      <c r="M313" s="75" t="n">
        <v>15.15</v>
      </c>
      <c r="N313" s="77"/>
      <c r="O313" s="77"/>
      <c r="P313" s="77" t="n">
        <v>0</v>
      </c>
      <c r="Q313" s="77" t="n">
        <v>0</v>
      </c>
      <c r="R313" s="77" t="n">
        <v>0</v>
      </c>
      <c r="S313" s="77" t="n">
        <v>0</v>
      </c>
      <c r="T313" s="77" t="n">
        <v>0</v>
      </c>
      <c r="U313" s="77" t="n">
        <v>0</v>
      </c>
      <c r="V313" s="77" t="n">
        <v>0</v>
      </c>
      <c r="W313" s="221" t="n">
        <f aca="false">P313/J313</f>
        <v>0</v>
      </c>
      <c r="X313" s="221" t="n">
        <f aca="false">Q313/J313</f>
        <v>0</v>
      </c>
      <c r="Y313" s="221" t="n">
        <f aca="false">R313/J313</f>
        <v>0</v>
      </c>
      <c r="Z313" s="221" t="n">
        <f aca="false">S313/J313</f>
        <v>0</v>
      </c>
      <c r="AA313" s="221" t="n">
        <v>0</v>
      </c>
      <c r="AB313" s="2"/>
      <c r="AC313" s="2"/>
      <c r="AD313" s="2"/>
      <c r="AE313" s="2"/>
      <c r="AF313" s="2"/>
      <c r="AG313" s="2"/>
      <c r="AH313" s="2"/>
      <c r="AI313" s="2"/>
      <c r="AJ313" s="2"/>
      <c r="AK313" s="2"/>
      <c r="AL313" s="2"/>
      <c r="AM313" s="2"/>
      <c r="AN313" s="2"/>
    </row>
    <row r="314" customFormat="false" ht="15" hidden="false" customHeight="false" outlineLevel="0" collapsed="false">
      <c r="A314" s="229"/>
      <c r="B314" s="230"/>
      <c r="C314" s="229"/>
      <c r="D314" s="230"/>
      <c r="E314" s="74"/>
      <c r="F314" s="75"/>
      <c r="G314" s="75"/>
      <c r="H314" s="76"/>
      <c r="I314" s="76"/>
      <c r="J314" s="75"/>
      <c r="K314" s="76"/>
      <c r="L314" s="77"/>
      <c r="M314" s="75"/>
      <c r="N314" s="77"/>
      <c r="O314" s="77"/>
      <c r="P314" s="77"/>
      <c r="Q314" s="77"/>
      <c r="R314" s="77"/>
      <c r="S314" s="77"/>
      <c r="T314" s="77"/>
      <c r="U314" s="77"/>
      <c r="V314" s="77"/>
      <c r="W314" s="221"/>
      <c r="X314" s="221"/>
      <c r="Y314" s="221"/>
      <c r="Z314" s="221"/>
      <c r="AA314" s="221"/>
      <c r="AB314" s="2"/>
      <c r="AC314" s="2"/>
      <c r="AD314" s="2"/>
      <c r="AE314" s="2"/>
      <c r="AF314" s="2"/>
      <c r="AG314" s="2"/>
      <c r="AH314" s="2"/>
      <c r="AI314" s="2"/>
      <c r="AJ314" s="2"/>
      <c r="AK314" s="2"/>
      <c r="AL314" s="2"/>
      <c r="AM314" s="2"/>
      <c r="AN314" s="2"/>
    </row>
    <row r="315" customFormat="false" ht="15" hidden="false" customHeight="false" outlineLevel="0" collapsed="false">
      <c r="A315" s="229"/>
      <c r="B315" s="230"/>
      <c r="C315" s="229"/>
      <c r="D315" s="230"/>
      <c r="E315" s="74"/>
      <c r="F315" s="75"/>
      <c r="G315" s="75"/>
      <c r="H315" s="76"/>
      <c r="I315" s="76"/>
      <c r="J315" s="75"/>
      <c r="K315" s="231"/>
      <c r="L315" s="77"/>
      <c r="M315" s="75"/>
      <c r="N315" s="77"/>
      <c r="O315" s="77"/>
      <c r="P315" s="77"/>
      <c r="Q315" s="77"/>
      <c r="R315" s="77"/>
      <c r="S315" s="77"/>
      <c r="T315" s="77"/>
      <c r="U315" s="77"/>
      <c r="V315" s="77"/>
      <c r="W315" s="221"/>
      <c r="X315" s="221"/>
      <c r="Y315" s="221"/>
      <c r="Z315" s="221"/>
      <c r="AA315" s="221"/>
      <c r="AB315" s="2"/>
      <c r="AC315" s="2"/>
      <c r="AD315" s="2"/>
      <c r="AE315" s="2"/>
      <c r="AF315" s="2"/>
      <c r="AG315" s="2"/>
      <c r="AH315" s="2"/>
      <c r="AI315" s="2"/>
      <c r="AJ315" s="2"/>
      <c r="AK315" s="2"/>
      <c r="AL315" s="2"/>
      <c r="AM315" s="2"/>
      <c r="AN315" s="2"/>
    </row>
    <row r="316" customFormat="false" ht="15" hidden="false" customHeight="false" outlineLevel="0" collapsed="false">
      <c r="A316" s="229"/>
      <c r="B316" s="230"/>
      <c r="C316" s="229"/>
      <c r="D316" s="230"/>
      <c r="E316" s="74"/>
      <c r="F316" s="75"/>
      <c r="G316" s="75"/>
      <c r="H316" s="76"/>
      <c r="I316" s="76"/>
      <c r="J316" s="75"/>
      <c r="K316" s="231"/>
      <c r="L316" s="77"/>
      <c r="M316" s="75"/>
      <c r="N316" s="77"/>
      <c r="O316" s="77"/>
      <c r="P316" s="77"/>
      <c r="Q316" s="77"/>
      <c r="R316" s="77"/>
      <c r="S316" s="77"/>
      <c r="T316" s="77"/>
      <c r="U316" s="77"/>
      <c r="V316" s="77"/>
      <c r="W316" s="221"/>
      <c r="X316" s="221"/>
      <c r="Y316" s="221"/>
      <c r="Z316" s="221"/>
      <c r="AA316" s="221"/>
      <c r="AB316" s="2"/>
      <c r="AC316" s="2"/>
      <c r="AD316" s="2"/>
      <c r="AE316" s="2"/>
      <c r="AF316" s="2"/>
      <c r="AG316" s="2"/>
      <c r="AH316" s="2"/>
      <c r="AI316" s="2"/>
      <c r="AJ316" s="2"/>
      <c r="AK316" s="2"/>
      <c r="AL316" s="2"/>
      <c r="AM316" s="2"/>
      <c r="AN316" s="2"/>
    </row>
    <row r="317" customFormat="false" ht="15" hidden="false" customHeight="false" outlineLevel="0" collapsed="false">
      <c r="A317" s="229"/>
      <c r="B317" s="230"/>
      <c r="C317" s="229"/>
      <c r="D317" s="230"/>
      <c r="E317" s="74"/>
      <c r="F317" s="75"/>
      <c r="G317" s="75"/>
      <c r="H317" s="76"/>
      <c r="I317" s="76"/>
      <c r="J317" s="75"/>
      <c r="K317" s="231"/>
      <c r="L317" s="77"/>
      <c r="M317" s="75"/>
      <c r="N317" s="77"/>
      <c r="O317" s="77"/>
      <c r="P317" s="77"/>
      <c r="Q317" s="77"/>
      <c r="R317" s="77"/>
      <c r="S317" s="77"/>
      <c r="T317" s="77"/>
      <c r="U317" s="77"/>
      <c r="V317" s="77"/>
      <c r="W317" s="221"/>
      <c r="X317" s="221"/>
      <c r="Y317" s="221"/>
      <c r="Z317" s="221"/>
      <c r="AA317" s="221"/>
      <c r="AB317" s="2"/>
      <c r="AC317" s="2"/>
      <c r="AD317" s="2"/>
      <c r="AE317" s="2"/>
      <c r="AF317" s="2"/>
      <c r="AG317" s="2"/>
      <c r="AH317" s="2"/>
      <c r="AI317" s="2"/>
      <c r="AJ317" s="2"/>
      <c r="AK317" s="2"/>
      <c r="AL317" s="2"/>
      <c r="AM317" s="2"/>
      <c r="AN317" s="2"/>
    </row>
    <row r="318" customFormat="false" ht="15" hidden="false" customHeight="false" outlineLevel="0" collapsed="false">
      <c r="A318" s="229"/>
      <c r="B318" s="230"/>
      <c r="C318" s="229"/>
      <c r="D318" s="230"/>
      <c r="E318" s="74"/>
      <c r="F318" s="75"/>
      <c r="G318" s="75"/>
      <c r="H318" s="76"/>
      <c r="I318" s="76"/>
      <c r="J318" s="75"/>
      <c r="K318" s="231"/>
      <c r="L318" s="77"/>
      <c r="M318" s="75"/>
      <c r="N318" s="77"/>
      <c r="O318" s="77"/>
      <c r="P318" s="77"/>
      <c r="Q318" s="77"/>
      <c r="R318" s="77"/>
      <c r="S318" s="77"/>
      <c r="T318" s="77"/>
      <c r="U318" s="77"/>
      <c r="V318" s="77"/>
      <c r="W318" s="221"/>
      <c r="X318" s="221"/>
      <c r="Y318" s="221"/>
      <c r="Z318" s="221"/>
      <c r="AA318" s="221"/>
      <c r="AB318" s="2"/>
      <c r="AC318" s="2"/>
      <c r="AD318" s="2"/>
      <c r="AE318" s="2"/>
      <c r="AF318" s="2"/>
      <c r="AG318" s="2"/>
      <c r="AH318" s="2"/>
      <c r="AI318" s="2"/>
      <c r="AJ318" s="2"/>
      <c r="AK318" s="2"/>
      <c r="AL318" s="2"/>
      <c r="AM318" s="2"/>
      <c r="AN318" s="2"/>
    </row>
    <row r="319" customFormat="false" ht="15" hidden="false" customHeight="false" outlineLevel="0" collapsed="false">
      <c r="A319" s="229"/>
      <c r="B319" s="230"/>
      <c r="C319" s="229"/>
      <c r="D319" s="230"/>
      <c r="E319" s="74"/>
      <c r="F319" s="75"/>
      <c r="G319" s="75"/>
      <c r="H319" s="76"/>
      <c r="I319" s="76"/>
      <c r="J319" s="75"/>
      <c r="K319" s="231"/>
      <c r="L319" s="77"/>
      <c r="M319" s="75"/>
      <c r="N319" s="77"/>
      <c r="O319" s="77"/>
      <c r="P319" s="77"/>
      <c r="Q319" s="77"/>
      <c r="R319" s="77"/>
      <c r="S319" s="77"/>
      <c r="T319" s="77"/>
      <c r="U319" s="77"/>
      <c r="V319" s="77"/>
      <c r="W319" s="221"/>
      <c r="X319" s="221"/>
      <c r="Y319" s="221"/>
      <c r="Z319" s="221"/>
      <c r="AA319" s="221"/>
      <c r="AB319" s="2"/>
      <c r="AC319" s="2"/>
      <c r="AD319" s="2"/>
      <c r="AE319" s="2"/>
      <c r="AF319" s="2"/>
      <c r="AG319" s="2"/>
      <c r="AH319" s="2"/>
      <c r="AI319" s="2"/>
      <c r="AJ319" s="2"/>
      <c r="AK319" s="2"/>
      <c r="AL319" s="2"/>
      <c r="AM319" s="2"/>
      <c r="AN319" s="2"/>
    </row>
    <row r="320" customFormat="false" ht="15" hidden="false" customHeight="false" outlineLevel="0" collapsed="false">
      <c r="A320" s="229"/>
      <c r="B320" s="230"/>
      <c r="C320" s="229"/>
      <c r="D320" s="230"/>
      <c r="E320" s="74"/>
      <c r="F320" s="75"/>
      <c r="G320" s="75"/>
      <c r="H320" s="76"/>
      <c r="I320" s="76"/>
      <c r="J320" s="75"/>
      <c r="K320" s="231"/>
      <c r="L320" s="77"/>
      <c r="M320" s="75"/>
      <c r="N320" s="77"/>
      <c r="O320" s="77"/>
      <c r="P320" s="77"/>
      <c r="Q320" s="77"/>
      <c r="R320" s="77"/>
      <c r="S320" s="77"/>
      <c r="T320" s="77"/>
      <c r="U320" s="77"/>
      <c r="V320" s="77"/>
      <c r="W320" s="221"/>
      <c r="X320" s="221"/>
      <c r="Y320" s="221"/>
      <c r="Z320" s="221"/>
      <c r="AA320" s="221"/>
      <c r="AB320" s="2"/>
      <c r="AC320" s="2"/>
      <c r="AD320" s="2"/>
      <c r="AE320" s="2"/>
      <c r="AF320" s="2"/>
      <c r="AG320" s="2"/>
      <c r="AH320" s="2"/>
      <c r="AI320" s="2"/>
      <c r="AJ320" s="2"/>
      <c r="AK320" s="2"/>
      <c r="AL320" s="2"/>
      <c r="AM320" s="2"/>
      <c r="AN320" s="2"/>
    </row>
    <row r="321" customFormat="false" ht="15" hidden="false" customHeight="false" outlineLevel="0" collapsed="false">
      <c r="A321" s="232"/>
      <c r="B321" s="230"/>
      <c r="C321" s="229"/>
      <c r="D321" s="230"/>
      <c r="E321" s="74"/>
      <c r="F321" s="75"/>
      <c r="G321" s="75"/>
      <c r="H321" s="76"/>
      <c r="I321" s="76"/>
      <c r="J321" s="75"/>
      <c r="K321" s="231"/>
      <c r="L321" s="77"/>
      <c r="M321" s="75"/>
      <c r="N321" s="77"/>
      <c r="O321" s="77"/>
      <c r="P321" s="77"/>
      <c r="Q321" s="77"/>
      <c r="R321" s="77"/>
      <c r="S321" s="77"/>
      <c r="T321" s="77"/>
      <c r="U321" s="77"/>
      <c r="V321" s="77"/>
      <c r="W321" s="221"/>
      <c r="X321" s="221"/>
      <c r="Y321" s="221"/>
      <c r="Z321" s="221"/>
      <c r="AA321" s="221"/>
      <c r="AB321" s="2"/>
      <c r="AC321" s="2"/>
      <c r="AD321" s="2"/>
      <c r="AE321" s="2"/>
      <c r="AF321" s="2"/>
      <c r="AG321" s="2"/>
      <c r="AH321" s="2"/>
      <c r="AI321" s="2"/>
      <c r="AJ321" s="2"/>
      <c r="AK321" s="2"/>
      <c r="AL321" s="2"/>
      <c r="AM321" s="2"/>
      <c r="AN321" s="2"/>
    </row>
    <row r="322" customFormat="false" ht="15" hidden="false" customHeight="false" outlineLevel="0" collapsed="false">
      <c r="A322" s="232"/>
      <c r="B322" s="230"/>
      <c r="C322" s="229"/>
      <c r="D322" s="230"/>
      <c r="E322" s="74"/>
      <c r="F322" s="75"/>
      <c r="G322" s="75"/>
      <c r="H322" s="76"/>
      <c r="I322" s="76"/>
      <c r="J322" s="75"/>
      <c r="K322" s="231"/>
      <c r="L322" s="77"/>
      <c r="M322" s="75"/>
      <c r="N322" s="77"/>
      <c r="O322" s="77"/>
      <c r="P322" s="77"/>
      <c r="Q322" s="77"/>
      <c r="R322" s="77"/>
      <c r="S322" s="77"/>
      <c r="T322" s="77"/>
      <c r="U322" s="77"/>
      <c r="V322" s="77"/>
      <c r="W322" s="221"/>
      <c r="X322" s="221"/>
      <c r="Y322" s="221"/>
      <c r="Z322" s="221"/>
      <c r="AA322" s="221"/>
      <c r="AB322" s="2"/>
      <c r="AC322" s="2"/>
      <c r="AD322" s="2"/>
      <c r="AE322" s="2"/>
      <c r="AF322" s="2"/>
      <c r="AG322" s="2"/>
      <c r="AH322" s="2"/>
      <c r="AI322" s="2"/>
      <c r="AJ322" s="2"/>
      <c r="AK322" s="2"/>
      <c r="AL322" s="2"/>
      <c r="AM322" s="2"/>
      <c r="AN322" s="2"/>
    </row>
    <row r="323" customFormat="false" ht="15" hidden="false" customHeight="false" outlineLevel="0" collapsed="false">
      <c r="A323" s="232"/>
      <c r="B323" s="230"/>
      <c r="C323" s="229"/>
      <c r="D323" s="230"/>
      <c r="E323" s="74"/>
      <c r="F323" s="75"/>
      <c r="G323" s="75"/>
      <c r="H323" s="76"/>
      <c r="I323" s="76"/>
      <c r="J323" s="75"/>
      <c r="K323" s="231"/>
      <c r="L323" s="77"/>
      <c r="M323" s="75"/>
      <c r="N323" s="77"/>
      <c r="O323" s="77"/>
      <c r="P323" s="77"/>
      <c r="Q323" s="77"/>
      <c r="R323" s="77"/>
      <c r="S323" s="77"/>
      <c r="T323" s="77"/>
      <c r="U323" s="77"/>
      <c r="V323" s="77"/>
      <c r="W323" s="221"/>
      <c r="X323" s="221"/>
      <c r="Y323" s="221"/>
      <c r="Z323" s="221"/>
      <c r="AA323" s="221"/>
      <c r="AB323" s="2"/>
      <c r="AC323" s="2"/>
      <c r="AD323" s="2"/>
      <c r="AE323" s="2"/>
      <c r="AF323" s="2"/>
      <c r="AG323" s="2"/>
      <c r="AH323" s="2"/>
      <c r="AI323" s="2"/>
      <c r="AJ323" s="2"/>
      <c r="AK323" s="2"/>
      <c r="AL323" s="2"/>
      <c r="AM323" s="2"/>
      <c r="AN323" s="2"/>
    </row>
    <row r="324" customFormat="false" ht="15" hidden="false" customHeight="false" outlineLevel="0" collapsed="false">
      <c r="A324" s="232"/>
      <c r="B324" s="230"/>
      <c r="C324" s="229"/>
      <c r="D324" s="230"/>
      <c r="E324" s="74"/>
      <c r="F324" s="75"/>
      <c r="G324" s="75"/>
      <c r="H324" s="76"/>
      <c r="I324" s="76"/>
      <c r="J324" s="75"/>
      <c r="K324" s="231"/>
      <c r="L324" s="77"/>
      <c r="M324" s="75"/>
      <c r="N324" s="77"/>
      <c r="O324" s="77"/>
      <c r="P324" s="77"/>
      <c r="Q324" s="77"/>
      <c r="R324" s="77"/>
      <c r="S324" s="77"/>
      <c r="T324" s="77"/>
      <c r="U324" s="77"/>
      <c r="V324" s="77"/>
      <c r="W324" s="221"/>
      <c r="X324" s="221"/>
      <c r="Y324" s="221"/>
      <c r="Z324" s="221"/>
      <c r="AA324" s="221"/>
      <c r="AB324" s="2"/>
      <c r="AC324" s="2"/>
      <c r="AD324" s="2"/>
      <c r="AE324" s="2"/>
      <c r="AF324" s="2"/>
      <c r="AG324" s="2"/>
      <c r="AH324" s="2"/>
      <c r="AI324" s="2"/>
      <c r="AJ324" s="2"/>
      <c r="AK324" s="2"/>
      <c r="AL324" s="2"/>
      <c r="AM324" s="2"/>
      <c r="AN324" s="2"/>
    </row>
    <row r="325" customFormat="false" ht="15" hidden="false" customHeight="false" outlineLevel="0" collapsed="false">
      <c r="A325" s="232"/>
      <c r="B325" s="230"/>
      <c r="C325" s="229"/>
      <c r="D325" s="230"/>
      <c r="E325" s="74"/>
      <c r="F325" s="75"/>
      <c r="G325" s="75"/>
      <c r="H325" s="76"/>
      <c r="I325" s="76"/>
      <c r="J325" s="75"/>
      <c r="K325" s="231"/>
      <c r="L325" s="77"/>
      <c r="M325" s="75"/>
      <c r="N325" s="77"/>
      <c r="O325" s="77"/>
      <c r="P325" s="77"/>
      <c r="Q325" s="77"/>
      <c r="R325" s="77"/>
      <c r="S325" s="77"/>
      <c r="T325" s="77"/>
      <c r="U325" s="77"/>
      <c r="V325" s="77"/>
      <c r="W325" s="221"/>
      <c r="X325" s="221"/>
      <c r="Y325" s="221"/>
      <c r="Z325" s="221"/>
      <c r="AA325" s="221"/>
      <c r="AB325" s="2"/>
      <c r="AC325" s="2"/>
      <c r="AD325" s="2"/>
      <c r="AE325" s="2"/>
      <c r="AF325" s="2"/>
      <c r="AG325" s="2"/>
      <c r="AH325" s="2"/>
      <c r="AI325" s="2"/>
      <c r="AJ325" s="2"/>
      <c r="AK325" s="2"/>
      <c r="AL325" s="2"/>
      <c r="AM325" s="2"/>
      <c r="AN325" s="2"/>
    </row>
    <row r="326" customFormat="false" ht="15" hidden="false" customHeight="false" outlineLevel="0" collapsed="false">
      <c r="A326" s="232"/>
      <c r="B326" s="230"/>
      <c r="C326" s="229"/>
      <c r="D326" s="230"/>
      <c r="E326" s="74"/>
      <c r="F326" s="75"/>
      <c r="G326" s="75"/>
      <c r="H326" s="76"/>
      <c r="I326" s="76"/>
      <c r="J326" s="75"/>
      <c r="K326" s="231"/>
      <c r="L326" s="77"/>
      <c r="M326" s="75"/>
      <c r="N326" s="77"/>
      <c r="O326" s="77"/>
      <c r="P326" s="77"/>
      <c r="Q326" s="77"/>
      <c r="R326" s="77"/>
      <c r="S326" s="77"/>
      <c r="T326" s="77"/>
      <c r="U326" s="77"/>
      <c r="V326" s="77"/>
      <c r="W326" s="221"/>
      <c r="X326" s="221"/>
      <c r="Y326" s="221"/>
      <c r="Z326" s="221"/>
      <c r="AA326" s="221"/>
      <c r="AB326" s="2"/>
      <c r="AC326" s="2"/>
      <c r="AD326" s="2"/>
      <c r="AE326" s="2"/>
      <c r="AF326" s="2"/>
      <c r="AG326" s="2"/>
      <c r="AH326" s="2"/>
      <c r="AI326" s="2"/>
      <c r="AJ326" s="2"/>
      <c r="AK326" s="2"/>
      <c r="AL326" s="2"/>
      <c r="AM326" s="2"/>
      <c r="AN326" s="2"/>
    </row>
    <row r="327" customFormat="false" ht="15" hidden="false" customHeight="false" outlineLevel="0" collapsed="false">
      <c r="A327" s="232"/>
      <c r="B327" s="230"/>
      <c r="C327" s="229"/>
      <c r="D327" s="230"/>
      <c r="E327" s="74"/>
      <c r="F327" s="75"/>
      <c r="G327" s="75"/>
      <c r="H327" s="76"/>
      <c r="I327" s="76"/>
      <c r="J327" s="75"/>
      <c r="K327" s="231"/>
      <c r="L327" s="77"/>
      <c r="M327" s="75"/>
      <c r="N327" s="77"/>
      <c r="O327" s="77"/>
      <c r="P327" s="77"/>
      <c r="Q327" s="77"/>
      <c r="R327" s="77"/>
      <c r="S327" s="77"/>
      <c r="T327" s="77"/>
      <c r="U327" s="77"/>
      <c r="V327" s="77"/>
      <c r="W327" s="221"/>
      <c r="X327" s="221"/>
      <c r="Y327" s="221"/>
      <c r="Z327" s="221"/>
      <c r="AA327" s="221"/>
      <c r="AB327" s="2"/>
      <c r="AC327" s="2"/>
      <c r="AD327" s="2"/>
      <c r="AE327" s="2"/>
      <c r="AF327" s="2"/>
      <c r="AG327" s="2"/>
      <c r="AH327" s="2"/>
      <c r="AI327" s="2"/>
      <c r="AJ327" s="2"/>
      <c r="AK327" s="2"/>
      <c r="AL327" s="2"/>
      <c r="AM327" s="2"/>
      <c r="AN327" s="2"/>
    </row>
    <row r="328" customFormat="false" ht="15" hidden="false" customHeight="false" outlineLevel="0" collapsed="false">
      <c r="A328" s="232"/>
      <c r="B328" s="230"/>
      <c r="C328" s="229"/>
      <c r="D328" s="230"/>
      <c r="E328" s="74"/>
      <c r="F328" s="75"/>
      <c r="G328" s="75"/>
      <c r="H328" s="76"/>
      <c r="I328" s="76"/>
      <c r="J328" s="75"/>
      <c r="K328" s="231"/>
      <c r="L328" s="77"/>
      <c r="M328" s="75"/>
      <c r="N328" s="77"/>
      <c r="O328" s="77"/>
      <c r="P328" s="77"/>
      <c r="Q328" s="77"/>
      <c r="R328" s="77"/>
      <c r="S328" s="77"/>
      <c r="T328" s="77"/>
      <c r="U328" s="77"/>
      <c r="V328" s="77"/>
      <c r="W328" s="221"/>
      <c r="X328" s="221"/>
      <c r="Y328" s="221"/>
      <c r="Z328" s="221"/>
      <c r="AA328" s="221"/>
      <c r="AB328" s="2"/>
      <c r="AC328" s="2"/>
      <c r="AD328" s="2"/>
      <c r="AE328" s="2"/>
      <c r="AF328" s="2"/>
      <c r="AG328" s="2"/>
      <c r="AH328" s="2"/>
      <c r="AI328" s="2"/>
      <c r="AJ328" s="2"/>
      <c r="AK328" s="2"/>
      <c r="AL328" s="2"/>
      <c r="AM328" s="2"/>
      <c r="AN328" s="2"/>
    </row>
    <row r="329" customFormat="false" ht="15" hidden="false" customHeight="false" outlineLevel="0" collapsed="false">
      <c r="A329" s="232"/>
      <c r="B329" s="230"/>
      <c r="C329" s="229"/>
      <c r="D329" s="230"/>
      <c r="E329" s="74"/>
      <c r="F329" s="75"/>
      <c r="G329" s="75"/>
      <c r="H329" s="76"/>
      <c r="I329" s="76"/>
      <c r="J329" s="75"/>
      <c r="K329" s="231"/>
      <c r="L329" s="77"/>
      <c r="M329" s="75"/>
      <c r="N329" s="77"/>
      <c r="O329" s="77"/>
      <c r="P329" s="77"/>
      <c r="Q329" s="77"/>
      <c r="R329" s="77"/>
      <c r="S329" s="77"/>
      <c r="T329" s="77"/>
      <c r="U329" s="77"/>
      <c r="V329" s="77"/>
      <c r="W329" s="77"/>
      <c r="X329" s="77"/>
      <c r="Y329" s="77"/>
      <c r="Z329" s="77"/>
      <c r="AA329" s="77"/>
      <c r="AB329" s="2"/>
      <c r="AC329" s="2"/>
      <c r="AD329" s="2"/>
      <c r="AE329" s="2"/>
      <c r="AF329" s="2"/>
      <c r="AG329" s="2"/>
      <c r="AH329" s="2"/>
      <c r="AI329" s="2"/>
      <c r="AJ329" s="2"/>
      <c r="AK329" s="2"/>
      <c r="AL329" s="2"/>
      <c r="AM329" s="2"/>
      <c r="AN329" s="2"/>
    </row>
    <row r="330" customFormat="false" ht="15" hidden="false" customHeight="false" outlineLevel="0" collapsed="false">
      <c r="A330" s="232"/>
      <c r="B330" s="230"/>
      <c r="C330" s="229"/>
      <c r="D330" s="230"/>
      <c r="E330" s="74"/>
      <c r="F330" s="75"/>
      <c r="G330" s="75"/>
      <c r="H330" s="76"/>
      <c r="I330" s="76"/>
      <c r="J330" s="75"/>
      <c r="K330" s="231"/>
      <c r="L330" s="77"/>
      <c r="M330" s="75"/>
      <c r="N330" s="77"/>
      <c r="O330" s="77"/>
      <c r="P330" s="77"/>
      <c r="Q330" s="77"/>
      <c r="R330" s="77"/>
      <c r="S330" s="77"/>
      <c r="T330" s="77"/>
      <c r="U330" s="77"/>
      <c r="V330" s="77"/>
      <c r="W330" s="77"/>
      <c r="X330" s="77"/>
      <c r="Y330" s="77"/>
      <c r="Z330" s="77"/>
      <c r="AA330" s="77"/>
      <c r="AB330" s="2"/>
      <c r="AC330" s="2"/>
      <c r="AD330" s="2"/>
      <c r="AE330" s="2"/>
      <c r="AF330" s="2"/>
      <c r="AG330" s="2"/>
      <c r="AH330" s="2"/>
      <c r="AI330" s="2"/>
      <c r="AJ330" s="2"/>
      <c r="AK330" s="2"/>
      <c r="AL330" s="2"/>
      <c r="AM330" s="2"/>
      <c r="AN330" s="2"/>
    </row>
  </sheetData>
  <mergeCells count="15">
    <mergeCell ref="A2:X2"/>
    <mergeCell ref="A3:X3"/>
    <mergeCell ref="A6:A7"/>
    <mergeCell ref="B6:B7"/>
    <mergeCell ref="C6:C7"/>
    <mergeCell ref="D6:D7"/>
    <mergeCell ref="E6:E7"/>
    <mergeCell ref="F6:G6"/>
    <mergeCell ref="H6:I6"/>
    <mergeCell ref="J6:J7"/>
    <mergeCell ref="K6:M6"/>
    <mergeCell ref="N6:S6"/>
    <mergeCell ref="U6:U7"/>
    <mergeCell ref="W6:AA6"/>
    <mergeCell ref="AB226:AI22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TotalTime>
  <Application>LibreOffice/5.1.6.2$Linux_X86_64 LibreOffice_project/10m0$Build-2</Application>
  <Company>California Department of Fish and Wildlife</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2014-09-19T21:20:43Z</dcterms:created>
  <dc:creator>CDFW</dc:creator>
  <dc:description/>
  <dc:language>en-US</dc:language>
  <cp:lastModifiedBy/>
  <dcterms:modified xsi:type="dcterms:W3CDTF">2018-02-16T15:05:54Z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California Department of Fish and Wildlife</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