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JWittler\Desktop\"/>
    </mc:Choice>
  </mc:AlternateContent>
  <xr:revisionPtr revIDLastSave="0" documentId="8_{0723A2BB-A814-4F3F-BA28-4F9BDB3AA72E}" xr6:coauthVersionLast="47" xr6:coauthVersionMax="47" xr10:uidLastSave="{00000000-0000-0000-0000-000000000000}"/>
  <bookViews>
    <workbookView xWindow="28680" yWindow="1185" windowWidth="29040" windowHeight="16440" xr2:uid="{00000000-000D-0000-FFFF-FFFF00000000}"/>
  </bookViews>
  <sheets>
    <sheet name="ClearCreek_Gravel_Injection_Sit" sheetId="1" r:id="rId1"/>
  </sheets>
  <definedNames>
    <definedName name="_xlnm.Database">ClearCreek_Gravel_Injection_Sit!$B$1:$AF$15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2" i="1"/>
  <c r="AF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</calcChain>
</file>

<file path=xl/sharedStrings.xml><?xml version="1.0" encoding="utf-8"?>
<sst xmlns="http://schemas.openxmlformats.org/spreadsheetml/2006/main" count="64" uniqueCount="54">
  <si>
    <t>Method</t>
  </si>
  <si>
    <t>1996_tn</t>
  </si>
  <si>
    <t>1997_tn</t>
  </si>
  <si>
    <t>1998_tn</t>
  </si>
  <si>
    <t>1999_tn</t>
  </si>
  <si>
    <t>2000_tn</t>
  </si>
  <si>
    <t>2001_tn</t>
  </si>
  <si>
    <t>2002_tn</t>
  </si>
  <si>
    <t>2003_tn</t>
  </si>
  <si>
    <t>2004_tn</t>
  </si>
  <si>
    <t>2005_tn</t>
  </si>
  <si>
    <t>2006_tn</t>
  </si>
  <si>
    <t>2007_tn</t>
  </si>
  <si>
    <t>2008_tn</t>
  </si>
  <si>
    <t>2009_tn</t>
  </si>
  <si>
    <t>2010_tn</t>
  </si>
  <si>
    <t>2011_tn</t>
  </si>
  <si>
    <t>2012_tn</t>
  </si>
  <si>
    <t>2013_tn</t>
  </si>
  <si>
    <t>2014_tn</t>
  </si>
  <si>
    <t>2015_tn</t>
  </si>
  <si>
    <t>2016_tn</t>
  </si>
  <si>
    <t>2017_tn</t>
  </si>
  <si>
    <t>Whiskeytown Dam</t>
  </si>
  <si>
    <t>Tatus Cone</t>
  </si>
  <si>
    <t>Guardian Rock / Below NEED Camp</t>
  </si>
  <si>
    <t>Riffle Supplementation</t>
  </si>
  <si>
    <t>Below Dog Gulch Pool</t>
  </si>
  <si>
    <t>Above Peltier Valley Bridge</t>
  </si>
  <si>
    <t>Placer Road Bridge</t>
  </si>
  <si>
    <t>Talus Cone</t>
  </si>
  <si>
    <t>3B Rootwads</t>
  </si>
  <si>
    <t>Saeltzer Gorge / City of Redding</t>
  </si>
  <si>
    <t>Above NEED Camp</t>
  </si>
  <si>
    <t>Tule Backwater</t>
  </si>
  <si>
    <t>Phase 3A</t>
  </si>
  <si>
    <t>Lateral Berm</t>
  </si>
  <si>
    <t>Phase 2A</t>
  </si>
  <si>
    <t>Clear Creek Road Bridge</t>
  </si>
  <si>
    <t>Reading Bar</t>
  </si>
  <si>
    <t>Sum</t>
  </si>
  <si>
    <t>Riffle Sup, Lateral Berm</t>
  </si>
  <si>
    <t>Riffle Sup, Sluice</t>
  </si>
  <si>
    <t>?</t>
  </si>
  <si>
    <t>Paige Bar / Below Peltier Valley Brg</t>
  </si>
  <si>
    <t>Site</t>
  </si>
  <si>
    <t>Max_tn</t>
  </si>
  <si>
    <t>2018_tn</t>
  </si>
  <si>
    <t>0*</t>
  </si>
  <si>
    <t>Z</t>
  </si>
  <si>
    <t>2019_tn</t>
  </si>
  <si>
    <t>* previously placed gravel were rearranged</t>
  </si>
  <si>
    <t>2020_tn</t>
  </si>
  <si>
    <t>2021_tn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</si>
</sst>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1" fontId="18" fillId="33" borderId="0" xfId="0" applyNumberFormat="1" applyFont="1" applyFill="1"/>
    <xf numFmtId="1" fontId="18" fillId="33" borderId="10" xfId="0" applyNumberFormat="1" applyFont="1" applyFill="1" applyBorder="1" applyAlignment="1">
      <alignment horizontal="center"/>
    </xf>
    <xf numFmtId="1" fontId="18" fillId="33" borderId="0" xfId="0" applyNumberFormat="1" applyFont="1" applyFill="1" applyBorder="1"/>
    <xf numFmtId="1" fontId="18" fillId="33" borderId="0" xfId="0" applyNumberFormat="1" applyFont="1" applyFill="1" applyAlignment="1">
      <alignment horizontal="right"/>
    </xf>
    <xf numFmtId="1" fontId="18" fillId="33" borderId="10" xfId="0" applyNumberFormat="1" applyFont="1" applyFill="1" applyBorder="1"/>
    <xf numFmtId="1" fontId="18" fillId="33" borderId="10" xfId="0" applyNumberFormat="1" applyFont="1" applyFill="1" applyBorder="1" applyAlignment="1">
      <alignment horizontal="right"/>
    </xf>
    <xf numFmtId="1" fontId="0" fillId="33" borderId="0" xfId="0" applyNumberFormat="1" applyFill="1"/>
    <xf numFmtId="1" fontId="18" fillId="33" borderId="0" xfId="0" applyNumberFormat="1" applyFont="1" applyFill="1" applyAlignment="1">
      <alignment horizontal="center"/>
    </xf>
    <xf numFmtId="1" fontId="18" fillId="33" borderId="0" xfId="0" applyNumberFormat="1" applyFont="1" applyFill="1" applyBorder="1" applyAlignment="1">
      <alignment horizont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9"/>
  <sheetViews>
    <sheetView tabSelected="1" workbookViewId="0">
      <pane xSplit="2" topLeftCell="P1" activePane="topRight" state="frozen"/>
      <selection pane="topRight" activeCell="AF2" sqref="AF2"/>
    </sheetView>
  </sheetViews>
  <sheetFormatPr defaultRowHeight="14.5" x14ac:dyDescent="0.35"/>
  <cols>
    <col min="1" max="1" width="3.54296875" style="1" customWidth="1"/>
    <col min="2" max="2" width="26" style="1" customWidth="1"/>
    <col min="3" max="3" width="2.90625" style="1" customWidth="1"/>
    <col min="4" max="4" width="24.90625" style="1" customWidth="1"/>
    <col min="5" max="5" width="8.6328125" style="1" customWidth="1"/>
    <col min="6" max="27" width="9.6328125" style="1" bestFit="1" customWidth="1"/>
    <col min="28" max="31" width="9.6328125" style="1" customWidth="1"/>
    <col min="32" max="32" width="10.54296875" style="1" customWidth="1"/>
  </cols>
  <sheetData>
    <row r="1" spans="1:33" s="3" customFormat="1" ht="18.5" x14ac:dyDescent="0.45">
      <c r="A1" s="5"/>
      <c r="B1" s="5" t="s">
        <v>45</v>
      </c>
      <c r="C1" s="5" t="s">
        <v>49</v>
      </c>
      <c r="D1" s="5" t="s">
        <v>0</v>
      </c>
      <c r="E1" s="5" t="s">
        <v>46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47</v>
      </c>
      <c r="AC1" s="5" t="s">
        <v>50</v>
      </c>
      <c r="AD1" s="5" t="s">
        <v>52</v>
      </c>
      <c r="AE1" s="5" t="s">
        <v>53</v>
      </c>
      <c r="AF1" s="5" t="s">
        <v>40</v>
      </c>
    </row>
    <row r="2" spans="1:33" ht="18.5" x14ac:dyDescent="0.45">
      <c r="A2" s="11">
        <v>1</v>
      </c>
      <c r="B2" s="4" t="s">
        <v>23</v>
      </c>
      <c r="C2" s="4">
        <v>1</v>
      </c>
      <c r="D2" s="4" t="s">
        <v>24</v>
      </c>
      <c r="E2" s="4">
        <v>3000</v>
      </c>
      <c r="F2" s="4">
        <v>0</v>
      </c>
      <c r="G2" s="4">
        <v>0</v>
      </c>
      <c r="H2" s="4">
        <v>4498</v>
      </c>
      <c r="I2" s="4">
        <v>3500</v>
      </c>
      <c r="J2" s="4">
        <v>3500</v>
      </c>
      <c r="K2" s="4">
        <v>2500</v>
      </c>
      <c r="L2" s="4">
        <v>0</v>
      </c>
      <c r="M2" s="4">
        <v>0</v>
      </c>
      <c r="N2" s="4">
        <v>4258</v>
      </c>
      <c r="O2" s="4">
        <v>2000</v>
      </c>
      <c r="P2" s="4">
        <v>0</v>
      </c>
      <c r="Q2" s="4">
        <v>3000</v>
      </c>
      <c r="R2" s="4">
        <v>1000</v>
      </c>
      <c r="S2" s="4">
        <v>0</v>
      </c>
      <c r="T2" s="4">
        <v>0</v>
      </c>
      <c r="U2" s="4">
        <v>3000</v>
      </c>
      <c r="V2" s="4">
        <v>0</v>
      </c>
      <c r="W2" s="4">
        <v>0</v>
      </c>
      <c r="X2" s="4">
        <v>1511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1013</v>
      </c>
      <c r="AF2" s="4">
        <f>SUM(F2:AE2)</f>
        <v>29780</v>
      </c>
      <c r="AG2" s="1"/>
    </row>
    <row r="3" spans="1:33" ht="18.5" x14ac:dyDescent="0.45">
      <c r="A3" s="11">
        <v>2</v>
      </c>
      <c r="B3" s="4" t="s">
        <v>27</v>
      </c>
      <c r="C3" s="4">
        <v>2</v>
      </c>
      <c r="D3" s="4" t="s">
        <v>41</v>
      </c>
      <c r="E3" s="4">
        <v>4500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1003</v>
      </c>
      <c r="T3" s="4">
        <v>1000</v>
      </c>
      <c r="U3" s="4">
        <v>2000</v>
      </c>
      <c r="V3" s="4">
        <v>0</v>
      </c>
      <c r="W3" s="4">
        <v>0</v>
      </c>
      <c r="X3" s="4">
        <v>0</v>
      </c>
      <c r="Y3" s="4">
        <v>0</v>
      </c>
      <c r="Z3" s="4">
        <v>2011</v>
      </c>
      <c r="AA3" s="4">
        <v>0</v>
      </c>
      <c r="AB3" s="4">
        <v>2000</v>
      </c>
      <c r="AC3" s="4">
        <v>0</v>
      </c>
      <c r="AD3" s="4">
        <v>0</v>
      </c>
      <c r="AE3" s="4">
        <v>1976</v>
      </c>
      <c r="AF3" s="4">
        <f t="shared" ref="AF3:AF15" si="0">SUM(F3:AE3)</f>
        <v>9990</v>
      </c>
      <c r="AG3" s="1"/>
    </row>
    <row r="4" spans="1:33" ht="18.5" x14ac:dyDescent="0.45">
      <c r="A4" s="11">
        <v>3</v>
      </c>
      <c r="B4" s="4" t="s">
        <v>28</v>
      </c>
      <c r="C4" s="4">
        <v>2</v>
      </c>
      <c r="D4" s="4" t="s">
        <v>42</v>
      </c>
      <c r="E4" s="4">
        <v>3750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769</v>
      </c>
      <c r="T4" s="4">
        <v>0</v>
      </c>
      <c r="U4" s="4">
        <v>1000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f t="shared" si="0"/>
        <v>1769</v>
      </c>
      <c r="AG4" s="1"/>
    </row>
    <row r="5" spans="1:33" ht="18.5" x14ac:dyDescent="0.45">
      <c r="A5" s="11">
        <v>4</v>
      </c>
      <c r="B5" s="4" t="s">
        <v>44</v>
      </c>
      <c r="C5" s="4">
        <v>2</v>
      </c>
      <c r="D5" s="4" t="s">
        <v>41</v>
      </c>
      <c r="E5" s="4">
        <v>7050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1786</v>
      </c>
      <c r="T5" s="4">
        <v>0</v>
      </c>
      <c r="U5" s="4">
        <v>1000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2000</v>
      </c>
      <c r="AB5" s="7" t="s">
        <v>48</v>
      </c>
      <c r="AC5" s="7">
        <v>4887</v>
      </c>
      <c r="AD5" s="7">
        <v>0</v>
      </c>
      <c r="AE5" s="7">
        <v>0</v>
      </c>
      <c r="AF5" s="4">
        <f t="shared" si="0"/>
        <v>9673</v>
      </c>
      <c r="AG5" s="1"/>
    </row>
    <row r="6" spans="1:33" ht="18.5" x14ac:dyDescent="0.45">
      <c r="A6" s="11">
        <v>5</v>
      </c>
      <c r="B6" s="4" t="s">
        <v>33</v>
      </c>
      <c r="C6" s="4">
        <v>2</v>
      </c>
      <c r="D6" s="4" t="s">
        <v>26</v>
      </c>
      <c r="E6" s="4">
        <v>2250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981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13">
        <v>0</v>
      </c>
      <c r="AE6" s="13">
        <v>0</v>
      </c>
      <c r="AF6" s="4">
        <f t="shared" si="0"/>
        <v>981</v>
      </c>
      <c r="AG6" s="1"/>
    </row>
    <row r="7" spans="1:33" ht="18.5" x14ac:dyDescent="0.45">
      <c r="A7" s="11">
        <v>6</v>
      </c>
      <c r="B7" s="4" t="s">
        <v>25</v>
      </c>
      <c r="C7" s="4">
        <v>2</v>
      </c>
      <c r="D7" s="4" t="s">
        <v>26</v>
      </c>
      <c r="E7" s="4">
        <v>4500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1001</v>
      </c>
      <c r="P7" s="4">
        <v>2601</v>
      </c>
      <c r="Q7" s="4">
        <v>0</v>
      </c>
      <c r="R7" s="4">
        <v>0</v>
      </c>
      <c r="S7" s="4">
        <v>1228</v>
      </c>
      <c r="T7" s="4">
        <v>1000</v>
      </c>
      <c r="U7" s="4">
        <v>3000</v>
      </c>
      <c r="V7" s="4">
        <v>2018</v>
      </c>
      <c r="W7" s="4">
        <v>0</v>
      </c>
      <c r="X7" s="4">
        <v>3382</v>
      </c>
      <c r="Y7" s="4">
        <v>0</v>
      </c>
      <c r="Z7" s="4">
        <v>1993</v>
      </c>
      <c r="AA7" s="4">
        <v>1998</v>
      </c>
      <c r="AB7" s="4">
        <v>2000</v>
      </c>
      <c r="AC7" s="4">
        <v>0</v>
      </c>
      <c r="AD7" s="4">
        <v>2505</v>
      </c>
      <c r="AE7" s="4">
        <v>0</v>
      </c>
      <c r="AF7" s="4">
        <f t="shared" si="0"/>
        <v>22726</v>
      </c>
      <c r="AG7" s="1"/>
    </row>
    <row r="8" spans="1:33" ht="18.5" x14ac:dyDescent="0.45">
      <c r="A8" s="11">
        <v>7</v>
      </c>
      <c r="B8" s="4" t="s">
        <v>29</v>
      </c>
      <c r="C8" s="4">
        <v>2</v>
      </c>
      <c r="D8" s="4" t="s">
        <v>30</v>
      </c>
      <c r="E8" s="4">
        <v>6000</v>
      </c>
      <c r="F8" s="4">
        <v>0</v>
      </c>
      <c r="G8" s="4">
        <v>0</v>
      </c>
      <c r="H8" s="4">
        <v>0</v>
      </c>
      <c r="I8" s="4">
        <v>0</v>
      </c>
      <c r="J8" s="4">
        <v>3001</v>
      </c>
      <c r="K8" s="4">
        <v>3000</v>
      </c>
      <c r="L8" s="4">
        <v>0</v>
      </c>
      <c r="M8" s="4">
        <v>4799</v>
      </c>
      <c r="N8" s="4">
        <v>4999</v>
      </c>
      <c r="O8" s="4">
        <v>4003</v>
      </c>
      <c r="P8" s="4">
        <v>0</v>
      </c>
      <c r="Q8" s="4">
        <v>5000</v>
      </c>
      <c r="R8" s="4">
        <v>2997</v>
      </c>
      <c r="S8" s="4">
        <v>0</v>
      </c>
      <c r="T8" s="4">
        <v>0</v>
      </c>
      <c r="U8" s="4">
        <v>0</v>
      </c>
      <c r="V8" s="4">
        <v>4471</v>
      </c>
      <c r="W8" s="4">
        <v>0</v>
      </c>
      <c r="X8" s="4">
        <v>1322</v>
      </c>
      <c r="Y8" s="4">
        <v>0</v>
      </c>
      <c r="Z8" s="4">
        <v>4002</v>
      </c>
      <c r="AA8" s="4">
        <v>2012</v>
      </c>
      <c r="AB8" s="4">
        <v>2500</v>
      </c>
      <c r="AC8" s="4">
        <v>0</v>
      </c>
      <c r="AD8" s="4">
        <v>0</v>
      </c>
      <c r="AE8" s="4">
        <v>0</v>
      </c>
      <c r="AF8" s="4">
        <f t="shared" si="0"/>
        <v>42106</v>
      </c>
      <c r="AG8" s="1"/>
    </row>
    <row r="9" spans="1:33" ht="18.5" x14ac:dyDescent="0.45">
      <c r="A9" s="11">
        <v>8</v>
      </c>
      <c r="B9" s="4" t="s">
        <v>38</v>
      </c>
      <c r="C9" s="4">
        <v>2</v>
      </c>
      <c r="D9" s="4" t="s">
        <v>30</v>
      </c>
      <c r="E9" s="4">
        <v>1125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1001</v>
      </c>
      <c r="N9" s="4">
        <v>1000</v>
      </c>
      <c r="O9" s="4">
        <v>1002</v>
      </c>
      <c r="P9" s="4">
        <v>0</v>
      </c>
      <c r="Q9" s="4">
        <v>0</v>
      </c>
      <c r="R9" s="4">
        <v>0</v>
      </c>
      <c r="S9" s="4">
        <v>0</v>
      </c>
      <c r="T9" s="4">
        <v>1450</v>
      </c>
      <c r="U9" s="4">
        <v>0</v>
      </c>
      <c r="V9" s="4">
        <v>1498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1000</v>
      </c>
      <c r="AC9" s="4">
        <v>995</v>
      </c>
      <c r="AD9" s="4">
        <v>1006</v>
      </c>
      <c r="AE9" s="4">
        <v>0</v>
      </c>
      <c r="AF9" s="4">
        <f t="shared" si="0"/>
        <v>8952</v>
      </c>
      <c r="AG9" s="1"/>
    </row>
    <row r="10" spans="1:33" ht="18.5" x14ac:dyDescent="0.45">
      <c r="A10" s="12">
        <v>9</v>
      </c>
      <c r="B10" s="6" t="s">
        <v>39</v>
      </c>
      <c r="C10" s="6">
        <v>2</v>
      </c>
      <c r="D10" s="6" t="s">
        <v>26</v>
      </c>
      <c r="E10" s="6">
        <v>1500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1000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4">
        <f t="shared" si="0"/>
        <v>1000</v>
      </c>
      <c r="AG10" s="1"/>
    </row>
    <row r="11" spans="1:33" ht="18.5" x14ac:dyDescent="0.45">
      <c r="A11" s="11">
        <v>10</v>
      </c>
      <c r="B11" s="4" t="s">
        <v>32</v>
      </c>
      <c r="C11" s="4">
        <v>3</v>
      </c>
      <c r="D11" s="4" t="s">
        <v>30</v>
      </c>
      <c r="E11" s="4">
        <v>7500</v>
      </c>
      <c r="F11" s="4">
        <v>7500</v>
      </c>
      <c r="G11" s="4">
        <v>3500</v>
      </c>
      <c r="H11" s="4">
        <v>4501</v>
      </c>
      <c r="I11" s="4">
        <v>4501</v>
      </c>
      <c r="J11" s="4">
        <v>4500</v>
      </c>
      <c r="K11" s="4">
        <v>7001</v>
      </c>
      <c r="L11" s="4">
        <v>0</v>
      </c>
      <c r="M11" s="4">
        <v>3448</v>
      </c>
      <c r="N11" s="4">
        <v>2001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f t="shared" si="0"/>
        <v>36952</v>
      </c>
      <c r="AG11" s="1"/>
    </row>
    <row r="12" spans="1:33" ht="18.5" x14ac:dyDescent="0.45">
      <c r="A12" s="11">
        <v>11</v>
      </c>
      <c r="B12" s="4" t="s">
        <v>35</v>
      </c>
      <c r="C12" s="4">
        <v>3</v>
      </c>
      <c r="D12" s="4" t="s">
        <v>36</v>
      </c>
      <c r="E12" s="4">
        <v>2250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1729</v>
      </c>
      <c r="P12" s="4">
        <v>0</v>
      </c>
      <c r="Q12" s="4">
        <v>2000</v>
      </c>
      <c r="R12" s="4">
        <v>1483</v>
      </c>
      <c r="S12" s="4">
        <v>0</v>
      </c>
      <c r="T12" s="4">
        <v>3000</v>
      </c>
      <c r="U12" s="4">
        <v>0</v>
      </c>
      <c r="V12" s="4">
        <v>0</v>
      </c>
      <c r="W12" s="4">
        <v>0</v>
      </c>
      <c r="X12" s="4">
        <v>1700</v>
      </c>
      <c r="Y12" s="4">
        <v>0</v>
      </c>
      <c r="Z12" s="4">
        <v>3007</v>
      </c>
      <c r="AA12" s="4">
        <v>0</v>
      </c>
      <c r="AB12" s="4">
        <v>2500</v>
      </c>
      <c r="AC12" s="4">
        <v>2507</v>
      </c>
      <c r="AD12" s="4">
        <v>0</v>
      </c>
      <c r="AE12" s="4">
        <v>2022</v>
      </c>
      <c r="AF12" s="4">
        <f t="shared" si="0"/>
        <v>19948</v>
      </c>
      <c r="AG12" s="1"/>
    </row>
    <row r="13" spans="1:33" ht="18.5" x14ac:dyDescent="0.45">
      <c r="A13" s="11">
        <v>12</v>
      </c>
      <c r="B13" s="4" t="s">
        <v>34</v>
      </c>
      <c r="C13" s="4">
        <v>3</v>
      </c>
      <c r="D13" s="4" t="s">
        <v>36</v>
      </c>
      <c r="E13" s="7" t="s">
        <v>43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1200</v>
      </c>
      <c r="U13" s="4">
        <v>0</v>
      </c>
      <c r="V13" s="4">
        <v>1987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f t="shared" si="0"/>
        <v>3187</v>
      </c>
      <c r="AG13" s="1"/>
    </row>
    <row r="14" spans="1:33" ht="18.5" x14ac:dyDescent="0.45">
      <c r="A14" s="11">
        <v>13</v>
      </c>
      <c r="B14" s="4" t="s">
        <v>37</v>
      </c>
      <c r="C14" s="4">
        <v>3</v>
      </c>
      <c r="D14" s="4" t="s">
        <v>41</v>
      </c>
      <c r="E14" s="4">
        <v>5000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3005</v>
      </c>
      <c r="S14" s="4">
        <v>0</v>
      </c>
      <c r="T14" s="4">
        <v>640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2896</v>
      </c>
      <c r="AE14" s="4">
        <v>0</v>
      </c>
      <c r="AF14" s="4">
        <f t="shared" si="0"/>
        <v>6541</v>
      </c>
      <c r="AG14" s="1"/>
    </row>
    <row r="15" spans="1:33" s="2" customFormat="1" ht="18.5" x14ac:dyDescent="0.45">
      <c r="A15" s="5">
        <v>14</v>
      </c>
      <c r="B15" s="8" t="s">
        <v>31</v>
      </c>
      <c r="C15" s="8">
        <v>3</v>
      </c>
      <c r="D15" s="8" t="s">
        <v>36</v>
      </c>
      <c r="E15" s="9" t="s">
        <v>43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3000</v>
      </c>
      <c r="AB15" s="8">
        <v>0</v>
      </c>
      <c r="AC15" s="8">
        <v>0</v>
      </c>
      <c r="AD15" s="8">
        <v>0</v>
      </c>
      <c r="AE15" s="8">
        <v>0</v>
      </c>
      <c r="AF15" s="4">
        <f t="shared" si="0"/>
        <v>3000</v>
      </c>
      <c r="AG15" s="1"/>
    </row>
    <row r="16" spans="1:33" ht="18.5" x14ac:dyDescent="0.45">
      <c r="A16" s="4"/>
      <c r="B16" s="4"/>
      <c r="D16" s="4"/>
      <c r="E16" s="4" t="s">
        <v>40</v>
      </c>
      <c r="F16" s="4">
        <f t="shared" ref="F16:AA16" si="1">SUM(F2:F15)</f>
        <v>7500</v>
      </c>
      <c r="G16" s="4">
        <f t="shared" si="1"/>
        <v>3500</v>
      </c>
      <c r="H16" s="4">
        <f t="shared" si="1"/>
        <v>8999</v>
      </c>
      <c r="I16" s="4">
        <f t="shared" si="1"/>
        <v>8001</v>
      </c>
      <c r="J16" s="4">
        <f t="shared" si="1"/>
        <v>11001</v>
      </c>
      <c r="K16" s="4">
        <f t="shared" si="1"/>
        <v>12501</v>
      </c>
      <c r="L16" s="4">
        <f t="shared" si="1"/>
        <v>0</v>
      </c>
      <c r="M16" s="4">
        <f t="shared" si="1"/>
        <v>10248</v>
      </c>
      <c r="N16" s="4">
        <f t="shared" si="1"/>
        <v>12258</v>
      </c>
      <c r="O16" s="4">
        <f t="shared" si="1"/>
        <v>9735</v>
      </c>
      <c r="P16" s="4">
        <f t="shared" si="1"/>
        <v>2601</v>
      </c>
      <c r="Q16" s="4">
        <f t="shared" si="1"/>
        <v>10000</v>
      </c>
      <c r="R16" s="4">
        <f t="shared" si="1"/>
        <v>8485</v>
      </c>
      <c r="S16" s="4">
        <f t="shared" si="1"/>
        <v>5767</v>
      </c>
      <c r="T16" s="4">
        <f t="shared" si="1"/>
        <v>8290</v>
      </c>
      <c r="U16" s="4">
        <f t="shared" si="1"/>
        <v>10000</v>
      </c>
      <c r="V16" s="4">
        <f t="shared" si="1"/>
        <v>9974</v>
      </c>
      <c r="W16" s="4">
        <f t="shared" si="1"/>
        <v>0</v>
      </c>
      <c r="X16" s="4">
        <f t="shared" si="1"/>
        <v>7915</v>
      </c>
      <c r="Y16" s="4">
        <f t="shared" si="1"/>
        <v>0</v>
      </c>
      <c r="Z16" s="4">
        <f t="shared" si="1"/>
        <v>11013</v>
      </c>
      <c r="AA16" s="4">
        <f t="shared" si="1"/>
        <v>9010</v>
      </c>
      <c r="AB16" s="4">
        <v>10000</v>
      </c>
      <c r="AC16" s="4">
        <v>8389</v>
      </c>
      <c r="AD16" s="4">
        <v>6407</v>
      </c>
      <c r="AE16" s="4">
        <v>5011</v>
      </c>
      <c r="AF16" s="4">
        <f>SUM(AF2:AF15)</f>
        <v>196605</v>
      </c>
      <c r="AG16" s="1"/>
    </row>
    <row r="17" spans="1:3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9" spans="1:32" x14ac:dyDescent="0.35">
      <c r="AB19" s="1" t="s">
        <v>51</v>
      </c>
    </row>
  </sheetData>
  <sortState xmlns:xlrd2="http://schemas.microsoft.com/office/spreadsheetml/2017/richdata2" ref="A2:AB16">
    <sortCondition ref="A2:A16"/>
  </sortState>
  <pageMargins left="0.25" right="0.25" top="0.75" bottom="0.75" header="0.3" footer="0.3"/>
  <pageSetup paperSize="17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ClearCreek_Gravel_Injection_Sit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Rupert, Derek Lee</dc:creator>
  <cp:lastModifiedBy>Wittler, Rodney (Rod)</cp:lastModifiedBy>
  <cp:lastPrinted>2018-09-10T18:03:32Z</cp:lastPrinted>
  <dcterms:created xsi:type="dcterms:W3CDTF">2018-01-16T17:53:16Z</dcterms:created>
  <dcterms:modified xsi:type="dcterms:W3CDTF">2022-03-15T21:45:52Z</dcterms:modified>
</cp:coreProperties>
</file>