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"/>
    </mc:Choice>
  </mc:AlternateContent>
  <bookViews>
    <workbookView xWindow="0" yWindow="0" windowWidth="15345" windowHeight="4755"/>
  </bookViews>
  <sheets>
    <sheet name="Backlog" sheetId="1" r:id="rId1"/>
    <sheet name="Done" sheetId="4" r:id="rId2"/>
    <sheet name="Charts" sheetId="6" r:id="rId3"/>
    <sheet name="Lists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  <c r="K3" i="1"/>
  <c r="K4" i="1"/>
  <c r="K2" i="1"/>
</calcChain>
</file>

<file path=xl/sharedStrings.xml><?xml version="1.0" encoding="utf-8"?>
<sst xmlns="http://schemas.openxmlformats.org/spreadsheetml/2006/main" count="133" uniqueCount="93">
  <si>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</si>
  <si>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</si>
  <si>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</si>
  <si>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</si>
  <si>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</si>
  <si>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</si>
  <si>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</si>
  <si>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</si>
  <si>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</si>
  <si>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</si>
  <si>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</si>
  <si>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</si>
  <si>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</si>
  <si>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</si>
  <si>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</si>
  <si>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</si>
  <si>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</si>
  <si>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</si>
  <si>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</si>
  <si>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</si>
  <si>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</si>
  <si>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</si>
  <si>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</si>
  <si>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</si>
  <si>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</si>
  <si>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</si>
  <si>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</si>
  <si>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</si>
  <si>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</si>
  <si>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</si>
  <si>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I can still access my account even if I forget my password</t>
  </si>
  <si>
    <t>added in sprint</t>
  </si>
  <si>
    <t>I can access my account if I have forgotten my username</t>
  </si>
  <si>
    <t>I am more enagaged with the website</t>
  </si>
  <si>
    <t>Only edit shaded columns, others are calculated</t>
  </si>
  <si>
    <t>Done</t>
  </si>
  <si>
    <t>Release Burndown</t>
  </si>
  <si>
    <t>priority</t>
  </si>
  <si>
    <t>So That….</t>
  </si>
  <si>
    <t>Customer</t>
  </si>
  <si>
    <t>View all products</t>
  </si>
  <si>
    <t>I can select one product that I like</t>
  </si>
  <si>
    <t>View product details</t>
  </si>
  <si>
    <t>I can make order for it</t>
  </si>
  <si>
    <t>Search for a product</t>
  </si>
  <si>
    <t>I can view detail of product</t>
  </si>
  <si>
    <t>Admin</t>
  </si>
  <si>
    <t>Add New Product</t>
  </si>
  <si>
    <t>It can be display on homepage</t>
  </si>
  <si>
    <t>Sale Staffs</t>
  </si>
  <si>
    <t>I can process them</t>
  </si>
  <si>
    <t>View new orders from customers</t>
  </si>
  <si>
    <t>Pro-Vice Chancellor</t>
  </si>
  <si>
    <t>Director of Learning and Quality</t>
  </si>
  <si>
    <t>Course Leader</t>
  </si>
  <si>
    <t>Course Moderator</t>
  </si>
  <si>
    <t>view my course that I manage</t>
  </si>
  <si>
    <t>check activity of the course</t>
  </si>
  <si>
    <t>I can choose every course to check</t>
  </si>
  <si>
    <t>I can control the quality of the course.</t>
  </si>
  <si>
    <t>add new course</t>
  </si>
  <si>
    <t>I want more students learn new course</t>
  </si>
  <si>
    <t>Cancel the course</t>
  </si>
  <si>
    <t>I don’t want low quality course exist</t>
  </si>
  <si>
    <t>view details of the course</t>
  </si>
  <si>
    <t>I can control the status of the course</t>
  </si>
  <si>
    <t>view all information of the course</t>
  </si>
  <si>
    <t>I need to take status of my course</t>
  </si>
  <si>
    <t>I need to report about my course's status in CMR</t>
  </si>
  <si>
    <t>this is the evaluation of my course that I take responsibility</t>
  </si>
  <si>
    <t>I can view the online course</t>
  </si>
  <si>
    <t>guest(Anonymous users)</t>
  </si>
  <si>
    <t>I can read information of this course and join if I like</t>
  </si>
  <si>
    <t>register a new account</t>
  </si>
  <si>
    <t>I can join the course to learn by my account</t>
  </si>
  <si>
    <t>I can confirm new members to join the course</t>
  </si>
  <si>
    <t>admin</t>
  </si>
  <si>
    <t>add all information of all course</t>
  </si>
  <si>
    <t>search online course</t>
  </si>
  <si>
    <t>I want to find my course faster</t>
  </si>
  <si>
    <t>edit course</t>
  </si>
  <si>
    <t>delete course</t>
  </si>
  <si>
    <t>check activity and status of the course</t>
  </si>
  <si>
    <t>I am admin(PVC,DLT)</t>
  </si>
  <si>
    <t>user(course member)</t>
  </si>
  <si>
    <t>view my information of the course</t>
  </si>
  <si>
    <t>I am admin(PVC,DLT,IT guy)</t>
  </si>
  <si>
    <t>I am admin(PVC,DLT, IT guy)</t>
  </si>
  <si>
    <t>manage all information of all users account</t>
  </si>
  <si>
    <t>admin need manage the system</t>
  </si>
  <si>
    <t>I can learn more in the course</t>
  </si>
  <si>
    <t>check my grades</t>
  </si>
  <si>
    <t>I can know my status in the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</si>
</sst>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quotePrefix="1" applyNumberFormat="1" applyFont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0" fillId="0" borderId="0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31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02"/>
          <c:y val="0.15416939381317912"/>
          <c:w val="0.84582022033975635"/>
          <c:h val="0.7449937523552633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142148960"/>
        <c:axId val="142156032"/>
      </c:lineChart>
      <c:catAx>
        <c:axId val="1421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2156032"/>
        <c:crosses val="autoZero"/>
        <c:auto val="1"/>
        <c:lblAlgn val="ctr"/>
        <c:lblOffset val="100"/>
        <c:noMultiLvlLbl val="0"/>
      </c:catAx>
      <c:valAx>
        <c:axId val="1421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6" totalsRowShown="0" headerRowDxfId="26" dataDxfId="25">
  <autoFilter ref="A1:I6"/>
  <tableColumns count="9">
    <tableColumn id="1" name="id" dataDxfId="24"/>
    <tableColumn id="3" name="as a/an" dataDxfId="23"/>
    <tableColumn id="4" name="I want to…" dataDxfId="22"/>
    <tableColumn id="5" name="so that…" dataDxfId="21"/>
    <tableColumn id="2" name="So That…." dataDxfId="20"/>
    <tableColumn id="6" name="priority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3" zoomScaleNormal="100" workbookViewId="0">
      <selection activeCell="F8" sqref="F8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17.7109375" style="1" customWidth="1"/>
    <col min="4" max="4" width="24.85546875" style="1" customWidth="1"/>
    <col min="5" max="5" width="23.42578125" style="1" customWidth="1"/>
    <col min="6" max="6" width="14.28515625" style="1" customWidth="1"/>
    <col min="7" max="7" width="19.42578125" style="1" customWidth="1"/>
    <col min="8" max="8" width="14.85546875" style="1" customWidth="1"/>
    <col min="9" max="9" width="14.140625" style="1" customWidth="1"/>
    <col min="10" max="10" width="4.42578125" style="1" customWidth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38</v>
      </c>
      <c r="F1" s="1" t="s">
        <v>37</v>
      </c>
      <c r="G1" s="1" t="s">
        <v>6</v>
      </c>
      <c r="H1" s="1" t="s">
        <v>31</v>
      </c>
      <c r="I1" s="1" t="s">
        <v>7</v>
      </c>
    </row>
    <row r="2" spans="1:11" ht="36" x14ac:dyDescent="0.25">
      <c r="A2" s="1">
        <v>1</v>
      </c>
      <c r="B2" s="1" t="s">
        <v>39</v>
      </c>
      <c r="C2" s="1" t="s">
        <v>40</v>
      </c>
      <c r="D2" s="1" t="s">
        <v>30</v>
      </c>
      <c r="E2" s="1" t="s">
        <v>41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Customer I want to View all products so that I can still access my account even if I forget my password</v>
      </c>
    </row>
    <row r="3" spans="1:11" ht="36" x14ac:dyDescent="0.25">
      <c r="A3" s="1">
        <v>2</v>
      </c>
      <c r="B3" s="1" t="s">
        <v>39</v>
      </c>
      <c r="C3" s="1" t="s">
        <v>42</v>
      </c>
      <c r="D3" s="1" t="s">
        <v>32</v>
      </c>
      <c r="E3" s="1" t="s">
        <v>43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Customer I want to View product details so that I can access my account if I have forgotten my username</v>
      </c>
    </row>
    <row r="4" spans="1:11" ht="24" x14ac:dyDescent="0.25">
      <c r="A4" s="1">
        <v>3</v>
      </c>
      <c r="B4" s="1" t="s">
        <v>39</v>
      </c>
      <c r="C4" s="1" t="s">
        <v>44</v>
      </c>
      <c r="D4" s="1" t="s">
        <v>33</v>
      </c>
      <c r="E4" s="1" t="s">
        <v>45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Customer I want to Search for a product so that I am more enagaged with the website</v>
      </c>
    </row>
    <row r="5" spans="1:11" ht="24" x14ac:dyDescent="0.25">
      <c r="A5" s="21">
        <v>4</v>
      </c>
      <c r="B5" s="21" t="s">
        <v>46</v>
      </c>
      <c r="C5" s="21" t="s">
        <v>47</v>
      </c>
      <c r="D5" s="21" t="s">
        <v>33</v>
      </c>
      <c r="E5" s="21" t="s">
        <v>48</v>
      </c>
      <c r="F5" s="22"/>
      <c r="G5" s="23"/>
      <c r="H5" s="23">
        <v>1</v>
      </c>
      <c r="I5" s="21">
        <v>50</v>
      </c>
      <c r="K5" s="4" t="str">
        <f>"As a / an " &amp; Table1[[#This Row],[as a/an]] &amp; " I want to " &amp; Table1[[#This Row],[I want to…]] &amp; " so that " &amp; Table1[[#This Row],[so that…]]</f>
        <v>As a / an Admin I want to Add New Product so that I am more enagaged with the website</v>
      </c>
    </row>
    <row r="6" spans="1:11" ht="24" x14ac:dyDescent="0.25">
      <c r="A6" s="24">
        <v>5</v>
      </c>
      <c r="B6" s="24" t="s">
        <v>49</v>
      </c>
      <c r="C6" s="24" t="s">
        <v>51</v>
      </c>
      <c r="D6" s="24"/>
      <c r="E6" s="24" t="s">
        <v>50</v>
      </c>
      <c r="F6" s="25"/>
      <c r="G6" s="26"/>
      <c r="H6" s="26">
        <v>3</v>
      </c>
      <c r="I6" s="24">
        <v>20</v>
      </c>
      <c r="K6" s="4" t="str">
        <f>"As a / an " &amp; Table1[[#This Row],[as a/an]] &amp; " I want to " &amp; Table1[[#This Row],[I want to…]] &amp; " so that " &amp; Table1[[#This Row],[so that…]]</f>
        <v xml:space="preserve">As a / an Sale Staffs I want to View new orders from customers so that </v>
      </c>
    </row>
    <row r="8" spans="1:11" ht="24" x14ac:dyDescent="0.25">
      <c r="B8" s="27" t="s">
        <v>52</v>
      </c>
      <c r="C8" s="27" t="s">
        <v>60</v>
      </c>
      <c r="D8" s="27" t="s">
        <v>61</v>
      </c>
      <c r="E8" s="2"/>
      <c r="F8" s="2"/>
      <c r="G8" s="2"/>
      <c r="H8" s="2"/>
      <c r="I8" s="2"/>
      <c r="J8" s="27">
        <v>1</v>
      </c>
    </row>
    <row r="9" spans="1:11" ht="24" x14ac:dyDescent="0.25">
      <c r="B9" s="27" t="s">
        <v>52</v>
      </c>
      <c r="C9" s="27" t="s">
        <v>56</v>
      </c>
      <c r="D9" s="27" t="s">
        <v>58</v>
      </c>
      <c r="E9" s="2"/>
      <c r="F9" s="2"/>
      <c r="G9" s="2"/>
      <c r="H9" s="2"/>
      <c r="I9" s="2"/>
      <c r="J9" s="27">
        <v>2</v>
      </c>
    </row>
    <row r="10" spans="1:11" ht="24" x14ac:dyDescent="0.25">
      <c r="B10" s="27" t="s">
        <v>52</v>
      </c>
      <c r="C10" s="27" t="s">
        <v>64</v>
      </c>
      <c r="D10" s="27" t="s">
        <v>65</v>
      </c>
      <c r="E10" s="2"/>
      <c r="F10" s="2"/>
      <c r="G10" s="2"/>
      <c r="H10" s="2"/>
      <c r="I10" s="2"/>
      <c r="J10" s="27">
        <v>3</v>
      </c>
    </row>
    <row r="11" spans="1:11" ht="24" x14ac:dyDescent="0.25">
      <c r="B11" s="27" t="s">
        <v>53</v>
      </c>
      <c r="C11" s="27" t="s">
        <v>57</v>
      </c>
      <c r="D11" s="27" t="s">
        <v>59</v>
      </c>
      <c r="E11" s="2"/>
      <c r="F11" s="2"/>
      <c r="G11" s="2"/>
      <c r="H11" s="2"/>
      <c r="I11" s="2"/>
      <c r="J11" s="27">
        <v>4</v>
      </c>
    </row>
    <row r="12" spans="1:11" ht="24" x14ac:dyDescent="0.25">
      <c r="B12" s="27" t="s">
        <v>53</v>
      </c>
      <c r="C12" s="27" t="s">
        <v>60</v>
      </c>
      <c r="D12" s="27" t="s">
        <v>61</v>
      </c>
      <c r="E12" s="2"/>
      <c r="F12" s="2"/>
      <c r="G12" s="2"/>
      <c r="H12" s="2"/>
      <c r="I12" s="2"/>
      <c r="J12" s="27">
        <v>5</v>
      </c>
    </row>
    <row r="13" spans="1:11" ht="24" x14ac:dyDescent="0.25">
      <c r="B13" s="27" t="s">
        <v>53</v>
      </c>
      <c r="C13" s="27" t="s">
        <v>62</v>
      </c>
      <c r="D13" s="27" t="s">
        <v>63</v>
      </c>
      <c r="E13" s="2"/>
      <c r="F13" s="2"/>
      <c r="G13" s="2"/>
      <c r="H13" s="2"/>
      <c r="I13" s="2"/>
      <c r="J13" s="27">
        <v>6</v>
      </c>
    </row>
    <row r="14" spans="1:11" ht="24" x14ac:dyDescent="0.25">
      <c r="B14" s="27" t="s">
        <v>53</v>
      </c>
      <c r="C14" s="27" t="s">
        <v>64</v>
      </c>
      <c r="D14" s="27" t="s">
        <v>65</v>
      </c>
      <c r="E14" s="2"/>
      <c r="F14" s="2"/>
      <c r="G14" s="2"/>
      <c r="H14" s="2"/>
      <c r="I14" s="2"/>
      <c r="J14" s="27">
        <v>7</v>
      </c>
    </row>
    <row r="15" spans="1:11" ht="24" x14ac:dyDescent="0.25">
      <c r="B15" s="27" t="s">
        <v>54</v>
      </c>
      <c r="C15" s="27" t="s">
        <v>66</v>
      </c>
      <c r="D15" s="27" t="s">
        <v>67</v>
      </c>
      <c r="E15" s="2"/>
      <c r="F15" s="2"/>
      <c r="G15" s="2"/>
      <c r="H15" s="2"/>
      <c r="I15" s="2"/>
      <c r="J15" s="27">
        <v>8</v>
      </c>
    </row>
    <row r="16" spans="1:11" ht="24" x14ac:dyDescent="0.25">
      <c r="B16" s="27" t="s">
        <v>55</v>
      </c>
      <c r="C16" s="27" t="s">
        <v>66</v>
      </c>
      <c r="D16" s="27" t="s">
        <v>67</v>
      </c>
      <c r="E16" s="2"/>
      <c r="F16" s="2"/>
      <c r="G16" s="2"/>
      <c r="H16" s="2"/>
      <c r="I16" s="2"/>
      <c r="J16" s="27">
        <v>9</v>
      </c>
    </row>
    <row r="17" spans="2:10" ht="36" x14ac:dyDescent="0.25">
      <c r="B17" s="27" t="s">
        <v>54</v>
      </c>
      <c r="C17" s="27" t="s">
        <v>68</v>
      </c>
      <c r="D17" s="27" t="s">
        <v>69</v>
      </c>
      <c r="E17" s="2"/>
      <c r="F17" s="2"/>
      <c r="G17" s="2"/>
      <c r="H17" s="2"/>
      <c r="I17" s="2"/>
      <c r="J17" s="27">
        <v>10</v>
      </c>
    </row>
    <row r="18" spans="2:10" ht="36" x14ac:dyDescent="0.25">
      <c r="B18" s="27" t="s">
        <v>55</v>
      </c>
      <c r="C18" s="27" t="s">
        <v>68</v>
      </c>
      <c r="D18" s="27" t="s">
        <v>69</v>
      </c>
      <c r="E18" s="2"/>
      <c r="F18" s="2"/>
      <c r="G18" s="2"/>
      <c r="H18" s="2"/>
      <c r="I18" s="2"/>
      <c r="J18" s="27">
        <v>11</v>
      </c>
    </row>
    <row r="19" spans="2:10" ht="24" x14ac:dyDescent="0.25">
      <c r="B19" s="27" t="s">
        <v>71</v>
      </c>
      <c r="C19" s="27" t="s">
        <v>70</v>
      </c>
      <c r="D19" s="27" t="s">
        <v>72</v>
      </c>
      <c r="E19" s="2"/>
      <c r="F19" s="2"/>
      <c r="G19" s="2"/>
      <c r="H19" s="2"/>
      <c r="I19" s="2"/>
      <c r="J19" s="27">
        <v>12</v>
      </c>
    </row>
    <row r="20" spans="2:10" ht="24" x14ac:dyDescent="0.25">
      <c r="B20" s="27" t="s">
        <v>71</v>
      </c>
      <c r="C20" s="27" t="s">
        <v>73</v>
      </c>
      <c r="D20" s="27" t="s">
        <v>74</v>
      </c>
      <c r="E20" s="2"/>
      <c r="F20" s="2"/>
      <c r="G20" s="2"/>
      <c r="H20" s="2"/>
      <c r="I20" s="2"/>
      <c r="J20" s="27">
        <v>13</v>
      </c>
    </row>
    <row r="21" spans="2:10" ht="36" x14ac:dyDescent="0.25">
      <c r="B21" s="27" t="s">
        <v>55</v>
      </c>
      <c r="C21" s="27" t="s">
        <v>75</v>
      </c>
      <c r="D21" s="27"/>
      <c r="E21" s="2"/>
      <c r="F21" s="2"/>
      <c r="G21" s="2"/>
      <c r="H21" s="2"/>
      <c r="I21" s="2"/>
      <c r="J21" s="27">
        <v>14</v>
      </c>
    </row>
    <row r="22" spans="2:10" ht="24" x14ac:dyDescent="0.25">
      <c r="B22" s="27" t="s">
        <v>76</v>
      </c>
      <c r="C22" s="27" t="s">
        <v>77</v>
      </c>
      <c r="D22" s="27" t="s">
        <v>83</v>
      </c>
      <c r="E22" s="2"/>
      <c r="F22" s="2"/>
      <c r="G22" s="2"/>
      <c r="H22" s="2"/>
      <c r="I22" s="2"/>
      <c r="J22" s="27">
        <v>15</v>
      </c>
    </row>
    <row r="23" spans="2:10" x14ac:dyDescent="0.25">
      <c r="B23" s="27" t="s">
        <v>76</v>
      </c>
      <c r="C23" s="27" t="s">
        <v>80</v>
      </c>
      <c r="D23" s="27" t="s">
        <v>86</v>
      </c>
      <c r="E23" s="2"/>
      <c r="F23" s="2"/>
      <c r="G23" s="2"/>
      <c r="H23" s="2"/>
      <c r="I23" s="2"/>
      <c r="J23" s="27">
        <v>16</v>
      </c>
    </row>
    <row r="24" spans="2:10" x14ac:dyDescent="0.25">
      <c r="B24" s="27" t="s">
        <v>76</v>
      </c>
      <c r="C24" s="27" t="s">
        <v>81</v>
      </c>
      <c r="D24" s="27" t="s">
        <v>87</v>
      </c>
      <c r="E24" s="2"/>
      <c r="F24" s="2"/>
      <c r="G24" s="2"/>
      <c r="H24" s="2"/>
      <c r="I24" s="2"/>
      <c r="J24" s="27">
        <v>17</v>
      </c>
    </row>
    <row r="25" spans="2:10" ht="24" x14ac:dyDescent="0.25">
      <c r="B25" s="27" t="s">
        <v>76</v>
      </c>
      <c r="C25" s="27" t="s">
        <v>82</v>
      </c>
      <c r="D25" s="27" t="s">
        <v>87</v>
      </c>
      <c r="E25" s="2"/>
      <c r="F25" s="2"/>
      <c r="G25" s="2"/>
      <c r="H25" s="2"/>
      <c r="I25" s="2"/>
      <c r="J25" s="27">
        <v>18</v>
      </c>
    </row>
    <row r="26" spans="2:10" ht="36" x14ac:dyDescent="0.25">
      <c r="B26" s="27" t="s">
        <v>76</v>
      </c>
      <c r="C26" s="27" t="s">
        <v>88</v>
      </c>
      <c r="D26" s="27" t="s">
        <v>89</v>
      </c>
      <c r="E26" s="2"/>
      <c r="F26" s="2"/>
      <c r="G26" s="2"/>
      <c r="H26" s="2"/>
      <c r="I26" s="2"/>
      <c r="J26" s="27">
        <v>19</v>
      </c>
    </row>
    <row r="27" spans="2:10" ht="24" x14ac:dyDescent="0.25">
      <c r="B27" s="27" t="s">
        <v>71</v>
      </c>
      <c r="C27" s="27" t="s">
        <v>78</v>
      </c>
      <c r="D27" s="27" t="s">
        <v>79</v>
      </c>
      <c r="E27" s="2"/>
      <c r="F27" s="2"/>
      <c r="G27" s="2"/>
      <c r="H27" s="2"/>
      <c r="I27" s="2"/>
      <c r="J27" s="27">
        <v>20</v>
      </c>
    </row>
    <row r="28" spans="2:10" ht="24" x14ac:dyDescent="0.25">
      <c r="B28" s="27" t="s">
        <v>84</v>
      </c>
      <c r="C28" s="27" t="s">
        <v>85</v>
      </c>
      <c r="D28" s="27" t="s">
        <v>90</v>
      </c>
      <c r="E28" s="2"/>
      <c r="F28" s="2"/>
      <c r="G28" s="2"/>
      <c r="H28" s="2"/>
      <c r="I28" s="2"/>
      <c r="J28" s="27">
        <v>21</v>
      </c>
    </row>
    <row r="29" spans="2:10" ht="24" x14ac:dyDescent="0.25">
      <c r="B29" s="27" t="s">
        <v>84</v>
      </c>
      <c r="C29" s="27" t="s">
        <v>91</v>
      </c>
      <c r="D29" s="27" t="s">
        <v>92</v>
      </c>
      <c r="E29" s="2"/>
      <c r="F29" s="2"/>
      <c r="G29" s="2"/>
      <c r="H29" s="2"/>
      <c r="I29" s="2"/>
      <c r="J29" s="27">
        <v>22</v>
      </c>
    </row>
    <row r="30" spans="2:10" x14ac:dyDescent="0.25">
      <c r="B30" s="27"/>
      <c r="C30" s="27"/>
      <c r="D30" s="27"/>
      <c r="E30" s="2"/>
      <c r="F30" s="2"/>
      <c r="G30" s="2"/>
      <c r="H30" s="2"/>
      <c r="I30" s="2"/>
      <c r="J30" s="27">
        <v>23</v>
      </c>
    </row>
    <row r="31" spans="2:10" x14ac:dyDescent="0.25">
      <c r="B31" s="27"/>
      <c r="C31" s="27"/>
      <c r="D31" s="27"/>
      <c r="E31" s="2"/>
      <c r="F31" s="2"/>
      <c r="G31" s="2"/>
      <c r="H31" s="2"/>
      <c r="I31" s="2"/>
      <c r="J31" s="27">
        <v>24</v>
      </c>
    </row>
    <row r="32" spans="2:10" x14ac:dyDescent="0.25">
      <c r="B32" s="27"/>
      <c r="C32" s="27"/>
      <c r="D32" s="27"/>
      <c r="E32" s="2"/>
      <c r="F32" s="2"/>
      <c r="G32" s="2"/>
      <c r="H32" s="2"/>
      <c r="I32" s="2"/>
      <c r="J32" s="27">
        <v>25</v>
      </c>
    </row>
    <row r="33" spans="2:10" x14ac:dyDescent="0.25">
      <c r="B33" s="27"/>
      <c r="C33" s="27"/>
      <c r="D33" s="27"/>
      <c r="E33" s="2"/>
      <c r="F33" s="2"/>
      <c r="G33" s="2"/>
      <c r="H33" s="2"/>
      <c r="I33" s="2"/>
      <c r="J33" s="27">
        <v>26</v>
      </c>
    </row>
    <row r="34" spans="2:10" x14ac:dyDescent="0.25">
      <c r="B34" s="27"/>
      <c r="C34" s="27"/>
      <c r="D34" s="27"/>
      <c r="E34" s="2"/>
      <c r="F34" s="2"/>
      <c r="G34" s="2"/>
      <c r="H34" s="2"/>
      <c r="I34" s="2"/>
      <c r="J34" s="27">
        <v>27</v>
      </c>
    </row>
    <row r="35" spans="2:10" x14ac:dyDescent="0.25">
      <c r="B35" s="27"/>
      <c r="C35" s="27"/>
      <c r="D35" s="27"/>
      <c r="E35" s="2"/>
      <c r="F35" s="2"/>
      <c r="G35" s="2"/>
      <c r="H35" s="2"/>
      <c r="I35" s="2"/>
      <c r="J35" s="27">
        <v>28</v>
      </c>
    </row>
  </sheetData>
  <conditionalFormatting sqref="A1:I9 B11:D11 A10:A1048576 E10:I15 C12:D12 B13:D13 C15:D15 C16:I16 B15:B18 B17:I1048576">
    <cfRule type="expression" dxfId="30" priority="5">
      <formula>#REF!="rejected"</formula>
    </cfRule>
  </conditionalFormatting>
  <conditionalFormatting sqref="B12">
    <cfRule type="expression" dxfId="29" priority="3">
      <formula>#REF!="rejected"</formula>
    </cfRule>
  </conditionalFormatting>
  <conditionalFormatting sqref="B10">
    <cfRule type="expression" dxfId="28" priority="2">
      <formula>#REF!="rejected"</formula>
    </cfRule>
  </conditionalFormatting>
  <conditionalFormatting sqref="B14">
    <cfRule type="expression" dxfId="27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E2" sqref="E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6" width="30.28515625" style="1" customWidth="1"/>
    <col min="7" max="7" width="31.1406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36</v>
      </c>
    </row>
    <row r="2" spans="1:7" x14ac:dyDescent="0.2">
      <c r="A2" s="30" t="s">
        <v>34</v>
      </c>
      <c r="B2" s="30"/>
      <c r="C2" s="30"/>
      <c r="D2" s="30"/>
    </row>
    <row r="4" spans="1:7" ht="15" customHeight="1" x14ac:dyDescent="0.2">
      <c r="A4" s="34" t="s">
        <v>8</v>
      </c>
      <c r="B4" s="31" t="s">
        <v>9</v>
      </c>
      <c r="C4" s="31"/>
      <c r="D4" s="31"/>
      <c r="E4" s="32" t="s">
        <v>14</v>
      </c>
      <c r="F4" s="28" t="s">
        <v>12</v>
      </c>
      <c r="G4" s="28" t="s">
        <v>13</v>
      </c>
    </row>
    <row r="5" spans="1:7" ht="13.5" thickBot="1" x14ac:dyDescent="0.25">
      <c r="A5" s="35"/>
      <c r="B5" s="14" t="s">
        <v>10</v>
      </c>
      <c r="C5" s="14" t="s">
        <v>35</v>
      </c>
      <c r="D5" s="14" t="s">
        <v>11</v>
      </c>
      <c r="E5" s="33"/>
      <c r="F5" s="29"/>
      <c r="G5" s="29"/>
    </row>
    <row r="6" spans="1:7" x14ac:dyDescent="0.2">
      <c r="A6" s="20">
        <v>0</v>
      </c>
      <c r="B6" s="18">
        <v>190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190</v>
      </c>
    </row>
    <row r="7" spans="1:7" x14ac:dyDescent="0.2">
      <c r="A7" s="15">
        <v>1</v>
      </c>
      <c r="B7" s="18">
        <v>180</v>
      </c>
      <c r="C7" s="19">
        <v>50</v>
      </c>
      <c r="D7" s="16">
        <v>0</v>
      </c>
      <c r="E7" s="16" t="str">
        <f t="shared" ref="E7:E9" si="0">ROUND((C7/(C7 +B7))*100,0) &amp; "%"</f>
        <v>22%</v>
      </c>
      <c r="F7" s="17">
        <f>-D7</f>
        <v>0</v>
      </c>
      <c r="G7" s="17">
        <f>B7-D7</f>
        <v>180</v>
      </c>
    </row>
    <row r="8" spans="1:7" x14ac:dyDescent="0.2">
      <c r="A8" s="15">
        <v>2</v>
      </c>
      <c r="B8" s="18">
        <v>180</v>
      </c>
      <c r="C8" s="18">
        <v>130</v>
      </c>
      <c r="D8" s="13">
        <f t="shared" ref="D8:D9" si="1">((B8+C8)-(B7+C7)+D7)</f>
        <v>80</v>
      </c>
      <c r="E8" s="16" t="str">
        <f t="shared" si="0"/>
        <v>42%</v>
      </c>
      <c r="F8" s="17">
        <f>-D8</f>
        <v>-80</v>
      </c>
      <c r="G8" s="17">
        <f>B8-D8</f>
        <v>100</v>
      </c>
    </row>
    <row r="9" spans="1:7" x14ac:dyDescent="0.2">
      <c r="A9" s="15">
        <v>3</v>
      </c>
      <c r="B9" s="18">
        <v>90</v>
      </c>
      <c r="C9" s="18">
        <v>220</v>
      </c>
      <c r="D9" s="13">
        <f t="shared" si="1"/>
        <v>80</v>
      </c>
      <c r="E9" s="16" t="str">
        <f t="shared" si="0"/>
        <v>71%</v>
      </c>
      <c r="F9" s="17">
        <f>-D9</f>
        <v>-80</v>
      </c>
      <c r="G9" s="17">
        <f>B9-D9</f>
        <v>10</v>
      </c>
    </row>
    <row r="10" spans="1:7" x14ac:dyDescent="0.2">
      <c r="A10" s="15">
        <v>4</v>
      </c>
      <c r="B10" s="18"/>
      <c r="C10" s="18"/>
      <c r="E10" s="16"/>
    </row>
    <row r="11" spans="1:7" x14ac:dyDescent="0.2">
      <c r="A11" s="15">
        <v>5</v>
      </c>
      <c r="B11" s="18"/>
      <c r="C11" s="18"/>
    </row>
    <row r="12" spans="1:7" x14ac:dyDescent="0.2">
      <c r="A12" s="15">
        <v>6</v>
      </c>
      <c r="B12" s="18"/>
      <c r="C12" s="18"/>
    </row>
    <row r="13" spans="1:7" x14ac:dyDescent="0.2">
      <c r="A13" s="15">
        <v>7</v>
      </c>
      <c r="B13" s="18"/>
      <c r="C13" s="18"/>
    </row>
    <row r="14" spans="1:7" x14ac:dyDescent="0.2">
      <c r="A14" s="15">
        <v>8</v>
      </c>
      <c r="B14" s="18"/>
      <c r="C14" s="18"/>
    </row>
    <row r="15" spans="1:7" x14ac:dyDescent="0.2">
      <c r="A15" s="15">
        <v>9</v>
      </c>
      <c r="B15" s="18"/>
      <c r="C15" s="18"/>
    </row>
    <row r="16" spans="1:7" x14ac:dyDescent="0.2">
      <c r="A16" s="15">
        <v>10</v>
      </c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25" sqref="C25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Nguyen Hoang Giap</cp:lastModifiedBy>
  <dcterms:created xsi:type="dcterms:W3CDTF">2014-04-10T04:38:41Z</dcterms:created>
  <dcterms:modified xsi:type="dcterms:W3CDTF">2016-01-27T14:41:21Z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