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D12" i="1"/>
  <c r="D17" i="1"/>
  <c r="D22" i="1"/>
  <c r="D2" i="1"/>
  <c r="F7" i="1"/>
  <c r="F12" i="1"/>
  <c r="F17" i="1"/>
  <c r="F22" i="1"/>
  <c r="F2" i="1"/>
</calcChain>
</file>

<file path=xl/sharedStrings.xml><?xml version="1.0" encoding="utf-8"?>
<sst xmlns="http://schemas.openxmlformats.org/spreadsheetml/2006/main" count="6" uniqueCount="6">
  <si>
    <t>Trial</t>
  </si>
  <si>
    <t xml:space="preserve">Iodine to Water Concentration
</t>
  </si>
  <si>
    <r>
      <t xml:space="preserve">Iodine Volume
</t>
    </r>
    <r>
      <rPr>
        <sz val="11"/>
        <color theme="1"/>
        <rFont val="Calibri"/>
        <family val="2"/>
        <scheme val="minor"/>
      </rPr>
      <t>V / mL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</rPr>
      <t>∆IV = ± 0.1 mL</t>
    </r>
  </si>
  <si>
    <r>
      <t xml:space="preserve">Water Volume
</t>
    </r>
    <r>
      <rPr>
        <sz val="11"/>
        <color theme="1"/>
        <rFont val="Calibri"/>
        <family val="2"/>
        <scheme val="minor"/>
      </rPr>
      <t>V / mL
∆WV = ± 0.1 mL</t>
    </r>
  </si>
  <si>
    <r>
      <t>Time to Diffuse Through Membrane
t</t>
    </r>
    <r>
      <rPr>
        <sz val="11"/>
        <color theme="1"/>
        <rFont val="Calibri"/>
        <family val="2"/>
        <scheme val="minor"/>
      </rPr>
      <t xml:space="preserve"> / s
∆t = ± 1 s</t>
    </r>
  </si>
  <si>
    <r>
      <t>Avg. Time to Diffuse through Membrane
t</t>
    </r>
    <r>
      <rPr>
        <sz val="11"/>
        <color theme="1"/>
        <rFont val="Calibri"/>
        <family val="2"/>
        <scheme val="minor"/>
      </rPr>
      <t xml:space="preserve"> / s
∆t = ± 16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</si>
</sst>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of Iodine vs. Time to Diffuse Through Membrane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8590091863517058"/>
                  <c:y val="0.2406652814231554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stdErr"/>
            <c:noEndCap val="0"/>
          </c:errBars>
          <c:errBars>
            <c:errDir val="y"/>
            <c:errBarType val="both"/>
            <c:errValType val="fixedVal"/>
            <c:noEndCap val="0"/>
            <c:val val="16"/>
          </c:errBars>
          <c:xVal>
            <c:numRef>
              <c:f>Sheet1!$D$2:$D$26</c:f>
              <c:numCache>
                <c:formatCode>0.0</c:formatCode>
                <c:ptCount val="25"/>
                <c:pt idx="0">
                  <c:v>2.5</c:v>
                </c:pt>
                <c:pt idx="5">
                  <c:v>5</c:v>
                </c:pt>
                <c:pt idx="10">
                  <c:v>7.5</c:v>
                </c:pt>
                <c:pt idx="15">
                  <c:v>10</c:v>
                </c:pt>
                <c:pt idx="20">
                  <c:v>12.5</c:v>
                </c:pt>
              </c:numCache>
            </c:numRef>
          </c:xVal>
          <c:yVal>
            <c:numRef>
              <c:f>Sheet1!$F$2:$F$26</c:f>
              <c:numCache>
                <c:formatCode>0</c:formatCode>
                <c:ptCount val="25"/>
                <c:pt idx="0">
                  <c:v>202.8</c:v>
                </c:pt>
                <c:pt idx="5">
                  <c:v>130.19999999999999</c:v>
                </c:pt>
                <c:pt idx="10">
                  <c:v>111.8</c:v>
                </c:pt>
                <c:pt idx="15">
                  <c:v>84.4</c:v>
                </c:pt>
                <c:pt idx="20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28704"/>
        <c:axId val="137906432"/>
      </c:scatterChart>
      <c:valAx>
        <c:axId val="13792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Iodine</a:t>
                </a:r>
                <a:r>
                  <a:rPr lang="en-US" baseline="0"/>
                  <a:t> / 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37906432"/>
        <c:crosses val="autoZero"/>
        <c:crossBetween val="midCat"/>
      </c:valAx>
      <c:valAx>
        <c:axId val="13790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Diffuse</a:t>
                </a:r>
                <a:r>
                  <a:rPr lang="en-US" baseline="0"/>
                  <a:t> </a:t>
                </a:r>
                <a:br>
                  <a:rPr lang="en-US" baseline="0"/>
                </a:br>
                <a:r>
                  <a:rPr lang="en-US"/>
                  <a:t>Through Membrane</a:t>
                </a:r>
                <a:r>
                  <a:rPr lang="en-US" baseline="0"/>
                  <a:t> / 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7928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89647</xdr:colOff>
      <xdr:row>6</xdr:row>
      <xdr:rowOff>68355</xdr:rowOff>
    </xdr:from>
    <xdr:to>
      <xdr:col>14</xdr:col>
      <xdr:colOff>425824</xdr:colOff>
      <xdr:row>20</xdr:row>
      <xdr:rowOff>144555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E1" zoomScale="85" zoomScaleNormal="85" workbookViewId="0">
      <selection activeCell="I5" sqref="I5"/>
    </sheetView>
  </sheetViews>
  <sheetFormatPr defaultRowHeight="15" x14ac:dyDescent="0.25"/>
  <cols>
    <col min="1" max="1" width="5.7109375" customWidth="1"/>
    <col min="2" max="2" width="15.28515625" customWidth="1"/>
    <col min="3" max="3" width="14.28515625" customWidth="1"/>
    <col min="4" max="4" width="28.28515625" customWidth="1"/>
    <col min="5" max="5" width="32.5703125" customWidth="1"/>
    <col min="6" max="6" width="36.28515625" customWidth="1"/>
  </cols>
  <sheetData>
    <row r="1" spans="1:6" ht="54" customHeight="1" x14ac:dyDescent="0.25">
      <c r="A1" s="1" t="s">
        <v>0</v>
      </c>
      <c r="B1" s="8" t="s">
        <v>2</v>
      </c>
      <c r="C1" s="8" t="s">
        <v>3</v>
      </c>
      <c r="D1" s="8" t="s">
        <v>1</v>
      </c>
      <c r="E1" s="8" t="s">
        <v>4</v>
      </c>
      <c r="F1" s="8" t="s">
        <v>5</v>
      </c>
    </row>
    <row r="2" spans="1:6" x14ac:dyDescent="0.25">
      <c r="A2" s="2">
        <v>1</v>
      </c>
      <c r="B2" s="3">
        <v>0.5</v>
      </c>
      <c r="C2" s="4">
        <v>20</v>
      </c>
      <c r="D2" s="9">
        <f>(B2/C2)*100</f>
        <v>2.5</v>
      </c>
      <c r="E2" s="5">
        <v>210</v>
      </c>
      <c r="F2" s="6">
        <f>AVERAGE(E2:E6)</f>
        <v>202.8</v>
      </c>
    </row>
    <row r="3" spans="1:6" x14ac:dyDescent="0.25">
      <c r="A3" s="2"/>
      <c r="B3" s="3">
        <v>0.5</v>
      </c>
      <c r="C3" s="4">
        <v>20</v>
      </c>
      <c r="D3" s="9"/>
      <c r="E3" s="5">
        <v>205</v>
      </c>
      <c r="F3" s="6"/>
    </row>
    <row r="4" spans="1:6" x14ac:dyDescent="0.25">
      <c r="A4" s="2"/>
      <c r="B4" s="3">
        <v>0.5</v>
      </c>
      <c r="C4" s="4">
        <v>20</v>
      </c>
      <c r="D4" s="9"/>
      <c r="E4" s="5">
        <v>195</v>
      </c>
      <c r="F4" s="6"/>
    </row>
    <row r="5" spans="1:6" x14ac:dyDescent="0.25">
      <c r="A5" s="2"/>
      <c r="B5" s="3">
        <v>0.5</v>
      </c>
      <c r="C5" s="4">
        <v>20</v>
      </c>
      <c r="D5" s="9"/>
      <c r="E5" s="5">
        <v>204</v>
      </c>
      <c r="F5" s="6"/>
    </row>
    <row r="6" spans="1:6" x14ac:dyDescent="0.25">
      <c r="A6" s="2"/>
      <c r="B6" s="3">
        <v>0.5</v>
      </c>
      <c r="C6" s="4">
        <v>20</v>
      </c>
      <c r="D6" s="9"/>
      <c r="E6" s="5">
        <v>200</v>
      </c>
      <c r="F6" s="6"/>
    </row>
    <row r="7" spans="1:6" x14ac:dyDescent="0.25">
      <c r="A7" s="7">
        <v>2</v>
      </c>
      <c r="B7" s="4">
        <v>1</v>
      </c>
      <c r="C7" s="4">
        <v>20</v>
      </c>
      <c r="D7" s="9">
        <f t="shared" ref="D7" si="0">(B7/C7)*100</f>
        <v>5</v>
      </c>
      <c r="E7" s="5">
        <v>120</v>
      </c>
      <c r="F7" s="6">
        <f t="shared" ref="F7" si="1">AVERAGE(E7:E11)</f>
        <v>130.19999999999999</v>
      </c>
    </row>
    <row r="8" spans="1:6" x14ac:dyDescent="0.25">
      <c r="A8" s="7"/>
      <c r="B8" s="4">
        <v>1</v>
      </c>
      <c r="C8" s="4">
        <v>20</v>
      </c>
      <c r="D8" s="9"/>
      <c r="E8" s="5">
        <v>135</v>
      </c>
      <c r="F8" s="6"/>
    </row>
    <row r="9" spans="1:6" x14ac:dyDescent="0.25">
      <c r="A9" s="7"/>
      <c r="B9" s="4">
        <v>1</v>
      </c>
      <c r="C9" s="4">
        <v>20</v>
      </c>
      <c r="D9" s="9"/>
      <c r="E9" s="5">
        <v>131</v>
      </c>
      <c r="F9" s="6"/>
    </row>
    <row r="10" spans="1:6" x14ac:dyDescent="0.25">
      <c r="A10" s="7"/>
      <c r="B10" s="4">
        <v>1</v>
      </c>
      <c r="C10" s="4">
        <v>20</v>
      </c>
      <c r="D10" s="9"/>
      <c r="E10" s="5">
        <v>132</v>
      </c>
      <c r="F10" s="6"/>
    </row>
    <row r="11" spans="1:6" x14ac:dyDescent="0.25">
      <c r="A11" s="7"/>
      <c r="B11" s="4">
        <v>1</v>
      </c>
      <c r="C11" s="4">
        <v>20</v>
      </c>
      <c r="D11" s="9"/>
      <c r="E11" s="5">
        <v>133</v>
      </c>
      <c r="F11" s="6"/>
    </row>
    <row r="12" spans="1:6" x14ac:dyDescent="0.25">
      <c r="A12" s="7">
        <v>3</v>
      </c>
      <c r="B12" s="4">
        <v>1.5</v>
      </c>
      <c r="C12" s="4">
        <v>20</v>
      </c>
      <c r="D12" s="9">
        <f t="shared" ref="D12" si="2">(B12/C12)*100</f>
        <v>7.5</v>
      </c>
      <c r="E12" s="5">
        <v>120</v>
      </c>
      <c r="F12" s="6">
        <f t="shared" ref="F12" si="3">AVERAGE(E12:E16)</f>
        <v>111.8</v>
      </c>
    </row>
    <row r="13" spans="1:6" x14ac:dyDescent="0.25">
      <c r="A13" s="7"/>
      <c r="B13" s="4">
        <v>1.5</v>
      </c>
      <c r="C13" s="4">
        <v>20</v>
      </c>
      <c r="D13" s="9"/>
      <c r="E13" s="5">
        <v>105</v>
      </c>
      <c r="F13" s="6"/>
    </row>
    <row r="14" spans="1:6" x14ac:dyDescent="0.25">
      <c r="A14" s="7"/>
      <c r="B14" s="4">
        <v>1.5</v>
      </c>
      <c r="C14" s="4">
        <v>20</v>
      </c>
      <c r="D14" s="9"/>
      <c r="E14" s="5">
        <v>110</v>
      </c>
      <c r="F14" s="6"/>
    </row>
    <row r="15" spans="1:6" x14ac:dyDescent="0.25">
      <c r="A15" s="7"/>
      <c r="B15" s="4">
        <v>1.5</v>
      </c>
      <c r="C15" s="4">
        <v>20</v>
      </c>
      <c r="D15" s="9"/>
      <c r="E15" s="5">
        <v>113</v>
      </c>
      <c r="F15" s="6"/>
    </row>
    <row r="16" spans="1:6" x14ac:dyDescent="0.25">
      <c r="A16" s="7"/>
      <c r="B16" s="4">
        <v>1.5</v>
      </c>
      <c r="C16" s="4">
        <v>20</v>
      </c>
      <c r="D16" s="9"/>
      <c r="E16" s="5">
        <v>111</v>
      </c>
      <c r="F16" s="6"/>
    </row>
    <row r="17" spans="1:6" x14ac:dyDescent="0.25">
      <c r="A17" s="7">
        <v>4</v>
      </c>
      <c r="B17" s="4">
        <v>2</v>
      </c>
      <c r="C17" s="4">
        <v>20</v>
      </c>
      <c r="D17" s="9">
        <f t="shared" ref="D17" si="4">(B17/C17)*100</f>
        <v>10</v>
      </c>
      <c r="E17" s="5">
        <v>75</v>
      </c>
      <c r="F17" s="6">
        <f t="shared" ref="F17" si="5">AVERAGE(E17:E21)</f>
        <v>84.4</v>
      </c>
    </row>
    <row r="18" spans="1:6" x14ac:dyDescent="0.25">
      <c r="A18" s="7"/>
      <c r="B18" s="4">
        <v>2</v>
      </c>
      <c r="C18" s="4">
        <v>20</v>
      </c>
      <c r="D18" s="9"/>
      <c r="E18" s="5">
        <v>83</v>
      </c>
      <c r="F18" s="6"/>
    </row>
    <row r="19" spans="1:6" x14ac:dyDescent="0.25">
      <c r="A19" s="7"/>
      <c r="B19" s="4">
        <v>2</v>
      </c>
      <c r="C19" s="4">
        <v>20</v>
      </c>
      <c r="D19" s="9"/>
      <c r="E19" s="5">
        <v>87</v>
      </c>
      <c r="F19" s="6"/>
    </row>
    <row r="20" spans="1:6" x14ac:dyDescent="0.25">
      <c r="A20" s="7"/>
      <c r="B20" s="4">
        <v>2</v>
      </c>
      <c r="C20" s="4">
        <v>20</v>
      </c>
      <c r="D20" s="9"/>
      <c r="E20" s="5">
        <v>91</v>
      </c>
      <c r="F20" s="6"/>
    </row>
    <row r="21" spans="1:6" x14ac:dyDescent="0.25">
      <c r="A21" s="7"/>
      <c r="B21" s="4">
        <v>2</v>
      </c>
      <c r="C21" s="4">
        <v>20</v>
      </c>
      <c r="D21" s="9"/>
      <c r="E21" s="5">
        <v>86</v>
      </c>
      <c r="F21" s="6"/>
    </row>
    <row r="22" spans="1:6" x14ac:dyDescent="0.25">
      <c r="A22" s="7">
        <v>5</v>
      </c>
      <c r="B22" s="4">
        <v>2.5</v>
      </c>
      <c r="C22" s="4">
        <v>20</v>
      </c>
      <c r="D22" s="9">
        <f t="shared" ref="D22" si="6">(B22/C22)*100</f>
        <v>12.5</v>
      </c>
      <c r="E22" s="5">
        <v>45</v>
      </c>
      <c r="F22" s="6">
        <f t="shared" ref="F22" si="7">AVERAGE(E22:E26)</f>
        <v>53</v>
      </c>
    </row>
    <row r="23" spans="1:6" x14ac:dyDescent="0.25">
      <c r="A23" s="7"/>
      <c r="B23" s="4">
        <v>2.5</v>
      </c>
      <c r="C23" s="4">
        <v>20</v>
      </c>
      <c r="D23" s="9"/>
      <c r="E23" s="5">
        <v>50</v>
      </c>
      <c r="F23" s="6"/>
    </row>
    <row r="24" spans="1:6" x14ac:dyDescent="0.25">
      <c r="A24" s="7"/>
      <c r="B24" s="4">
        <v>2.5</v>
      </c>
      <c r="C24" s="4">
        <v>20</v>
      </c>
      <c r="D24" s="9"/>
      <c r="E24" s="5">
        <v>55</v>
      </c>
      <c r="F24" s="6"/>
    </row>
    <row r="25" spans="1:6" x14ac:dyDescent="0.25">
      <c r="A25" s="7"/>
      <c r="B25" s="4">
        <v>2.5</v>
      </c>
      <c r="C25" s="4">
        <v>20</v>
      </c>
      <c r="D25" s="9"/>
      <c r="E25" s="5">
        <v>59</v>
      </c>
      <c r="F25" s="6"/>
    </row>
    <row r="26" spans="1:6" x14ac:dyDescent="0.25">
      <c r="A26" s="7"/>
      <c r="B26" s="4">
        <v>2.5</v>
      </c>
      <c r="C26" s="4">
        <v>20</v>
      </c>
      <c r="D26" s="9"/>
      <c r="E26" s="5">
        <v>56</v>
      </c>
      <c r="F26" s="6"/>
    </row>
  </sheetData>
  <mergeCells count="15">
    <mergeCell ref="F2:F6"/>
    <mergeCell ref="F7:F11"/>
    <mergeCell ref="F12:F16"/>
    <mergeCell ref="F17:F21"/>
    <mergeCell ref="F22:F26"/>
    <mergeCell ref="D2:D6"/>
    <mergeCell ref="D7:D11"/>
    <mergeCell ref="D12:D16"/>
    <mergeCell ref="D17:D21"/>
    <mergeCell ref="D22:D26"/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Petersen</dc:creator>
  <cp:lastModifiedBy>Brian Petersen</cp:lastModifiedBy>
  <dcterms:created xsi:type="dcterms:W3CDTF">2011-10-24T04:41:28Z</dcterms:created>
  <dcterms:modified xsi:type="dcterms:W3CDTF">2011-10-24T05:30:23Z</dcterms:modified>
</cp:coreProperties>
</file>