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" windowWidth="15195" windowHeight="81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" i="1" l="1"/>
  <c r="I8" i="1"/>
  <c r="I13" i="1"/>
  <c r="I18" i="1"/>
  <c r="I23" i="1"/>
  <c r="H8" i="1"/>
  <c r="H13" i="1"/>
  <c r="H18" i="1"/>
  <c r="H23" i="1"/>
  <c r="H3" i="1"/>
  <c r="G23" i="1"/>
  <c r="G18" i="1"/>
  <c r="G13" i="1"/>
  <c r="G8" i="1"/>
  <c r="G3" i="1"/>
  <c r="E8" i="1"/>
  <c r="E13" i="1"/>
  <c r="E18" i="1"/>
  <c r="E23" i="1"/>
  <c r="E3" i="1"/>
</calcChain>
</file>

<file path=xl/sharedStrings.xml><?xml version="1.0" encoding="utf-8"?>
<sst xmlns="http://schemas.openxmlformats.org/spreadsheetml/2006/main" count="15" uniqueCount="14">
  <si>
    <t>Trial</t>
  </si>
  <si>
    <t>Long Sprinter (200m)</t>
  </si>
  <si>
    <t>Thrower</t>
  </si>
  <si>
    <r>
      <t>Target Group</t>
    </r>
    <r>
      <rPr>
        <sz val="11"/>
        <color theme="1"/>
        <rFont val="Calibri"/>
        <family val="2"/>
        <scheme val="minor"/>
      </rPr>
      <t/>
    </r>
  </si>
  <si>
    <t>Male</t>
  </si>
  <si>
    <t>Female</t>
  </si>
  <si>
    <r>
      <t xml:space="preserve">Avg. Distance Ran in Competion
</t>
    </r>
    <r>
      <rPr>
        <sz val="11"/>
        <color theme="1"/>
        <rFont val="Calibri"/>
        <family val="2"/>
        <scheme val="minor"/>
      </rPr>
      <t>d / m</t>
    </r>
  </si>
  <si>
    <r>
      <t xml:space="preserve">Airflow Rate
</t>
    </r>
    <r>
      <rPr>
        <sz val="11"/>
        <color theme="1"/>
        <rFont val="Calibri"/>
        <family val="2"/>
        <scheme val="minor"/>
      </rPr>
      <t>R / L/m
∆R = ± 10 L/m</t>
    </r>
  </si>
  <si>
    <t>NaN</t>
  </si>
  <si>
    <r>
      <t>Avg. Airflow Rate</t>
    </r>
    <r>
      <rPr>
        <sz val="11"/>
        <color theme="1"/>
        <rFont val="Calibri"/>
        <family val="2"/>
        <scheme val="minor"/>
      </rPr>
      <t xml:space="preserve">
∆R = ± 80 L/m</t>
    </r>
  </si>
  <si>
    <r>
      <t>Avg. Airflow Rate</t>
    </r>
    <r>
      <rPr>
        <sz val="11"/>
        <color theme="1"/>
        <rFont val="Calibri"/>
        <family val="2"/>
        <scheme val="minor"/>
      </rPr>
      <t xml:space="preserve">
∆R = ± 90 L/m</t>
    </r>
  </si>
  <si>
    <t>Short
Sprinter (100m)</t>
  </si>
  <si>
    <t>Mid
Distance (3k)</t>
  </si>
  <si>
    <t>Long
Distance (5k)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</si>
</sst>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/>
    <xf numFmtId="1" fontId="0" fillId="0" borderId="6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Target</a:t>
            </a:r>
            <a:r>
              <a:rPr lang="en-US" baseline="0"/>
              <a:t> Group vs. Airflow Rate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Male</c:v>
          </c:tx>
          <c:invertIfNegative val="0"/>
          <c:cat>
            <c:strRef>
              <c:f>Sheet1!$B$3:$B$27</c:f>
              <c:strCache>
                <c:ptCount val="21"/>
                <c:pt idx="0">
                  <c:v>Short
Sprinter (100m)</c:v>
                </c:pt>
                <c:pt idx="5">
                  <c:v>Long Sprinter (200m)</c:v>
                </c:pt>
                <c:pt idx="10">
                  <c:v>Mid
Distance (3k)</c:v>
                </c:pt>
                <c:pt idx="15">
                  <c:v>Long
Distance (5k)</c:v>
                </c:pt>
                <c:pt idx="20">
                  <c:v>Thrower</c:v>
                </c:pt>
              </c:strCache>
            </c:strRef>
          </c:cat>
          <c:val>
            <c:numRef>
              <c:f>Sheet1!$E$2:$E$27</c:f>
              <c:numCache>
                <c:formatCode>0</c:formatCode>
                <c:ptCount val="26"/>
                <c:pt idx="0" formatCode="General">
                  <c:v>0</c:v>
                </c:pt>
                <c:pt idx="1">
                  <c:v>526</c:v>
                </c:pt>
                <c:pt idx="6">
                  <c:v>558</c:v>
                </c:pt>
                <c:pt idx="11">
                  <c:v>528</c:v>
                </c:pt>
                <c:pt idx="16">
                  <c:v>446</c:v>
                </c:pt>
                <c:pt idx="21">
                  <c:v>668</c:v>
                </c:pt>
              </c:numCache>
            </c:numRef>
          </c:val>
        </c:ser>
        <c:ser>
          <c:idx val="1"/>
          <c:order val="1"/>
          <c:tx>
            <c:v>Female</c:v>
          </c:tx>
          <c:invertIfNegative val="0"/>
          <c:cat>
            <c:strRef>
              <c:f>Sheet1!$B$3:$B$27</c:f>
              <c:strCache>
                <c:ptCount val="21"/>
                <c:pt idx="0">
                  <c:v>Short
Sprinter (100m)</c:v>
                </c:pt>
                <c:pt idx="5">
                  <c:v>Long Sprinter (200m)</c:v>
                </c:pt>
                <c:pt idx="10">
                  <c:v>Mid
Distance (3k)</c:v>
                </c:pt>
                <c:pt idx="15">
                  <c:v>Long
Distance (5k)</c:v>
                </c:pt>
                <c:pt idx="20">
                  <c:v>Thrower</c:v>
                </c:pt>
              </c:strCache>
            </c:strRef>
          </c:cat>
          <c:val>
            <c:numRef>
              <c:f>Sheet1!$G$2:$G$27</c:f>
              <c:numCache>
                <c:formatCode>0</c:formatCode>
                <c:ptCount val="26"/>
                <c:pt idx="0" formatCode="General">
                  <c:v>0</c:v>
                </c:pt>
                <c:pt idx="1">
                  <c:v>326</c:v>
                </c:pt>
                <c:pt idx="6">
                  <c:v>354</c:v>
                </c:pt>
                <c:pt idx="11">
                  <c:v>432</c:v>
                </c:pt>
                <c:pt idx="16">
                  <c:v>354</c:v>
                </c:pt>
                <c:pt idx="21">
                  <c:v>392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95680"/>
        <c:axId val="53497216"/>
      </c:barChart>
      <c:catAx>
        <c:axId val="5349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Target Group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3497216"/>
        <c:crosses val="autoZero"/>
        <c:auto val="1"/>
        <c:lblAlgn val="ctr"/>
        <c:lblOffset val="100"/>
        <c:noMultiLvlLbl val="0"/>
      </c:catAx>
      <c:valAx>
        <c:axId val="53497216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Airflow Rate</a:t>
                </a:r>
                <a:r>
                  <a:rPr lang="en-US" baseline="0"/>
                  <a:t> / L/m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495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862878029503925"/>
          <c:y val="0.31080464238099365"/>
          <c:w val="8.137119690669245E-2"/>
          <c:h val="0.140900401007180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Distance Ran vs. Airflow Rate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Male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Sheet1!$C$3:$C$22</c:f>
              <c:numCache>
                <c:formatCode>0.0</c:formatCode>
                <c:ptCount val="20"/>
                <c:pt idx="0">
                  <c:v>100</c:v>
                </c:pt>
                <c:pt idx="5">
                  <c:v>200</c:v>
                </c:pt>
                <c:pt idx="10">
                  <c:v>3000</c:v>
                </c:pt>
                <c:pt idx="15">
                  <c:v>5000</c:v>
                </c:pt>
              </c:numCache>
            </c:numRef>
          </c:xVal>
          <c:yVal>
            <c:numRef>
              <c:f>Sheet1!$E$3:$E$22</c:f>
              <c:numCache>
                <c:formatCode>0</c:formatCode>
                <c:ptCount val="20"/>
                <c:pt idx="0">
                  <c:v>526</c:v>
                </c:pt>
                <c:pt idx="5">
                  <c:v>558</c:v>
                </c:pt>
                <c:pt idx="10">
                  <c:v>528</c:v>
                </c:pt>
                <c:pt idx="15">
                  <c:v>446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Sheet1!$F$1</c:f>
              <c:strCache>
                <c:ptCount val="1"/>
                <c:pt idx="0">
                  <c:v>Female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Sheet1!$C$3:$C$22</c:f>
              <c:numCache>
                <c:formatCode>0.0</c:formatCode>
                <c:ptCount val="20"/>
                <c:pt idx="0">
                  <c:v>100</c:v>
                </c:pt>
                <c:pt idx="5">
                  <c:v>200</c:v>
                </c:pt>
                <c:pt idx="10">
                  <c:v>3000</c:v>
                </c:pt>
                <c:pt idx="15">
                  <c:v>5000</c:v>
                </c:pt>
              </c:numCache>
            </c:numRef>
          </c:xVal>
          <c:yVal>
            <c:numRef>
              <c:f>Sheet1!$G$3:$G$22</c:f>
              <c:numCache>
                <c:formatCode>0</c:formatCode>
                <c:ptCount val="20"/>
                <c:pt idx="0">
                  <c:v>326</c:v>
                </c:pt>
                <c:pt idx="5">
                  <c:v>354</c:v>
                </c:pt>
                <c:pt idx="10">
                  <c:v>432</c:v>
                </c:pt>
                <c:pt idx="15">
                  <c:v>354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49216"/>
        <c:axId val="102647296"/>
      </c:scatterChart>
      <c:valAx>
        <c:axId val="10264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Ran /</a:t>
                </a:r>
                <a:r>
                  <a:rPr lang="en-US" baseline="0"/>
                  <a:t> m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02647296"/>
        <c:crosses val="autoZero"/>
        <c:crossBetween val="midCat"/>
      </c:valAx>
      <c:valAx>
        <c:axId val="102647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Airflow</a:t>
                </a:r>
                <a:r>
                  <a:rPr lang="en-US" baseline="0"/>
                  <a:t> Rate / L/min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02649216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412376</xdr:colOff>
      <xdr:row>1</xdr:row>
      <xdr:rowOff>530597</xdr:rowOff>
    </xdr:from>
    <xdr:to>
      <xdr:col>16</xdr:col>
      <xdr:colOff>371475</xdr:colOff>
      <xdr:row>18</xdr:row>
      <xdr:rowOff>58830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481853</xdr:colOff>
      <xdr:row>6</xdr:row>
      <xdr:rowOff>1120</xdr:rowOff>
    </xdr:from>
    <xdr:to>
      <xdr:col>13</xdr:col>
      <xdr:colOff>537883</xdr:colOff>
      <xdr:row>20</xdr:row>
      <xdr:rowOff>77320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zoomScale="85" zoomScaleNormal="85" workbookViewId="0">
      <selection activeCell="G3" activeCellId="3" sqref="C3:C22 E3:E7 E3:E22 G3:G22"/>
    </sheetView>
  </sheetViews>
  <sheetFormatPr defaultRowHeight="15" x14ac:dyDescent="0.25"/>
  <cols>
    <col min="1" max="1" width="5.7109375" customWidth="1"/>
    <col min="2" max="2" width="10" customWidth="1"/>
    <col min="3" max="3" width="17" customWidth="1"/>
    <col min="4" max="4" width="12.5703125" customWidth="1"/>
    <col min="5" max="5" width="12.85546875" customWidth="1"/>
    <col min="6" max="7" width="13.28515625" customWidth="1"/>
  </cols>
  <sheetData>
    <row r="1" spans="1:9" x14ac:dyDescent="0.25">
      <c r="B1" s="16"/>
      <c r="C1" s="16"/>
      <c r="D1" s="15" t="s">
        <v>4</v>
      </c>
      <c r="E1" s="15"/>
      <c r="F1" s="15" t="s">
        <v>5</v>
      </c>
      <c r="G1" s="15"/>
    </row>
    <row r="2" spans="1:9" ht="54" customHeight="1" x14ac:dyDescent="0.25">
      <c r="A2" s="1" t="s">
        <v>0</v>
      </c>
      <c r="B2" s="3" t="s">
        <v>3</v>
      </c>
      <c r="C2" s="3" t="s">
        <v>6</v>
      </c>
      <c r="D2" s="3" t="s">
        <v>7</v>
      </c>
      <c r="E2" s="3" t="s">
        <v>9</v>
      </c>
      <c r="F2" s="3" t="s">
        <v>7</v>
      </c>
      <c r="G2" s="3" t="s">
        <v>10</v>
      </c>
    </row>
    <row r="3" spans="1:9" x14ac:dyDescent="0.25">
      <c r="A3" s="5">
        <v>1</v>
      </c>
      <c r="B3" s="18" t="s">
        <v>11</v>
      </c>
      <c r="C3" s="12">
        <v>100</v>
      </c>
      <c r="D3" s="2">
        <v>540</v>
      </c>
      <c r="E3" s="4">
        <f>AVERAGE(D3:D7)</f>
        <v>526</v>
      </c>
      <c r="F3" s="2">
        <v>270</v>
      </c>
      <c r="G3" s="4">
        <f>AVERAGE(F3:F7)</f>
        <v>326</v>
      </c>
      <c r="H3" s="17">
        <f>((MAX(D3:D7)-MIN(D3:D7)))/2</f>
        <v>10</v>
      </c>
      <c r="I3" s="17">
        <f>((MAX(F3:F7)-MIN(F3:F7)))/2</f>
        <v>45</v>
      </c>
    </row>
    <row r="4" spans="1:9" x14ac:dyDescent="0.25">
      <c r="A4" s="5"/>
      <c r="B4" s="7"/>
      <c r="C4" s="13"/>
      <c r="D4" s="2">
        <v>520</v>
      </c>
      <c r="E4" s="4"/>
      <c r="F4" s="2">
        <v>300</v>
      </c>
      <c r="G4" s="4"/>
      <c r="H4" s="17"/>
      <c r="I4" s="17"/>
    </row>
    <row r="5" spans="1:9" x14ac:dyDescent="0.25">
      <c r="A5" s="5"/>
      <c r="B5" s="7"/>
      <c r="C5" s="13"/>
      <c r="D5" s="2">
        <v>520</v>
      </c>
      <c r="E5" s="4"/>
      <c r="F5" s="2">
        <v>340</v>
      </c>
      <c r="G5" s="4"/>
      <c r="H5" s="17"/>
      <c r="I5" s="17"/>
    </row>
    <row r="6" spans="1:9" x14ac:dyDescent="0.25">
      <c r="A6" s="5"/>
      <c r="B6" s="7"/>
      <c r="C6" s="13"/>
      <c r="D6" s="2">
        <v>530</v>
      </c>
      <c r="E6" s="4"/>
      <c r="F6" s="2">
        <v>360</v>
      </c>
      <c r="G6" s="4"/>
      <c r="H6" s="17"/>
      <c r="I6" s="17"/>
    </row>
    <row r="7" spans="1:9" x14ac:dyDescent="0.25">
      <c r="A7" s="5"/>
      <c r="B7" s="8"/>
      <c r="C7" s="14"/>
      <c r="D7" s="2">
        <v>520</v>
      </c>
      <c r="E7" s="4"/>
      <c r="F7" s="2">
        <v>360</v>
      </c>
      <c r="G7" s="4"/>
      <c r="H7" s="17"/>
      <c r="I7" s="17"/>
    </row>
    <row r="8" spans="1:9" x14ac:dyDescent="0.25">
      <c r="A8" s="6">
        <v>2</v>
      </c>
      <c r="B8" s="9" t="s">
        <v>1</v>
      </c>
      <c r="C8" s="9">
        <v>200</v>
      </c>
      <c r="D8" s="2">
        <v>560</v>
      </c>
      <c r="E8" s="4">
        <f t="shared" ref="E8" si="0">AVERAGE(D8:D12)</f>
        <v>558</v>
      </c>
      <c r="F8" s="2">
        <v>330</v>
      </c>
      <c r="G8" s="4">
        <f t="shared" ref="G8" si="1">AVERAGE(F8:F12)</f>
        <v>354</v>
      </c>
      <c r="H8" s="17">
        <f t="shared" ref="H8" si="2">((MAX(D8:D12)-MIN(D8:D12)))/2</f>
        <v>15</v>
      </c>
      <c r="I8" s="17">
        <f t="shared" ref="I8" si="3">((MAX(F8:F12)-MIN(F8:F12)))/2</f>
        <v>20</v>
      </c>
    </row>
    <row r="9" spans="1:9" x14ac:dyDescent="0.25">
      <c r="A9" s="6"/>
      <c r="B9" s="10"/>
      <c r="C9" s="10"/>
      <c r="D9" s="2">
        <v>570</v>
      </c>
      <c r="E9" s="4"/>
      <c r="F9" s="2">
        <v>350</v>
      </c>
      <c r="G9" s="4"/>
      <c r="H9" s="17"/>
      <c r="I9" s="17"/>
    </row>
    <row r="10" spans="1:9" x14ac:dyDescent="0.25">
      <c r="A10" s="6"/>
      <c r="B10" s="10"/>
      <c r="C10" s="10"/>
      <c r="D10" s="2">
        <v>540</v>
      </c>
      <c r="E10" s="4"/>
      <c r="F10" s="2">
        <v>370</v>
      </c>
      <c r="G10" s="4"/>
      <c r="H10" s="17"/>
      <c r="I10" s="17"/>
    </row>
    <row r="11" spans="1:9" x14ac:dyDescent="0.25">
      <c r="A11" s="6"/>
      <c r="B11" s="10"/>
      <c r="C11" s="10"/>
      <c r="D11" s="2">
        <v>560</v>
      </c>
      <c r="E11" s="4"/>
      <c r="F11" s="2">
        <v>360</v>
      </c>
      <c r="G11" s="4"/>
      <c r="H11" s="17"/>
      <c r="I11" s="17"/>
    </row>
    <row r="12" spans="1:9" x14ac:dyDescent="0.25">
      <c r="A12" s="6"/>
      <c r="B12" s="11"/>
      <c r="C12" s="11"/>
      <c r="D12" s="2">
        <v>560</v>
      </c>
      <c r="E12" s="4"/>
      <c r="F12" s="2">
        <v>360</v>
      </c>
      <c r="G12" s="4"/>
      <c r="H12" s="17"/>
      <c r="I12" s="17"/>
    </row>
    <row r="13" spans="1:9" x14ac:dyDescent="0.25">
      <c r="A13" s="6">
        <v>3</v>
      </c>
      <c r="B13" s="9" t="s">
        <v>12</v>
      </c>
      <c r="C13" s="12">
        <v>3000</v>
      </c>
      <c r="D13" s="2">
        <v>520</v>
      </c>
      <c r="E13" s="4">
        <f t="shared" ref="E13" si="4">AVERAGE(D13:D17)</f>
        <v>528</v>
      </c>
      <c r="F13" s="2">
        <v>540</v>
      </c>
      <c r="G13" s="4">
        <f t="shared" ref="G13" si="5">AVERAGE(F13:F17)</f>
        <v>432</v>
      </c>
      <c r="H13" s="17">
        <f t="shared" ref="H13" si="6">((MAX(D13:D17)-MIN(D13:D17)))/2</f>
        <v>10</v>
      </c>
      <c r="I13" s="17">
        <f t="shared" ref="I13" si="7">((MAX(F13:F17)-MIN(F13:F17)))/2</f>
        <v>90</v>
      </c>
    </row>
    <row r="14" spans="1:9" x14ac:dyDescent="0.25">
      <c r="A14" s="6"/>
      <c r="B14" s="13"/>
      <c r="C14" s="13"/>
      <c r="D14" s="2">
        <v>530</v>
      </c>
      <c r="E14" s="4"/>
      <c r="F14" s="2">
        <v>500</v>
      </c>
      <c r="G14" s="4"/>
      <c r="H14" s="17"/>
      <c r="I14" s="17"/>
    </row>
    <row r="15" spans="1:9" x14ac:dyDescent="0.25">
      <c r="A15" s="6"/>
      <c r="B15" s="13"/>
      <c r="C15" s="13"/>
      <c r="D15" s="2">
        <v>530</v>
      </c>
      <c r="E15" s="4"/>
      <c r="F15" s="2">
        <v>360</v>
      </c>
      <c r="G15" s="4"/>
      <c r="H15" s="17"/>
      <c r="I15" s="17"/>
    </row>
    <row r="16" spans="1:9" x14ac:dyDescent="0.25">
      <c r="A16" s="6"/>
      <c r="B16" s="13"/>
      <c r="C16" s="13"/>
      <c r="D16" s="2">
        <v>520</v>
      </c>
      <c r="E16" s="4"/>
      <c r="F16" s="2">
        <v>360</v>
      </c>
      <c r="G16" s="4"/>
      <c r="H16" s="17"/>
      <c r="I16" s="17"/>
    </row>
    <row r="17" spans="1:9" x14ac:dyDescent="0.25">
      <c r="A17" s="6"/>
      <c r="B17" s="14"/>
      <c r="C17" s="14"/>
      <c r="D17" s="2">
        <v>540</v>
      </c>
      <c r="E17" s="4"/>
      <c r="F17" s="2">
        <v>400</v>
      </c>
      <c r="G17" s="4"/>
      <c r="H17" s="17"/>
      <c r="I17" s="17"/>
    </row>
    <row r="18" spans="1:9" x14ac:dyDescent="0.25">
      <c r="A18" s="6">
        <v>4</v>
      </c>
      <c r="B18" s="9" t="s">
        <v>13</v>
      </c>
      <c r="C18" s="12">
        <v>5000</v>
      </c>
      <c r="D18" s="2">
        <v>510</v>
      </c>
      <c r="E18" s="4">
        <f t="shared" ref="E18" si="8">AVERAGE(D18:D22)</f>
        <v>446</v>
      </c>
      <c r="F18" s="2">
        <v>330</v>
      </c>
      <c r="G18" s="4">
        <f t="shared" ref="G18" si="9">AVERAGE(F18:F22)</f>
        <v>354</v>
      </c>
      <c r="H18" s="17">
        <f t="shared" ref="H18" si="10">((MAX(D18:D22)-MIN(D18:D22)))/2</f>
        <v>60</v>
      </c>
      <c r="I18" s="17">
        <f t="shared" ref="I18" si="11">((MAX(F18:F22)-MIN(F18:F22)))/2</f>
        <v>20</v>
      </c>
    </row>
    <row r="19" spans="1:9" x14ac:dyDescent="0.25">
      <c r="A19" s="6"/>
      <c r="B19" s="13"/>
      <c r="C19" s="13"/>
      <c r="D19" s="2">
        <v>440</v>
      </c>
      <c r="E19" s="4"/>
      <c r="F19" s="2">
        <v>350</v>
      </c>
      <c r="G19" s="4"/>
      <c r="H19" s="17"/>
      <c r="I19" s="17"/>
    </row>
    <row r="20" spans="1:9" x14ac:dyDescent="0.25">
      <c r="A20" s="6"/>
      <c r="B20" s="13"/>
      <c r="C20" s="13"/>
      <c r="D20" s="2">
        <v>440</v>
      </c>
      <c r="E20" s="4"/>
      <c r="F20" s="2">
        <v>370</v>
      </c>
      <c r="G20" s="4"/>
      <c r="H20" s="17"/>
      <c r="I20" s="17"/>
    </row>
    <row r="21" spans="1:9" x14ac:dyDescent="0.25">
      <c r="A21" s="6"/>
      <c r="B21" s="13"/>
      <c r="C21" s="13"/>
      <c r="D21" s="2">
        <v>450</v>
      </c>
      <c r="E21" s="4"/>
      <c r="F21" s="2">
        <v>360</v>
      </c>
      <c r="G21" s="4"/>
      <c r="H21" s="17"/>
      <c r="I21" s="17"/>
    </row>
    <row r="22" spans="1:9" x14ac:dyDescent="0.25">
      <c r="A22" s="6"/>
      <c r="B22" s="14"/>
      <c r="C22" s="14"/>
      <c r="D22" s="2">
        <v>390</v>
      </c>
      <c r="E22" s="4"/>
      <c r="F22" s="2">
        <v>360</v>
      </c>
      <c r="G22" s="4"/>
      <c r="H22" s="17"/>
      <c r="I22" s="17"/>
    </row>
    <row r="23" spans="1:9" x14ac:dyDescent="0.25">
      <c r="A23" s="6">
        <v>5</v>
      </c>
      <c r="B23" s="12" t="s">
        <v>2</v>
      </c>
      <c r="C23" s="12" t="s">
        <v>8</v>
      </c>
      <c r="D23" s="2">
        <v>770</v>
      </c>
      <c r="E23" s="4">
        <f t="shared" ref="E23" si="12">AVERAGE(D23:D27)</f>
        <v>668</v>
      </c>
      <c r="F23" s="2">
        <v>390</v>
      </c>
      <c r="G23" s="4">
        <f t="shared" ref="G23" si="13">AVERAGE(F23:F27)</f>
        <v>392</v>
      </c>
      <c r="H23" s="17">
        <f t="shared" ref="H23" si="14">((MAX(D23:D27)-MIN(D23:D27)))/2</f>
        <v>80</v>
      </c>
      <c r="I23" s="17">
        <f t="shared" ref="I23" si="15">((MAX(F23:F27)-MIN(F23:F27)))/2</f>
        <v>10</v>
      </c>
    </row>
    <row r="24" spans="1:9" x14ac:dyDescent="0.25">
      <c r="A24" s="6"/>
      <c r="B24" s="13"/>
      <c r="C24" s="13"/>
      <c r="D24" s="2">
        <v>610</v>
      </c>
      <c r="E24" s="4"/>
      <c r="F24" s="2">
        <v>380</v>
      </c>
      <c r="G24" s="4"/>
      <c r="H24" s="17"/>
      <c r="I24" s="17"/>
    </row>
    <row r="25" spans="1:9" x14ac:dyDescent="0.25">
      <c r="A25" s="6"/>
      <c r="B25" s="13"/>
      <c r="C25" s="13"/>
      <c r="D25" s="2">
        <v>650</v>
      </c>
      <c r="E25" s="4"/>
      <c r="F25" s="2">
        <v>400</v>
      </c>
      <c r="G25" s="4"/>
      <c r="H25" s="17"/>
      <c r="I25" s="17"/>
    </row>
    <row r="26" spans="1:9" x14ac:dyDescent="0.25">
      <c r="A26" s="6"/>
      <c r="B26" s="13"/>
      <c r="C26" s="13"/>
      <c r="D26" s="2">
        <v>660</v>
      </c>
      <c r="E26" s="4"/>
      <c r="F26" s="2">
        <v>390</v>
      </c>
      <c r="G26" s="4"/>
      <c r="H26" s="17"/>
      <c r="I26" s="17"/>
    </row>
    <row r="27" spans="1:9" x14ac:dyDescent="0.25">
      <c r="A27" s="6"/>
      <c r="B27" s="14"/>
      <c r="C27" s="14"/>
      <c r="D27" s="2">
        <v>650</v>
      </c>
      <c r="E27" s="4"/>
      <c r="F27" s="2">
        <v>400</v>
      </c>
      <c r="G27" s="4"/>
      <c r="H27" s="17"/>
      <c r="I27" s="17"/>
    </row>
  </sheetData>
  <mergeCells count="37">
    <mergeCell ref="H23:H27"/>
    <mergeCell ref="I3:I7"/>
    <mergeCell ref="I8:I12"/>
    <mergeCell ref="I13:I17"/>
    <mergeCell ref="I18:I22"/>
    <mergeCell ref="I23:I27"/>
    <mergeCell ref="G23:G27"/>
    <mergeCell ref="F1:G1"/>
    <mergeCell ref="D1:E1"/>
    <mergeCell ref="C3:C7"/>
    <mergeCell ref="C8:C12"/>
    <mergeCell ref="C13:C17"/>
    <mergeCell ref="C18:C22"/>
    <mergeCell ref="C23:C27"/>
    <mergeCell ref="H3:H7"/>
    <mergeCell ref="H8:H12"/>
    <mergeCell ref="H13:H17"/>
    <mergeCell ref="H18:H22"/>
    <mergeCell ref="G13:G17"/>
    <mergeCell ref="G18:G22"/>
    <mergeCell ref="G3:G7"/>
    <mergeCell ref="G8:G12"/>
    <mergeCell ref="B3:B7"/>
    <mergeCell ref="B8:B12"/>
    <mergeCell ref="B13:B17"/>
    <mergeCell ref="B18:B22"/>
    <mergeCell ref="B23:B27"/>
    <mergeCell ref="A3:A7"/>
    <mergeCell ref="A8:A12"/>
    <mergeCell ref="A13:A17"/>
    <mergeCell ref="A18:A22"/>
    <mergeCell ref="A23:A27"/>
    <mergeCell ref="E8:E12"/>
    <mergeCell ref="E13:E17"/>
    <mergeCell ref="E18:E22"/>
    <mergeCell ref="E23:E27"/>
    <mergeCell ref="E3:E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Petersen</dc:creator>
  <cp:lastModifiedBy>Brian Petersen</cp:lastModifiedBy>
  <dcterms:created xsi:type="dcterms:W3CDTF">2011-10-24T04:41:28Z</dcterms:created>
  <dcterms:modified xsi:type="dcterms:W3CDTF">2012-03-30T00:21:02Z</dcterms:modified>
</cp:coreProperties>
</file>