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49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J3" i="1"/>
  <c r="J4" i="1"/>
  <c r="J5" i="1"/>
  <c r="J6" i="1"/>
  <c r="J7" i="1"/>
  <c r="J2" i="1"/>
  <c r="E7" i="1"/>
  <c r="E12" i="1"/>
  <c r="E17" i="1"/>
  <c r="E22" i="1"/>
  <c r="E27" i="1"/>
  <c r="E2" i="1"/>
  <c r="C7" i="1"/>
  <c r="C12" i="1"/>
  <c r="C17" i="1"/>
  <c r="C22" i="1"/>
  <c r="C27" i="1"/>
  <c r="C2" i="1"/>
</calcChain>
</file>

<file path=xl/sharedStrings.xml><?xml version="1.0" encoding="utf-8"?>
<sst xmlns="http://schemas.openxmlformats.org/spreadsheetml/2006/main" count="5" uniqueCount="5">
  <si>
    <t>Trial</t>
  </si>
  <si>
    <r>
      <t xml:space="preserve">Drop Height
</t>
    </r>
    <r>
      <rPr>
        <sz val="11"/>
        <color theme="1"/>
        <rFont val="Calibri"/>
        <family val="2"/>
        <scheme val="minor"/>
      </rPr>
      <t>DH / cm
∆DH  =  ± 0.1 cm</t>
    </r>
  </si>
  <si>
    <r>
      <t xml:space="preserve">Average Drop Height
</t>
    </r>
    <r>
      <rPr>
        <sz val="11"/>
        <color theme="1"/>
        <rFont val="Calibri"/>
        <family val="2"/>
        <scheme val="minor"/>
      </rPr>
      <t>∆DH  =  ± 0.1 cm</t>
    </r>
  </si>
  <si>
    <r>
      <t xml:space="preserve">Bounce Height
</t>
    </r>
    <r>
      <rPr>
        <sz val="11"/>
        <color theme="1"/>
        <rFont val="Calibri"/>
        <family val="2"/>
        <scheme val="minor"/>
      </rPr>
      <t>BH / cm
∆BH  =  ± 0.2 cm</t>
    </r>
  </si>
  <si>
    <r>
      <t xml:space="preserve">Average Bounce Height
</t>
    </r>
    <r>
      <rPr>
        <sz val="11"/>
        <color theme="1"/>
        <rFont val="Calibri"/>
        <family val="2"/>
        <scheme val="minor"/>
      </rPr>
      <t>∆BH  =  ± 0.4 cm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</si>
</sst>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Drop</a:t>
            </a:r>
            <a:r>
              <a:rPr lang="en-US" baseline="0"/>
              <a:t> Height vs. Bounce Height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282283616414554E-2"/>
          <c:y val="9.6022875624638709E-2"/>
          <c:w val="0.93418630005523096"/>
          <c:h val="0.7883576472683422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1690422517592856E-2"/>
                  <c:y val="-0.1622966456295087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BH = 0.7833DH + 3.6675
R² = 0.9888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errBars>
            <c:errDir val="y"/>
            <c:errBarType val="both"/>
            <c:errValType val="fixedVal"/>
            <c:noEndCap val="0"/>
            <c:val val="0.4"/>
          </c:errBars>
          <c:errBars>
            <c:errDir val="x"/>
            <c:errBarType val="both"/>
            <c:errValType val="fixedVal"/>
            <c:noEndCap val="0"/>
            <c:val val="0.1"/>
          </c:errBars>
          <c:xVal>
            <c:numRef>
              <c:f>Sheet1!$G$2:$G$7</c:f>
              <c:numCache>
                <c:formatCode>0.0</c:formatCode>
                <c:ptCount val="6"/>
                <c:pt idx="0">
                  <c:v>18.8</c:v>
                </c:pt>
                <c:pt idx="1">
                  <c:v>22.6</c:v>
                </c:pt>
                <c:pt idx="2">
                  <c:v>29</c:v>
                </c:pt>
                <c:pt idx="3">
                  <c:v>52.3</c:v>
                </c:pt>
                <c:pt idx="4">
                  <c:v>61.5</c:v>
                </c:pt>
                <c:pt idx="5">
                  <c:v>71</c:v>
                </c:pt>
              </c:numCache>
            </c:numRef>
          </c:xVal>
          <c:yVal>
            <c:numRef>
              <c:f>Sheet1!$H$2:$H$7</c:f>
              <c:numCache>
                <c:formatCode>0.0</c:formatCode>
                <c:ptCount val="6"/>
                <c:pt idx="0">
                  <c:v>17.399999999999999</c:v>
                </c:pt>
                <c:pt idx="1">
                  <c:v>22.1</c:v>
                </c:pt>
                <c:pt idx="2">
                  <c:v>26.9</c:v>
                </c:pt>
                <c:pt idx="3">
                  <c:v>42.8</c:v>
                </c:pt>
                <c:pt idx="4">
                  <c:v>54.9</c:v>
                </c:pt>
                <c:pt idx="5">
                  <c:v>57.8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05568"/>
        <c:axId val="95204992"/>
      </c:scatterChart>
      <c:valAx>
        <c:axId val="95205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Drop</a:t>
                </a:r>
                <a:r>
                  <a:rPr lang="en-US" baseline="0"/>
                  <a:t> Height / cm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95204992"/>
        <c:crosses val="autoZero"/>
        <c:crossBetween val="midCat"/>
      </c:valAx>
      <c:valAx>
        <c:axId val="95204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Bounce Height / cm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95205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 DH vs.</a:t>
            </a:r>
            <a:r>
              <a:rPr lang="en-US" baseline="0"/>
              <a:t> Log BH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5.873512685914261E-2"/>
                  <c:y val="-0.1855442548848060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logBH= 0.892 logDH + 0.1198
R² = 0.9929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Sheet1!$J$2:$J$7</c:f>
              <c:numCache>
                <c:formatCode>General</c:formatCode>
                <c:ptCount val="6"/>
                <c:pt idx="0">
                  <c:v>1.2741578492636798</c:v>
                </c:pt>
                <c:pt idx="1">
                  <c:v>1.354108439147401</c:v>
                </c:pt>
                <c:pt idx="2">
                  <c:v>1.4623979978989561</c:v>
                </c:pt>
                <c:pt idx="3">
                  <c:v>1.7185016888672742</c:v>
                </c:pt>
                <c:pt idx="4">
                  <c:v>1.7888751157754168</c:v>
                </c:pt>
                <c:pt idx="5">
                  <c:v>1.8512583487190752</c:v>
                </c:pt>
              </c:numCache>
            </c:numRef>
          </c:xVal>
          <c:yVal>
            <c:numRef>
              <c:f>Sheet1!$K$2:$K$7</c:f>
              <c:numCache>
                <c:formatCode>General</c:formatCode>
                <c:ptCount val="6"/>
                <c:pt idx="0">
                  <c:v>1.2405492482825997</c:v>
                </c:pt>
                <c:pt idx="1">
                  <c:v>1.3443922736851108</c:v>
                </c:pt>
                <c:pt idx="2">
                  <c:v>1.4297522800024081</c:v>
                </c:pt>
                <c:pt idx="3">
                  <c:v>1.631443769013172</c:v>
                </c:pt>
                <c:pt idx="4">
                  <c:v>1.7395723444500919</c:v>
                </c:pt>
                <c:pt idx="5">
                  <c:v>1.761927838420529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11296"/>
        <c:axId val="162910720"/>
      </c:scatterChart>
      <c:valAx>
        <c:axId val="162911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DH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2910720"/>
        <c:crosses val="autoZero"/>
        <c:crossBetween val="midCat"/>
      </c:valAx>
      <c:valAx>
        <c:axId val="162910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BH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2911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419099</xdr:colOff>
      <xdr:row>10</xdr:row>
      <xdr:rowOff>61911</xdr:rowOff>
    </xdr:from>
    <xdr:to>
      <xdr:col>20</xdr:col>
      <xdr:colOff>104775</xdr:colOff>
      <xdr:row>39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28575</xdr:colOff>
      <xdr:row>16</xdr:row>
      <xdr:rowOff>28575</xdr:rowOff>
    </xdr:from>
    <xdr:to>
      <xdr:col>28</xdr:col>
      <xdr:colOff>333375</xdr:colOff>
      <xdr:row>30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E1" workbookViewId="0">
      <selection activeCell="J2" sqref="J2:K7"/>
    </sheetView>
  </sheetViews>
  <sheetFormatPr defaultRowHeight="15" x14ac:dyDescent="0.25"/>
  <cols>
    <col min="1" max="1" width="4.85546875" bestFit="1" customWidth="1"/>
    <col min="2" max="2" width="14.5703125" bestFit="1" customWidth="1"/>
    <col min="3" max="3" width="19.5703125" bestFit="1" customWidth="1"/>
    <col min="4" max="4" width="14.42578125" style="1" bestFit="1" customWidth="1"/>
    <col min="5" max="5" width="22" style="1" bestFit="1" customWidth="1"/>
  </cols>
  <sheetData>
    <row r="1" spans="1:11" ht="45.7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/>
    </row>
    <row r="2" spans="1:11" x14ac:dyDescent="0.25">
      <c r="A2" s="5">
        <v>1</v>
      </c>
      <c r="B2" s="6">
        <v>18.8</v>
      </c>
      <c r="C2" s="7">
        <f>B2</f>
        <v>18.8</v>
      </c>
      <c r="D2" s="8">
        <v>17.5</v>
      </c>
      <c r="E2" s="7">
        <f>AVERAGE(D2:D6)</f>
        <v>17.380000000000003</v>
      </c>
      <c r="F2" s="9"/>
      <c r="G2" s="2">
        <v>18.8</v>
      </c>
      <c r="H2" s="2">
        <v>17.399999999999999</v>
      </c>
      <c r="J2">
        <f>LOG(G2)</f>
        <v>1.2741578492636798</v>
      </c>
      <c r="K2">
        <f>LOG(H2)</f>
        <v>1.2405492482825997</v>
      </c>
    </row>
    <row r="3" spans="1:11" x14ac:dyDescent="0.25">
      <c r="A3" s="5"/>
      <c r="B3" s="6">
        <v>18.8</v>
      </c>
      <c r="C3" s="5"/>
      <c r="D3" s="8">
        <v>17.5</v>
      </c>
      <c r="E3" s="5"/>
      <c r="F3" s="9"/>
      <c r="G3" s="2">
        <v>22.6</v>
      </c>
      <c r="H3" s="2">
        <v>22.1</v>
      </c>
      <c r="J3">
        <f t="shared" ref="J3:J7" si="0">LOG(G3)</f>
        <v>1.354108439147401</v>
      </c>
      <c r="K3">
        <f t="shared" ref="K3:K7" si="1">LOG(H3)</f>
        <v>1.3443922736851108</v>
      </c>
    </row>
    <row r="4" spans="1:11" x14ac:dyDescent="0.25">
      <c r="A4" s="5"/>
      <c r="B4" s="6">
        <v>18.8</v>
      </c>
      <c r="C4" s="5"/>
      <c r="D4" s="8">
        <v>17</v>
      </c>
      <c r="E4" s="5"/>
      <c r="F4" s="9"/>
      <c r="G4" s="2">
        <v>29</v>
      </c>
      <c r="H4" s="2">
        <v>26.9</v>
      </c>
      <c r="J4">
        <f t="shared" si="0"/>
        <v>1.4623979978989561</v>
      </c>
      <c r="K4">
        <f t="shared" si="1"/>
        <v>1.4297522800024081</v>
      </c>
    </row>
    <row r="5" spans="1:11" x14ac:dyDescent="0.25">
      <c r="A5" s="5"/>
      <c r="B5" s="6">
        <v>18.8</v>
      </c>
      <c r="C5" s="5"/>
      <c r="D5" s="8">
        <v>17.3</v>
      </c>
      <c r="E5" s="5"/>
      <c r="F5" s="9"/>
      <c r="G5" s="2">
        <v>52.3</v>
      </c>
      <c r="H5" s="2">
        <v>42.8</v>
      </c>
      <c r="J5">
        <f t="shared" si="0"/>
        <v>1.7185016888672742</v>
      </c>
      <c r="K5">
        <f t="shared" si="1"/>
        <v>1.631443769013172</v>
      </c>
    </row>
    <row r="6" spans="1:11" x14ac:dyDescent="0.25">
      <c r="A6" s="5"/>
      <c r="B6" s="6">
        <v>18.8</v>
      </c>
      <c r="C6" s="5"/>
      <c r="D6" s="8">
        <v>17.600000000000001</v>
      </c>
      <c r="E6" s="5"/>
      <c r="F6" s="9"/>
      <c r="G6" s="2">
        <v>61.5</v>
      </c>
      <c r="H6" s="2">
        <v>54.9</v>
      </c>
      <c r="J6">
        <f t="shared" si="0"/>
        <v>1.7888751157754168</v>
      </c>
      <c r="K6">
        <f t="shared" si="1"/>
        <v>1.7395723444500919</v>
      </c>
    </row>
    <row r="7" spans="1:11" x14ac:dyDescent="0.25">
      <c r="A7" s="5">
        <v>2</v>
      </c>
      <c r="B7" s="6">
        <v>22.6</v>
      </c>
      <c r="C7" s="7">
        <f t="shared" ref="C7" si="2">B7</f>
        <v>22.6</v>
      </c>
      <c r="D7" s="8">
        <v>21.6</v>
      </c>
      <c r="E7" s="7">
        <f t="shared" ref="E7" si="3">AVERAGE(D7:D11)</f>
        <v>22.060000000000002</v>
      </c>
      <c r="F7" s="9"/>
      <c r="G7" s="2">
        <v>71</v>
      </c>
      <c r="H7" s="2">
        <v>57.8</v>
      </c>
      <c r="J7">
        <f t="shared" si="0"/>
        <v>1.8512583487190752</v>
      </c>
      <c r="K7">
        <f t="shared" si="1"/>
        <v>1.761927838420529</v>
      </c>
    </row>
    <row r="8" spans="1:11" x14ac:dyDescent="0.25">
      <c r="A8" s="5"/>
      <c r="B8" s="6">
        <v>22.6</v>
      </c>
      <c r="C8" s="5"/>
      <c r="D8" s="8">
        <v>22.3</v>
      </c>
      <c r="E8" s="5"/>
      <c r="F8" s="9"/>
    </row>
    <row r="9" spans="1:11" x14ac:dyDescent="0.25">
      <c r="A9" s="5"/>
      <c r="B9" s="6">
        <v>22.6</v>
      </c>
      <c r="C9" s="5"/>
      <c r="D9" s="8">
        <v>22.2</v>
      </c>
      <c r="E9" s="5"/>
      <c r="F9" s="9"/>
    </row>
    <row r="10" spans="1:11" x14ac:dyDescent="0.25">
      <c r="A10" s="5"/>
      <c r="B10" s="6">
        <v>22.6</v>
      </c>
      <c r="C10" s="5"/>
      <c r="D10" s="8">
        <v>22</v>
      </c>
      <c r="E10" s="5"/>
      <c r="F10" s="9"/>
    </row>
    <row r="11" spans="1:11" x14ac:dyDescent="0.25">
      <c r="A11" s="5"/>
      <c r="B11" s="6">
        <v>22.6</v>
      </c>
      <c r="C11" s="5"/>
      <c r="D11" s="8">
        <v>22.2</v>
      </c>
      <c r="E11" s="5"/>
      <c r="F11" s="9"/>
    </row>
    <row r="12" spans="1:11" x14ac:dyDescent="0.25">
      <c r="A12" s="5">
        <v>3</v>
      </c>
      <c r="B12" s="6">
        <v>29</v>
      </c>
      <c r="C12" s="7">
        <f t="shared" ref="C12" si="4">B12</f>
        <v>29</v>
      </c>
      <c r="D12" s="8">
        <v>27.1</v>
      </c>
      <c r="E12" s="7">
        <f t="shared" ref="E12" si="5">AVERAGE(D12:D16)</f>
        <v>26.919999999999998</v>
      </c>
      <c r="F12" s="9"/>
    </row>
    <row r="13" spans="1:11" x14ac:dyDescent="0.25">
      <c r="A13" s="5"/>
      <c r="B13" s="6">
        <v>29</v>
      </c>
      <c r="C13" s="5"/>
      <c r="D13" s="8">
        <v>27.2</v>
      </c>
      <c r="E13" s="5"/>
      <c r="F13" s="9"/>
    </row>
    <row r="14" spans="1:11" x14ac:dyDescent="0.25">
      <c r="A14" s="5"/>
      <c r="B14" s="6">
        <v>29</v>
      </c>
      <c r="C14" s="5"/>
      <c r="D14" s="8">
        <v>27</v>
      </c>
      <c r="E14" s="5"/>
      <c r="F14" s="9"/>
    </row>
    <row r="15" spans="1:11" x14ac:dyDescent="0.25">
      <c r="A15" s="5"/>
      <c r="B15" s="6">
        <v>29</v>
      </c>
      <c r="C15" s="5"/>
      <c r="D15" s="8">
        <v>26.9</v>
      </c>
      <c r="E15" s="5"/>
      <c r="F15" s="9"/>
    </row>
    <row r="16" spans="1:11" x14ac:dyDescent="0.25">
      <c r="A16" s="5"/>
      <c r="B16" s="6">
        <v>29</v>
      </c>
      <c r="C16" s="5"/>
      <c r="D16" s="8">
        <v>26.4</v>
      </c>
      <c r="E16" s="5"/>
      <c r="F16" s="9"/>
    </row>
    <row r="17" spans="1:6" x14ac:dyDescent="0.25">
      <c r="A17" s="5">
        <v>4</v>
      </c>
      <c r="B17" s="6">
        <v>52.3</v>
      </c>
      <c r="C17" s="7">
        <f t="shared" ref="C17" si="6">B17</f>
        <v>52.3</v>
      </c>
      <c r="D17" s="8">
        <v>42.5</v>
      </c>
      <c r="E17" s="7">
        <f t="shared" ref="E17" si="7">AVERAGE(D17:D21)</f>
        <v>42.759999999999991</v>
      </c>
      <c r="F17" s="9"/>
    </row>
    <row r="18" spans="1:6" x14ac:dyDescent="0.25">
      <c r="A18" s="5"/>
      <c r="B18" s="6">
        <v>52.3</v>
      </c>
      <c r="C18" s="5"/>
      <c r="D18" s="8">
        <v>42.6</v>
      </c>
      <c r="E18" s="5"/>
      <c r="F18" s="9"/>
    </row>
    <row r="19" spans="1:6" x14ac:dyDescent="0.25">
      <c r="A19" s="5"/>
      <c r="B19" s="6">
        <v>52.3</v>
      </c>
      <c r="C19" s="5"/>
      <c r="D19" s="8">
        <v>43.3</v>
      </c>
      <c r="E19" s="5"/>
      <c r="F19" s="9"/>
    </row>
    <row r="20" spans="1:6" x14ac:dyDescent="0.25">
      <c r="A20" s="5"/>
      <c r="B20" s="6">
        <v>52.3</v>
      </c>
      <c r="C20" s="5"/>
      <c r="D20" s="8">
        <v>42.7</v>
      </c>
      <c r="E20" s="5"/>
      <c r="F20" s="9"/>
    </row>
    <row r="21" spans="1:6" x14ac:dyDescent="0.25">
      <c r="A21" s="5"/>
      <c r="B21" s="6">
        <v>52.3</v>
      </c>
      <c r="C21" s="5"/>
      <c r="D21" s="8">
        <v>42.7</v>
      </c>
      <c r="E21" s="5"/>
      <c r="F21" s="9"/>
    </row>
    <row r="22" spans="1:6" x14ac:dyDescent="0.25">
      <c r="A22" s="5">
        <v>5</v>
      </c>
      <c r="B22" s="6">
        <v>61.5</v>
      </c>
      <c r="C22" s="7">
        <f t="shared" ref="C22" si="8">B22</f>
        <v>61.5</v>
      </c>
      <c r="D22" s="8">
        <v>54.9</v>
      </c>
      <c r="E22" s="7">
        <f t="shared" ref="E22" si="9">AVERAGE(D22:D26)</f>
        <v>54.9</v>
      </c>
      <c r="F22" s="9"/>
    </row>
    <row r="23" spans="1:6" x14ac:dyDescent="0.25">
      <c r="A23" s="5"/>
      <c r="B23" s="6">
        <v>61.5</v>
      </c>
      <c r="C23" s="5"/>
      <c r="D23" s="8">
        <v>54.7</v>
      </c>
      <c r="E23" s="5"/>
      <c r="F23" s="9"/>
    </row>
    <row r="24" spans="1:6" x14ac:dyDescent="0.25">
      <c r="A24" s="5"/>
      <c r="B24" s="6">
        <v>61.5</v>
      </c>
      <c r="C24" s="5"/>
      <c r="D24" s="8">
        <v>55.2</v>
      </c>
      <c r="E24" s="5"/>
      <c r="F24" s="9"/>
    </row>
    <row r="25" spans="1:6" x14ac:dyDescent="0.25">
      <c r="A25" s="5"/>
      <c r="B25" s="6">
        <v>61.5</v>
      </c>
      <c r="C25" s="5"/>
      <c r="D25" s="8">
        <v>54.8</v>
      </c>
      <c r="E25" s="5"/>
      <c r="F25" s="9"/>
    </row>
    <row r="26" spans="1:6" x14ac:dyDescent="0.25">
      <c r="A26" s="5"/>
      <c r="B26" s="6">
        <v>61.5</v>
      </c>
      <c r="C26" s="5"/>
      <c r="D26" s="8">
        <v>54.9</v>
      </c>
      <c r="E26" s="5"/>
      <c r="F26" s="9"/>
    </row>
    <row r="27" spans="1:6" x14ac:dyDescent="0.25">
      <c r="A27" s="5">
        <v>6</v>
      </c>
      <c r="B27" s="6">
        <v>71</v>
      </c>
      <c r="C27" s="7">
        <f t="shared" ref="C27" si="10">B27</f>
        <v>71</v>
      </c>
      <c r="D27" s="8">
        <v>57.4</v>
      </c>
      <c r="E27" s="7">
        <f t="shared" ref="E27" si="11">AVERAGE(D27:D31)</f>
        <v>57.819999999999993</v>
      </c>
      <c r="F27" s="9"/>
    </row>
    <row r="28" spans="1:6" x14ac:dyDescent="0.25">
      <c r="A28" s="5"/>
      <c r="B28" s="6">
        <v>71</v>
      </c>
      <c r="C28" s="5"/>
      <c r="D28" s="8">
        <v>57.6</v>
      </c>
      <c r="E28" s="5"/>
      <c r="F28" s="9"/>
    </row>
    <row r="29" spans="1:6" x14ac:dyDescent="0.25">
      <c r="A29" s="5"/>
      <c r="B29" s="6">
        <v>71</v>
      </c>
      <c r="C29" s="5"/>
      <c r="D29" s="8">
        <v>58.1</v>
      </c>
      <c r="E29" s="5"/>
      <c r="F29" s="9"/>
    </row>
    <row r="30" spans="1:6" x14ac:dyDescent="0.25">
      <c r="A30" s="5"/>
      <c r="B30" s="6">
        <v>71</v>
      </c>
      <c r="C30" s="5"/>
      <c r="D30" s="8">
        <v>57.8</v>
      </c>
      <c r="E30" s="5"/>
      <c r="F30" s="9"/>
    </row>
    <row r="31" spans="1:6" x14ac:dyDescent="0.25">
      <c r="A31" s="5"/>
      <c r="B31" s="6">
        <v>71</v>
      </c>
      <c r="C31" s="5"/>
      <c r="D31" s="8">
        <v>58.2</v>
      </c>
      <c r="E31" s="5"/>
      <c r="F31" s="9"/>
    </row>
  </sheetData>
  <mergeCells count="18">
    <mergeCell ref="C22:C26"/>
    <mergeCell ref="C27:C31"/>
    <mergeCell ref="E2:E6"/>
    <mergeCell ref="E7:E11"/>
    <mergeCell ref="E12:E16"/>
    <mergeCell ref="E17:E21"/>
    <mergeCell ref="E22:E26"/>
    <mergeCell ref="E27:E31"/>
    <mergeCell ref="C2:C6"/>
    <mergeCell ref="C7:C11"/>
    <mergeCell ref="C17:C21"/>
    <mergeCell ref="C12:C16"/>
    <mergeCell ref="A27:A31"/>
    <mergeCell ref="A2:A6"/>
    <mergeCell ref="A7:A11"/>
    <mergeCell ref="A12:A16"/>
    <mergeCell ref="A17:A21"/>
    <mergeCell ref="A22:A26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2011-10-05T04:50:18Z</dcterms:created>
  <dcterms:modified xsi:type="dcterms:W3CDTF">2011-10-05T10:57:07Z</dcterms:modified>
</cp:coreProperties>
</file>