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90" windowWidth="1944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" i="1"/>
  <c r="I7"/>
  <c r="I12"/>
  <c r="I17"/>
  <c r="I22"/>
  <c r="I27"/>
  <c r="J2"/>
  <c r="J7"/>
  <c r="J12"/>
  <c r="J17"/>
  <c r="J22"/>
  <c r="J27"/>
  <c r="E7"/>
  <c r="E2"/>
  <c r="G17"/>
  <c r="G27"/>
  <c r="G2"/>
  <c r="G12" l="1"/>
  <c r="G7"/>
  <c r="G22"/>
  <c r="E12"/>
  <c r="E17"/>
  <c r="E22"/>
  <c r="E27"/>
  <c r="C7"/>
  <c r="C12"/>
  <c r="C17"/>
  <c r="C22"/>
  <c r="C27"/>
  <c r="C2"/>
</calcChain>
</file>

<file path=xl/sharedStrings.xml><?xml version="1.0" encoding="utf-8"?>
<sst xmlns="http://schemas.openxmlformats.org/spreadsheetml/2006/main" count="6" uniqueCount="6">
  <si>
    <t>Trial</t>
  </si>
  <si>
    <r>
      <t xml:space="preserve">Initial Height
</t>
    </r>
    <r>
      <rPr>
        <sz val="11"/>
        <color theme="1"/>
        <rFont val="Calibri"/>
        <family val="2"/>
        <scheme val="minor"/>
      </rPr>
      <t>H / cm
∆H  =  ± 1.0 cm</t>
    </r>
  </si>
  <si>
    <r>
      <t xml:space="preserve">Average Initial Height
</t>
    </r>
    <r>
      <rPr>
        <sz val="11"/>
        <color theme="1"/>
        <rFont val="Calibri"/>
        <family val="2"/>
        <scheme val="minor"/>
      </rPr>
      <t>∆H  =  ± 1.0 cm</t>
    </r>
  </si>
  <si>
    <t>Uncertianty
for Last
Column</t>
  </si>
  <si>
    <r>
      <t xml:space="preserve">Time to Resurface
</t>
    </r>
    <r>
      <rPr>
        <sz val="11"/>
        <color theme="1"/>
        <rFont val="Calibri"/>
        <family val="2"/>
        <scheme val="minor"/>
      </rPr>
      <t>T / s
∆T =  ± 0.01 s</t>
    </r>
  </si>
  <si>
    <r>
      <t xml:space="preserve">Average Time to  Resurface
</t>
    </r>
    <r>
      <rPr>
        <sz val="11"/>
        <color theme="1"/>
        <rFont val="Calibri"/>
        <family val="2"/>
        <scheme val="minor"/>
      </rPr>
      <t>∆T  =  ± 0.02 s</t>
    </r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</si>
</sst>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Initial</a:t>
            </a:r>
            <a:r>
              <a:rPr lang="en-US" baseline="0"/>
              <a:t> Height vs. Time to Resurface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5439698162729656"/>
                  <c:y val="0.6477890784485272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T = 0.0001x + 0.0496
R² = 0.7112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errBars>
            <c:errDir val="x"/>
            <c:errBarType val="both"/>
            <c:errValType val="fixedVal"/>
            <c:val val="1"/>
          </c:errBars>
          <c:errBars>
            <c:errDir val="y"/>
            <c:errBarType val="both"/>
            <c:errValType val="fixedVal"/>
            <c:val val="1.0000000000000002E-2"/>
          </c:errBars>
          <c:xVal>
            <c:numRef>
              <c:f>Sheet1!$I$2:$I$35</c:f>
              <c:numCache>
                <c:formatCode>General</c:formatCode>
                <c:ptCount val="34"/>
                <c:pt idx="0" formatCode="0.0">
                  <c:v>20</c:v>
                </c:pt>
                <c:pt idx="5" formatCode="0.0">
                  <c:v>40</c:v>
                </c:pt>
                <c:pt idx="10" formatCode="0.0">
                  <c:v>60</c:v>
                </c:pt>
                <c:pt idx="15" formatCode="0.0">
                  <c:v>80</c:v>
                </c:pt>
                <c:pt idx="20" formatCode="0.0">
                  <c:v>100</c:v>
                </c:pt>
                <c:pt idx="25" formatCode="0.0">
                  <c:v>120</c:v>
                </c:pt>
              </c:numCache>
            </c:numRef>
          </c:xVal>
          <c:yVal>
            <c:numRef>
              <c:f>Sheet1!$J$2:$J$35</c:f>
              <c:numCache>
                <c:formatCode>0.00</c:formatCode>
                <c:ptCount val="34"/>
                <c:pt idx="0">
                  <c:v>0.05</c:v>
                </c:pt>
                <c:pt idx="5">
                  <c:v>5.7999999999999996E-2</c:v>
                </c:pt>
                <c:pt idx="10">
                  <c:v>5.3999999999999992E-2</c:v>
                </c:pt>
                <c:pt idx="15">
                  <c:v>5.7999999999999996E-2</c:v>
                </c:pt>
                <c:pt idx="20">
                  <c:v>5.7999999999999996E-2</c:v>
                </c:pt>
                <c:pt idx="25">
                  <c:v>6.4000000000000001E-2</c:v>
                </c:pt>
              </c:numCache>
            </c:numRef>
          </c:yVal>
        </c:ser>
        <c:axId val="100338304"/>
        <c:axId val="93772032"/>
      </c:scatterChart>
      <c:valAx>
        <c:axId val="1003383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</a:t>
                </a:r>
                <a:r>
                  <a:rPr lang="en-US" baseline="0"/>
                  <a:t> Height / cm</a:t>
                </a:r>
              </a:p>
            </c:rich>
          </c:tx>
          <c:layout/>
        </c:title>
        <c:numFmt formatCode="0.0" sourceLinked="1"/>
        <c:tickLblPos val="nextTo"/>
        <c:crossAx val="93772032"/>
        <c:crosses val="autoZero"/>
        <c:crossBetween val="midCat"/>
      </c:valAx>
      <c:valAx>
        <c:axId val="93772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Resurface / s</a:t>
                </a:r>
              </a:p>
            </c:rich>
          </c:tx>
          <c:layout/>
        </c:title>
        <c:numFmt formatCode="0.00" sourceLinked="1"/>
        <c:tickLblPos val="nextTo"/>
        <c:crossAx val="1003383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Initial Height vs. Time to Resurface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809973753280841"/>
          <c:y val="0.19495396527576875"/>
          <c:w val="0.7787543744531934"/>
          <c:h val="0.59072928473891528"/>
        </c:manualLayout>
      </c:layout>
      <c:scatterChart>
        <c:scatterStyle val="lineMarker"/>
        <c:ser>
          <c:idx val="0"/>
          <c:order val="0"/>
          <c:tx>
            <c:strRef>
              <c:f>Sheet1!$M$1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55114501312335962"/>
                  <c:y val="0.64828938051127971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fixedVal"/>
            <c:val val="1"/>
          </c:errBars>
          <c:errBars>
            <c:errDir val="y"/>
            <c:errBarType val="both"/>
            <c:errValType val="fixedVal"/>
            <c:val val="1.0000000000000002E-2"/>
          </c:errBars>
          <c:xVal>
            <c:numRef>
              <c:f>Sheet1!$L$2:$L$31</c:f>
              <c:numCache>
                <c:formatCode>0.00</c:formatCode>
                <c:ptCount val="30"/>
                <c:pt idx="0">
                  <c:v>20</c:v>
                </c:pt>
                <c:pt idx="4">
                  <c:v>0</c:v>
                </c:pt>
                <c:pt idx="5">
                  <c:v>40</c:v>
                </c:pt>
                <c:pt idx="10">
                  <c:v>60</c:v>
                </c:pt>
                <c:pt idx="15">
                  <c:v>80</c:v>
                </c:pt>
                <c:pt idx="20">
                  <c:v>100</c:v>
                </c:pt>
                <c:pt idx="25">
                  <c:v>120</c:v>
                </c:pt>
              </c:numCache>
            </c:numRef>
          </c:xVal>
          <c:yVal>
            <c:numRef>
              <c:f>Sheet1!$M$2:$M$31</c:f>
              <c:numCache>
                <c:formatCode>0.00</c:formatCode>
                <c:ptCount val="30"/>
                <c:pt idx="0">
                  <c:v>0.05</c:v>
                </c:pt>
                <c:pt idx="4">
                  <c:v>0.05</c:v>
                </c:pt>
                <c:pt idx="5">
                  <c:v>5.7999999999999996E-2</c:v>
                </c:pt>
                <c:pt idx="10">
                  <c:v>5.3999999999999992E-2</c:v>
                </c:pt>
                <c:pt idx="15">
                  <c:v>5.7999999999999996E-2</c:v>
                </c:pt>
                <c:pt idx="20">
                  <c:v>5.7999999999999996E-2</c:v>
                </c:pt>
                <c:pt idx="25">
                  <c:v>6.4000000000000001E-2</c:v>
                </c:pt>
              </c:numCache>
            </c:numRef>
          </c:yVal>
        </c:ser>
        <c:axId val="66741376"/>
        <c:axId val="63363712"/>
      </c:scatterChart>
      <c:valAx>
        <c:axId val="66741376"/>
        <c:scaling>
          <c:orientation val="minMax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Initial Height / cm</a:t>
                </a:r>
              </a:p>
            </c:rich>
          </c:tx>
          <c:layout/>
        </c:title>
        <c:numFmt formatCode="0.00" sourceLinked="1"/>
        <c:tickLblPos val="nextTo"/>
        <c:crossAx val="63363712"/>
        <c:crosses val="autoZero"/>
        <c:crossBetween val="midCat"/>
      </c:valAx>
      <c:valAx>
        <c:axId val="63363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Resurface / 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530183727034119E-2"/>
              <c:y val="0.26413720416346387"/>
            </c:manualLayout>
          </c:layout>
        </c:title>
        <c:numFmt formatCode="0.00" sourceLinked="1"/>
        <c:tickLblPos val="nextTo"/>
        <c:crossAx val="667413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195793</xdr:colOff>
      <xdr:row>2</xdr:row>
      <xdr:rowOff>189443</xdr:rowOff>
    </xdr:from>
    <xdr:to>
      <xdr:col>20</xdr:col>
      <xdr:colOff>504825</xdr:colOff>
      <xdr:row>17</xdr:row>
      <xdr:rowOff>75143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328084</xdr:colOff>
      <xdr:row>18</xdr:row>
      <xdr:rowOff>95251</xdr:rowOff>
    </xdr:from>
    <xdr:to>
      <xdr:col>20</xdr:col>
      <xdr:colOff>603250</xdr:colOff>
      <xdr:row>32</xdr:row>
      <xdr:rowOff>169334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K6" zoomScale="90" zoomScaleNormal="90" workbookViewId="0">
      <selection activeCell="V20" sqref="V20"/>
    </sheetView>
  </sheetViews>
  <sheetFormatPr defaultRowHeight="15"/>
  <cols>
    <col min="1" max="1" width="8" customWidth="1"/>
    <col min="2" max="2" width="15.140625" customWidth="1"/>
    <col min="3" max="3" width="21.7109375" customWidth="1"/>
    <col min="4" max="4" width="19.7109375" style="1" customWidth="1"/>
    <col min="5" max="5" width="25.42578125" style="1" customWidth="1"/>
    <col min="6" max="6" width="3.42578125" style="1" customWidth="1"/>
    <col min="7" max="8" width="13" customWidth="1"/>
    <col min="12" max="13" width="9.140625" style="17"/>
  </cols>
  <sheetData>
    <row r="1" spans="1:13" ht="45.75" customHeigh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5"/>
      <c r="G1" s="5" t="s">
        <v>3</v>
      </c>
      <c r="H1" s="14"/>
    </row>
    <row r="2" spans="1:13">
      <c r="A2" s="8">
        <v>1</v>
      </c>
      <c r="B2" s="4">
        <v>20</v>
      </c>
      <c r="C2" s="7">
        <f>B2</f>
        <v>20</v>
      </c>
      <c r="D2" s="9">
        <v>0.04</v>
      </c>
      <c r="E2" s="10">
        <f>AVERAGE(D2:D6)</f>
        <v>0.05</v>
      </c>
      <c r="F2" s="11"/>
      <c r="G2" s="12">
        <f>(MAX(D2:D6)-MIN(D2:D6))/2</f>
        <v>9.9999999999999985E-3</v>
      </c>
      <c r="H2" s="16"/>
      <c r="I2" s="7">
        <f>C2</f>
        <v>20</v>
      </c>
      <c r="J2" s="10">
        <f>E2</f>
        <v>0.05</v>
      </c>
      <c r="L2" s="17">
        <v>20</v>
      </c>
      <c r="M2" s="17">
        <v>0.05</v>
      </c>
    </row>
    <row r="3" spans="1:13">
      <c r="A3" s="8"/>
      <c r="B3" s="6">
        <v>20</v>
      </c>
      <c r="C3" s="8"/>
      <c r="D3" s="9">
        <v>0.05</v>
      </c>
      <c r="E3" s="10"/>
      <c r="F3" s="11"/>
      <c r="G3" s="13"/>
      <c r="H3" s="15"/>
      <c r="I3" s="8"/>
      <c r="J3" s="10"/>
    </row>
    <row r="4" spans="1:13">
      <c r="A4" s="8"/>
      <c r="B4" s="6">
        <v>20</v>
      </c>
      <c r="C4" s="8"/>
      <c r="D4" s="9">
        <v>0.05</v>
      </c>
      <c r="E4" s="10"/>
      <c r="F4" s="11"/>
      <c r="G4" s="13"/>
      <c r="H4" s="15"/>
      <c r="I4" s="8"/>
      <c r="J4" s="10"/>
    </row>
    <row r="5" spans="1:13">
      <c r="A5" s="8"/>
      <c r="B5" s="6">
        <v>20</v>
      </c>
      <c r="C5" s="8"/>
      <c r="D5" s="9">
        <v>0.06</v>
      </c>
      <c r="E5" s="10"/>
      <c r="F5" s="11"/>
      <c r="G5" s="13"/>
      <c r="H5" s="15"/>
      <c r="I5" s="8"/>
      <c r="J5" s="10"/>
    </row>
    <row r="6" spans="1:13">
      <c r="A6" s="8"/>
      <c r="B6" s="6">
        <v>20</v>
      </c>
      <c r="C6" s="8"/>
      <c r="D6" s="9">
        <v>0.05</v>
      </c>
      <c r="E6" s="10"/>
      <c r="F6" s="11"/>
      <c r="G6" s="13"/>
      <c r="H6" s="15"/>
      <c r="I6" s="8"/>
      <c r="J6" s="10"/>
      <c r="L6" s="17">
        <v>0</v>
      </c>
      <c r="M6" s="17">
        <v>0.05</v>
      </c>
    </row>
    <row r="7" spans="1:13">
      <c r="A7" s="8">
        <v>2</v>
      </c>
      <c r="B7" s="4">
        <v>40</v>
      </c>
      <c r="C7" s="7">
        <f>B7</f>
        <v>40</v>
      </c>
      <c r="D7" s="9">
        <v>0.05</v>
      </c>
      <c r="E7" s="10">
        <f>AVERAGE(D7:D11)</f>
        <v>5.7999999999999996E-2</v>
      </c>
      <c r="F7" s="11"/>
      <c r="G7" s="12">
        <f t="shared" ref="G7" si="0">(MAX(D7:D11)-MIN(D7:D11))/2</f>
        <v>1.0000000000000002E-2</v>
      </c>
      <c r="H7" s="16"/>
      <c r="I7" s="7">
        <f>C7</f>
        <v>40</v>
      </c>
      <c r="J7" s="10">
        <f t="shared" ref="J7" si="1">E7</f>
        <v>5.7999999999999996E-2</v>
      </c>
      <c r="L7" s="17">
        <v>40</v>
      </c>
      <c r="M7" s="17">
        <v>5.7999999999999996E-2</v>
      </c>
    </row>
    <row r="8" spans="1:13">
      <c r="A8" s="8"/>
      <c r="B8" s="6">
        <v>40</v>
      </c>
      <c r="C8" s="8"/>
      <c r="D8" s="9">
        <v>7.0000000000000007E-2</v>
      </c>
      <c r="E8" s="10"/>
      <c r="F8" s="11"/>
      <c r="G8" s="13"/>
      <c r="H8" s="15"/>
      <c r="I8" s="8"/>
      <c r="J8" s="10"/>
    </row>
    <row r="9" spans="1:13">
      <c r="A9" s="8"/>
      <c r="B9" s="6">
        <v>40</v>
      </c>
      <c r="C9" s="8"/>
      <c r="D9" s="9">
        <v>0.06</v>
      </c>
      <c r="E9" s="10"/>
      <c r="F9" s="11"/>
      <c r="G9" s="13"/>
      <c r="H9" s="15"/>
      <c r="I9" s="8"/>
      <c r="J9" s="10"/>
    </row>
    <row r="10" spans="1:13">
      <c r="A10" s="8"/>
      <c r="B10" s="6">
        <v>40</v>
      </c>
      <c r="C10" s="8"/>
      <c r="D10" s="9">
        <v>0.05</v>
      </c>
      <c r="E10" s="10"/>
      <c r="F10" s="11"/>
      <c r="G10" s="13"/>
      <c r="H10" s="15"/>
      <c r="I10" s="8"/>
      <c r="J10" s="10"/>
    </row>
    <row r="11" spans="1:13">
      <c r="A11" s="8"/>
      <c r="B11" s="6">
        <v>40</v>
      </c>
      <c r="C11" s="8"/>
      <c r="D11" s="9">
        <v>0.06</v>
      </c>
      <c r="E11" s="10"/>
      <c r="F11" s="11"/>
      <c r="G11" s="13"/>
      <c r="H11" s="15"/>
      <c r="I11" s="8"/>
      <c r="J11" s="10"/>
    </row>
    <row r="12" spans="1:13">
      <c r="A12" s="8">
        <v>3</v>
      </c>
      <c r="B12" s="6">
        <v>60</v>
      </c>
      <c r="C12" s="7">
        <f>B12</f>
        <v>60</v>
      </c>
      <c r="D12" s="9">
        <v>0.05</v>
      </c>
      <c r="E12" s="10">
        <f t="shared" ref="E12" si="2">AVERAGE(D12:D16)</f>
        <v>5.3999999999999992E-2</v>
      </c>
      <c r="F12" s="11"/>
      <c r="G12" s="12">
        <f t="shared" ref="G12" si="3">(MAX(D12:D16)-MIN(D12:D16))/2</f>
        <v>1.5000000000000003E-2</v>
      </c>
      <c r="H12" s="16"/>
      <c r="I12" s="7">
        <f>C12</f>
        <v>60</v>
      </c>
      <c r="J12" s="10">
        <f t="shared" ref="J12" si="4">E12</f>
        <v>5.3999999999999992E-2</v>
      </c>
      <c r="L12" s="17">
        <v>60</v>
      </c>
      <c r="M12" s="17">
        <v>5.3999999999999992E-2</v>
      </c>
    </row>
    <row r="13" spans="1:13">
      <c r="A13" s="8"/>
      <c r="B13" s="6">
        <v>60</v>
      </c>
      <c r="C13" s="8"/>
      <c r="D13" s="9">
        <v>0.06</v>
      </c>
      <c r="E13" s="10"/>
      <c r="F13" s="11"/>
      <c r="G13" s="13"/>
      <c r="H13" s="15"/>
      <c r="I13" s="8"/>
      <c r="J13" s="10"/>
    </row>
    <row r="14" spans="1:13">
      <c r="A14" s="8"/>
      <c r="B14" s="6">
        <v>60</v>
      </c>
      <c r="C14" s="8"/>
      <c r="D14" s="9">
        <v>7.0000000000000007E-2</v>
      </c>
      <c r="E14" s="10"/>
      <c r="F14" s="11"/>
      <c r="G14" s="13"/>
      <c r="H14" s="15"/>
      <c r="I14" s="8"/>
      <c r="J14" s="10"/>
    </row>
    <row r="15" spans="1:13">
      <c r="A15" s="8"/>
      <c r="B15" s="6">
        <v>60</v>
      </c>
      <c r="C15" s="8"/>
      <c r="D15" s="9">
        <v>0.05</v>
      </c>
      <c r="E15" s="10"/>
      <c r="F15" s="11"/>
      <c r="G15" s="13"/>
      <c r="H15" s="15"/>
      <c r="I15" s="8"/>
      <c r="J15" s="10"/>
    </row>
    <row r="16" spans="1:13">
      <c r="A16" s="8"/>
      <c r="B16" s="6">
        <v>60</v>
      </c>
      <c r="C16" s="8"/>
      <c r="D16" s="9">
        <v>0.04</v>
      </c>
      <c r="E16" s="10"/>
      <c r="F16" s="11"/>
      <c r="G16" s="13"/>
      <c r="H16" s="15"/>
      <c r="I16" s="8"/>
      <c r="J16" s="10"/>
    </row>
    <row r="17" spans="1:13">
      <c r="A17" s="8">
        <v>4</v>
      </c>
      <c r="B17" s="6">
        <v>80</v>
      </c>
      <c r="C17" s="7">
        <f>B17</f>
        <v>80</v>
      </c>
      <c r="D17" s="9">
        <v>7.0000000000000007E-2</v>
      </c>
      <c r="E17" s="10">
        <f t="shared" ref="E17" si="5">AVERAGE(D17:D21)</f>
        <v>5.7999999999999996E-2</v>
      </c>
      <c r="F17" s="11"/>
      <c r="G17" s="12">
        <f t="shared" ref="G17" si="6">(MAX(D17:D21)-MIN(D17:D21))/2</f>
        <v>1.0000000000000002E-2</v>
      </c>
      <c r="H17" s="16"/>
      <c r="I17" s="7">
        <f>C17</f>
        <v>80</v>
      </c>
      <c r="J17" s="10">
        <f t="shared" ref="J17" si="7">E17</f>
        <v>5.7999999999999996E-2</v>
      </c>
      <c r="L17" s="17">
        <v>80</v>
      </c>
      <c r="M17" s="17">
        <v>5.7999999999999996E-2</v>
      </c>
    </row>
    <row r="18" spans="1:13">
      <c r="A18" s="8"/>
      <c r="B18" s="6">
        <v>80</v>
      </c>
      <c r="C18" s="8"/>
      <c r="D18" s="9">
        <v>0.05</v>
      </c>
      <c r="E18" s="10"/>
      <c r="F18" s="11"/>
      <c r="G18" s="13"/>
      <c r="H18" s="15"/>
      <c r="I18" s="8"/>
      <c r="J18" s="10"/>
    </row>
    <row r="19" spans="1:13">
      <c r="A19" s="8"/>
      <c r="B19" s="6">
        <v>80</v>
      </c>
      <c r="C19" s="8"/>
      <c r="D19" s="9">
        <v>0.06</v>
      </c>
      <c r="E19" s="10"/>
      <c r="F19" s="11"/>
      <c r="G19" s="13"/>
      <c r="H19" s="15"/>
      <c r="I19" s="8"/>
      <c r="J19" s="10"/>
    </row>
    <row r="20" spans="1:13">
      <c r="A20" s="8"/>
      <c r="B20" s="6">
        <v>80</v>
      </c>
      <c r="C20" s="8"/>
      <c r="D20" s="9">
        <v>0.06</v>
      </c>
      <c r="E20" s="10"/>
      <c r="F20" s="11"/>
      <c r="G20" s="13"/>
      <c r="H20" s="15"/>
      <c r="I20" s="8"/>
      <c r="J20" s="10"/>
    </row>
    <row r="21" spans="1:13">
      <c r="A21" s="8"/>
      <c r="B21" s="6">
        <v>80</v>
      </c>
      <c r="C21" s="8"/>
      <c r="D21" s="9">
        <v>0.05</v>
      </c>
      <c r="E21" s="10"/>
      <c r="F21" s="11"/>
      <c r="G21" s="13"/>
      <c r="H21" s="15"/>
      <c r="I21" s="8"/>
      <c r="J21" s="10"/>
    </row>
    <row r="22" spans="1:13">
      <c r="A22" s="8">
        <v>5</v>
      </c>
      <c r="B22" s="6">
        <v>100</v>
      </c>
      <c r="C22" s="7">
        <f>B22</f>
        <v>100</v>
      </c>
      <c r="D22" s="9">
        <v>0.06</v>
      </c>
      <c r="E22" s="10">
        <f t="shared" ref="E22" si="8">AVERAGE(D22:D26)</f>
        <v>5.7999999999999996E-2</v>
      </c>
      <c r="F22" s="11"/>
      <c r="G22" s="12">
        <f t="shared" ref="G22" si="9">(MAX(D22:D26)-MIN(D22:D26))/2</f>
        <v>1.0000000000000002E-2</v>
      </c>
      <c r="H22" s="16"/>
      <c r="I22" s="7">
        <f>C22</f>
        <v>100</v>
      </c>
      <c r="J22" s="10">
        <f t="shared" ref="J22" si="10">E22</f>
        <v>5.7999999999999996E-2</v>
      </c>
      <c r="L22" s="17">
        <v>100</v>
      </c>
      <c r="M22" s="17">
        <v>5.7999999999999996E-2</v>
      </c>
    </row>
    <row r="23" spans="1:13">
      <c r="A23" s="8"/>
      <c r="B23" s="6">
        <v>100</v>
      </c>
      <c r="C23" s="8"/>
      <c r="D23" s="9">
        <v>7.0000000000000007E-2</v>
      </c>
      <c r="E23" s="10"/>
      <c r="F23" s="11"/>
      <c r="G23" s="13"/>
      <c r="H23" s="15"/>
      <c r="I23" s="8"/>
      <c r="J23" s="10"/>
    </row>
    <row r="24" spans="1:13">
      <c r="A24" s="8"/>
      <c r="B24" s="6">
        <v>100</v>
      </c>
      <c r="C24" s="8"/>
      <c r="D24" s="9">
        <v>0.05</v>
      </c>
      <c r="E24" s="10"/>
      <c r="F24" s="11"/>
      <c r="G24" s="13"/>
      <c r="H24" s="15"/>
      <c r="I24" s="8"/>
      <c r="J24" s="10"/>
    </row>
    <row r="25" spans="1:13">
      <c r="A25" s="8"/>
      <c r="B25" s="6">
        <v>100</v>
      </c>
      <c r="C25" s="8"/>
      <c r="D25" s="9">
        <v>0.06</v>
      </c>
      <c r="E25" s="10"/>
      <c r="F25" s="11"/>
      <c r="G25" s="13"/>
      <c r="H25" s="15"/>
      <c r="I25" s="8"/>
      <c r="J25" s="10"/>
    </row>
    <row r="26" spans="1:13">
      <c r="A26" s="8"/>
      <c r="B26" s="6">
        <v>100</v>
      </c>
      <c r="C26" s="8"/>
      <c r="D26" s="9">
        <v>0.05</v>
      </c>
      <c r="E26" s="10"/>
      <c r="F26" s="11"/>
      <c r="G26" s="13"/>
      <c r="H26" s="15"/>
      <c r="I26" s="8"/>
      <c r="J26" s="10"/>
    </row>
    <row r="27" spans="1:13">
      <c r="A27" s="8">
        <v>6</v>
      </c>
      <c r="B27" s="6">
        <v>120</v>
      </c>
      <c r="C27" s="7">
        <f>B27</f>
        <v>120</v>
      </c>
      <c r="D27" s="9">
        <v>0.06</v>
      </c>
      <c r="E27" s="10">
        <f t="shared" ref="E27" si="11">AVERAGE(D27:D31)</f>
        <v>6.4000000000000001E-2</v>
      </c>
      <c r="F27" s="11"/>
      <c r="G27" s="12">
        <f t="shared" ref="G27" si="12">(MAX(D27:D31)-MIN(D27:D31))/2</f>
        <v>1.0000000000000002E-2</v>
      </c>
      <c r="H27" s="16"/>
      <c r="I27" s="7">
        <f>C27</f>
        <v>120</v>
      </c>
      <c r="J27" s="10">
        <f t="shared" ref="J27" si="13">E27</f>
        <v>6.4000000000000001E-2</v>
      </c>
      <c r="L27" s="17">
        <v>120</v>
      </c>
      <c r="M27" s="17">
        <v>6.4000000000000001E-2</v>
      </c>
    </row>
    <row r="28" spans="1:13">
      <c r="A28" s="8"/>
      <c r="B28" s="6">
        <v>120</v>
      </c>
      <c r="C28" s="8"/>
      <c r="D28" s="9">
        <v>7.0000000000000007E-2</v>
      </c>
      <c r="E28" s="10"/>
      <c r="F28" s="11"/>
      <c r="G28" s="13"/>
      <c r="H28" s="15"/>
      <c r="I28" s="8"/>
      <c r="J28" s="10"/>
    </row>
    <row r="29" spans="1:13">
      <c r="A29" s="8"/>
      <c r="B29" s="6">
        <v>120</v>
      </c>
      <c r="C29" s="8"/>
      <c r="D29" s="9">
        <v>0.05</v>
      </c>
      <c r="E29" s="10"/>
      <c r="F29" s="11"/>
      <c r="G29" s="13"/>
      <c r="H29" s="15"/>
      <c r="I29" s="8"/>
      <c r="J29" s="10"/>
    </row>
    <row r="30" spans="1:13">
      <c r="A30" s="8"/>
      <c r="B30" s="6">
        <v>120</v>
      </c>
      <c r="C30" s="8"/>
      <c r="D30" s="9">
        <v>7.0000000000000007E-2</v>
      </c>
      <c r="E30" s="10"/>
      <c r="F30" s="11"/>
      <c r="G30" s="13"/>
      <c r="H30" s="15"/>
      <c r="I30" s="8"/>
      <c r="J30" s="10"/>
    </row>
    <row r="31" spans="1:13">
      <c r="A31" s="8"/>
      <c r="B31" s="6">
        <v>120</v>
      </c>
      <c r="C31" s="8"/>
      <c r="D31" s="9">
        <v>7.0000000000000007E-2</v>
      </c>
      <c r="E31" s="10"/>
      <c r="F31" s="11"/>
      <c r="G31" s="13"/>
      <c r="H31" s="15"/>
      <c r="I31" s="8"/>
      <c r="J31" s="10"/>
    </row>
  </sheetData>
  <mergeCells count="36">
    <mergeCell ref="I2:I6"/>
    <mergeCell ref="I7:I11"/>
    <mergeCell ref="I12:I16"/>
    <mergeCell ref="I17:I21"/>
    <mergeCell ref="I22:I26"/>
    <mergeCell ref="I27:I31"/>
    <mergeCell ref="J2:J6"/>
    <mergeCell ref="J7:J11"/>
    <mergeCell ref="J12:J16"/>
    <mergeCell ref="J17:J21"/>
    <mergeCell ref="J22:J26"/>
    <mergeCell ref="J27:J31"/>
    <mergeCell ref="A27:A31"/>
    <mergeCell ref="A2:A6"/>
    <mergeCell ref="A7:A11"/>
    <mergeCell ref="A12:A16"/>
    <mergeCell ref="A17:A21"/>
    <mergeCell ref="A22:A26"/>
    <mergeCell ref="C22:C26"/>
    <mergeCell ref="C27:C31"/>
    <mergeCell ref="E2:E6"/>
    <mergeCell ref="E7:E11"/>
    <mergeCell ref="E12:E16"/>
    <mergeCell ref="E17:E21"/>
    <mergeCell ref="E22:E26"/>
    <mergeCell ref="E27:E31"/>
    <mergeCell ref="C2:C6"/>
    <mergeCell ref="C7:C11"/>
    <mergeCell ref="C17:C21"/>
    <mergeCell ref="C12:C16"/>
    <mergeCell ref="G27:G31"/>
    <mergeCell ref="G2:G6"/>
    <mergeCell ref="G7:G11"/>
    <mergeCell ref="G12:G16"/>
    <mergeCell ref="G17:G21"/>
    <mergeCell ref="G22:G26"/>
  </mergeCells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Petersen</cp:lastModifiedBy>
  <dcterms:created xsi:type="dcterms:W3CDTF">2011-10-05T04:50:18Z</dcterms:created>
  <dcterms:modified xsi:type="dcterms:W3CDTF">2012-01-12T07:43:34Z</dcterms:modified>
</cp:coreProperties>
</file>