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86" i="1" l="1"/>
  <c r="G86" i="1"/>
  <c r="H86" i="1"/>
  <c r="I86" i="1" s="1"/>
  <c r="K86" i="1" s="1"/>
  <c r="L86" i="1" s="1"/>
  <c r="F87" i="1"/>
  <c r="G87" i="1"/>
  <c r="F88" i="1"/>
  <c r="G88" i="1"/>
  <c r="H88" i="1"/>
  <c r="I88" i="1"/>
  <c r="K88" i="1" s="1"/>
  <c r="L88" i="1" s="1"/>
  <c r="F89" i="1"/>
  <c r="G89" i="1"/>
  <c r="F90" i="1"/>
  <c r="G90" i="1"/>
  <c r="H90" i="1" s="1"/>
  <c r="I90" i="1" s="1"/>
  <c r="K90" i="1" s="1"/>
  <c r="L90" i="1" s="1"/>
  <c r="F91" i="1"/>
  <c r="G91" i="1"/>
  <c r="F92" i="1"/>
  <c r="G92" i="1"/>
  <c r="H92" i="1" s="1"/>
  <c r="I92" i="1" s="1"/>
  <c r="K92" i="1" s="1"/>
  <c r="L92" i="1" s="1"/>
  <c r="F93" i="1"/>
  <c r="G93" i="1"/>
  <c r="F94" i="1"/>
  <c r="G94" i="1"/>
  <c r="H94" i="1" s="1"/>
  <c r="I94" i="1" s="1"/>
  <c r="K94" i="1" s="1"/>
  <c r="L94" i="1" s="1"/>
  <c r="F95" i="1"/>
  <c r="G95" i="1"/>
  <c r="F96" i="1"/>
  <c r="G96" i="1"/>
  <c r="H96" i="1"/>
  <c r="I96" i="1" s="1"/>
  <c r="K96" i="1" s="1"/>
  <c r="L96" i="1" s="1"/>
  <c r="F97" i="1"/>
  <c r="G97" i="1"/>
  <c r="F98" i="1"/>
  <c r="G98" i="1"/>
  <c r="H98" i="1"/>
  <c r="I98" i="1"/>
  <c r="K98" i="1" s="1"/>
  <c r="L98" i="1" s="1"/>
  <c r="F99" i="1"/>
  <c r="H99" i="1" s="1"/>
  <c r="I99" i="1" s="1"/>
  <c r="K99" i="1" s="1"/>
  <c r="L99" i="1" s="1"/>
  <c r="G99" i="1"/>
  <c r="F100" i="1"/>
  <c r="G100" i="1"/>
  <c r="H100" i="1" s="1"/>
  <c r="I100" i="1" s="1"/>
  <c r="K100" i="1" s="1"/>
  <c r="L100" i="1" s="1"/>
  <c r="F101" i="1"/>
  <c r="H101" i="1" s="1"/>
  <c r="I101" i="1" s="1"/>
  <c r="K101" i="1" s="1"/>
  <c r="L101" i="1" s="1"/>
  <c r="G101" i="1"/>
  <c r="F102" i="1"/>
  <c r="G102" i="1"/>
  <c r="H102" i="1"/>
  <c r="I102" i="1" s="1"/>
  <c r="K102" i="1" s="1"/>
  <c r="L102" i="1" s="1"/>
  <c r="F103" i="1"/>
  <c r="G103" i="1"/>
  <c r="F104" i="1"/>
  <c r="G104" i="1"/>
  <c r="H104" i="1" s="1"/>
  <c r="I104" i="1" s="1"/>
  <c r="K104" i="1" s="1"/>
  <c r="L104" i="1" s="1"/>
  <c r="F105" i="1"/>
  <c r="G105" i="1"/>
  <c r="F106" i="1"/>
  <c r="G106" i="1"/>
  <c r="H106" i="1" s="1"/>
  <c r="I106" i="1" s="1"/>
  <c r="K106" i="1" s="1"/>
  <c r="L106" i="1" s="1"/>
  <c r="F9" i="1"/>
  <c r="G9" i="1"/>
  <c r="H9" i="1"/>
  <c r="I9" i="1"/>
  <c r="K9" i="1" s="1"/>
  <c r="L9" i="1" s="1"/>
  <c r="F10" i="1"/>
  <c r="G10" i="1"/>
  <c r="F11" i="1"/>
  <c r="G11" i="1"/>
  <c r="H11" i="1"/>
  <c r="I11" i="1" s="1"/>
  <c r="K11" i="1" s="1"/>
  <c r="L11" i="1" s="1"/>
  <c r="F12" i="1"/>
  <c r="G12" i="1"/>
  <c r="F13" i="1"/>
  <c r="G13" i="1"/>
  <c r="H13" i="1" s="1"/>
  <c r="I13" i="1" s="1"/>
  <c r="K13" i="1" s="1"/>
  <c r="L13" i="1" s="1"/>
  <c r="F14" i="1"/>
  <c r="G14" i="1"/>
  <c r="F15" i="1"/>
  <c r="G15" i="1"/>
  <c r="H15" i="1" s="1"/>
  <c r="I15" i="1" s="1"/>
  <c r="K15" i="1" s="1"/>
  <c r="L15" i="1" s="1"/>
  <c r="F16" i="1"/>
  <c r="G16" i="1"/>
  <c r="F17" i="1"/>
  <c r="G17" i="1"/>
  <c r="H17" i="1" s="1"/>
  <c r="I17" i="1" s="1"/>
  <c r="K17" i="1" s="1"/>
  <c r="L17" i="1" s="1"/>
  <c r="F18" i="1"/>
  <c r="G18" i="1"/>
  <c r="F19" i="1"/>
  <c r="G19" i="1"/>
  <c r="H19" i="1" s="1"/>
  <c r="I19" i="1" s="1"/>
  <c r="K19" i="1" s="1"/>
  <c r="L19" i="1" s="1"/>
  <c r="F20" i="1"/>
  <c r="G20" i="1"/>
  <c r="F21" i="1"/>
  <c r="G21" i="1"/>
  <c r="H21" i="1"/>
  <c r="I21" i="1"/>
  <c r="K21" i="1" s="1"/>
  <c r="L21" i="1" s="1"/>
  <c r="F22" i="1"/>
  <c r="G22" i="1"/>
  <c r="F23" i="1"/>
  <c r="G23" i="1"/>
  <c r="H23" i="1"/>
  <c r="I23" i="1"/>
  <c r="K23" i="1" s="1"/>
  <c r="L23" i="1" s="1"/>
  <c r="F24" i="1"/>
  <c r="G24" i="1"/>
  <c r="F25" i="1"/>
  <c r="G25" i="1"/>
  <c r="H25" i="1" s="1"/>
  <c r="I25" i="1" s="1"/>
  <c r="K25" i="1" s="1"/>
  <c r="L25" i="1" s="1"/>
  <c r="F26" i="1"/>
  <c r="G26" i="1"/>
  <c r="F27" i="1"/>
  <c r="G27" i="1"/>
  <c r="H27" i="1" s="1"/>
  <c r="I27" i="1" s="1"/>
  <c r="K27" i="1" s="1"/>
  <c r="L27" i="1" s="1"/>
  <c r="F28" i="1"/>
  <c r="G28" i="1"/>
  <c r="F29" i="1"/>
  <c r="G29" i="1"/>
  <c r="H29" i="1" s="1"/>
  <c r="I29" i="1" s="1"/>
  <c r="K29" i="1" s="1"/>
  <c r="L29" i="1" s="1"/>
  <c r="F30" i="1"/>
  <c r="G30" i="1"/>
  <c r="F31" i="1"/>
  <c r="G31" i="1"/>
  <c r="H31" i="1" s="1"/>
  <c r="I31" i="1" s="1"/>
  <c r="K31" i="1" s="1"/>
  <c r="L31" i="1" s="1"/>
  <c r="F32" i="1"/>
  <c r="G32" i="1"/>
  <c r="F33" i="1"/>
  <c r="G33" i="1"/>
  <c r="H33" i="1" s="1"/>
  <c r="I33" i="1" s="1"/>
  <c r="K33" i="1" s="1"/>
  <c r="L33" i="1" s="1"/>
  <c r="F34" i="1"/>
  <c r="G34" i="1"/>
  <c r="F35" i="1"/>
  <c r="G35" i="1"/>
  <c r="H35" i="1" s="1"/>
  <c r="I35" i="1" s="1"/>
  <c r="K35" i="1" s="1"/>
  <c r="L35" i="1" s="1"/>
  <c r="F36" i="1"/>
  <c r="G36" i="1"/>
  <c r="F37" i="1"/>
  <c r="G37" i="1"/>
  <c r="H37" i="1" s="1"/>
  <c r="I37" i="1" s="1"/>
  <c r="K37" i="1" s="1"/>
  <c r="L37" i="1" s="1"/>
  <c r="F38" i="1"/>
  <c r="G38" i="1"/>
  <c r="F39" i="1"/>
  <c r="G39" i="1"/>
  <c r="H39" i="1"/>
  <c r="I39" i="1"/>
  <c r="K39" i="1" s="1"/>
  <c r="L39" i="1" s="1"/>
  <c r="F40" i="1"/>
  <c r="G40" i="1"/>
  <c r="F41" i="1"/>
  <c r="G41" i="1"/>
  <c r="H41" i="1"/>
  <c r="I41" i="1"/>
  <c r="K41" i="1" s="1"/>
  <c r="L41" i="1" s="1"/>
  <c r="F42" i="1"/>
  <c r="G42" i="1"/>
  <c r="F43" i="1"/>
  <c r="G43" i="1"/>
  <c r="H43" i="1" s="1"/>
  <c r="I43" i="1" s="1"/>
  <c r="K43" i="1" s="1"/>
  <c r="L43" i="1" s="1"/>
  <c r="F44" i="1"/>
  <c r="G44" i="1"/>
  <c r="F45" i="1"/>
  <c r="G45" i="1"/>
  <c r="H45" i="1" s="1"/>
  <c r="I45" i="1" s="1"/>
  <c r="K45" i="1" s="1"/>
  <c r="L45" i="1" s="1"/>
  <c r="F46" i="1"/>
  <c r="G46" i="1"/>
  <c r="F47" i="1"/>
  <c r="G47" i="1"/>
  <c r="H47" i="1" s="1"/>
  <c r="I47" i="1" s="1"/>
  <c r="K47" i="1" s="1"/>
  <c r="L47" i="1" s="1"/>
  <c r="F48" i="1"/>
  <c r="G48" i="1"/>
  <c r="F49" i="1"/>
  <c r="G49" i="1"/>
  <c r="H49" i="1" s="1"/>
  <c r="I49" i="1" s="1"/>
  <c r="K49" i="1" s="1"/>
  <c r="L49" i="1" s="1"/>
  <c r="F50" i="1"/>
  <c r="G50" i="1"/>
  <c r="F51" i="1"/>
  <c r="G51" i="1"/>
  <c r="H51" i="1" s="1"/>
  <c r="I51" i="1" s="1"/>
  <c r="K51" i="1" s="1"/>
  <c r="L51" i="1" s="1"/>
  <c r="F52" i="1"/>
  <c r="G52" i="1"/>
  <c r="F53" i="1"/>
  <c r="G53" i="1"/>
  <c r="H53" i="1" s="1"/>
  <c r="I53" i="1" s="1"/>
  <c r="K53" i="1" s="1"/>
  <c r="L53" i="1" s="1"/>
  <c r="F54" i="1"/>
  <c r="G54" i="1"/>
  <c r="F55" i="1"/>
  <c r="G55" i="1"/>
  <c r="H55" i="1" s="1"/>
  <c r="I55" i="1" s="1"/>
  <c r="K55" i="1" s="1"/>
  <c r="L55" i="1" s="1"/>
  <c r="F56" i="1"/>
  <c r="G56" i="1"/>
  <c r="F57" i="1"/>
  <c r="G57" i="1"/>
  <c r="H57" i="1" s="1"/>
  <c r="I57" i="1" s="1"/>
  <c r="K57" i="1" s="1"/>
  <c r="L57" i="1" s="1"/>
  <c r="F58" i="1"/>
  <c r="G58" i="1"/>
  <c r="F59" i="1"/>
  <c r="G59" i="1"/>
  <c r="H59" i="1" s="1"/>
  <c r="I59" i="1" s="1"/>
  <c r="K59" i="1" s="1"/>
  <c r="L59" i="1" s="1"/>
  <c r="F60" i="1"/>
  <c r="G60" i="1"/>
  <c r="F61" i="1"/>
  <c r="G61" i="1"/>
  <c r="H61" i="1" s="1"/>
  <c r="I61" i="1" s="1"/>
  <c r="K61" i="1" s="1"/>
  <c r="L61" i="1" s="1"/>
  <c r="F62" i="1"/>
  <c r="G62" i="1"/>
  <c r="F63" i="1"/>
  <c r="G63" i="1"/>
  <c r="H63" i="1"/>
  <c r="I63" i="1"/>
  <c r="K63" i="1" s="1"/>
  <c r="L63" i="1" s="1"/>
  <c r="F64" i="1"/>
  <c r="G64" i="1"/>
  <c r="F65" i="1"/>
  <c r="G65" i="1"/>
  <c r="H65" i="1"/>
  <c r="I65" i="1"/>
  <c r="K65" i="1" s="1"/>
  <c r="L65" i="1" s="1"/>
  <c r="F66" i="1"/>
  <c r="G66" i="1"/>
  <c r="F67" i="1"/>
  <c r="G67" i="1"/>
  <c r="H67" i="1" s="1"/>
  <c r="I67" i="1" s="1"/>
  <c r="K67" i="1" s="1"/>
  <c r="L67" i="1" s="1"/>
  <c r="F68" i="1"/>
  <c r="G68" i="1"/>
  <c r="F69" i="1"/>
  <c r="G69" i="1"/>
  <c r="H69" i="1" s="1"/>
  <c r="I69" i="1" s="1"/>
  <c r="K69" i="1" s="1"/>
  <c r="L69" i="1" s="1"/>
  <c r="F70" i="1"/>
  <c r="G70" i="1"/>
  <c r="F71" i="1"/>
  <c r="G71" i="1"/>
  <c r="H71" i="1" s="1"/>
  <c r="I71" i="1" s="1"/>
  <c r="K71" i="1" s="1"/>
  <c r="L71" i="1" s="1"/>
  <c r="F72" i="1"/>
  <c r="G72" i="1"/>
  <c r="F73" i="1"/>
  <c r="G73" i="1"/>
  <c r="H73" i="1" s="1"/>
  <c r="I73" i="1" s="1"/>
  <c r="K73" i="1" s="1"/>
  <c r="L73" i="1" s="1"/>
  <c r="F74" i="1"/>
  <c r="G74" i="1"/>
  <c r="F75" i="1"/>
  <c r="G75" i="1"/>
  <c r="H75" i="1" s="1"/>
  <c r="I75" i="1" s="1"/>
  <c r="K75" i="1" s="1"/>
  <c r="L75" i="1" s="1"/>
  <c r="F76" i="1"/>
  <c r="G76" i="1"/>
  <c r="F77" i="1"/>
  <c r="G77" i="1"/>
  <c r="H77" i="1" s="1"/>
  <c r="I77" i="1" s="1"/>
  <c r="K77" i="1" s="1"/>
  <c r="L77" i="1" s="1"/>
  <c r="F78" i="1"/>
  <c r="G78" i="1"/>
  <c r="F79" i="1"/>
  <c r="H79" i="1" s="1"/>
  <c r="I79" i="1" s="1"/>
  <c r="K79" i="1" s="1"/>
  <c r="L79" i="1" s="1"/>
  <c r="G79" i="1"/>
  <c r="F80" i="1"/>
  <c r="G80" i="1"/>
  <c r="H80" i="1"/>
  <c r="I80" i="1" s="1"/>
  <c r="K80" i="1" s="1"/>
  <c r="L80" i="1" s="1"/>
  <c r="F81" i="1"/>
  <c r="H81" i="1" s="1"/>
  <c r="I81" i="1" s="1"/>
  <c r="K81" i="1" s="1"/>
  <c r="L81" i="1" s="1"/>
  <c r="G81" i="1"/>
  <c r="F82" i="1"/>
  <c r="G82" i="1"/>
  <c r="H82" i="1"/>
  <c r="I82" i="1" s="1"/>
  <c r="K82" i="1" s="1"/>
  <c r="L82" i="1" s="1"/>
  <c r="F83" i="1"/>
  <c r="H83" i="1" s="1"/>
  <c r="I83" i="1" s="1"/>
  <c r="K83" i="1" s="1"/>
  <c r="L83" i="1" s="1"/>
  <c r="G83" i="1"/>
  <c r="F84" i="1"/>
  <c r="G84" i="1"/>
  <c r="H84" i="1"/>
  <c r="I84" i="1" s="1"/>
  <c r="K84" i="1" s="1"/>
  <c r="L84" i="1" s="1"/>
  <c r="F85" i="1"/>
  <c r="H85" i="1" s="1"/>
  <c r="I85" i="1" s="1"/>
  <c r="K85" i="1" s="1"/>
  <c r="L85" i="1" s="1"/>
  <c r="G85" i="1"/>
  <c r="A16" i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86" i="1"/>
  <c r="A87" i="1"/>
  <c r="A88" i="1"/>
  <c r="A89" i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F2" i="1"/>
  <c r="G2" i="1"/>
  <c r="F3" i="1"/>
  <c r="G3" i="1"/>
  <c r="F4" i="1"/>
  <c r="G4" i="1"/>
  <c r="F5" i="1"/>
  <c r="G5" i="1"/>
  <c r="F6" i="1"/>
  <c r="G6" i="1"/>
  <c r="F7" i="1"/>
  <c r="G7" i="1"/>
  <c r="F8" i="1"/>
  <c r="G8" i="1"/>
  <c r="H105" i="1" l="1"/>
  <c r="I105" i="1" s="1"/>
  <c r="K105" i="1" s="1"/>
  <c r="L105" i="1" s="1"/>
  <c r="H103" i="1"/>
  <c r="I103" i="1" s="1"/>
  <c r="K103" i="1" s="1"/>
  <c r="L103" i="1" s="1"/>
  <c r="H97" i="1"/>
  <c r="I97" i="1" s="1"/>
  <c r="K97" i="1" s="1"/>
  <c r="L97" i="1" s="1"/>
  <c r="H95" i="1"/>
  <c r="I95" i="1" s="1"/>
  <c r="K95" i="1" s="1"/>
  <c r="L95" i="1" s="1"/>
  <c r="H93" i="1"/>
  <c r="I93" i="1" s="1"/>
  <c r="K93" i="1" s="1"/>
  <c r="L93" i="1" s="1"/>
  <c r="H91" i="1"/>
  <c r="I91" i="1" s="1"/>
  <c r="K91" i="1" s="1"/>
  <c r="L91" i="1" s="1"/>
  <c r="H89" i="1"/>
  <c r="I89" i="1" s="1"/>
  <c r="K89" i="1" s="1"/>
  <c r="L89" i="1" s="1"/>
  <c r="H87" i="1"/>
  <c r="I87" i="1" s="1"/>
  <c r="K87" i="1" s="1"/>
  <c r="L87" i="1" s="1"/>
  <c r="H38" i="1"/>
  <c r="I38" i="1" s="1"/>
  <c r="K38" i="1" s="1"/>
  <c r="L38" i="1" s="1"/>
  <c r="H30" i="1"/>
  <c r="I30" i="1" s="1"/>
  <c r="K30" i="1" s="1"/>
  <c r="L30" i="1" s="1"/>
  <c r="H22" i="1"/>
  <c r="I22" i="1" s="1"/>
  <c r="K22" i="1" s="1"/>
  <c r="L22" i="1" s="1"/>
  <c r="H14" i="1"/>
  <c r="I14" i="1" s="1"/>
  <c r="K14" i="1" s="1"/>
  <c r="L14" i="1" s="1"/>
  <c r="H40" i="1"/>
  <c r="I40" i="1" s="1"/>
  <c r="K40" i="1" s="1"/>
  <c r="L40" i="1" s="1"/>
  <c r="H42" i="1"/>
  <c r="I42" i="1" s="1"/>
  <c r="K42" i="1" s="1"/>
  <c r="L42" i="1" s="1"/>
  <c r="H34" i="1"/>
  <c r="I34" i="1" s="1"/>
  <c r="K34" i="1" s="1"/>
  <c r="L34" i="1" s="1"/>
  <c r="H26" i="1"/>
  <c r="I26" i="1" s="1"/>
  <c r="K26" i="1" s="1"/>
  <c r="L26" i="1" s="1"/>
  <c r="H78" i="1"/>
  <c r="I78" i="1" s="1"/>
  <c r="K78" i="1" s="1"/>
  <c r="L78" i="1" s="1"/>
  <c r="H76" i="1"/>
  <c r="I76" i="1" s="1"/>
  <c r="K76" i="1" s="1"/>
  <c r="L76" i="1" s="1"/>
  <c r="H74" i="1"/>
  <c r="I74" i="1" s="1"/>
  <c r="K74" i="1" s="1"/>
  <c r="L74" i="1" s="1"/>
  <c r="H72" i="1"/>
  <c r="I72" i="1" s="1"/>
  <c r="K72" i="1" s="1"/>
  <c r="L72" i="1" s="1"/>
  <c r="H70" i="1"/>
  <c r="I70" i="1" s="1"/>
  <c r="K70" i="1" s="1"/>
  <c r="L70" i="1" s="1"/>
  <c r="H68" i="1"/>
  <c r="I68" i="1" s="1"/>
  <c r="K68" i="1" s="1"/>
  <c r="L68" i="1" s="1"/>
  <c r="H66" i="1"/>
  <c r="I66" i="1" s="1"/>
  <c r="K66" i="1" s="1"/>
  <c r="L66" i="1" s="1"/>
  <c r="H64" i="1"/>
  <c r="I64" i="1" s="1"/>
  <c r="K64" i="1" s="1"/>
  <c r="L64" i="1" s="1"/>
  <c r="H62" i="1"/>
  <c r="I62" i="1" s="1"/>
  <c r="K62" i="1" s="1"/>
  <c r="L62" i="1" s="1"/>
  <c r="H60" i="1"/>
  <c r="I60" i="1" s="1"/>
  <c r="K60" i="1" s="1"/>
  <c r="L60" i="1" s="1"/>
  <c r="H58" i="1"/>
  <c r="I58" i="1" s="1"/>
  <c r="K58" i="1" s="1"/>
  <c r="L58" i="1" s="1"/>
  <c r="H56" i="1"/>
  <c r="I56" i="1" s="1"/>
  <c r="K56" i="1" s="1"/>
  <c r="L56" i="1" s="1"/>
  <c r="H54" i="1"/>
  <c r="I54" i="1" s="1"/>
  <c r="K54" i="1" s="1"/>
  <c r="L54" i="1" s="1"/>
  <c r="H52" i="1"/>
  <c r="I52" i="1" s="1"/>
  <c r="K52" i="1" s="1"/>
  <c r="L52" i="1" s="1"/>
  <c r="H50" i="1"/>
  <c r="I50" i="1" s="1"/>
  <c r="K50" i="1" s="1"/>
  <c r="L50" i="1" s="1"/>
  <c r="H48" i="1"/>
  <c r="I48" i="1" s="1"/>
  <c r="K48" i="1" s="1"/>
  <c r="L48" i="1" s="1"/>
  <c r="H46" i="1"/>
  <c r="I46" i="1" s="1"/>
  <c r="K46" i="1" s="1"/>
  <c r="L46" i="1" s="1"/>
  <c r="H44" i="1"/>
  <c r="I44" i="1" s="1"/>
  <c r="K44" i="1" s="1"/>
  <c r="L44" i="1" s="1"/>
  <c r="H36" i="1"/>
  <c r="I36" i="1" s="1"/>
  <c r="K36" i="1" s="1"/>
  <c r="L36" i="1" s="1"/>
  <c r="H28" i="1"/>
  <c r="I28" i="1" s="1"/>
  <c r="K28" i="1" s="1"/>
  <c r="L28" i="1" s="1"/>
  <c r="H20" i="1"/>
  <c r="I20" i="1" s="1"/>
  <c r="K20" i="1" s="1"/>
  <c r="L20" i="1" s="1"/>
  <c r="H12" i="1"/>
  <c r="I12" i="1" s="1"/>
  <c r="K12" i="1" s="1"/>
  <c r="L12" i="1" s="1"/>
  <c r="H32" i="1"/>
  <c r="I32" i="1" s="1"/>
  <c r="K32" i="1" s="1"/>
  <c r="L32" i="1" s="1"/>
  <c r="H24" i="1"/>
  <c r="I24" i="1" s="1"/>
  <c r="K24" i="1" s="1"/>
  <c r="L24" i="1" s="1"/>
  <c r="H16" i="1"/>
  <c r="I16" i="1" s="1"/>
  <c r="K16" i="1" s="1"/>
  <c r="L16" i="1" s="1"/>
  <c r="H18" i="1"/>
  <c r="I18" i="1" s="1"/>
  <c r="K18" i="1" s="1"/>
  <c r="L18" i="1" s="1"/>
  <c r="H10" i="1"/>
  <c r="I10" i="1" s="1"/>
  <c r="K10" i="1" s="1"/>
  <c r="L10" i="1" s="1"/>
  <c r="H6" i="1"/>
  <c r="I6" i="1" s="1"/>
  <c r="K6" i="1" s="1"/>
  <c r="L6" i="1" s="1"/>
  <c r="H2" i="1"/>
  <c r="I2" i="1" s="1"/>
  <c r="K2" i="1" s="1"/>
  <c r="L2" i="1" s="1"/>
  <c r="H8" i="1"/>
  <c r="I8" i="1" s="1"/>
  <c r="K8" i="1" s="1"/>
  <c r="L8" i="1" s="1"/>
  <c r="H4" i="1"/>
  <c r="I4" i="1" s="1"/>
  <c r="K4" i="1" s="1"/>
  <c r="L4" i="1" s="1"/>
  <c r="H5" i="1"/>
  <c r="I5" i="1" s="1"/>
  <c r="K5" i="1" s="1"/>
  <c r="L5" i="1" s="1"/>
  <c r="H7" i="1"/>
  <c r="I7" i="1" s="1"/>
  <c r="K7" i="1" s="1"/>
  <c r="L7" i="1" s="1"/>
  <c r="H3" i="1"/>
  <c r="I3" i="1" s="1"/>
  <c r="K3" i="1" s="1"/>
  <c r="L3" i="1" s="1"/>
</calcChain>
</file>

<file path=xl/sharedStrings.xml><?xml version="1.0" encoding="utf-8"?>
<sst xmlns="http://schemas.openxmlformats.org/spreadsheetml/2006/main" count="23" uniqueCount="23">
  <si>
    <t>Symbol</t>
  </si>
  <si>
    <t>Pt</t>
  </si>
  <si>
    <t>Au</t>
  </si>
  <si>
    <t>Hg</t>
  </si>
  <si>
    <t>Tl</t>
  </si>
  <si>
    <t>Pb</t>
  </si>
  <si>
    <t>Bi</t>
  </si>
  <si>
    <t>Po</t>
  </si>
  <si>
    <t>Atomic Weight</t>
  </si>
  <si>
    <t>BE</t>
  </si>
  <si>
    <t>BE/nuc</t>
  </si>
  <si>
    <t>(p + e)</t>
  </si>
  <si>
    <t>N</t>
  </si>
  <si>
    <t>n</t>
  </si>
  <si>
    <t>Mass Defect</t>
  </si>
  <si>
    <t>(p + e) + n</t>
  </si>
  <si>
    <t>H</t>
  </si>
  <si>
    <t>He</t>
  </si>
  <si>
    <t>Li</t>
  </si>
  <si>
    <t>Be</t>
  </si>
  <si>
    <t>B</t>
  </si>
  <si>
    <t>C</t>
  </si>
  <si>
    <t>Proton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</si>
</sst>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Atomic</a:t>
            </a:r>
            <a:r>
              <a:rPr lang="en-US" baseline="0"/>
              <a:t> Numer vs. BE/nuc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BE/nuc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Sheet1!$A$2:$A$106</c:f>
              <c:numCache>
                <c:formatCode>General</c:formatCode>
                <c:ptCount val="10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</c:numCache>
            </c:numRef>
          </c:xVal>
          <c:yVal>
            <c:numRef>
              <c:f>Sheet1!$L$2:$L$106</c:f>
              <c:numCache>
                <c:formatCode>0.000</c:formatCode>
                <c:ptCount val="105"/>
                <c:pt idx="0">
                  <c:v>0</c:v>
                </c:pt>
                <c:pt idx="1">
                  <c:v>7.0742767499999522</c:v>
                </c:pt>
                <c:pt idx="2">
                  <c:v>5.6065654285713773</c:v>
                </c:pt>
                <c:pt idx="3">
                  <c:v>6.4628505000000027</c:v>
                </c:pt>
                <c:pt idx="4">
                  <c:v>6.9278195454546161</c:v>
                </c:pt>
                <c:pt idx="5">
                  <c:v>7.680217499999916</c:v>
                </c:pt>
                <c:pt idx="6">
                  <c:v>7.4756867142857226</c:v>
                </c:pt>
                <c:pt idx="7">
                  <c:v>7.9762598437500154</c:v>
                </c:pt>
                <c:pt idx="8">
                  <c:v>8.4832685526315146</c:v>
                </c:pt>
                <c:pt idx="9">
                  <c:v>8.0325573749999517</c:v>
                </c:pt>
                <c:pt idx="10">
                  <c:v>8.1116640000000189</c:v>
                </c:pt>
                <c:pt idx="11">
                  <c:v>8.2607748749999175</c:v>
                </c:pt>
                <c:pt idx="12">
                  <c:v>8.3316464999999642</c:v>
                </c:pt>
                <c:pt idx="13">
                  <c:v>8.4478067678571414</c:v>
                </c:pt>
                <c:pt idx="14">
                  <c:v>8.4812474032257228</c:v>
                </c:pt>
                <c:pt idx="15">
                  <c:v>8.4932132343750624</c:v>
                </c:pt>
                <c:pt idx="16">
                  <c:v>8.5194910157143724</c:v>
                </c:pt>
                <c:pt idx="17">
                  <c:v>8.5953230999999768</c:v>
                </c:pt>
                <c:pt idx="18">
                  <c:v>8.557069499999951</c:v>
                </c:pt>
                <c:pt idx="19">
                  <c:v>8.5513795874998948</c:v>
                </c:pt>
                <c:pt idx="20">
                  <c:v>8.4185657999998877</c:v>
                </c:pt>
                <c:pt idx="21">
                  <c:v>8.7229735312499379</c:v>
                </c:pt>
                <c:pt idx="22">
                  <c:v>8.7420909705882739</c:v>
                </c:pt>
                <c:pt idx="23">
                  <c:v>8.7759660288461045</c:v>
                </c:pt>
                <c:pt idx="24">
                  <c:v>8.7650254636362632</c:v>
                </c:pt>
                <c:pt idx="25">
                  <c:v>8.7903658928570678</c:v>
                </c:pt>
                <c:pt idx="26">
                  <c:v>8.7680516186440798</c:v>
                </c:pt>
                <c:pt idx="27">
                  <c:v>8.7320737241377877</c:v>
                </c:pt>
                <c:pt idx="28">
                  <c:v>8.7521965714285255</c:v>
                </c:pt>
                <c:pt idx="29">
                  <c:v>8.7359563124999422</c:v>
                </c:pt>
                <c:pt idx="30">
                  <c:v>8.7245774999999952</c:v>
                </c:pt>
                <c:pt idx="31">
                  <c:v>8.7252975608107519</c:v>
                </c:pt>
                <c:pt idx="32">
                  <c:v>8.7009676199999166</c:v>
                </c:pt>
                <c:pt idx="33">
                  <c:v>8.7109338937499707</c:v>
                </c:pt>
                <c:pt idx="34">
                  <c:v>8.68769960126588</c:v>
                </c:pt>
                <c:pt idx="35">
                  <c:v>8.7174205714286028</c:v>
                </c:pt>
                <c:pt idx="36">
                  <c:v>8.6974922117646454</c:v>
                </c:pt>
                <c:pt idx="37">
                  <c:v>8.7326219659090007</c:v>
                </c:pt>
                <c:pt idx="38">
                  <c:v>8.7223776067415333</c:v>
                </c:pt>
                <c:pt idx="39">
                  <c:v>8.7100218000000318</c:v>
                </c:pt>
                <c:pt idx="40">
                  <c:v>8.6642420806450886</c:v>
                </c:pt>
                <c:pt idx="41">
                  <c:v>8.635223617346842</c:v>
                </c:pt>
                <c:pt idx="42">
                  <c:v>8.6100541071429557</c:v>
                </c:pt>
                <c:pt idx="43">
                  <c:v>8.6074435588234994</c:v>
                </c:pt>
                <c:pt idx="44">
                  <c:v>8.5842065970873236</c:v>
                </c:pt>
                <c:pt idx="45">
                  <c:v>8.5800728632074694</c:v>
                </c:pt>
                <c:pt idx="46">
                  <c:v>8.5539906168224533</c:v>
                </c:pt>
                <c:pt idx="47">
                  <c:v>8.5316493552631005</c:v>
                </c:pt>
                <c:pt idx="48">
                  <c:v>8.5166558999999005</c:v>
                </c:pt>
                <c:pt idx="49">
                  <c:v>8.5046182874999765</c:v>
                </c:pt>
                <c:pt idx="50">
                  <c:v>8.4820773347107341</c:v>
                </c:pt>
                <c:pt idx="51">
                  <c:v>8.4303759461537275</c:v>
                </c:pt>
                <c:pt idx="52">
                  <c:v>8.4455584370079606</c:v>
                </c:pt>
                <c:pt idx="53">
                  <c:v>8.4278097613633971</c:v>
                </c:pt>
                <c:pt idx="54">
                  <c:v>8.4101773195488203</c:v>
                </c:pt>
                <c:pt idx="55">
                  <c:v>8.3935844999999887</c:v>
                </c:pt>
                <c:pt idx="56">
                  <c:v>8.3781991618703966</c:v>
                </c:pt>
                <c:pt idx="57">
                  <c:v>8.3764871357141555</c:v>
                </c:pt>
                <c:pt idx="58">
                  <c:v>8.3541544468084705</c:v>
                </c:pt>
                <c:pt idx="59">
                  <c:v>8.3461875211267564</c:v>
                </c:pt>
                <c:pt idx="60">
                  <c:v>8.3670542068964888</c:v>
                </c:pt>
                <c:pt idx="61">
                  <c:v>8.2442162368420711</c:v>
                </c:pt>
                <c:pt idx="62">
                  <c:v>8.2288527352942484</c:v>
                </c:pt>
                <c:pt idx="63">
                  <c:v>8.2019813069620149</c:v>
                </c:pt>
                <c:pt idx="64">
                  <c:v>8.1889453867923585</c:v>
                </c:pt>
                <c:pt idx="65">
                  <c:v>8.1588494634145459</c:v>
                </c:pt>
                <c:pt idx="66">
                  <c:v>8.1470965909091433</c:v>
                </c:pt>
                <c:pt idx="67">
                  <c:v>8.1420843795178683</c:v>
                </c:pt>
                <c:pt idx="68">
                  <c:v>8.1145886272188505</c:v>
                </c:pt>
                <c:pt idx="69">
                  <c:v>8.0839692155171399</c:v>
                </c:pt>
                <c:pt idx="70">
                  <c:v>8.0692544828569872</c:v>
                </c:pt>
                <c:pt idx="71">
                  <c:v>8.0350827749998448</c:v>
                </c:pt>
                <c:pt idx="72">
                  <c:v>8.0235189944751806</c:v>
                </c:pt>
                <c:pt idx="73">
                  <c:v>8.005184437499933</c:v>
                </c:pt>
                <c:pt idx="74">
                  <c:v>7.9780683609624061</c:v>
                </c:pt>
                <c:pt idx="75">
                  <c:v>7.9486641562500191</c:v>
                </c:pt>
                <c:pt idx="76">
                  <c:v>7.9382574792745642</c:v>
                </c:pt>
                <c:pt idx="77">
                  <c:v>7.9267783846152584</c:v>
                </c:pt>
                <c:pt idx="78">
                  <c:v>7.9158680862943047</c:v>
                </c:pt>
                <c:pt idx="79">
                  <c:v>7.8970587103960455</c:v>
                </c:pt>
                <c:pt idx="80">
                  <c:v>7.8786042804877434</c:v>
                </c:pt>
                <c:pt idx="81">
                  <c:v>7.8676505264421532</c:v>
                </c:pt>
                <c:pt idx="82">
                  <c:v>7.8481816578946768</c:v>
                </c:pt>
                <c:pt idx="83">
                  <c:v>7.8345448714284691</c:v>
                </c:pt>
                <c:pt idx="84">
                  <c:v>7.7292708027522554</c:v>
                </c:pt>
                <c:pt idx="85">
                  <c:v>7.6946053986485516</c:v>
                </c:pt>
                <c:pt idx="86">
                  <c:v>7.683755529147998</c:v>
                </c:pt>
                <c:pt idx="87">
                  <c:v>7.6620738584069814</c:v>
                </c:pt>
                <c:pt idx="88">
                  <c:v>7.650799334801591</c:v>
                </c:pt>
                <c:pt idx="89">
                  <c:v>7.6151289374999598</c:v>
                </c:pt>
                <c:pt idx="90">
                  <c:v>7.6185207467532639</c:v>
                </c:pt>
                <c:pt idx="91">
                  <c:v>7.5702222226890319</c:v>
                </c:pt>
                <c:pt idx="92">
                  <c:v>7.5606737008367446</c:v>
                </c:pt>
                <c:pt idx="93">
                  <c:v>7.5604203640166352</c:v>
                </c:pt>
                <c:pt idx="94">
                  <c:v>7.530284333333384</c:v>
                </c:pt>
                <c:pt idx="95">
                  <c:v>7.5158780877550821</c:v>
                </c:pt>
                <c:pt idx="96">
                  <c:v>7.4990464068824618</c:v>
                </c:pt>
                <c:pt idx="97">
                  <c:v>7.483502656626464</c:v>
                </c:pt>
                <c:pt idx="98">
                  <c:v>7.4436751771653569</c:v>
                </c:pt>
                <c:pt idx="99">
                  <c:v>7.4485795909090449</c:v>
                </c:pt>
                <c:pt idx="100">
                  <c:v>7.4288586176470037</c:v>
                </c:pt>
                <c:pt idx="101">
                  <c:v>7.4178632647056597</c:v>
                </c:pt>
                <c:pt idx="102">
                  <c:v>7.3972154766537077</c:v>
                </c:pt>
                <c:pt idx="103">
                  <c:v>7.884481146067305</c:v>
                </c:pt>
                <c:pt idx="104">
                  <c:v>7.7539867388059811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945664"/>
        <c:axId val="52947200"/>
      </c:scatterChart>
      <c:valAx>
        <c:axId val="5294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2947200"/>
        <c:crosses val="autoZero"/>
        <c:crossBetween val="midCat"/>
      </c:valAx>
      <c:valAx>
        <c:axId val="529472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529456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114300</xdr:rowOff>
    </xdr:from>
    <xdr:to>
      <xdr:col>20</xdr:col>
      <xdr:colOff>228600</xdr:colOff>
      <xdr:row>25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zoomScaleNormal="100" workbookViewId="0">
      <selection activeCell="L4" sqref="L4"/>
    </sheetView>
  </sheetViews>
  <sheetFormatPr defaultRowHeight="15" x14ac:dyDescent="0.25"/>
  <cols>
    <col min="1" max="1" width="15.5703125" customWidth="1"/>
    <col min="3" max="3" width="9.140625" customWidth="1"/>
    <col min="4" max="4" width="14.5703125" customWidth="1"/>
    <col min="7" max="8" width="12.85546875" customWidth="1"/>
    <col min="9" max="9" width="12.7109375" customWidth="1"/>
    <col min="10" max="10" width="8.42578125" customWidth="1"/>
    <col min="11" max="11" width="6.7109375" customWidth="1"/>
    <col min="12" max="12" width="8" customWidth="1"/>
  </cols>
  <sheetData>
    <row r="1" spans="1:12" x14ac:dyDescent="0.25">
      <c r="A1" t="s">
        <v>22</v>
      </c>
      <c r="B1" t="s">
        <v>0</v>
      </c>
      <c r="D1" t="s">
        <v>8</v>
      </c>
      <c r="F1" t="s">
        <v>11</v>
      </c>
      <c r="G1" t="s">
        <v>13</v>
      </c>
      <c r="H1" t="s">
        <v>15</v>
      </c>
      <c r="I1" t="s">
        <v>14</v>
      </c>
      <c r="K1" t="s">
        <v>9</v>
      </c>
      <c r="L1" t="s">
        <v>10</v>
      </c>
    </row>
    <row r="2" spans="1:12" x14ac:dyDescent="0.25">
      <c r="A2">
        <v>1</v>
      </c>
      <c r="B2" t="s">
        <v>16</v>
      </c>
      <c r="C2">
        <v>1</v>
      </c>
      <c r="D2">
        <v>1.007825</v>
      </c>
      <c r="F2">
        <f t="shared" ref="F2:F15" si="0">A2*1.007825</f>
        <v>1.007825</v>
      </c>
      <c r="G2">
        <f t="shared" ref="G2:G8" si="1">(C2-A2)*1.008665</f>
        <v>0</v>
      </c>
      <c r="H2">
        <f t="shared" ref="H2:H8" si="2">F2+G2</f>
        <v>1.007825</v>
      </c>
      <c r="I2" s="2">
        <f t="shared" ref="I2:I8" si="3">H2-D2</f>
        <v>0</v>
      </c>
      <c r="K2" s="3">
        <f t="shared" ref="K2:K8" si="4">I2*931.5</f>
        <v>0</v>
      </c>
      <c r="L2" s="1">
        <f t="shared" ref="L2:L8" si="5">K2/C2</f>
        <v>0</v>
      </c>
    </row>
    <row r="3" spans="1:12" x14ac:dyDescent="0.25">
      <c r="A3">
        <v>2</v>
      </c>
      <c r="B3" t="s">
        <v>17</v>
      </c>
      <c r="C3">
        <v>4</v>
      </c>
      <c r="D3">
        <v>4.0026020000000004</v>
      </c>
      <c r="F3">
        <f t="shared" si="0"/>
        <v>2.0156499999999999</v>
      </c>
      <c r="G3">
        <f t="shared" si="1"/>
        <v>2.0173299999999998</v>
      </c>
      <c r="H3">
        <f t="shared" si="2"/>
        <v>4.0329800000000002</v>
      </c>
      <c r="I3" s="2">
        <f t="shared" si="3"/>
        <v>3.0377999999999794E-2</v>
      </c>
      <c r="K3" s="3">
        <f t="shared" si="4"/>
        <v>28.297106999999809</v>
      </c>
      <c r="L3" s="1">
        <f t="shared" si="5"/>
        <v>7.0742767499999522</v>
      </c>
    </row>
    <row r="4" spans="1:12" x14ac:dyDescent="0.25">
      <c r="A4">
        <v>3</v>
      </c>
      <c r="B4" t="s">
        <v>18</v>
      </c>
      <c r="C4">
        <v>7</v>
      </c>
      <c r="D4">
        <v>7.0160030000000004</v>
      </c>
      <c r="F4">
        <f t="shared" si="0"/>
        <v>3.0234749999999999</v>
      </c>
      <c r="G4">
        <f t="shared" si="1"/>
        <v>4.0346599999999997</v>
      </c>
      <c r="H4">
        <f t="shared" si="2"/>
        <v>7.058135</v>
      </c>
      <c r="I4" s="2">
        <f t="shared" si="3"/>
        <v>4.2131999999999614E-2</v>
      </c>
      <c r="K4" s="3">
        <f t="shared" si="4"/>
        <v>39.245957999999639</v>
      </c>
      <c r="L4" s="1">
        <f t="shared" si="5"/>
        <v>5.6065654285713773</v>
      </c>
    </row>
    <row r="5" spans="1:12" x14ac:dyDescent="0.25">
      <c r="A5">
        <v>4</v>
      </c>
      <c r="B5" t="s">
        <v>19</v>
      </c>
      <c r="C5">
        <v>9</v>
      </c>
      <c r="D5">
        <v>9.0121819999999992</v>
      </c>
      <c r="F5">
        <f t="shared" si="0"/>
        <v>4.0312999999999999</v>
      </c>
      <c r="G5">
        <f t="shared" si="1"/>
        <v>5.0433249999999994</v>
      </c>
      <c r="H5">
        <f t="shared" si="2"/>
        <v>9.0746249999999993</v>
      </c>
      <c r="I5" s="2">
        <f t="shared" si="3"/>
        <v>6.2443000000000026E-2</v>
      </c>
      <c r="K5" s="3">
        <f t="shared" si="4"/>
        <v>58.165654500000024</v>
      </c>
      <c r="L5" s="1">
        <f t="shared" si="5"/>
        <v>6.4628505000000027</v>
      </c>
    </row>
    <row r="6" spans="1:12" x14ac:dyDescent="0.25">
      <c r="A6">
        <v>5</v>
      </c>
      <c r="B6" t="s">
        <v>20</v>
      </c>
      <c r="C6">
        <v>11</v>
      </c>
      <c r="D6">
        <v>11.009304999999999</v>
      </c>
      <c r="F6">
        <f t="shared" si="0"/>
        <v>5.0391250000000003</v>
      </c>
      <c r="G6">
        <f t="shared" si="1"/>
        <v>6.05199</v>
      </c>
      <c r="H6">
        <f t="shared" si="2"/>
        <v>11.091115</v>
      </c>
      <c r="I6" s="2">
        <f t="shared" si="3"/>
        <v>8.1810000000000827E-2</v>
      </c>
      <c r="K6" s="3">
        <f t="shared" si="4"/>
        <v>76.206015000000775</v>
      </c>
      <c r="L6" s="1">
        <f t="shared" si="5"/>
        <v>6.9278195454546161</v>
      </c>
    </row>
    <row r="7" spans="1:12" x14ac:dyDescent="0.25">
      <c r="A7">
        <v>6</v>
      </c>
      <c r="B7" t="s">
        <v>21</v>
      </c>
      <c r="C7">
        <v>12</v>
      </c>
      <c r="D7" s="2">
        <v>12</v>
      </c>
      <c r="F7">
        <f t="shared" si="0"/>
        <v>6.0469499999999998</v>
      </c>
      <c r="G7">
        <f t="shared" si="1"/>
        <v>6.05199</v>
      </c>
      <c r="H7">
        <f t="shared" si="2"/>
        <v>12.098939999999999</v>
      </c>
      <c r="I7" s="2">
        <f t="shared" si="3"/>
        <v>9.8939999999998918E-2</v>
      </c>
      <c r="K7" s="3">
        <f t="shared" si="4"/>
        <v>92.162609999998992</v>
      </c>
      <c r="L7" s="1">
        <f t="shared" si="5"/>
        <v>7.680217499999916</v>
      </c>
    </row>
    <row r="8" spans="1:12" x14ac:dyDescent="0.25">
      <c r="A8">
        <v>7</v>
      </c>
      <c r="B8" t="s">
        <v>12</v>
      </c>
      <c r="C8">
        <v>14</v>
      </c>
      <c r="D8">
        <v>14.003074</v>
      </c>
      <c r="F8">
        <f t="shared" si="0"/>
        <v>7.0547749999999994</v>
      </c>
      <c r="G8">
        <f t="shared" si="1"/>
        <v>7.0606549999999997</v>
      </c>
      <c r="H8">
        <f t="shared" si="2"/>
        <v>14.11543</v>
      </c>
      <c r="I8" s="2">
        <f t="shared" si="3"/>
        <v>0.11235600000000012</v>
      </c>
      <c r="K8" s="3">
        <f t="shared" si="4"/>
        <v>104.65961400000012</v>
      </c>
      <c r="L8" s="1">
        <f t="shared" si="5"/>
        <v>7.4756867142857226</v>
      </c>
    </row>
    <row r="9" spans="1:12" x14ac:dyDescent="0.25">
      <c r="A9">
        <v>8</v>
      </c>
      <c r="C9">
        <v>16</v>
      </c>
      <c r="D9">
        <v>15.994915000000001</v>
      </c>
      <c r="F9">
        <f t="shared" ref="F9:F72" si="6">A9*1.007825</f>
        <v>8.0625999999999998</v>
      </c>
      <c r="G9">
        <f t="shared" ref="G9:G72" si="7">(C9-A9)*1.008665</f>
        <v>8.0693199999999994</v>
      </c>
      <c r="H9">
        <f t="shared" ref="H9:H72" si="8">F9+G9</f>
        <v>16.131920000000001</v>
      </c>
      <c r="I9" s="2">
        <f t="shared" ref="I9:I72" si="9">H9-D9</f>
        <v>0.13700500000000027</v>
      </c>
      <c r="K9" s="3">
        <f t="shared" ref="K9:K72" si="10">I9*931.5</f>
        <v>127.62015750000025</v>
      </c>
      <c r="L9" s="1">
        <f t="shared" ref="L9:L72" si="11">K9/C9</f>
        <v>7.9762598437500154</v>
      </c>
    </row>
    <row r="10" spans="1:12" x14ac:dyDescent="0.25">
      <c r="A10">
        <v>9</v>
      </c>
      <c r="C10">
        <v>19</v>
      </c>
      <c r="D10">
        <v>18.98404</v>
      </c>
      <c r="F10">
        <f t="shared" si="6"/>
        <v>9.0704250000000002</v>
      </c>
      <c r="G10">
        <f t="shared" si="7"/>
        <v>10.086649999999999</v>
      </c>
      <c r="H10">
        <f t="shared" si="8"/>
        <v>19.157074999999999</v>
      </c>
      <c r="I10" s="2">
        <f t="shared" si="9"/>
        <v>0.17303499999999872</v>
      </c>
      <c r="K10" s="3">
        <f t="shared" si="10"/>
        <v>161.18210249999879</v>
      </c>
      <c r="L10" s="1">
        <f t="shared" si="11"/>
        <v>8.4832685526315146</v>
      </c>
    </row>
    <row r="11" spans="1:12" x14ac:dyDescent="0.25">
      <c r="A11">
        <v>10</v>
      </c>
      <c r="C11">
        <v>20</v>
      </c>
      <c r="D11">
        <v>19.992435</v>
      </c>
      <c r="F11">
        <f t="shared" si="6"/>
        <v>10.078250000000001</v>
      </c>
      <c r="G11">
        <f t="shared" si="7"/>
        <v>10.086649999999999</v>
      </c>
      <c r="H11">
        <f t="shared" si="8"/>
        <v>20.164899999999999</v>
      </c>
      <c r="I11" s="2">
        <f t="shared" si="9"/>
        <v>0.17246499999999898</v>
      </c>
      <c r="K11" s="3">
        <f t="shared" si="10"/>
        <v>160.65114749999904</v>
      </c>
      <c r="L11" s="1">
        <f t="shared" si="11"/>
        <v>8.0325573749999517</v>
      </c>
    </row>
    <row r="12" spans="1:12" x14ac:dyDescent="0.25">
      <c r="A12">
        <v>11</v>
      </c>
      <c r="C12">
        <v>23</v>
      </c>
      <c r="D12">
        <v>22.989767000000001</v>
      </c>
      <c r="F12">
        <f t="shared" si="6"/>
        <v>11.086074999999999</v>
      </c>
      <c r="G12">
        <f t="shared" si="7"/>
        <v>12.10398</v>
      </c>
      <c r="H12">
        <f t="shared" si="8"/>
        <v>23.190055000000001</v>
      </c>
      <c r="I12" s="2">
        <f t="shared" si="9"/>
        <v>0.20028800000000047</v>
      </c>
      <c r="K12" s="3">
        <f t="shared" si="10"/>
        <v>186.56827200000043</v>
      </c>
      <c r="L12" s="1">
        <f t="shared" si="11"/>
        <v>8.1116640000000189</v>
      </c>
    </row>
    <row r="13" spans="1:12" x14ac:dyDescent="0.25">
      <c r="A13">
        <v>12</v>
      </c>
      <c r="C13">
        <v>24</v>
      </c>
      <c r="D13">
        <v>23.985042</v>
      </c>
      <c r="F13">
        <f t="shared" si="6"/>
        <v>12.0939</v>
      </c>
      <c r="G13">
        <f t="shared" si="7"/>
        <v>12.10398</v>
      </c>
      <c r="H13">
        <f t="shared" si="8"/>
        <v>24.197879999999998</v>
      </c>
      <c r="I13" s="2">
        <f t="shared" si="9"/>
        <v>0.21283799999999786</v>
      </c>
      <c r="K13" s="3">
        <f t="shared" si="10"/>
        <v>198.25859699999802</v>
      </c>
      <c r="L13" s="1">
        <f t="shared" si="11"/>
        <v>8.2607748749999175</v>
      </c>
    </row>
    <row r="14" spans="1:12" x14ac:dyDescent="0.25">
      <c r="A14">
        <v>13</v>
      </c>
      <c r="C14">
        <v>27</v>
      </c>
      <c r="D14">
        <v>26.981538</v>
      </c>
      <c r="F14">
        <f t="shared" si="6"/>
        <v>13.101725</v>
      </c>
      <c r="G14">
        <f t="shared" si="7"/>
        <v>14.121309999999999</v>
      </c>
      <c r="H14">
        <f t="shared" si="8"/>
        <v>27.223034999999999</v>
      </c>
      <c r="I14" s="2">
        <f t="shared" si="9"/>
        <v>0.24149699999999896</v>
      </c>
      <c r="K14" s="3">
        <f t="shared" si="10"/>
        <v>224.95445549999903</v>
      </c>
      <c r="L14" s="1">
        <f t="shared" si="11"/>
        <v>8.3316464999999642</v>
      </c>
    </row>
    <row r="15" spans="1:12" x14ac:dyDescent="0.25">
      <c r="A15">
        <v>14</v>
      </c>
      <c r="C15">
        <v>28</v>
      </c>
      <c r="D15">
        <v>27.976927</v>
      </c>
      <c r="F15">
        <f t="shared" si="6"/>
        <v>14.109549999999999</v>
      </c>
      <c r="G15">
        <f t="shared" si="7"/>
        <v>14.121309999999999</v>
      </c>
      <c r="H15">
        <f t="shared" si="8"/>
        <v>28.23086</v>
      </c>
      <c r="I15" s="2">
        <f t="shared" si="9"/>
        <v>0.25393299999999996</v>
      </c>
      <c r="K15" s="3">
        <f t="shared" si="10"/>
        <v>236.53858949999997</v>
      </c>
      <c r="L15" s="1">
        <f t="shared" si="11"/>
        <v>8.4478067678571414</v>
      </c>
    </row>
    <row r="16" spans="1:12" x14ac:dyDescent="0.25">
      <c r="A16">
        <f>A15+1</f>
        <v>15</v>
      </c>
      <c r="C16">
        <v>31</v>
      </c>
      <c r="D16">
        <v>30.973762000000001</v>
      </c>
      <c r="F16">
        <f t="shared" si="6"/>
        <v>15.117374999999999</v>
      </c>
      <c r="G16">
        <f t="shared" si="7"/>
        <v>16.138639999999999</v>
      </c>
      <c r="H16">
        <f t="shared" si="8"/>
        <v>31.256014999999998</v>
      </c>
      <c r="I16" s="2">
        <f t="shared" si="9"/>
        <v>0.2822529999999972</v>
      </c>
      <c r="K16" s="3">
        <f t="shared" si="10"/>
        <v>262.91866949999741</v>
      </c>
      <c r="L16" s="1">
        <f t="shared" si="11"/>
        <v>8.4812474032257228</v>
      </c>
    </row>
    <row r="17" spans="1:12" x14ac:dyDescent="0.25">
      <c r="A17">
        <f t="shared" ref="A17:A78" si="12">A16+1</f>
        <v>16</v>
      </c>
      <c r="C17">
        <v>32</v>
      </c>
      <c r="D17">
        <v>31.972071</v>
      </c>
      <c r="F17">
        <f t="shared" si="6"/>
        <v>16.1252</v>
      </c>
      <c r="G17">
        <f t="shared" si="7"/>
        <v>16.138639999999999</v>
      </c>
      <c r="H17">
        <f t="shared" si="8"/>
        <v>32.263840000000002</v>
      </c>
      <c r="I17" s="2">
        <f t="shared" si="9"/>
        <v>0.29176900000000217</v>
      </c>
      <c r="K17" s="3">
        <f t="shared" si="10"/>
        <v>271.782823500002</v>
      </c>
      <c r="L17" s="1">
        <f t="shared" si="11"/>
        <v>8.4932132343750624</v>
      </c>
    </row>
    <row r="18" spans="1:12" x14ac:dyDescent="0.25">
      <c r="A18">
        <f t="shared" si="12"/>
        <v>17</v>
      </c>
      <c r="C18">
        <v>35</v>
      </c>
      <c r="D18">
        <v>34.968885299999997</v>
      </c>
      <c r="F18">
        <f t="shared" si="6"/>
        <v>17.133025</v>
      </c>
      <c r="G18">
        <f t="shared" si="7"/>
        <v>18.15597</v>
      </c>
      <c r="H18">
        <f t="shared" si="8"/>
        <v>35.288995</v>
      </c>
      <c r="I18" s="2">
        <f t="shared" si="9"/>
        <v>0.32010970000000327</v>
      </c>
      <c r="K18" s="3">
        <f t="shared" si="10"/>
        <v>298.18218555000306</v>
      </c>
      <c r="L18" s="1">
        <f t="shared" si="11"/>
        <v>8.5194910157143724</v>
      </c>
    </row>
    <row r="19" spans="1:12" x14ac:dyDescent="0.25">
      <c r="A19">
        <f t="shared" si="12"/>
        <v>18</v>
      </c>
      <c r="C19">
        <v>40</v>
      </c>
      <c r="D19">
        <v>39.962384</v>
      </c>
      <c r="F19">
        <f t="shared" si="6"/>
        <v>18.14085</v>
      </c>
      <c r="G19">
        <f t="shared" si="7"/>
        <v>22.190629999999999</v>
      </c>
      <c r="H19">
        <f t="shared" si="8"/>
        <v>40.331479999999999</v>
      </c>
      <c r="I19" s="2">
        <f t="shared" si="9"/>
        <v>0.36909599999999898</v>
      </c>
      <c r="K19" s="3">
        <f t="shared" si="10"/>
        <v>343.81292399999904</v>
      </c>
      <c r="L19" s="1">
        <f t="shared" si="11"/>
        <v>8.5953230999999768</v>
      </c>
    </row>
    <row r="20" spans="1:12" x14ac:dyDescent="0.25">
      <c r="A20">
        <f t="shared" si="12"/>
        <v>19</v>
      </c>
      <c r="C20">
        <v>39</v>
      </c>
      <c r="D20">
        <v>38.963707999999997</v>
      </c>
      <c r="F20">
        <f t="shared" si="6"/>
        <v>19.148675000000001</v>
      </c>
      <c r="G20">
        <f t="shared" si="7"/>
        <v>20.173299999999998</v>
      </c>
      <c r="H20">
        <f t="shared" si="8"/>
        <v>39.321974999999995</v>
      </c>
      <c r="I20" s="2">
        <f t="shared" si="9"/>
        <v>0.35826699999999789</v>
      </c>
      <c r="K20" s="3">
        <f t="shared" si="10"/>
        <v>333.72571049999806</v>
      </c>
      <c r="L20" s="1">
        <f t="shared" si="11"/>
        <v>8.557069499999951</v>
      </c>
    </row>
    <row r="21" spans="1:12" x14ac:dyDescent="0.25">
      <c r="A21">
        <f t="shared" si="12"/>
        <v>20</v>
      </c>
      <c r="C21">
        <v>40</v>
      </c>
      <c r="D21">
        <v>39.962591000000003</v>
      </c>
      <c r="F21">
        <f t="shared" si="6"/>
        <v>20.156500000000001</v>
      </c>
      <c r="G21">
        <f t="shared" si="7"/>
        <v>20.173299999999998</v>
      </c>
      <c r="H21">
        <f t="shared" si="8"/>
        <v>40.329799999999999</v>
      </c>
      <c r="I21" s="2">
        <f t="shared" si="9"/>
        <v>0.36720899999999546</v>
      </c>
      <c r="K21" s="3">
        <f t="shared" si="10"/>
        <v>342.05518349999579</v>
      </c>
      <c r="L21" s="1">
        <f t="shared" si="11"/>
        <v>8.5513795874998948</v>
      </c>
    </row>
    <row r="22" spans="1:12" x14ac:dyDescent="0.25">
      <c r="A22">
        <f t="shared" si="12"/>
        <v>21</v>
      </c>
      <c r="C22">
        <v>45</v>
      </c>
      <c r="D22">
        <v>44.965591000000003</v>
      </c>
      <c r="F22">
        <f t="shared" si="6"/>
        <v>21.164324999999998</v>
      </c>
      <c r="G22">
        <f t="shared" si="7"/>
        <v>24.20796</v>
      </c>
      <c r="H22">
        <f t="shared" si="8"/>
        <v>45.372284999999998</v>
      </c>
      <c r="I22" s="2">
        <f t="shared" si="9"/>
        <v>0.40669399999999456</v>
      </c>
      <c r="K22" s="3">
        <f t="shared" si="10"/>
        <v>378.83546099999495</v>
      </c>
      <c r="L22" s="1">
        <f t="shared" si="11"/>
        <v>8.4185657999998877</v>
      </c>
    </row>
    <row r="23" spans="1:12" x14ac:dyDescent="0.25">
      <c r="A23">
        <f t="shared" si="12"/>
        <v>22</v>
      </c>
      <c r="C23">
        <v>48</v>
      </c>
      <c r="D23">
        <v>47.947946999999999</v>
      </c>
      <c r="F23">
        <f t="shared" si="6"/>
        <v>22.172149999999998</v>
      </c>
      <c r="G23">
        <f t="shared" si="7"/>
        <v>26.225289999999998</v>
      </c>
      <c r="H23">
        <f t="shared" si="8"/>
        <v>48.397439999999996</v>
      </c>
      <c r="I23" s="2">
        <f t="shared" si="9"/>
        <v>0.44949299999999681</v>
      </c>
      <c r="K23" s="3">
        <f t="shared" si="10"/>
        <v>418.70272949999702</v>
      </c>
      <c r="L23" s="1">
        <f t="shared" si="11"/>
        <v>8.7229735312499379</v>
      </c>
    </row>
    <row r="24" spans="1:12" x14ac:dyDescent="0.25">
      <c r="A24">
        <f t="shared" si="12"/>
        <v>23</v>
      </c>
      <c r="C24">
        <v>51</v>
      </c>
      <c r="D24">
        <v>50.943961999999999</v>
      </c>
      <c r="F24">
        <f t="shared" si="6"/>
        <v>23.179974999999999</v>
      </c>
      <c r="G24">
        <f t="shared" si="7"/>
        <v>28.242619999999999</v>
      </c>
      <c r="H24">
        <f t="shared" si="8"/>
        <v>51.422595000000001</v>
      </c>
      <c r="I24" s="2">
        <f t="shared" si="9"/>
        <v>0.47863300000000208</v>
      </c>
      <c r="K24" s="3">
        <f t="shared" si="10"/>
        <v>445.84663950000197</v>
      </c>
      <c r="L24" s="1">
        <f t="shared" si="11"/>
        <v>8.7420909705882739</v>
      </c>
    </row>
    <row r="25" spans="1:12" x14ac:dyDescent="0.25">
      <c r="A25">
        <f t="shared" si="12"/>
        <v>24</v>
      </c>
      <c r="C25">
        <v>52</v>
      </c>
      <c r="D25">
        <v>51.940511000000001</v>
      </c>
      <c r="F25">
        <f t="shared" si="6"/>
        <v>24.187799999999999</v>
      </c>
      <c r="G25">
        <f t="shared" si="7"/>
        <v>28.242619999999999</v>
      </c>
      <c r="H25">
        <f t="shared" si="8"/>
        <v>52.430419999999998</v>
      </c>
      <c r="I25" s="2">
        <f t="shared" si="9"/>
        <v>0.48990899999999726</v>
      </c>
      <c r="K25" s="3">
        <f t="shared" si="10"/>
        <v>456.35023349999744</v>
      </c>
      <c r="L25" s="1">
        <f t="shared" si="11"/>
        <v>8.7759660288461045</v>
      </c>
    </row>
    <row r="26" spans="1:12" x14ac:dyDescent="0.25">
      <c r="A26">
        <f t="shared" si="12"/>
        <v>25</v>
      </c>
      <c r="C26">
        <v>55</v>
      </c>
      <c r="D26">
        <v>54.938048000000002</v>
      </c>
      <c r="F26">
        <f t="shared" si="6"/>
        <v>25.195625</v>
      </c>
      <c r="G26">
        <f t="shared" si="7"/>
        <v>30.259949999999996</v>
      </c>
      <c r="H26">
        <f t="shared" si="8"/>
        <v>55.455574999999996</v>
      </c>
      <c r="I26" s="2">
        <f t="shared" si="9"/>
        <v>0.51752699999999408</v>
      </c>
      <c r="K26" s="3">
        <f t="shared" si="10"/>
        <v>482.07640049999446</v>
      </c>
      <c r="L26" s="1">
        <f t="shared" si="11"/>
        <v>8.7650254636362632</v>
      </c>
    </row>
    <row r="27" spans="1:12" x14ac:dyDescent="0.25">
      <c r="A27">
        <f t="shared" si="12"/>
        <v>26</v>
      </c>
      <c r="C27">
        <v>56</v>
      </c>
      <c r="D27">
        <v>55.934939999999997</v>
      </c>
      <c r="F27">
        <f t="shared" si="6"/>
        <v>26.20345</v>
      </c>
      <c r="G27">
        <f t="shared" si="7"/>
        <v>30.259949999999996</v>
      </c>
      <c r="H27">
        <f t="shared" si="8"/>
        <v>56.463399999999993</v>
      </c>
      <c r="I27" s="2">
        <f t="shared" si="9"/>
        <v>0.52845999999999549</v>
      </c>
      <c r="K27" s="3">
        <f t="shared" si="10"/>
        <v>492.2604899999958</v>
      </c>
      <c r="L27" s="1">
        <f t="shared" si="11"/>
        <v>8.7903658928570678</v>
      </c>
    </row>
    <row r="28" spans="1:12" x14ac:dyDescent="0.25">
      <c r="A28">
        <f t="shared" si="12"/>
        <v>27</v>
      </c>
      <c r="C28">
        <v>59</v>
      </c>
      <c r="D28">
        <v>58.933197999999997</v>
      </c>
      <c r="F28">
        <f t="shared" si="6"/>
        <v>27.211275000000001</v>
      </c>
      <c r="G28">
        <f t="shared" si="7"/>
        <v>32.277279999999998</v>
      </c>
      <c r="H28">
        <f t="shared" si="8"/>
        <v>59.488554999999998</v>
      </c>
      <c r="I28" s="2">
        <f t="shared" si="9"/>
        <v>0.55535700000000077</v>
      </c>
      <c r="K28" s="3">
        <f t="shared" si="10"/>
        <v>517.31504550000068</v>
      </c>
      <c r="L28" s="1">
        <f t="shared" si="11"/>
        <v>8.7680516186440798</v>
      </c>
    </row>
    <row r="29" spans="1:12" x14ac:dyDescent="0.25">
      <c r="A29">
        <f t="shared" si="12"/>
        <v>28</v>
      </c>
      <c r="C29">
        <v>58</v>
      </c>
      <c r="D29">
        <v>57.935346000000003</v>
      </c>
      <c r="F29">
        <f t="shared" si="6"/>
        <v>28.219099999999997</v>
      </c>
      <c r="G29">
        <f t="shared" si="7"/>
        <v>30.259949999999996</v>
      </c>
      <c r="H29">
        <f t="shared" si="8"/>
        <v>58.479049999999994</v>
      </c>
      <c r="I29" s="2">
        <f t="shared" si="9"/>
        <v>0.54370399999999108</v>
      </c>
      <c r="K29" s="3">
        <f t="shared" si="10"/>
        <v>506.46027599999172</v>
      </c>
      <c r="L29" s="1">
        <f t="shared" si="11"/>
        <v>8.7320737241377877</v>
      </c>
    </row>
    <row r="30" spans="1:12" x14ac:dyDescent="0.25">
      <c r="A30">
        <f t="shared" si="12"/>
        <v>29</v>
      </c>
      <c r="C30">
        <v>63</v>
      </c>
      <c r="D30">
        <v>62.929599000000003</v>
      </c>
      <c r="F30">
        <f t="shared" si="6"/>
        <v>29.226924999999998</v>
      </c>
      <c r="G30">
        <f t="shared" si="7"/>
        <v>34.294609999999999</v>
      </c>
      <c r="H30">
        <f t="shared" si="8"/>
        <v>63.521535</v>
      </c>
      <c r="I30" s="2">
        <f t="shared" si="9"/>
        <v>0.59193599999999691</v>
      </c>
      <c r="K30" s="3">
        <f t="shared" si="10"/>
        <v>551.38838399999713</v>
      </c>
      <c r="L30" s="1">
        <f t="shared" si="11"/>
        <v>8.7521965714285255</v>
      </c>
    </row>
    <row r="31" spans="1:12" x14ac:dyDescent="0.25">
      <c r="A31">
        <f t="shared" si="12"/>
        <v>30</v>
      </c>
      <c r="C31">
        <v>64</v>
      </c>
      <c r="D31">
        <v>63.929144000000001</v>
      </c>
      <c r="F31">
        <f t="shared" si="6"/>
        <v>30.234749999999998</v>
      </c>
      <c r="G31">
        <f t="shared" si="7"/>
        <v>34.294609999999999</v>
      </c>
      <c r="H31">
        <f t="shared" si="8"/>
        <v>64.529359999999997</v>
      </c>
      <c r="I31" s="2">
        <f t="shared" si="9"/>
        <v>0.60021599999999609</v>
      </c>
      <c r="K31" s="3">
        <f t="shared" si="10"/>
        <v>559.1012039999963</v>
      </c>
      <c r="L31" s="1">
        <f t="shared" si="11"/>
        <v>8.7359563124999422</v>
      </c>
    </row>
    <row r="32" spans="1:12" x14ac:dyDescent="0.25">
      <c r="A32">
        <f t="shared" si="12"/>
        <v>31</v>
      </c>
      <c r="C32">
        <v>69</v>
      </c>
      <c r="D32">
        <v>68.925579999999997</v>
      </c>
      <c r="F32">
        <f t="shared" si="6"/>
        <v>31.242574999999999</v>
      </c>
      <c r="G32">
        <f t="shared" si="7"/>
        <v>38.329269999999994</v>
      </c>
      <c r="H32">
        <f t="shared" si="8"/>
        <v>69.571844999999996</v>
      </c>
      <c r="I32" s="2">
        <f t="shared" si="9"/>
        <v>0.64626499999999965</v>
      </c>
      <c r="K32" s="3">
        <f t="shared" si="10"/>
        <v>601.99584749999963</v>
      </c>
      <c r="L32" s="1">
        <f t="shared" si="11"/>
        <v>8.7245774999999952</v>
      </c>
    </row>
    <row r="33" spans="1:12" x14ac:dyDescent="0.25">
      <c r="A33">
        <f t="shared" si="12"/>
        <v>32</v>
      </c>
      <c r="C33">
        <v>74</v>
      </c>
      <c r="D33">
        <v>73.921177</v>
      </c>
      <c r="F33">
        <f t="shared" si="6"/>
        <v>32.250399999999999</v>
      </c>
      <c r="G33">
        <f t="shared" si="7"/>
        <v>42.363929999999996</v>
      </c>
      <c r="H33">
        <f t="shared" si="8"/>
        <v>74.614329999999995</v>
      </c>
      <c r="I33" s="2">
        <f t="shared" si="9"/>
        <v>0.69315299999999525</v>
      </c>
      <c r="K33" s="3">
        <f t="shared" si="10"/>
        <v>645.6720194999956</v>
      </c>
      <c r="L33" s="1">
        <f t="shared" si="11"/>
        <v>8.7252975608107519</v>
      </c>
    </row>
    <row r="34" spans="1:12" x14ac:dyDescent="0.25">
      <c r="A34">
        <f t="shared" si="12"/>
        <v>33</v>
      </c>
      <c r="C34">
        <v>75</v>
      </c>
      <c r="D34">
        <v>74.921593999999999</v>
      </c>
      <c r="F34">
        <f t="shared" si="6"/>
        <v>33.258224999999996</v>
      </c>
      <c r="G34">
        <f t="shared" si="7"/>
        <v>42.363929999999996</v>
      </c>
      <c r="H34">
        <f t="shared" si="8"/>
        <v>75.622154999999992</v>
      </c>
      <c r="I34" s="2">
        <f t="shared" si="9"/>
        <v>0.70056099999999333</v>
      </c>
      <c r="K34" s="3">
        <f t="shared" si="10"/>
        <v>652.57257149999373</v>
      </c>
      <c r="L34" s="1">
        <f t="shared" si="11"/>
        <v>8.7009676199999166</v>
      </c>
    </row>
    <row r="35" spans="1:12" x14ac:dyDescent="0.25">
      <c r="A35">
        <f t="shared" si="12"/>
        <v>34</v>
      </c>
      <c r="C35">
        <v>80</v>
      </c>
      <c r="D35">
        <v>79.916518999999994</v>
      </c>
      <c r="F35">
        <f t="shared" si="6"/>
        <v>34.26605</v>
      </c>
      <c r="G35">
        <f t="shared" si="7"/>
        <v>46.398589999999999</v>
      </c>
      <c r="H35">
        <f t="shared" si="8"/>
        <v>80.664639999999991</v>
      </c>
      <c r="I35" s="2">
        <f t="shared" si="9"/>
        <v>0.74812099999999759</v>
      </c>
      <c r="K35" s="3">
        <f t="shared" si="10"/>
        <v>696.87471149999772</v>
      </c>
      <c r="L35" s="1">
        <f t="shared" si="11"/>
        <v>8.7109338937499707</v>
      </c>
    </row>
    <row r="36" spans="1:12" x14ac:dyDescent="0.25">
      <c r="A36">
        <f t="shared" si="12"/>
        <v>35</v>
      </c>
      <c r="C36">
        <v>79</v>
      </c>
      <c r="D36">
        <v>78.918335999999996</v>
      </c>
      <c r="F36">
        <f t="shared" si="6"/>
        <v>35.273874999999997</v>
      </c>
      <c r="G36">
        <f t="shared" si="7"/>
        <v>44.381259999999997</v>
      </c>
      <c r="H36">
        <f t="shared" si="8"/>
        <v>79.655135000000001</v>
      </c>
      <c r="I36" s="2">
        <f t="shared" si="9"/>
        <v>0.73679900000000487</v>
      </c>
      <c r="K36" s="3">
        <f t="shared" si="10"/>
        <v>686.32826850000458</v>
      </c>
      <c r="L36" s="1">
        <f t="shared" si="11"/>
        <v>8.68769960126588</v>
      </c>
    </row>
    <row r="37" spans="1:12" x14ac:dyDescent="0.25">
      <c r="A37">
        <f t="shared" si="12"/>
        <v>36</v>
      </c>
      <c r="C37">
        <v>84</v>
      </c>
      <c r="D37">
        <v>83.911507999999998</v>
      </c>
      <c r="F37">
        <f t="shared" si="6"/>
        <v>36.281700000000001</v>
      </c>
      <c r="G37">
        <f t="shared" si="7"/>
        <v>48.41592</v>
      </c>
      <c r="H37">
        <f t="shared" si="8"/>
        <v>84.697620000000001</v>
      </c>
      <c r="I37" s="2">
        <f t="shared" si="9"/>
        <v>0.78611200000000281</v>
      </c>
      <c r="K37" s="3">
        <f t="shared" si="10"/>
        <v>732.26332800000262</v>
      </c>
      <c r="L37" s="1">
        <f t="shared" si="11"/>
        <v>8.7174205714286028</v>
      </c>
    </row>
    <row r="38" spans="1:12" x14ac:dyDescent="0.25">
      <c r="A38">
        <f t="shared" si="12"/>
        <v>37</v>
      </c>
      <c r="C38">
        <v>85</v>
      </c>
      <c r="D38">
        <v>84.911793000000003</v>
      </c>
      <c r="F38">
        <f t="shared" si="6"/>
        <v>37.289524999999998</v>
      </c>
      <c r="G38">
        <f t="shared" si="7"/>
        <v>48.41592</v>
      </c>
      <c r="H38">
        <f t="shared" si="8"/>
        <v>85.705444999999997</v>
      </c>
      <c r="I38" s="2">
        <f t="shared" si="9"/>
        <v>0.79365199999999447</v>
      </c>
      <c r="K38" s="3">
        <f t="shared" si="10"/>
        <v>739.28683799999487</v>
      </c>
      <c r="L38" s="1">
        <f t="shared" si="11"/>
        <v>8.6974922117646454</v>
      </c>
    </row>
    <row r="39" spans="1:12" x14ac:dyDescent="0.25">
      <c r="A39">
        <f t="shared" si="12"/>
        <v>38</v>
      </c>
      <c r="C39">
        <v>88</v>
      </c>
      <c r="D39">
        <v>87.905618000000004</v>
      </c>
      <c r="F39">
        <f t="shared" si="6"/>
        <v>38.297350000000002</v>
      </c>
      <c r="G39">
        <f t="shared" si="7"/>
        <v>50.433249999999994</v>
      </c>
      <c r="H39">
        <f t="shared" si="8"/>
        <v>88.730599999999995</v>
      </c>
      <c r="I39" s="2">
        <f t="shared" si="9"/>
        <v>0.82498199999999144</v>
      </c>
      <c r="K39" s="3">
        <f t="shared" si="10"/>
        <v>768.47073299999204</v>
      </c>
      <c r="L39" s="1">
        <f t="shared" si="11"/>
        <v>8.7326219659090007</v>
      </c>
    </row>
    <row r="40" spans="1:12" x14ac:dyDescent="0.25">
      <c r="A40">
        <f t="shared" si="12"/>
        <v>39</v>
      </c>
      <c r="C40">
        <v>89</v>
      </c>
      <c r="D40">
        <v>88.905046999999996</v>
      </c>
      <c r="F40">
        <f t="shared" si="6"/>
        <v>39.305174999999998</v>
      </c>
      <c r="G40">
        <f t="shared" si="7"/>
        <v>50.433249999999994</v>
      </c>
      <c r="H40">
        <f t="shared" si="8"/>
        <v>89.738424999999992</v>
      </c>
      <c r="I40" s="2">
        <f t="shared" si="9"/>
        <v>0.83337799999999618</v>
      </c>
      <c r="K40" s="3">
        <f t="shared" si="10"/>
        <v>776.29160699999647</v>
      </c>
      <c r="L40" s="1">
        <f t="shared" si="11"/>
        <v>8.7223776067415333</v>
      </c>
    </row>
    <row r="41" spans="1:12" x14ac:dyDescent="0.25">
      <c r="A41">
        <f t="shared" si="12"/>
        <v>40</v>
      </c>
      <c r="C41">
        <v>90</v>
      </c>
      <c r="D41">
        <v>89.904702</v>
      </c>
      <c r="F41">
        <f t="shared" si="6"/>
        <v>40.313000000000002</v>
      </c>
      <c r="G41">
        <f t="shared" si="7"/>
        <v>50.433249999999994</v>
      </c>
      <c r="H41">
        <f t="shared" si="8"/>
        <v>90.746250000000003</v>
      </c>
      <c r="I41" s="2">
        <f t="shared" si="9"/>
        <v>0.84154800000000307</v>
      </c>
      <c r="K41" s="3">
        <f t="shared" si="10"/>
        <v>783.90196200000287</v>
      </c>
      <c r="L41" s="1">
        <f t="shared" si="11"/>
        <v>8.7100218000000318</v>
      </c>
    </row>
    <row r="42" spans="1:12" x14ac:dyDescent="0.25">
      <c r="A42">
        <f t="shared" si="12"/>
        <v>41</v>
      </c>
      <c r="C42">
        <v>93</v>
      </c>
      <c r="D42">
        <v>92.906375999999995</v>
      </c>
      <c r="F42">
        <f t="shared" si="6"/>
        <v>41.320824999999999</v>
      </c>
      <c r="G42">
        <f t="shared" si="7"/>
        <v>52.450579999999995</v>
      </c>
      <c r="H42">
        <f t="shared" si="8"/>
        <v>93.771404999999987</v>
      </c>
      <c r="I42" s="2">
        <f t="shared" si="9"/>
        <v>0.86502899999999272</v>
      </c>
      <c r="K42" s="3">
        <f t="shared" si="10"/>
        <v>805.77451349999319</v>
      </c>
      <c r="L42" s="1">
        <f t="shared" si="11"/>
        <v>8.6642420806450886</v>
      </c>
    </row>
    <row r="43" spans="1:12" x14ac:dyDescent="0.25">
      <c r="A43">
        <f t="shared" si="12"/>
        <v>42</v>
      </c>
      <c r="C43">
        <v>98</v>
      </c>
      <c r="D43">
        <v>97.905406999999997</v>
      </c>
      <c r="F43">
        <f t="shared" si="6"/>
        <v>42.328649999999996</v>
      </c>
      <c r="G43">
        <f t="shared" si="7"/>
        <v>56.485239999999997</v>
      </c>
      <c r="H43">
        <f t="shared" si="8"/>
        <v>98.813889999999986</v>
      </c>
      <c r="I43" s="2">
        <f t="shared" si="9"/>
        <v>0.90848299999998972</v>
      </c>
      <c r="K43" s="3">
        <f t="shared" si="10"/>
        <v>846.25191449999045</v>
      </c>
      <c r="L43" s="1">
        <f t="shared" si="11"/>
        <v>8.635223617346842</v>
      </c>
    </row>
    <row r="44" spans="1:12" x14ac:dyDescent="0.25">
      <c r="A44">
        <f t="shared" si="12"/>
        <v>43</v>
      </c>
      <c r="C44">
        <v>98</v>
      </c>
      <c r="D44">
        <v>97.907214999999994</v>
      </c>
      <c r="F44">
        <f t="shared" si="6"/>
        <v>43.336475</v>
      </c>
      <c r="G44">
        <f t="shared" si="7"/>
        <v>55.476574999999997</v>
      </c>
      <c r="H44">
        <f t="shared" si="8"/>
        <v>98.813050000000004</v>
      </c>
      <c r="I44" s="2">
        <f t="shared" si="9"/>
        <v>0.90583500000001038</v>
      </c>
      <c r="K44" s="3">
        <f t="shared" si="10"/>
        <v>843.78530250000972</v>
      </c>
      <c r="L44" s="1">
        <f t="shared" si="11"/>
        <v>8.6100541071429557</v>
      </c>
    </row>
    <row r="45" spans="1:12" x14ac:dyDescent="0.25">
      <c r="A45">
        <f t="shared" si="12"/>
        <v>44</v>
      </c>
      <c r="C45">
        <v>102</v>
      </c>
      <c r="D45">
        <v>101.904348</v>
      </c>
      <c r="F45">
        <f t="shared" si="6"/>
        <v>44.344299999999997</v>
      </c>
      <c r="G45">
        <f t="shared" si="7"/>
        <v>58.502569999999999</v>
      </c>
      <c r="H45">
        <f t="shared" si="8"/>
        <v>102.84687</v>
      </c>
      <c r="I45" s="2">
        <f t="shared" si="9"/>
        <v>0.94252199999999675</v>
      </c>
      <c r="K45" s="3">
        <f t="shared" si="10"/>
        <v>877.95924299999695</v>
      </c>
      <c r="L45" s="1">
        <f t="shared" si="11"/>
        <v>8.6074435588234994</v>
      </c>
    </row>
    <row r="46" spans="1:12" x14ac:dyDescent="0.25">
      <c r="A46">
        <f t="shared" si="12"/>
        <v>45</v>
      </c>
      <c r="C46">
        <v>103</v>
      </c>
      <c r="D46">
        <v>102.905502</v>
      </c>
      <c r="F46">
        <f t="shared" si="6"/>
        <v>45.352125000000001</v>
      </c>
      <c r="G46">
        <f t="shared" si="7"/>
        <v>58.502569999999999</v>
      </c>
      <c r="H46">
        <f t="shared" si="8"/>
        <v>103.85469499999999</v>
      </c>
      <c r="I46" s="2">
        <f t="shared" si="9"/>
        <v>0.94919299999999396</v>
      </c>
      <c r="K46" s="3">
        <f t="shared" si="10"/>
        <v>884.17327949999435</v>
      </c>
      <c r="L46" s="1">
        <f t="shared" si="11"/>
        <v>8.5842065970873236</v>
      </c>
    </row>
    <row r="47" spans="1:12" x14ac:dyDescent="0.25">
      <c r="A47">
        <f t="shared" si="12"/>
        <v>46</v>
      </c>
      <c r="C47">
        <v>106</v>
      </c>
      <c r="D47">
        <v>105.903481</v>
      </c>
      <c r="F47">
        <f t="shared" si="6"/>
        <v>46.359949999999998</v>
      </c>
      <c r="G47">
        <f t="shared" si="7"/>
        <v>60.519899999999993</v>
      </c>
      <c r="H47">
        <f t="shared" si="8"/>
        <v>106.87984999999999</v>
      </c>
      <c r="I47" s="2">
        <f t="shared" si="9"/>
        <v>0.97636899999999116</v>
      </c>
      <c r="K47" s="3">
        <f t="shared" si="10"/>
        <v>909.48772349999172</v>
      </c>
      <c r="L47" s="1">
        <f t="shared" si="11"/>
        <v>8.5800728632074694</v>
      </c>
    </row>
    <row r="48" spans="1:12" x14ac:dyDescent="0.25">
      <c r="A48">
        <f t="shared" si="12"/>
        <v>47</v>
      </c>
      <c r="C48">
        <v>107</v>
      </c>
      <c r="D48">
        <v>106.905091</v>
      </c>
      <c r="F48">
        <f t="shared" si="6"/>
        <v>47.367775000000002</v>
      </c>
      <c r="G48">
        <f t="shared" si="7"/>
        <v>60.519899999999993</v>
      </c>
      <c r="H48">
        <f t="shared" si="8"/>
        <v>107.887675</v>
      </c>
      <c r="I48" s="2">
        <f t="shared" si="9"/>
        <v>0.98258400000000279</v>
      </c>
      <c r="K48" s="3">
        <f t="shared" si="10"/>
        <v>915.27699600000255</v>
      </c>
      <c r="L48" s="1">
        <f t="shared" si="11"/>
        <v>8.5539906168224533</v>
      </c>
    </row>
    <row r="49" spans="1:12" x14ac:dyDescent="0.25">
      <c r="A49">
        <f t="shared" si="12"/>
        <v>48</v>
      </c>
      <c r="C49">
        <v>114</v>
      </c>
      <c r="D49">
        <v>113.90335899999999</v>
      </c>
      <c r="F49">
        <f t="shared" si="6"/>
        <v>48.375599999999999</v>
      </c>
      <c r="G49">
        <f t="shared" si="7"/>
        <v>66.571889999999996</v>
      </c>
      <c r="H49">
        <f t="shared" si="8"/>
        <v>114.94748999999999</v>
      </c>
      <c r="I49" s="2">
        <f t="shared" si="9"/>
        <v>1.044130999999993</v>
      </c>
      <c r="K49" s="3">
        <f t="shared" si="10"/>
        <v>972.60802649999346</v>
      </c>
      <c r="L49" s="1">
        <f t="shared" si="11"/>
        <v>8.5316493552631005</v>
      </c>
    </row>
    <row r="50" spans="1:12" x14ac:dyDescent="0.25">
      <c r="A50">
        <f t="shared" si="12"/>
        <v>49</v>
      </c>
      <c r="C50">
        <v>115</v>
      </c>
      <c r="D50">
        <v>114.903876</v>
      </c>
      <c r="F50">
        <f t="shared" si="6"/>
        <v>49.383424999999995</v>
      </c>
      <c r="G50">
        <f t="shared" si="7"/>
        <v>66.571889999999996</v>
      </c>
      <c r="H50">
        <f t="shared" si="8"/>
        <v>115.95531499999998</v>
      </c>
      <c r="I50" s="2">
        <f t="shared" si="9"/>
        <v>1.0514389999999878</v>
      </c>
      <c r="K50" s="3">
        <f t="shared" si="10"/>
        <v>979.41542849998859</v>
      </c>
      <c r="L50" s="1">
        <f t="shared" si="11"/>
        <v>8.5166558999999005</v>
      </c>
    </row>
    <row r="51" spans="1:12" x14ac:dyDescent="0.25">
      <c r="A51">
        <f t="shared" si="12"/>
        <v>50</v>
      </c>
      <c r="C51">
        <v>120</v>
      </c>
      <c r="D51">
        <v>119.902197</v>
      </c>
      <c r="F51">
        <f t="shared" si="6"/>
        <v>50.391249999999999</v>
      </c>
      <c r="G51">
        <f t="shared" si="7"/>
        <v>70.606549999999999</v>
      </c>
      <c r="H51">
        <f t="shared" si="8"/>
        <v>120.9978</v>
      </c>
      <c r="I51" s="2">
        <f t="shared" si="9"/>
        <v>1.095602999999997</v>
      </c>
      <c r="K51" s="3">
        <f t="shared" si="10"/>
        <v>1020.5541944999972</v>
      </c>
      <c r="L51" s="1">
        <f t="shared" si="11"/>
        <v>8.5046182874999765</v>
      </c>
    </row>
    <row r="52" spans="1:12" x14ac:dyDescent="0.25">
      <c r="A52">
        <f t="shared" si="12"/>
        <v>51</v>
      </c>
      <c r="C52">
        <v>121</v>
      </c>
      <c r="D52">
        <v>120.90382</v>
      </c>
      <c r="F52">
        <f t="shared" si="6"/>
        <v>51.399074999999996</v>
      </c>
      <c r="G52">
        <f t="shared" si="7"/>
        <v>70.606549999999999</v>
      </c>
      <c r="H52">
        <f t="shared" si="8"/>
        <v>122.00562499999999</v>
      </c>
      <c r="I52" s="2">
        <f t="shared" si="9"/>
        <v>1.1018049999999988</v>
      </c>
      <c r="K52" s="3">
        <f t="shared" si="10"/>
        <v>1026.3313574999988</v>
      </c>
      <c r="L52" s="1">
        <f t="shared" si="11"/>
        <v>8.4820773347107341</v>
      </c>
    </row>
    <row r="53" spans="1:12" x14ac:dyDescent="0.25">
      <c r="A53">
        <f t="shared" si="12"/>
        <v>52</v>
      </c>
      <c r="C53">
        <v>130</v>
      </c>
      <c r="D53">
        <v>129.906228</v>
      </c>
      <c r="F53">
        <f t="shared" si="6"/>
        <v>52.4069</v>
      </c>
      <c r="G53">
        <f t="shared" si="7"/>
        <v>78.675869999999989</v>
      </c>
      <c r="H53">
        <f t="shared" si="8"/>
        <v>131.08276999999998</v>
      </c>
      <c r="I53" s="2">
        <f t="shared" si="9"/>
        <v>1.1765419999999835</v>
      </c>
      <c r="K53" s="3">
        <f t="shared" si="10"/>
        <v>1095.9488729999846</v>
      </c>
      <c r="L53" s="1">
        <f t="shared" si="11"/>
        <v>8.4303759461537275</v>
      </c>
    </row>
    <row r="54" spans="1:12" x14ac:dyDescent="0.25">
      <c r="A54">
        <f t="shared" si="12"/>
        <v>53</v>
      </c>
      <c r="C54">
        <v>127</v>
      </c>
      <c r="D54">
        <v>126.90447399999999</v>
      </c>
      <c r="F54">
        <f t="shared" si="6"/>
        <v>53.414724999999997</v>
      </c>
      <c r="G54">
        <f t="shared" si="7"/>
        <v>74.641210000000001</v>
      </c>
      <c r="H54">
        <f t="shared" si="8"/>
        <v>128.05593500000001</v>
      </c>
      <c r="I54" s="2">
        <f t="shared" si="9"/>
        <v>1.1514610000000118</v>
      </c>
      <c r="K54" s="3">
        <f t="shared" si="10"/>
        <v>1072.585921500011</v>
      </c>
      <c r="L54" s="1">
        <f t="shared" si="11"/>
        <v>8.4455584370079606</v>
      </c>
    </row>
    <row r="55" spans="1:12" x14ac:dyDescent="0.25">
      <c r="A55">
        <f t="shared" si="12"/>
        <v>54</v>
      </c>
      <c r="C55">
        <v>132</v>
      </c>
      <c r="D55">
        <v>131.90414100000001</v>
      </c>
      <c r="F55">
        <f t="shared" si="6"/>
        <v>54.422550000000001</v>
      </c>
      <c r="G55">
        <f t="shared" si="7"/>
        <v>78.675869999999989</v>
      </c>
      <c r="H55">
        <f t="shared" si="8"/>
        <v>133.09841999999998</v>
      </c>
      <c r="I55" s="2">
        <f t="shared" si="9"/>
        <v>1.1942789999999661</v>
      </c>
      <c r="K55" s="3">
        <f t="shared" si="10"/>
        <v>1112.4708884999684</v>
      </c>
      <c r="L55" s="1">
        <f t="shared" si="11"/>
        <v>8.4278097613633971</v>
      </c>
    </row>
    <row r="56" spans="1:12" x14ac:dyDescent="0.25">
      <c r="A56">
        <f t="shared" si="12"/>
        <v>55</v>
      </c>
      <c r="C56">
        <v>133</v>
      </c>
      <c r="D56">
        <v>132.90543600000001</v>
      </c>
      <c r="F56">
        <f t="shared" si="6"/>
        <v>55.430374999999998</v>
      </c>
      <c r="G56">
        <f t="shared" si="7"/>
        <v>78.675869999999989</v>
      </c>
      <c r="H56">
        <f t="shared" si="8"/>
        <v>134.106245</v>
      </c>
      <c r="I56" s="2">
        <f t="shared" si="9"/>
        <v>1.2008089999999925</v>
      </c>
      <c r="K56" s="3">
        <f t="shared" si="10"/>
        <v>1118.553583499993</v>
      </c>
      <c r="L56" s="1">
        <f t="shared" si="11"/>
        <v>8.4101773195488203</v>
      </c>
    </row>
    <row r="57" spans="1:12" x14ac:dyDescent="0.25">
      <c r="A57">
        <f t="shared" si="12"/>
        <v>56</v>
      </c>
      <c r="C57">
        <v>138</v>
      </c>
      <c r="D57">
        <v>137.905236</v>
      </c>
      <c r="F57">
        <f t="shared" si="6"/>
        <v>56.438199999999995</v>
      </c>
      <c r="G57">
        <f t="shared" si="7"/>
        <v>82.710529999999991</v>
      </c>
      <c r="H57">
        <f t="shared" si="8"/>
        <v>139.14873</v>
      </c>
      <c r="I57" s="2">
        <f t="shared" si="9"/>
        <v>1.2434939999999983</v>
      </c>
      <c r="K57" s="3">
        <f t="shared" si="10"/>
        <v>1158.3146609999985</v>
      </c>
      <c r="L57" s="1">
        <f t="shared" si="11"/>
        <v>8.3935844999999887</v>
      </c>
    </row>
    <row r="58" spans="1:12" x14ac:dyDescent="0.25">
      <c r="A58">
        <f t="shared" si="12"/>
        <v>57</v>
      </c>
      <c r="C58">
        <v>139</v>
      </c>
      <c r="D58">
        <v>138.90634600000001</v>
      </c>
      <c r="F58">
        <f t="shared" si="6"/>
        <v>57.446024999999999</v>
      </c>
      <c r="G58">
        <f t="shared" si="7"/>
        <v>82.710529999999991</v>
      </c>
      <c r="H58">
        <f t="shared" si="8"/>
        <v>140.156555</v>
      </c>
      <c r="I58" s="2">
        <f t="shared" si="9"/>
        <v>1.2502089999999839</v>
      </c>
      <c r="K58" s="3">
        <f t="shared" si="10"/>
        <v>1164.5696834999851</v>
      </c>
      <c r="L58" s="1">
        <f t="shared" si="11"/>
        <v>8.3781991618703966</v>
      </c>
    </row>
    <row r="59" spans="1:12" x14ac:dyDescent="0.25">
      <c r="A59">
        <f t="shared" si="12"/>
        <v>58</v>
      </c>
      <c r="C59">
        <v>140</v>
      </c>
      <c r="D59">
        <v>139.90543400000001</v>
      </c>
      <c r="F59">
        <f t="shared" si="6"/>
        <v>58.453849999999996</v>
      </c>
      <c r="G59">
        <f t="shared" si="7"/>
        <v>82.710529999999991</v>
      </c>
      <c r="H59">
        <f t="shared" si="8"/>
        <v>141.16437999999999</v>
      </c>
      <c r="I59" s="2">
        <f t="shared" si="9"/>
        <v>1.2589459999999804</v>
      </c>
      <c r="K59" s="3">
        <f t="shared" si="10"/>
        <v>1172.7081989999817</v>
      </c>
      <c r="L59" s="1">
        <f t="shared" si="11"/>
        <v>8.3764871357141555</v>
      </c>
    </row>
    <row r="60" spans="1:12" x14ac:dyDescent="0.25">
      <c r="A60">
        <f t="shared" si="12"/>
        <v>59</v>
      </c>
      <c r="C60">
        <v>141</v>
      </c>
      <c r="D60">
        <v>140.907647</v>
      </c>
      <c r="F60">
        <f t="shared" si="6"/>
        <v>59.461675</v>
      </c>
      <c r="G60">
        <f t="shared" si="7"/>
        <v>82.710529999999991</v>
      </c>
      <c r="H60">
        <f t="shared" si="8"/>
        <v>142.17220499999999</v>
      </c>
      <c r="I60" s="2">
        <f t="shared" si="9"/>
        <v>1.2645579999999939</v>
      </c>
      <c r="K60" s="3">
        <f t="shared" si="10"/>
        <v>1177.9357769999942</v>
      </c>
      <c r="L60" s="1">
        <f t="shared" si="11"/>
        <v>8.3541544468084705</v>
      </c>
    </row>
    <row r="61" spans="1:12" x14ac:dyDescent="0.25">
      <c r="A61">
        <f t="shared" si="12"/>
        <v>60</v>
      </c>
      <c r="C61">
        <v>142</v>
      </c>
      <c r="D61">
        <v>141.90771799999999</v>
      </c>
      <c r="F61">
        <f t="shared" si="6"/>
        <v>60.469499999999996</v>
      </c>
      <c r="G61">
        <f t="shared" si="7"/>
        <v>82.710529999999991</v>
      </c>
      <c r="H61">
        <f t="shared" si="8"/>
        <v>143.18002999999999</v>
      </c>
      <c r="I61" s="2">
        <f t="shared" si="9"/>
        <v>1.2723119999999994</v>
      </c>
      <c r="K61" s="3">
        <f t="shared" si="10"/>
        <v>1185.1586279999995</v>
      </c>
      <c r="L61" s="1">
        <f t="shared" si="11"/>
        <v>8.3461875211267564</v>
      </c>
    </row>
    <row r="62" spans="1:12" x14ac:dyDescent="0.25">
      <c r="A62">
        <f t="shared" si="12"/>
        <v>61</v>
      </c>
      <c r="C62">
        <v>145</v>
      </c>
      <c r="D62">
        <v>144.90274500000001</v>
      </c>
      <c r="F62">
        <f t="shared" si="6"/>
        <v>61.477325</v>
      </c>
      <c r="G62">
        <f t="shared" si="7"/>
        <v>84.727859999999993</v>
      </c>
      <c r="H62">
        <f t="shared" si="8"/>
        <v>146.205185</v>
      </c>
      <c r="I62" s="2">
        <f t="shared" si="9"/>
        <v>1.3024399999999901</v>
      </c>
      <c r="K62" s="3">
        <f t="shared" si="10"/>
        <v>1213.2228599999908</v>
      </c>
      <c r="L62" s="1">
        <f t="shared" si="11"/>
        <v>8.3670542068964888</v>
      </c>
    </row>
    <row r="63" spans="1:12" x14ac:dyDescent="0.25">
      <c r="A63">
        <f t="shared" si="12"/>
        <v>62</v>
      </c>
      <c r="C63">
        <v>152</v>
      </c>
      <c r="D63">
        <v>151.91972799999999</v>
      </c>
      <c r="F63">
        <f t="shared" si="6"/>
        <v>62.485149999999997</v>
      </c>
      <c r="G63">
        <f t="shared" si="7"/>
        <v>90.779849999999996</v>
      </c>
      <c r="H63">
        <f t="shared" si="8"/>
        <v>153.26499999999999</v>
      </c>
      <c r="I63" s="2">
        <f t="shared" si="9"/>
        <v>1.3452719999999943</v>
      </c>
      <c r="K63" s="3">
        <f t="shared" si="10"/>
        <v>1253.1208679999947</v>
      </c>
      <c r="L63" s="1">
        <f t="shared" si="11"/>
        <v>8.2442162368420711</v>
      </c>
    </row>
    <row r="64" spans="1:12" x14ac:dyDescent="0.25">
      <c r="A64">
        <f t="shared" si="12"/>
        <v>63</v>
      </c>
      <c r="C64">
        <v>153</v>
      </c>
      <c r="D64">
        <v>152.92122599999999</v>
      </c>
      <c r="F64">
        <f t="shared" si="6"/>
        <v>63.492975000000001</v>
      </c>
      <c r="G64">
        <f t="shared" si="7"/>
        <v>90.779849999999996</v>
      </c>
      <c r="H64">
        <f t="shared" si="8"/>
        <v>154.27282500000001</v>
      </c>
      <c r="I64" s="2">
        <f t="shared" si="9"/>
        <v>1.3515990000000215</v>
      </c>
      <c r="K64" s="3">
        <f t="shared" si="10"/>
        <v>1259.01446850002</v>
      </c>
      <c r="L64" s="1">
        <f t="shared" si="11"/>
        <v>8.2288527352942484</v>
      </c>
    </row>
    <row r="65" spans="1:12" x14ac:dyDescent="0.25">
      <c r="A65">
        <f t="shared" si="12"/>
        <v>64</v>
      </c>
      <c r="C65">
        <v>158</v>
      </c>
      <c r="D65">
        <v>157.92409900000001</v>
      </c>
      <c r="F65">
        <f t="shared" si="6"/>
        <v>64.500799999999998</v>
      </c>
      <c r="G65">
        <f t="shared" si="7"/>
        <v>94.814509999999999</v>
      </c>
      <c r="H65">
        <f t="shared" si="8"/>
        <v>159.31531000000001</v>
      </c>
      <c r="I65" s="2">
        <f t="shared" si="9"/>
        <v>1.3912109999999984</v>
      </c>
      <c r="K65" s="3">
        <f t="shared" si="10"/>
        <v>1295.9130464999985</v>
      </c>
      <c r="L65" s="1">
        <f t="shared" si="11"/>
        <v>8.2019813069620149</v>
      </c>
    </row>
    <row r="66" spans="1:12" x14ac:dyDescent="0.25">
      <c r="A66">
        <f t="shared" si="12"/>
        <v>65</v>
      </c>
      <c r="C66">
        <v>159</v>
      </c>
      <c r="D66">
        <v>158.925344</v>
      </c>
      <c r="F66">
        <f t="shared" si="6"/>
        <v>65.508624999999995</v>
      </c>
      <c r="G66">
        <f t="shared" si="7"/>
        <v>94.814509999999999</v>
      </c>
      <c r="H66">
        <f t="shared" si="8"/>
        <v>160.32313499999998</v>
      </c>
      <c r="I66" s="2">
        <f t="shared" si="9"/>
        <v>1.3977909999999838</v>
      </c>
      <c r="K66" s="3">
        <f t="shared" si="10"/>
        <v>1302.042316499985</v>
      </c>
      <c r="L66" s="1">
        <f t="shared" si="11"/>
        <v>8.1889453867923585</v>
      </c>
    </row>
    <row r="67" spans="1:12" x14ac:dyDescent="0.25">
      <c r="A67">
        <f t="shared" si="12"/>
        <v>66</v>
      </c>
      <c r="C67">
        <v>164</v>
      </c>
      <c r="D67">
        <v>163.92917199999999</v>
      </c>
      <c r="F67">
        <f t="shared" si="6"/>
        <v>66.516449999999992</v>
      </c>
      <c r="G67">
        <f t="shared" si="7"/>
        <v>98.849169999999987</v>
      </c>
      <c r="H67">
        <f t="shared" si="8"/>
        <v>165.36561999999998</v>
      </c>
      <c r="I67" s="2">
        <f t="shared" si="9"/>
        <v>1.4364479999999844</v>
      </c>
      <c r="K67" s="3">
        <f t="shared" si="10"/>
        <v>1338.0513119999855</v>
      </c>
      <c r="L67" s="1">
        <f t="shared" si="11"/>
        <v>8.1588494634145459</v>
      </c>
    </row>
    <row r="68" spans="1:12" x14ac:dyDescent="0.25">
      <c r="A68">
        <f t="shared" si="12"/>
        <v>67</v>
      </c>
      <c r="C68">
        <v>165</v>
      </c>
      <c r="D68">
        <v>164.93031999999999</v>
      </c>
      <c r="F68">
        <f t="shared" si="6"/>
        <v>67.524275000000003</v>
      </c>
      <c r="G68">
        <f t="shared" si="7"/>
        <v>98.849169999999987</v>
      </c>
      <c r="H68">
        <f t="shared" si="8"/>
        <v>166.373445</v>
      </c>
      <c r="I68" s="2">
        <f t="shared" si="9"/>
        <v>1.4431250000000091</v>
      </c>
      <c r="K68" s="3">
        <f t="shared" si="10"/>
        <v>1344.2709375000086</v>
      </c>
      <c r="L68" s="1">
        <f t="shared" si="11"/>
        <v>8.1470965909091433</v>
      </c>
    </row>
    <row r="69" spans="1:12" x14ac:dyDescent="0.25">
      <c r="A69">
        <f t="shared" si="12"/>
        <v>68</v>
      </c>
      <c r="C69">
        <v>166</v>
      </c>
      <c r="D69">
        <v>165.93029200000001</v>
      </c>
      <c r="F69">
        <f t="shared" si="6"/>
        <v>68.5321</v>
      </c>
      <c r="G69">
        <f t="shared" si="7"/>
        <v>98.849169999999987</v>
      </c>
      <c r="H69">
        <f t="shared" si="8"/>
        <v>167.38126999999997</v>
      </c>
      <c r="I69" s="2">
        <f t="shared" si="9"/>
        <v>1.4509779999999637</v>
      </c>
      <c r="K69" s="3">
        <f t="shared" si="10"/>
        <v>1351.5860069999662</v>
      </c>
      <c r="L69" s="1">
        <f t="shared" si="11"/>
        <v>8.1420843795178683</v>
      </c>
    </row>
    <row r="70" spans="1:12" x14ac:dyDescent="0.25">
      <c r="A70">
        <f t="shared" si="12"/>
        <v>69</v>
      </c>
      <c r="C70">
        <v>169</v>
      </c>
      <c r="D70">
        <v>168.934213</v>
      </c>
      <c r="F70">
        <f t="shared" si="6"/>
        <v>69.539924999999997</v>
      </c>
      <c r="G70">
        <f t="shared" si="7"/>
        <v>100.86649999999999</v>
      </c>
      <c r="H70">
        <f t="shared" si="8"/>
        <v>170.40642499999998</v>
      </c>
      <c r="I70" s="2">
        <f t="shared" si="9"/>
        <v>1.4722119999999848</v>
      </c>
      <c r="K70" s="3">
        <f t="shared" si="10"/>
        <v>1371.3654779999858</v>
      </c>
      <c r="L70" s="1">
        <f t="shared" si="11"/>
        <v>8.1145886272188505</v>
      </c>
    </row>
    <row r="71" spans="1:12" x14ac:dyDescent="0.25">
      <c r="A71">
        <f t="shared" si="12"/>
        <v>70</v>
      </c>
      <c r="C71">
        <v>174</v>
      </c>
      <c r="D71">
        <v>173.938861</v>
      </c>
      <c r="F71">
        <f t="shared" si="6"/>
        <v>70.547749999999994</v>
      </c>
      <c r="G71">
        <f t="shared" si="7"/>
        <v>104.90115999999999</v>
      </c>
      <c r="H71">
        <f t="shared" si="8"/>
        <v>175.44890999999998</v>
      </c>
      <c r="I71" s="2">
        <f t="shared" si="9"/>
        <v>1.5100489999999809</v>
      </c>
      <c r="K71" s="3">
        <f t="shared" si="10"/>
        <v>1406.6106434999822</v>
      </c>
      <c r="L71" s="1">
        <f t="shared" si="11"/>
        <v>8.0839692155171399</v>
      </c>
    </row>
    <row r="72" spans="1:12" x14ac:dyDescent="0.25">
      <c r="A72">
        <f t="shared" si="12"/>
        <v>71</v>
      </c>
      <c r="C72">
        <v>175</v>
      </c>
      <c r="D72">
        <v>174.94077200000001</v>
      </c>
      <c r="F72">
        <f t="shared" si="6"/>
        <v>71.555575000000005</v>
      </c>
      <c r="G72">
        <f t="shared" si="7"/>
        <v>104.90115999999999</v>
      </c>
      <c r="H72">
        <f t="shared" si="8"/>
        <v>176.45673499999998</v>
      </c>
      <c r="I72" s="2">
        <f t="shared" si="9"/>
        <v>1.5159629999999709</v>
      </c>
      <c r="K72" s="3">
        <f t="shared" si="10"/>
        <v>1412.1195344999728</v>
      </c>
      <c r="L72" s="1">
        <f t="shared" si="11"/>
        <v>8.0692544828569872</v>
      </c>
    </row>
    <row r="73" spans="1:12" x14ac:dyDescent="0.25">
      <c r="A73">
        <f t="shared" si="12"/>
        <v>72</v>
      </c>
      <c r="C73">
        <v>180</v>
      </c>
      <c r="D73">
        <v>179.94654700000001</v>
      </c>
      <c r="F73">
        <f t="shared" ref="F73:F78" si="13">A73*1.007825</f>
        <v>72.563400000000001</v>
      </c>
      <c r="G73">
        <f t="shared" ref="G73:G78" si="14">(C73-A73)*1.008665</f>
        <v>108.93581999999999</v>
      </c>
      <c r="H73">
        <f t="shared" ref="H73:H78" si="15">F73+G73</f>
        <v>181.49921999999998</v>
      </c>
      <c r="I73" s="2">
        <f t="shared" ref="I73:I78" si="16">H73-D73</f>
        <v>1.5526729999999702</v>
      </c>
      <c r="K73" s="3">
        <f t="shared" ref="K73:K78" si="17">I73*931.5</f>
        <v>1446.3148994999722</v>
      </c>
      <c r="L73" s="1">
        <f t="shared" ref="L73:L78" si="18">K73/C73</f>
        <v>8.0350827749998448</v>
      </c>
    </row>
    <row r="74" spans="1:12" x14ac:dyDescent="0.25">
      <c r="A74">
        <f t="shared" si="12"/>
        <v>73</v>
      </c>
      <c r="C74">
        <v>181</v>
      </c>
      <c r="D74">
        <v>180.947993</v>
      </c>
      <c r="F74">
        <f t="shared" si="13"/>
        <v>73.571224999999998</v>
      </c>
      <c r="G74">
        <f t="shared" si="14"/>
        <v>108.93581999999999</v>
      </c>
      <c r="H74">
        <f t="shared" si="15"/>
        <v>182.50704500000001</v>
      </c>
      <c r="I74" s="2">
        <f t="shared" si="16"/>
        <v>1.5590520000000083</v>
      </c>
      <c r="K74" s="3">
        <f t="shared" si="17"/>
        <v>1452.2569380000077</v>
      </c>
      <c r="L74" s="1">
        <f t="shared" si="18"/>
        <v>8.0235189944751806</v>
      </c>
    </row>
    <row r="75" spans="1:12" x14ac:dyDescent="0.25">
      <c r="A75">
        <f t="shared" si="12"/>
        <v>74</v>
      </c>
      <c r="C75">
        <v>184</v>
      </c>
      <c r="D75">
        <v>183.950929</v>
      </c>
      <c r="F75">
        <f t="shared" si="13"/>
        <v>74.579049999999995</v>
      </c>
      <c r="G75">
        <f t="shared" si="14"/>
        <v>110.95314999999999</v>
      </c>
      <c r="H75">
        <f t="shared" si="15"/>
        <v>185.53219999999999</v>
      </c>
      <c r="I75" s="2">
        <f t="shared" si="16"/>
        <v>1.5812709999999868</v>
      </c>
      <c r="K75" s="3">
        <f t="shared" si="17"/>
        <v>1472.9539364999878</v>
      </c>
      <c r="L75" s="1">
        <f t="shared" si="18"/>
        <v>8.005184437499933</v>
      </c>
    </row>
    <row r="76" spans="1:12" x14ac:dyDescent="0.25">
      <c r="A76">
        <f t="shared" si="12"/>
        <v>75</v>
      </c>
      <c r="C76">
        <v>187</v>
      </c>
      <c r="D76">
        <v>186.955746</v>
      </c>
      <c r="F76">
        <f t="shared" si="13"/>
        <v>75.586874999999992</v>
      </c>
      <c r="G76">
        <f t="shared" si="14"/>
        <v>112.97047999999999</v>
      </c>
      <c r="H76">
        <f t="shared" si="15"/>
        <v>188.55735499999997</v>
      </c>
      <c r="I76" s="2">
        <f t="shared" si="16"/>
        <v>1.6016089999999679</v>
      </c>
      <c r="K76" s="3">
        <f t="shared" si="17"/>
        <v>1491.89878349997</v>
      </c>
      <c r="L76" s="1">
        <f t="shared" si="18"/>
        <v>7.9780683609624061</v>
      </c>
    </row>
    <row r="77" spans="1:12" x14ac:dyDescent="0.25">
      <c r="A77">
        <f>A76+1</f>
        <v>76</v>
      </c>
      <c r="C77">
        <v>192</v>
      </c>
      <c r="D77">
        <v>191.961468</v>
      </c>
      <c r="F77">
        <f t="shared" si="13"/>
        <v>76.594700000000003</v>
      </c>
      <c r="G77">
        <f t="shared" si="14"/>
        <v>117.00514</v>
      </c>
      <c r="H77">
        <f t="shared" si="15"/>
        <v>193.59984</v>
      </c>
      <c r="I77" s="2">
        <f t="shared" si="16"/>
        <v>1.6383720000000039</v>
      </c>
      <c r="K77" s="3">
        <f t="shared" si="17"/>
        <v>1526.1435180000037</v>
      </c>
      <c r="L77" s="1">
        <f t="shared" si="18"/>
        <v>7.9486641562500191</v>
      </c>
    </row>
    <row r="78" spans="1:12" x14ac:dyDescent="0.25">
      <c r="A78">
        <f t="shared" si="12"/>
        <v>77</v>
      </c>
      <c r="C78">
        <v>193</v>
      </c>
      <c r="D78">
        <v>192.96291600000001</v>
      </c>
      <c r="F78">
        <f t="shared" si="13"/>
        <v>77.602525</v>
      </c>
      <c r="G78">
        <f t="shared" si="14"/>
        <v>117.00514</v>
      </c>
      <c r="H78">
        <f t="shared" si="15"/>
        <v>194.607665</v>
      </c>
      <c r="I78" s="2">
        <f t="shared" si="16"/>
        <v>1.6447489999999902</v>
      </c>
      <c r="K78" s="3">
        <f t="shared" si="17"/>
        <v>1532.0836934999909</v>
      </c>
      <c r="L78" s="1">
        <f t="shared" si="18"/>
        <v>7.9382574792745642</v>
      </c>
    </row>
    <row r="79" spans="1:12" x14ac:dyDescent="0.25">
      <c r="A79">
        <v>78</v>
      </c>
      <c r="B79" t="s">
        <v>1</v>
      </c>
      <c r="C79">
        <v>195</v>
      </c>
      <c r="D79" s="2">
        <v>194.964765</v>
      </c>
      <c r="F79">
        <f>A79*1.007825</f>
        <v>78.610349999999997</v>
      </c>
      <c r="G79">
        <f>(C79-A79)*1.008665</f>
        <v>118.01380499999999</v>
      </c>
      <c r="H79">
        <f>F79+G79</f>
        <v>196.62415499999997</v>
      </c>
      <c r="I79" s="2">
        <f>H79-D79</f>
        <v>1.6593899999999735</v>
      </c>
      <c r="K79" s="3">
        <f>I79*931.5</f>
        <v>1545.7217849999754</v>
      </c>
      <c r="L79" s="1">
        <f>K79/C79</f>
        <v>7.9267783846152584</v>
      </c>
    </row>
    <row r="80" spans="1:12" x14ac:dyDescent="0.25">
      <c r="A80">
        <v>79</v>
      </c>
      <c r="B80" t="s">
        <v>2</v>
      </c>
      <c r="C80">
        <v>197</v>
      </c>
      <c r="D80" s="2">
        <v>196.966543</v>
      </c>
      <c r="F80">
        <f t="shared" ref="F80:F85" si="19">A80*1.007825</f>
        <v>79.618174999999994</v>
      </c>
      <c r="G80">
        <f t="shared" ref="G80:G85" si="20">(C80-A80)*1.008665</f>
        <v>119.02246999999998</v>
      </c>
      <c r="H80">
        <f t="shared" ref="H80:H85" si="21">F80+G80</f>
        <v>198.64064499999998</v>
      </c>
      <c r="I80" s="2">
        <f t="shared" ref="I80:I85" si="22">H80-D80</f>
        <v>1.6741019999999764</v>
      </c>
      <c r="K80" s="3">
        <f t="shared" ref="K80:K85" si="23">I80*931.5</f>
        <v>1559.426012999978</v>
      </c>
      <c r="L80" s="1">
        <f t="shared" ref="L80:L85" si="24">K80/C80</f>
        <v>7.9158680862943047</v>
      </c>
    </row>
    <row r="81" spans="1:12" x14ac:dyDescent="0.25">
      <c r="A81">
        <v>80</v>
      </c>
      <c r="B81" t="s">
        <v>3</v>
      </c>
      <c r="C81">
        <v>202</v>
      </c>
      <c r="D81" s="2">
        <v>201.970617</v>
      </c>
      <c r="F81">
        <f t="shared" si="19"/>
        <v>80.626000000000005</v>
      </c>
      <c r="G81">
        <f t="shared" si="20"/>
        <v>123.05712999999999</v>
      </c>
      <c r="H81">
        <f t="shared" si="21"/>
        <v>203.68313000000001</v>
      </c>
      <c r="I81" s="2">
        <f t="shared" si="22"/>
        <v>1.7125130000000013</v>
      </c>
      <c r="K81" s="3">
        <f t="shared" si="23"/>
        <v>1595.2058595000012</v>
      </c>
      <c r="L81" s="1">
        <f t="shared" si="24"/>
        <v>7.8970587103960455</v>
      </c>
    </row>
    <row r="82" spans="1:12" x14ac:dyDescent="0.25">
      <c r="A82">
        <v>81</v>
      </c>
      <c r="B82" t="s">
        <v>4</v>
      </c>
      <c r="C82">
        <v>205</v>
      </c>
      <c r="D82" s="2">
        <v>204.9744</v>
      </c>
      <c r="F82">
        <f t="shared" si="19"/>
        <v>81.633825000000002</v>
      </c>
      <c r="G82">
        <f t="shared" si="20"/>
        <v>125.07445999999999</v>
      </c>
      <c r="H82">
        <f t="shared" si="21"/>
        <v>206.70828499999999</v>
      </c>
      <c r="I82" s="2">
        <f t="shared" si="22"/>
        <v>1.7338849999999866</v>
      </c>
      <c r="K82" s="3">
        <f t="shared" si="23"/>
        <v>1615.1138774999874</v>
      </c>
      <c r="L82" s="1">
        <f t="shared" si="24"/>
        <v>7.8786042804877434</v>
      </c>
    </row>
    <row r="83" spans="1:12" x14ac:dyDescent="0.25">
      <c r="A83">
        <v>82</v>
      </c>
      <c r="B83" t="s">
        <v>5</v>
      </c>
      <c r="C83">
        <v>208</v>
      </c>
      <c r="D83" s="2">
        <v>207.97662700000001</v>
      </c>
      <c r="F83">
        <f t="shared" si="19"/>
        <v>82.641649999999998</v>
      </c>
      <c r="G83">
        <f t="shared" si="20"/>
        <v>127.09178999999999</v>
      </c>
      <c r="H83">
        <f t="shared" si="21"/>
        <v>209.73343999999997</v>
      </c>
      <c r="I83" s="2">
        <f t="shared" si="22"/>
        <v>1.7568129999999655</v>
      </c>
      <c r="K83" s="3">
        <f t="shared" si="23"/>
        <v>1636.4713094999679</v>
      </c>
      <c r="L83" s="1">
        <f t="shared" si="24"/>
        <v>7.8676505264421532</v>
      </c>
    </row>
    <row r="84" spans="1:12" x14ac:dyDescent="0.25">
      <c r="A84">
        <v>83</v>
      </c>
      <c r="B84" t="s">
        <v>6</v>
      </c>
      <c r="C84">
        <v>209</v>
      </c>
      <c r="D84" s="2">
        <v>208.98037400000001</v>
      </c>
      <c r="F84">
        <f t="shared" si="19"/>
        <v>83.649474999999995</v>
      </c>
      <c r="G84">
        <f t="shared" si="20"/>
        <v>127.09178999999999</v>
      </c>
      <c r="H84">
        <f t="shared" si="21"/>
        <v>210.741265</v>
      </c>
      <c r="I84" s="2">
        <f t="shared" si="22"/>
        <v>1.7608909999999867</v>
      </c>
      <c r="K84" s="3">
        <f t="shared" si="23"/>
        <v>1640.2699664999875</v>
      </c>
      <c r="L84" s="1">
        <f t="shared" si="24"/>
        <v>7.8481816578946768</v>
      </c>
    </row>
    <row r="85" spans="1:12" x14ac:dyDescent="0.25">
      <c r="A85">
        <v>84</v>
      </c>
      <c r="B85" t="s">
        <v>7</v>
      </c>
      <c r="C85">
        <v>210</v>
      </c>
      <c r="D85" s="2">
        <v>209.98284799999999</v>
      </c>
      <c r="F85">
        <f t="shared" si="19"/>
        <v>84.657299999999992</v>
      </c>
      <c r="G85">
        <f t="shared" si="20"/>
        <v>127.09178999999999</v>
      </c>
      <c r="H85">
        <f t="shared" si="21"/>
        <v>211.74908999999997</v>
      </c>
      <c r="I85" s="2">
        <f t="shared" si="22"/>
        <v>1.766241999999977</v>
      </c>
      <c r="K85" s="3">
        <f t="shared" si="23"/>
        <v>1645.2544229999785</v>
      </c>
      <c r="L85" s="1">
        <f t="shared" si="24"/>
        <v>7.8345448714284691</v>
      </c>
    </row>
    <row r="86" spans="1:12" x14ac:dyDescent="0.25">
      <c r="A86">
        <f>A85+1</f>
        <v>85</v>
      </c>
      <c r="C86">
        <v>218</v>
      </c>
      <c r="D86" s="2">
        <v>218.00868</v>
      </c>
      <c r="F86">
        <f t="shared" ref="F86:F106" si="25">A86*1.007825</f>
        <v>85.665125000000003</v>
      </c>
      <c r="G86">
        <f t="shared" ref="G86:G106" si="26">(C86-A86)*1.008665</f>
        <v>134.152445</v>
      </c>
      <c r="H86">
        <f t="shared" ref="H86:H106" si="27">F86+G86</f>
        <v>219.81756999999999</v>
      </c>
      <c r="I86" s="2">
        <f t="shared" ref="I86:I106" si="28">H86-D86</f>
        <v>1.808889999999991</v>
      </c>
      <c r="K86" s="3">
        <f t="shared" ref="K86:K106" si="29">I86*931.5</f>
        <v>1684.9810349999916</v>
      </c>
      <c r="L86" s="1">
        <f t="shared" ref="L86:L106" si="30">K86/C86</f>
        <v>7.7292708027522554</v>
      </c>
    </row>
    <row r="87" spans="1:12" x14ac:dyDescent="0.25">
      <c r="A87">
        <f t="shared" ref="A87:A106" si="31">A86+1</f>
        <v>86</v>
      </c>
      <c r="C87">
        <v>222</v>
      </c>
      <c r="D87" s="2">
        <v>222.017571</v>
      </c>
      <c r="F87">
        <f t="shared" si="25"/>
        <v>86.67295</v>
      </c>
      <c r="G87">
        <f t="shared" si="26"/>
        <v>137.17843999999999</v>
      </c>
      <c r="H87">
        <f t="shared" si="27"/>
        <v>223.85138999999998</v>
      </c>
      <c r="I87" s="2">
        <f t="shared" si="28"/>
        <v>1.833818999999977</v>
      </c>
      <c r="K87" s="3">
        <f t="shared" si="29"/>
        <v>1708.2023984999785</v>
      </c>
      <c r="L87" s="1">
        <f t="shared" si="30"/>
        <v>7.6946053986485516</v>
      </c>
    </row>
    <row r="88" spans="1:12" x14ac:dyDescent="0.25">
      <c r="A88">
        <f t="shared" si="31"/>
        <v>87</v>
      </c>
      <c r="C88">
        <v>223</v>
      </c>
      <c r="D88" s="2">
        <v>223.019733</v>
      </c>
      <c r="F88">
        <f t="shared" si="25"/>
        <v>87.680774999999997</v>
      </c>
      <c r="G88">
        <f t="shared" si="26"/>
        <v>137.17843999999999</v>
      </c>
      <c r="H88">
        <f t="shared" si="27"/>
        <v>224.85921500000001</v>
      </c>
      <c r="I88" s="2">
        <f t="shared" si="28"/>
        <v>1.8394820000000038</v>
      </c>
      <c r="K88" s="3">
        <f t="shared" si="29"/>
        <v>1713.4774830000035</v>
      </c>
      <c r="L88" s="1">
        <f t="shared" si="30"/>
        <v>7.683755529147998</v>
      </c>
    </row>
    <row r="89" spans="1:12" x14ac:dyDescent="0.25">
      <c r="A89">
        <f t="shared" si="31"/>
        <v>88</v>
      </c>
      <c r="C89">
        <v>226</v>
      </c>
      <c r="D89" s="2">
        <v>226.02540200000001</v>
      </c>
      <c r="F89">
        <f t="shared" si="25"/>
        <v>88.688599999999994</v>
      </c>
      <c r="G89">
        <f t="shared" si="26"/>
        <v>139.19576999999998</v>
      </c>
      <c r="H89">
        <f t="shared" si="27"/>
        <v>227.88436999999999</v>
      </c>
      <c r="I89" s="2">
        <f t="shared" si="28"/>
        <v>1.858967999999976</v>
      </c>
      <c r="K89" s="3">
        <f t="shared" si="29"/>
        <v>1731.6286919999777</v>
      </c>
      <c r="L89" s="1">
        <f t="shared" si="30"/>
        <v>7.6620738584069814</v>
      </c>
    </row>
    <row r="90" spans="1:12" x14ac:dyDescent="0.25">
      <c r="A90">
        <f t="shared" si="31"/>
        <v>89</v>
      </c>
      <c r="C90">
        <v>227</v>
      </c>
      <c r="D90" s="2">
        <v>227.027749</v>
      </c>
      <c r="F90">
        <f t="shared" si="25"/>
        <v>89.696424999999991</v>
      </c>
      <c r="G90">
        <f t="shared" si="26"/>
        <v>139.19576999999998</v>
      </c>
      <c r="H90">
        <f t="shared" si="27"/>
        <v>228.89219499999996</v>
      </c>
      <c r="I90" s="2">
        <f t="shared" si="28"/>
        <v>1.8644459999999583</v>
      </c>
      <c r="K90" s="3">
        <f t="shared" si="29"/>
        <v>1736.7314489999612</v>
      </c>
      <c r="L90" s="1">
        <f t="shared" si="30"/>
        <v>7.650799334801591</v>
      </c>
    </row>
    <row r="91" spans="1:12" x14ac:dyDescent="0.25">
      <c r="A91">
        <f t="shared" si="31"/>
        <v>90</v>
      </c>
      <c r="C91">
        <v>232</v>
      </c>
      <c r="D91" s="2">
        <v>232.038051</v>
      </c>
      <c r="F91">
        <f t="shared" si="25"/>
        <v>90.704250000000002</v>
      </c>
      <c r="G91">
        <f t="shared" si="26"/>
        <v>143.23042999999998</v>
      </c>
      <c r="H91">
        <f t="shared" si="27"/>
        <v>233.93467999999999</v>
      </c>
      <c r="I91" s="2">
        <f t="shared" si="28"/>
        <v>1.8966289999999901</v>
      </c>
      <c r="K91" s="3">
        <f t="shared" si="29"/>
        <v>1766.7099134999908</v>
      </c>
      <c r="L91" s="1">
        <f t="shared" si="30"/>
        <v>7.6151289374999598</v>
      </c>
    </row>
    <row r="92" spans="1:12" x14ac:dyDescent="0.25">
      <c r="A92">
        <f t="shared" si="31"/>
        <v>91</v>
      </c>
      <c r="C92">
        <v>231</v>
      </c>
      <c r="D92" s="2">
        <v>231.03587999999999</v>
      </c>
      <c r="F92">
        <f t="shared" si="25"/>
        <v>91.712074999999999</v>
      </c>
      <c r="G92">
        <f t="shared" si="26"/>
        <v>141.2131</v>
      </c>
      <c r="H92">
        <f t="shared" si="27"/>
        <v>232.925175</v>
      </c>
      <c r="I92" s="2">
        <f t="shared" si="28"/>
        <v>1.8892950000000042</v>
      </c>
      <c r="K92" s="3">
        <f t="shared" si="29"/>
        <v>1759.8782925000039</v>
      </c>
      <c r="L92" s="1">
        <f t="shared" si="30"/>
        <v>7.6185207467532639</v>
      </c>
    </row>
    <row r="93" spans="1:12" x14ac:dyDescent="0.25">
      <c r="A93">
        <f t="shared" si="31"/>
        <v>92</v>
      </c>
      <c r="C93">
        <v>238</v>
      </c>
      <c r="D93" s="2">
        <v>238.05078399999999</v>
      </c>
      <c r="F93">
        <f t="shared" si="25"/>
        <v>92.719899999999996</v>
      </c>
      <c r="G93">
        <f t="shared" si="26"/>
        <v>147.26508999999999</v>
      </c>
      <c r="H93">
        <f t="shared" si="27"/>
        <v>239.98498999999998</v>
      </c>
      <c r="I93" s="2">
        <f t="shared" si="28"/>
        <v>1.934205999999989</v>
      </c>
      <c r="K93" s="3">
        <f t="shared" si="29"/>
        <v>1801.7128889999897</v>
      </c>
      <c r="L93" s="1">
        <f t="shared" si="30"/>
        <v>7.5702222226890319</v>
      </c>
    </row>
    <row r="94" spans="1:12" x14ac:dyDescent="0.25">
      <c r="A94">
        <f t="shared" si="31"/>
        <v>93</v>
      </c>
      <c r="C94">
        <v>239</v>
      </c>
      <c r="D94" s="2">
        <v>239.052932</v>
      </c>
      <c r="F94">
        <f t="shared" si="25"/>
        <v>93.727724999999992</v>
      </c>
      <c r="G94">
        <f t="shared" si="26"/>
        <v>147.26508999999999</v>
      </c>
      <c r="H94">
        <f t="shared" si="27"/>
        <v>240.99281499999998</v>
      </c>
      <c r="I94" s="2">
        <f t="shared" si="28"/>
        <v>1.9398829999999805</v>
      </c>
      <c r="K94" s="3">
        <f t="shared" si="29"/>
        <v>1807.0010144999819</v>
      </c>
      <c r="L94" s="1">
        <f t="shared" si="30"/>
        <v>7.5606737008367446</v>
      </c>
    </row>
    <row r="95" spans="1:12" x14ac:dyDescent="0.25">
      <c r="A95">
        <f t="shared" si="31"/>
        <v>94</v>
      </c>
      <c r="C95">
        <v>239</v>
      </c>
      <c r="D95" s="2">
        <v>239.05215699999999</v>
      </c>
      <c r="F95">
        <f t="shared" si="25"/>
        <v>94.735550000000003</v>
      </c>
      <c r="G95">
        <f t="shared" si="26"/>
        <v>146.25642499999998</v>
      </c>
      <c r="H95">
        <f t="shared" si="27"/>
        <v>240.99197499999997</v>
      </c>
      <c r="I95" s="2">
        <f t="shared" si="28"/>
        <v>1.9398179999999741</v>
      </c>
      <c r="K95" s="3">
        <f t="shared" si="29"/>
        <v>1806.9404669999758</v>
      </c>
      <c r="L95" s="1">
        <f t="shared" si="30"/>
        <v>7.5604203640166352</v>
      </c>
    </row>
    <row r="96" spans="1:12" x14ac:dyDescent="0.25">
      <c r="A96">
        <f t="shared" si="31"/>
        <v>95</v>
      </c>
      <c r="C96">
        <v>243</v>
      </c>
      <c r="D96" s="2">
        <v>243.061373</v>
      </c>
      <c r="F96">
        <f t="shared" si="25"/>
        <v>95.743375</v>
      </c>
      <c r="G96">
        <f t="shared" si="26"/>
        <v>149.28242</v>
      </c>
      <c r="H96">
        <f t="shared" si="27"/>
        <v>245.02579500000002</v>
      </c>
      <c r="I96" s="2">
        <f t="shared" si="28"/>
        <v>1.9644220000000132</v>
      </c>
      <c r="K96" s="3">
        <f t="shared" si="29"/>
        <v>1829.8590930000123</v>
      </c>
      <c r="L96" s="1">
        <f t="shared" si="30"/>
        <v>7.530284333333384</v>
      </c>
    </row>
    <row r="97" spans="1:12" x14ac:dyDescent="0.25">
      <c r="A97">
        <f t="shared" si="31"/>
        <v>96</v>
      </c>
      <c r="C97">
        <v>245</v>
      </c>
      <c r="D97" s="2">
        <v>245.065484</v>
      </c>
      <c r="F97">
        <f t="shared" si="25"/>
        <v>96.751199999999997</v>
      </c>
      <c r="G97">
        <f t="shared" si="26"/>
        <v>150.29108499999998</v>
      </c>
      <c r="H97">
        <f t="shared" si="27"/>
        <v>247.04228499999999</v>
      </c>
      <c r="I97" s="2">
        <f t="shared" si="28"/>
        <v>1.9768009999999947</v>
      </c>
      <c r="K97" s="3">
        <f t="shared" si="29"/>
        <v>1841.3901314999951</v>
      </c>
      <c r="L97" s="1">
        <f t="shared" si="30"/>
        <v>7.5158780877550821</v>
      </c>
    </row>
    <row r="98" spans="1:12" x14ac:dyDescent="0.25">
      <c r="A98">
        <f t="shared" si="31"/>
        <v>97</v>
      </c>
      <c r="C98">
        <v>247</v>
      </c>
      <c r="D98" s="2">
        <v>247.0703</v>
      </c>
      <c r="F98">
        <f t="shared" si="25"/>
        <v>97.759024999999994</v>
      </c>
      <c r="G98">
        <f t="shared" si="26"/>
        <v>151.29974999999999</v>
      </c>
      <c r="H98">
        <f t="shared" si="27"/>
        <v>249.05877499999997</v>
      </c>
      <c r="I98" s="2">
        <f t="shared" si="28"/>
        <v>1.9884749999999656</v>
      </c>
      <c r="K98" s="3">
        <f t="shared" si="29"/>
        <v>1852.264462499968</v>
      </c>
      <c r="L98" s="1">
        <f t="shared" si="30"/>
        <v>7.4990464068824618</v>
      </c>
    </row>
    <row r="99" spans="1:12" x14ac:dyDescent="0.25">
      <c r="A99">
        <f t="shared" si="31"/>
        <v>98</v>
      </c>
      <c r="C99">
        <v>249</v>
      </c>
      <c r="D99" s="2">
        <v>249.07484400000001</v>
      </c>
      <c r="F99">
        <f t="shared" si="25"/>
        <v>98.766849999999991</v>
      </c>
      <c r="G99">
        <f t="shared" si="26"/>
        <v>152.308415</v>
      </c>
      <c r="H99">
        <f t="shared" si="27"/>
        <v>251.075265</v>
      </c>
      <c r="I99" s="2">
        <f t="shared" si="28"/>
        <v>2.0004209999999887</v>
      </c>
      <c r="K99" s="3">
        <f t="shared" si="29"/>
        <v>1863.3921614999895</v>
      </c>
      <c r="L99" s="1">
        <f t="shared" si="30"/>
        <v>7.483502656626464</v>
      </c>
    </row>
    <row r="100" spans="1:12" x14ac:dyDescent="0.25">
      <c r="A100">
        <f t="shared" si="31"/>
        <v>99</v>
      </c>
      <c r="C100">
        <v>254</v>
      </c>
      <c r="D100" s="2">
        <v>254.08802</v>
      </c>
      <c r="F100">
        <f t="shared" si="25"/>
        <v>99.774675000000002</v>
      </c>
      <c r="G100">
        <f t="shared" si="26"/>
        <v>156.343075</v>
      </c>
      <c r="H100">
        <f t="shared" si="27"/>
        <v>256.11775</v>
      </c>
      <c r="I100" s="2">
        <f t="shared" si="28"/>
        <v>2.0297300000000007</v>
      </c>
      <c r="K100" s="3">
        <f t="shared" si="29"/>
        <v>1890.6934950000007</v>
      </c>
      <c r="L100" s="1">
        <f t="shared" si="30"/>
        <v>7.4436751771653569</v>
      </c>
    </row>
    <row r="101" spans="1:12" x14ac:dyDescent="0.25">
      <c r="A101">
        <f t="shared" si="31"/>
        <v>100</v>
      </c>
      <c r="C101">
        <v>253</v>
      </c>
      <c r="D101" s="2">
        <v>253.08517399999999</v>
      </c>
      <c r="F101">
        <f t="shared" si="25"/>
        <v>100.7825</v>
      </c>
      <c r="G101">
        <f t="shared" si="26"/>
        <v>154.32574499999998</v>
      </c>
      <c r="H101">
        <f t="shared" si="27"/>
        <v>255.10824499999998</v>
      </c>
      <c r="I101" s="2">
        <f t="shared" si="28"/>
        <v>2.0230709999999874</v>
      </c>
      <c r="K101" s="3">
        <f t="shared" si="29"/>
        <v>1884.4906364999883</v>
      </c>
      <c r="L101" s="1">
        <f t="shared" si="30"/>
        <v>7.4485795909090449</v>
      </c>
    </row>
    <row r="102" spans="1:12" x14ac:dyDescent="0.25">
      <c r="A102">
        <f t="shared" si="31"/>
        <v>101</v>
      </c>
      <c r="C102">
        <v>255</v>
      </c>
      <c r="D102" s="2">
        <v>255.09107</v>
      </c>
      <c r="F102">
        <f t="shared" si="25"/>
        <v>101.790325</v>
      </c>
      <c r="G102">
        <f t="shared" si="26"/>
        <v>155.33440999999999</v>
      </c>
      <c r="H102">
        <f t="shared" si="27"/>
        <v>257.12473499999999</v>
      </c>
      <c r="I102" s="2">
        <f t="shared" si="28"/>
        <v>2.033664999999985</v>
      </c>
      <c r="K102" s="3">
        <f t="shared" si="29"/>
        <v>1894.358947499986</v>
      </c>
      <c r="L102" s="1">
        <f t="shared" si="30"/>
        <v>7.4288586176470037</v>
      </c>
    </row>
    <row r="103" spans="1:12" x14ac:dyDescent="0.25">
      <c r="A103">
        <f t="shared" si="31"/>
        <v>102</v>
      </c>
      <c r="C103">
        <v>255</v>
      </c>
      <c r="D103" s="2">
        <v>255.09324000000001</v>
      </c>
      <c r="F103">
        <f t="shared" si="25"/>
        <v>102.79814999999999</v>
      </c>
      <c r="G103">
        <f t="shared" si="26"/>
        <v>154.32574499999998</v>
      </c>
      <c r="H103">
        <f t="shared" si="27"/>
        <v>257.12389499999995</v>
      </c>
      <c r="I103" s="2">
        <f t="shared" si="28"/>
        <v>2.030654999999939</v>
      </c>
      <c r="K103" s="3">
        <f t="shared" si="29"/>
        <v>1891.5551324999433</v>
      </c>
      <c r="L103" s="1">
        <f t="shared" si="30"/>
        <v>7.4178632647056597</v>
      </c>
    </row>
    <row r="104" spans="1:12" x14ac:dyDescent="0.25">
      <c r="A104">
        <f t="shared" si="31"/>
        <v>103</v>
      </c>
      <c r="C104">
        <v>257</v>
      </c>
      <c r="D104" s="2">
        <v>257.09949999999998</v>
      </c>
      <c r="F104">
        <f t="shared" si="25"/>
        <v>103.805975</v>
      </c>
      <c r="G104">
        <f t="shared" si="26"/>
        <v>155.33440999999999</v>
      </c>
      <c r="H104">
        <f t="shared" si="27"/>
        <v>259.14038499999998</v>
      </c>
      <c r="I104" s="2">
        <f t="shared" si="28"/>
        <v>2.0408850000000029</v>
      </c>
      <c r="K104" s="3">
        <f t="shared" si="29"/>
        <v>1901.0843775000028</v>
      </c>
      <c r="L104" s="1">
        <f t="shared" si="30"/>
        <v>7.3972154766537077</v>
      </c>
    </row>
    <row r="105" spans="1:12" x14ac:dyDescent="0.25">
      <c r="A105">
        <f t="shared" si="31"/>
        <v>104</v>
      </c>
      <c r="C105">
        <v>267</v>
      </c>
      <c r="D105" s="2">
        <v>266.96623099999999</v>
      </c>
      <c r="F105">
        <f t="shared" si="25"/>
        <v>104.8138</v>
      </c>
      <c r="G105">
        <f t="shared" si="26"/>
        <v>164.41239499999998</v>
      </c>
      <c r="H105">
        <f t="shared" si="27"/>
        <v>269.22619499999996</v>
      </c>
      <c r="I105" s="2">
        <f t="shared" si="28"/>
        <v>2.2599639999999681</v>
      </c>
      <c r="K105" s="3">
        <f t="shared" si="29"/>
        <v>2105.1564659999704</v>
      </c>
      <c r="L105" s="1">
        <f t="shared" si="30"/>
        <v>7.884481146067305</v>
      </c>
    </row>
    <row r="106" spans="1:12" x14ac:dyDescent="0.25">
      <c r="A106">
        <f t="shared" si="31"/>
        <v>105</v>
      </c>
      <c r="C106">
        <v>268</v>
      </c>
      <c r="D106" s="2">
        <v>268.00313599999998</v>
      </c>
      <c r="F106">
        <f t="shared" si="25"/>
        <v>105.821625</v>
      </c>
      <c r="G106">
        <f t="shared" si="26"/>
        <v>164.41239499999998</v>
      </c>
      <c r="H106">
        <f t="shared" si="27"/>
        <v>270.23401999999999</v>
      </c>
      <c r="I106" s="2">
        <f t="shared" si="28"/>
        <v>2.2308840000000032</v>
      </c>
      <c r="K106" s="3">
        <f t="shared" si="29"/>
        <v>2078.068446000003</v>
      </c>
      <c r="L106" s="1">
        <f t="shared" si="30"/>
        <v>7.7539867388059811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5" sqref="F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Petersen</dc:creator>
  <cp:lastModifiedBy>Brian Petersen</cp:lastModifiedBy>
  <cp:lastPrinted>2012-03-30T12:35:44Z</cp:lastPrinted>
  <dcterms:created xsi:type="dcterms:W3CDTF">2012-03-30T12:21:40Z</dcterms:created>
  <dcterms:modified xsi:type="dcterms:W3CDTF">2012-03-31T16:23:05Z</dcterms:modified>
</cp:coreProperties>
</file>