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sold\OneDrive\Escritorio\UCMA\Material aula Matemáticas\Módulo 1\Actividad\"/>
    </mc:Choice>
  </mc:AlternateContent>
  <xr:revisionPtr revIDLastSave="0" documentId="13_ncr:1_{5781003C-F5AD-46A0-BA6C-463F45781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2" sheetId="1" r:id="rId1"/>
  </sheets>
  <definedNames>
    <definedName name="anscount" hidden="1">4</definedName>
    <definedName name="OLE_LINK1" localSheetId="0">Ejercicio2!#REF!</definedName>
    <definedName name="OLE_LINK4" localSheetId="0">Ejercicio2!$D$39</definedName>
  </definedNames>
  <calcPr calcId="191029"/>
</workbook>
</file>

<file path=xl/calcChain.xml><?xml version="1.0" encoding="utf-8"?>
<calcChain xmlns="http://schemas.openxmlformats.org/spreadsheetml/2006/main">
  <c r="N15" i="1" l="1"/>
  <c r="O15" i="1"/>
  <c r="P15" i="1"/>
  <c r="P16" i="1"/>
  <c r="O16" i="1"/>
  <c r="N19" i="1" s="1"/>
  <c r="N16" i="1"/>
  <c r="O19" i="1" s="1"/>
  <c r="O21" i="1"/>
  <c r="N21" i="1"/>
  <c r="I5" i="1"/>
  <c r="M6" i="1"/>
  <c r="M5" i="1"/>
  <c r="J6" i="1"/>
  <c r="J5" i="1"/>
  <c r="I6" i="1"/>
  <c r="O23" i="1" l="1"/>
</calcChain>
</file>

<file path=xl/sharedStrings.xml><?xml version="1.0" encoding="utf-8"?>
<sst xmlns="http://schemas.openxmlformats.org/spreadsheetml/2006/main" count="49" uniqueCount="30">
  <si>
    <t>Rest1</t>
  </si>
  <si>
    <t>Rest2</t>
  </si>
  <si>
    <t>f_obj</t>
  </si>
  <si>
    <t>Z =</t>
  </si>
  <si>
    <t>Z=</t>
  </si>
  <si>
    <t>&lt;=</t>
  </si>
  <si>
    <t>Y</t>
  </si>
  <si>
    <t>Rest3</t>
  </si>
  <si>
    <t>Ter. indep.</t>
  </si>
  <si>
    <t>F. Obj.</t>
  </si>
  <si>
    <t>X</t>
  </si>
  <si>
    <t>X1,X2&gt;=0</t>
  </si>
  <si>
    <t>X1</t>
  </si>
  <si>
    <t>X2</t>
  </si>
  <si>
    <t>Valor f. obje.</t>
  </si>
  <si>
    <t>VERT.</t>
  </si>
  <si>
    <t xml:space="preserve">X1 </t>
  </si>
  <si>
    <t>Coef X1</t>
  </si>
  <si>
    <t>Coef X2</t>
  </si>
  <si>
    <t>Rest4</t>
  </si>
  <si>
    <t>MAX</t>
  </si>
  <si>
    <t>2</t>
  </si>
  <si>
    <t>X2=150-X1</t>
  </si>
  <si>
    <t>X2=(200-X1)/2</t>
  </si>
  <si>
    <t>X1=125</t>
  </si>
  <si>
    <t>X2=125</t>
  </si>
  <si>
    <t>Rest. Vertical</t>
  </si>
  <si>
    <t>VERTICAL</t>
  </si>
  <si>
    <t xml:space="preserve">Ejercicio 2 </t>
  </si>
  <si>
    <t>X2=(Z-1,5X1)/2,4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</si>
</sst>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8"/>
      <name val="Arial"/>
      <family val="2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0" xfId="0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0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7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3" fillId="0" borderId="0" xfId="0" applyFont="1" applyBorder="1"/>
    <xf numFmtId="49" fontId="2" fillId="4" borderId="0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1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2" fillId="2" borderId="3" xfId="0" applyNumberFormat="1" applyFont="1" applyFill="1" applyBorder="1"/>
    <xf numFmtId="0" fontId="2" fillId="2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1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3" borderId="0" xfId="0" applyFont="1" applyFill="1" applyBorder="1"/>
    <xf numFmtId="0" fontId="2" fillId="5" borderId="0" xfId="0" applyFont="1" applyFill="1" applyBorder="1"/>
    <xf numFmtId="0" fontId="2" fillId="2" borderId="10" xfId="0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5" fillId="0" borderId="1" xfId="0" applyFont="1" applyBorder="1"/>
    <xf numFmtId="0" fontId="5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5" fillId="0" borderId="18" xfId="0" applyFont="1" applyBorder="1"/>
    <xf numFmtId="0" fontId="5" fillId="0" borderId="7" xfId="0" applyFont="1" applyBorder="1"/>
    <xf numFmtId="0" fontId="5" fillId="0" borderId="11" xfId="0" applyFont="1" applyBorder="1"/>
    <xf numFmtId="0" fontId="0" fillId="0" borderId="19" xfId="0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2" fillId="0" borderId="2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indent="3"/>
    </xf>
    <xf numFmtId="0" fontId="0" fillId="0" borderId="0" xfId="0" applyFill="1"/>
    <xf numFmtId="1" fontId="0" fillId="0" borderId="9" xfId="0" applyNumberFormat="1" applyBorder="1" applyAlignment="1">
      <alignment horizontal="center"/>
    </xf>
    <xf numFmtId="0" fontId="0" fillId="0" borderId="3" xfId="0" applyBorder="1"/>
    <xf numFmtId="0" fontId="2" fillId="0" borderId="6" xfId="0" applyFont="1" applyBorder="1" applyAlignment="1">
      <alignment horizontal="center"/>
    </xf>
    <xf numFmtId="0" fontId="0" fillId="0" borderId="1" xfId="0" applyBorder="1"/>
    <xf numFmtId="0" fontId="2" fillId="6" borderId="0" xfId="0" applyFont="1" applyFill="1" applyBorder="1"/>
    <xf numFmtId="0" fontId="2" fillId="6" borderId="2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2" fillId="7" borderId="0" xfId="0" applyFont="1" applyFill="1" applyBorder="1"/>
    <xf numFmtId="0" fontId="2" fillId="7" borderId="2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1" fontId="0" fillId="8" borderId="4" xfId="0" applyNumberFormat="1" applyFill="1" applyBorder="1" applyAlignment="1">
      <alignment horizontal="center"/>
    </xf>
    <xf numFmtId="1" fontId="0" fillId="8" borderId="9" xfId="0" applyNumberForma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8" borderId="19" xfId="0" applyFont="1" applyFill="1" applyBorder="1"/>
    <xf numFmtId="0" fontId="2" fillId="8" borderId="3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0586319218241"/>
          <c:y val="9.4872032431972231E-2"/>
          <c:w val="0.74597659436333674"/>
          <c:h val="0.65153408455521999"/>
        </c:manualLayout>
      </c:layout>
      <c:scatterChart>
        <c:scatterStyle val="lineMarker"/>
        <c:varyColors val="0"/>
        <c:ser>
          <c:idx val="0"/>
          <c:order val="0"/>
          <c:tx>
            <c:strRef>
              <c:f>Ejercicio2!$I$3</c:f>
              <c:strCache>
                <c:ptCount val="1"/>
                <c:pt idx="0">
                  <c:v>Rest1</c:v>
                </c:pt>
              </c:strCache>
            </c:strRef>
          </c:tx>
          <c:spPr>
            <a:ln w="38100">
              <a:pattFill prst="pct75">
                <a:fgClr>
                  <a:srgbClr val="00FF00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Ejercicio2!$H$5:$H$6</c:f>
              <c:numCache>
                <c:formatCode>General</c:formatCode>
                <c:ptCount val="2"/>
                <c:pt idx="0" formatCode="0">
                  <c:v>-25</c:v>
                </c:pt>
                <c:pt idx="1">
                  <c:v>150</c:v>
                </c:pt>
              </c:numCache>
            </c:numRef>
          </c:xVal>
          <c:yVal>
            <c:numRef>
              <c:f>Ejercicio2!$I$5:$I$6</c:f>
              <c:numCache>
                <c:formatCode>0</c:formatCode>
                <c:ptCount val="2"/>
                <c:pt idx="0">
                  <c:v>175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C-4628-AB40-0C3E44F7FAB3}"/>
            </c:ext>
          </c:extLst>
        </c:ser>
        <c:ser>
          <c:idx val="3"/>
          <c:order val="1"/>
          <c:tx>
            <c:strRef>
              <c:f>Ejercicio2!$J$3</c:f>
              <c:strCache>
                <c:ptCount val="1"/>
                <c:pt idx="0">
                  <c:v>Rest2</c:v>
                </c:pt>
              </c:strCache>
            </c:strRef>
          </c:tx>
          <c:spPr>
            <a:ln w="38100">
              <a:pattFill prst="pct75">
                <a:fgClr>
                  <a:srgbClr val="FF00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Ejercicio2!$H$5:$H$6</c:f>
              <c:numCache>
                <c:formatCode>General</c:formatCode>
                <c:ptCount val="2"/>
                <c:pt idx="0" formatCode="0">
                  <c:v>-25</c:v>
                </c:pt>
                <c:pt idx="1">
                  <c:v>150</c:v>
                </c:pt>
              </c:numCache>
            </c:numRef>
          </c:xVal>
          <c:yVal>
            <c:numRef>
              <c:f>Ejercicio2!$J$5:$J$6</c:f>
              <c:numCache>
                <c:formatCode>@</c:formatCode>
                <c:ptCount val="2"/>
                <c:pt idx="0" formatCode="0">
                  <c:v>112.5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5C-4628-AB40-0C3E44F7FAB3}"/>
            </c:ext>
          </c:extLst>
        </c:ser>
        <c:ser>
          <c:idx val="5"/>
          <c:order val="2"/>
          <c:tx>
            <c:strRef>
              <c:f>Ejercicio2!$K$3</c:f>
              <c:strCache>
                <c:ptCount val="1"/>
                <c:pt idx="0">
                  <c:v>Rest3</c:v>
                </c:pt>
              </c:strCache>
            </c:strRef>
          </c:tx>
          <c:spPr>
            <a:ln w="38100">
              <a:pattFill prst="pct75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Ejercicio2!$P$5:$P$6</c:f>
              <c:numCache>
                <c:formatCode>General</c:formatCode>
                <c:ptCount val="2"/>
                <c:pt idx="0">
                  <c:v>125</c:v>
                </c:pt>
                <c:pt idx="1">
                  <c:v>125</c:v>
                </c:pt>
              </c:numCache>
            </c:numRef>
          </c:xVal>
          <c:yVal>
            <c:numRef>
              <c:f>Ejercicio2!$Q$5:$Q$6</c:f>
              <c:numCache>
                <c:formatCode>General</c:formatCode>
                <c:ptCount val="2"/>
                <c:pt idx="0">
                  <c:v>-25</c:v>
                </c:pt>
                <c:pt idx="1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5C-4628-AB40-0C3E44F7FAB3}"/>
            </c:ext>
          </c:extLst>
        </c:ser>
        <c:ser>
          <c:idx val="1"/>
          <c:order val="3"/>
          <c:tx>
            <c:strRef>
              <c:f>Ejercicio2!$L$3</c:f>
              <c:strCache>
                <c:ptCount val="1"/>
                <c:pt idx="0">
                  <c:v>Rest4</c:v>
                </c:pt>
              </c:strCache>
            </c:strRef>
          </c:tx>
          <c:spPr>
            <a:ln w="38100">
              <a:pattFill prst="pct75">
                <a:fgClr>
                  <a:srgbClr val="FFFF00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Ejercicio2!$H$5:$H$6</c:f>
              <c:numCache>
                <c:formatCode>General</c:formatCode>
                <c:ptCount val="2"/>
                <c:pt idx="0" formatCode="0">
                  <c:v>-25</c:v>
                </c:pt>
                <c:pt idx="1">
                  <c:v>150</c:v>
                </c:pt>
              </c:numCache>
            </c:numRef>
          </c:xVal>
          <c:yVal>
            <c:numRef>
              <c:f>Ejercicio2!$L$5:$L$6</c:f>
              <c:numCache>
                <c:formatCode>0</c:formatCode>
                <c:ptCount val="2"/>
                <c:pt idx="0">
                  <c:v>125</c:v>
                </c:pt>
                <c:pt idx="1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5C-4628-AB40-0C3E44F7FAB3}"/>
            </c:ext>
          </c:extLst>
        </c:ser>
        <c:ser>
          <c:idx val="4"/>
          <c:order val="4"/>
          <c:tx>
            <c:strRef>
              <c:f>Ejercicio2!$M$3</c:f>
              <c:strCache>
                <c:ptCount val="1"/>
                <c:pt idx="0">
                  <c:v>f_obj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Ejercicio2!$H$5:$H$6</c:f>
              <c:numCache>
                <c:formatCode>General</c:formatCode>
                <c:ptCount val="2"/>
                <c:pt idx="0" formatCode="0">
                  <c:v>-25</c:v>
                </c:pt>
                <c:pt idx="1">
                  <c:v>150</c:v>
                </c:pt>
              </c:numCache>
            </c:numRef>
          </c:xVal>
          <c:yVal>
            <c:numRef>
              <c:f>Ejercicio2!$M$5:$M$6</c:f>
              <c:numCache>
                <c:formatCode>0.00</c:formatCode>
                <c:ptCount val="2"/>
                <c:pt idx="0">
                  <c:v>15.625</c:v>
                </c:pt>
                <c:pt idx="1">
                  <c:v>-93.75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5C-4628-AB40-0C3E44F7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35928"/>
        <c:axId val="1"/>
      </c:scatterChart>
      <c:valAx>
        <c:axId val="575435928"/>
        <c:scaling>
          <c:orientation val="minMax"/>
          <c:max val="160"/>
          <c:min val="-25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X1</a:t>
                </a:r>
              </a:p>
            </c:rich>
          </c:tx>
          <c:layout>
            <c:manualLayout>
              <c:xMode val="edge"/>
              <c:yMode val="edge"/>
              <c:x val="0.46765855299015463"/>
              <c:y val="0.7361630467332522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crossBetween val="midCat"/>
        <c:majorUnit val="25"/>
        <c:minorUnit val="0.5"/>
      </c:valAx>
      <c:valAx>
        <c:axId val="1"/>
        <c:scaling>
          <c:orientation val="minMax"/>
          <c:max val="160"/>
          <c:min val="-25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X2</a:t>
                </a:r>
              </a:p>
            </c:rich>
          </c:tx>
          <c:layout>
            <c:manualLayout>
              <c:xMode val="edge"/>
              <c:yMode val="edge"/>
              <c:x val="7.2135416062682881E-2"/>
              <c:y val="0.354214213156241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75435928"/>
        <c:crosses val="autoZero"/>
        <c:crossBetween val="midCat"/>
        <c:majorUnit val="25"/>
        <c:minorUnit val="0.5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374477674826723E-2"/>
          <c:y val="0.85777190602852493"/>
          <c:w val="0.80651351570744367"/>
          <c:h val="0.102042311825115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12</xdr:row>
      <xdr:rowOff>85725</xdr:rowOff>
    </xdr:from>
    <xdr:to>
      <xdr:col>11</xdr:col>
      <xdr:colOff>266699</xdr:colOff>
      <xdr:row>38</xdr:row>
      <xdr:rowOff>0</xdr:rowOff>
    </xdr:to>
    <xdr:graphicFrame macro="">
      <xdr:nvGraphicFramePr>
        <xdr:cNvPr id="1028" name="Gráfico 4">
          <a:extLst>
            <a:ext uri="{FF2B5EF4-FFF2-40B4-BE49-F238E27FC236}">
              <a16:creationId xmlns:a16="http://schemas.microsoft.com/office/drawing/2014/main" id="{81909F4F-9B8D-4020-93D9-979CBD22D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434975</xdr:colOff>
      <xdr:row>31</xdr:row>
      <xdr:rowOff>111125</xdr:rowOff>
    </xdr:from>
    <xdr:to>
      <xdr:col>5</xdr:col>
      <xdr:colOff>454025</xdr:colOff>
      <xdr:row>32</xdr:row>
      <xdr:rowOff>139700</xdr:rowOff>
    </xdr:to>
    <xdr:sp macro="" textlink="">
      <xdr:nvSpPr>
        <xdr:cNvPr id="1059" name="Text Box 35">
          <a:extLst>
            <a:ext uri="{FF2B5EF4-FFF2-40B4-BE49-F238E27FC236}">
              <a16:creationId xmlns:a16="http://schemas.microsoft.com/office/drawing/2014/main" id="{7F615641-846A-4806-BAF4-9EE69AEF43D2}"/>
            </a:ext>
          </a:extLst>
        </xdr:cNvPr>
        <xdr:cNvSpPr txBox="1">
          <a:spLocks noChangeArrowheads="1"/>
        </xdr:cNvSpPr>
      </xdr:nvSpPr>
      <xdr:spPr bwMode="auto">
        <a:xfrm>
          <a:off x="2238375" y="5521325"/>
          <a:ext cx="501650" cy="193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f_obj.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8"/>
  <sheetViews>
    <sheetView showGridLines="0" tabSelected="1" zoomScale="70" zoomScaleNormal="70" workbookViewId="0"/>
  </sheetViews>
  <sheetFormatPr baseColWidth="10" defaultRowHeight="12.75" x14ac:dyDescent="0.2"/>
  <cols>
    <col min="1" max="1" width="8" customWidth="1"/>
    <col min="2" max="2" width="6.85546875" customWidth="1"/>
    <col min="3" max="4" width="6.140625" customWidth="1"/>
    <col min="5" max="5" width="7.28515625" customWidth="1"/>
    <col min="6" max="6" width="8.140625" customWidth="1"/>
    <col min="7" max="7" width="6" customWidth="1"/>
    <col min="8" max="8" width="9.42578125" customWidth="1"/>
    <col min="9" max="9" width="12.42578125" customWidth="1"/>
    <col min="10" max="10" width="13.85546875" customWidth="1"/>
    <col min="11" max="12" width="11" customWidth="1"/>
    <col min="13" max="13" width="15.140625" customWidth="1"/>
    <col min="14" max="14" width="13" customWidth="1"/>
    <col min="15" max="15" width="10" customWidth="1"/>
    <col min="16" max="16" width="12.5703125" customWidth="1"/>
    <col min="17" max="17" width="5.42578125" customWidth="1"/>
    <col min="18" max="18" width="9" customWidth="1"/>
  </cols>
  <sheetData>
    <row r="1" spans="1:18" ht="19.5" thickBot="1" x14ac:dyDescent="0.35">
      <c r="A1" s="5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6"/>
      <c r="N1" s="7"/>
      <c r="P1" s="84" t="s">
        <v>26</v>
      </c>
      <c r="Q1" s="85"/>
    </row>
    <row r="2" spans="1:18" ht="19.5" thickBot="1" x14ac:dyDescent="0.35">
      <c r="A2" s="19"/>
      <c r="B2" s="7"/>
      <c r="C2" s="30" t="s">
        <v>12</v>
      </c>
      <c r="D2" s="30" t="s">
        <v>13</v>
      </c>
      <c r="E2" s="7"/>
      <c r="F2" s="7"/>
      <c r="G2" s="7"/>
      <c r="H2" s="67" t="s">
        <v>12</v>
      </c>
      <c r="I2" s="68"/>
      <c r="J2" s="61" t="s">
        <v>13</v>
      </c>
      <c r="K2" s="6"/>
      <c r="L2" s="6"/>
      <c r="M2" s="66"/>
      <c r="P2" s="83" t="s">
        <v>12</v>
      </c>
      <c r="Q2" s="83" t="s">
        <v>13</v>
      </c>
    </row>
    <row r="3" spans="1:18" ht="13.5" thickBot="1" x14ac:dyDescent="0.25">
      <c r="A3" s="23" t="s">
        <v>20</v>
      </c>
      <c r="B3" s="18" t="s">
        <v>4</v>
      </c>
      <c r="C3" s="18">
        <v>1.5</v>
      </c>
      <c r="D3" s="18">
        <v>2.4</v>
      </c>
      <c r="E3" s="8"/>
      <c r="F3" s="9"/>
      <c r="H3" s="1"/>
      <c r="I3" s="86" t="s">
        <v>0</v>
      </c>
      <c r="J3" s="21" t="s">
        <v>1</v>
      </c>
      <c r="K3" s="70" t="s">
        <v>7</v>
      </c>
      <c r="L3" s="79" t="s">
        <v>19</v>
      </c>
      <c r="M3" s="4" t="s">
        <v>2</v>
      </c>
      <c r="P3" s="88" t="s">
        <v>7</v>
      </c>
      <c r="Q3" s="89"/>
    </row>
    <row r="4" spans="1:18" ht="13.5" thickBot="1" x14ac:dyDescent="0.25">
      <c r="A4" s="10"/>
      <c r="B4" s="11"/>
      <c r="C4" s="11"/>
      <c r="D4" s="11"/>
      <c r="E4" s="11"/>
      <c r="F4" s="12"/>
      <c r="H4" s="54" t="s">
        <v>16</v>
      </c>
      <c r="I4" s="72" t="s">
        <v>22</v>
      </c>
      <c r="J4" s="73" t="s">
        <v>23</v>
      </c>
      <c r="K4" s="74" t="s">
        <v>24</v>
      </c>
      <c r="L4" s="74" t="s">
        <v>25</v>
      </c>
      <c r="M4" s="87" t="s">
        <v>29</v>
      </c>
      <c r="P4" s="88" t="s">
        <v>24</v>
      </c>
      <c r="Q4" s="89"/>
    </row>
    <row r="5" spans="1:18" x14ac:dyDescent="0.2">
      <c r="A5" s="10"/>
      <c r="B5" s="33" t="s">
        <v>0</v>
      </c>
      <c r="C5" s="11">
        <v>1</v>
      </c>
      <c r="D5" s="17">
        <v>1</v>
      </c>
      <c r="E5" s="22" t="s">
        <v>5</v>
      </c>
      <c r="F5" s="16">
        <v>150</v>
      </c>
      <c r="H5" s="25">
        <v>-25</v>
      </c>
      <c r="I5" s="25">
        <f>($F$5-$C$5*H5)/$D$5</f>
        <v>175</v>
      </c>
      <c r="J5" s="75">
        <f>($F$6-$C$6*H5)/$D$6</f>
        <v>112.5</v>
      </c>
      <c r="K5" s="81" t="s">
        <v>27</v>
      </c>
      <c r="L5" s="75">
        <v>125</v>
      </c>
      <c r="M5" s="76">
        <f>($I$11-$C$3*H5)/$D$3</f>
        <v>15.625</v>
      </c>
      <c r="P5" s="80">
        <v>125</v>
      </c>
      <c r="Q5" s="80">
        <v>-25</v>
      </c>
    </row>
    <row r="6" spans="1:18" ht="13.5" thickBot="1" x14ac:dyDescent="0.25">
      <c r="A6" s="10"/>
      <c r="B6" s="34" t="s">
        <v>1</v>
      </c>
      <c r="C6" s="11">
        <v>1</v>
      </c>
      <c r="D6" s="20" t="s">
        <v>21</v>
      </c>
      <c r="E6" s="22" t="s">
        <v>5</v>
      </c>
      <c r="F6" s="16">
        <v>200</v>
      </c>
      <c r="H6" s="26">
        <v>150</v>
      </c>
      <c r="I6" s="31">
        <f>($F$5-$C$5*H6)/$D$5</f>
        <v>0</v>
      </c>
      <c r="J6" s="32">
        <f>($F$6-$C$6*H6)/$D$6</f>
        <v>25</v>
      </c>
      <c r="K6" s="82" t="s">
        <v>27</v>
      </c>
      <c r="L6" s="65">
        <v>125</v>
      </c>
      <c r="M6" s="27">
        <f>($I$11-$C$3*H6)/$D$3</f>
        <v>-93.75</v>
      </c>
      <c r="P6" s="80">
        <v>125</v>
      </c>
      <c r="Q6" s="80">
        <v>150</v>
      </c>
    </row>
    <row r="7" spans="1:18" x14ac:dyDescent="0.2">
      <c r="A7" s="10"/>
      <c r="B7" s="69" t="s">
        <v>7</v>
      </c>
      <c r="C7" s="11">
        <v>1</v>
      </c>
      <c r="D7" s="71">
        <v>0</v>
      </c>
      <c r="E7" s="22" t="s">
        <v>5</v>
      </c>
      <c r="F7" s="16">
        <v>125</v>
      </c>
      <c r="H7" s="64"/>
      <c r="I7" s="64"/>
      <c r="J7" s="64"/>
    </row>
    <row r="8" spans="1:18" x14ac:dyDescent="0.2">
      <c r="A8" s="10"/>
      <c r="B8" s="78" t="s">
        <v>19</v>
      </c>
      <c r="C8" s="11">
        <v>0</v>
      </c>
      <c r="D8" s="71">
        <v>1</v>
      </c>
      <c r="E8" s="22" t="s">
        <v>5</v>
      </c>
      <c r="F8" s="16">
        <v>125</v>
      </c>
      <c r="H8" s="64"/>
      <c r="I8" s="64"/>
      <c r="J8" s="64"/>
    </row>
    <row r="9" spans="1:18" x14ac:dyDescent="0.2">
      <c r="A9" s="10"/>
      <c r="B9" s="11"/>
      <c r="C9" s="11"/>
      <c r="D9" s="24" t="s">
        <v>11</v>
      </c>
      <c r="E9" s="22"/>
      <c r="F9" s="16"/>
      <c r="H9" s="64"/>
      <c r="I9" s="64"/>
      <c r="J9" s="64"/>
      <c r="N9" s="55"/>
    </row>
    <row r="10" spans="1:18" ht="13.5" thickBot="1" x14ac:dyDescent="0.25">
      <c r="A10" s="13"/>
      <c r="B10" s="14"/>
      <c r="C10" s="14"/>
      <c r="D10" s="14"/>
      <c r="E10" s="14"/>
      <c r="F10" s="15"/>
      <c r="H10" s="64"/>
      <c r="I10" s="64"/>
      <c r="J10" s="64"/>
      <c r="N10" s="55"/>
    </row>
    <row r="11" spans="1:18" ht="13.5" thickBot="1" x14ac:dyDescent="0.25">
      <c r="H11" s="3" t="s">
        <v>3</v>
      </c>
      <c r="I11" s="28">
        <v>0</v>
      </c>
      <c r="K11" s="55"/>
      <c r="L11" s="55"/>
      <c r="M11" s="55"/>
      <c r="N11" s="55"/>
      <c r="O11" s="55"/>
      <c r="P11" s="55"/>
      <c r="Q11" s="55"/>
      <c r="R11" s="55"/>
    </row>
    <row r="12" spans="1:18" ht="12.75" customHeight="1" thickBot="1" x14ac:dyDescent="0.25">
      <c r="K12" s="55"/>
      <c r="L12" s="55"/>
      <c r="M12" s="55"/>
      <c r="N12" s="56"/>
      <c r="O12" s="56"/>
      <c r="P12" s="57"/>
      <c r="Q12" s="57"/>
      <c r="R12" s="55"/>
    </row>
    <row r="13" spans="1:18" ht="13.5" thickBot="1" x14ac:dyDescent="0.25">
      <c r="K13" s="55"/>
      <c r="L13" s="55"/>
      <c r="M13" s="38"/>
      <c r="N13" s="39"/>
      <c r="O13" s="40"/>
      <c r="P13" s="41"/>
      <c r="Q13" s="55"/>
      <c r="R13" s="55"/>
    </row>
    <row r="14" spans="1:18" x14ac:dyDescent="0.2">
      <c r="K14" s="55"/>
      <c r="L14" s="55"/>
      <c r="M14" s="42"/>
      <c r="N14" s="43" t="s">
        <v>17</v>
      </c>
      <c r="O14" s="43" t="s">
        <v>18</v>
      </c>
      <c r="P14" s="44" t="s">
        <v>8</v>
      </c>
      <c r="Q14" s="55"/>
      <c r="R14" s="55"/>
    </row>
    <row r="15" spans="1:18" x14ac:dyDescent="0.2">
      <c r="K15" s="55"/>
      <c r="L15" s="55"/>
      <c r="M15" s="45" t="s">
        <v>0</v>
      </c>
      <c r="N15" s="46">
        <f>C5</f>
        <v>1</v>
      </c>
      <c r="O15" s="46">
        <f>D5</f>
        <v>1</v>
      </c>
      <c r="P15" s="47">
        <f>F5</f>
        <v>150</v>
      </c>
      <c r="Q15" s="55"/>
      <c r="R15" s="55"/>
    </row>
    <row r="16" spans="1:18" x14ac:dyDescent="0.2">
      <c r="K16" s="55"/>
      <c r="L16" s="55"/>
      <c r="M16" s="45" t="s">
        <v>1</v>
      </c>
      <c r="N16" s="46">
        <f>C6</f>
        <v>1</v>
      </c>
      <c r="O16" s="77" t="str">
        <f>D6</f>
        <v>2</v>
      </c>
      <c r="P16" s="47">
        <f>F6</f>
        <v>200</v>
      </c>
      <c r="Q16" s="55"/>
    </row>
    <row r="17" spans="9:17" x14ac:dyDescent="0.2">
      <c r="I17" s="2"/>
      <c r="K17" s="55"/>
      <c r="L17" s="55"/>
      <c r="M17" s="48"/>
      <c r="N17" s="49"/>
      <c r="O17" s="49"/>
      <c r="P17" s="50"/>
    </row>
    <row r="18" spans="9:17" x14ac:dyDescent="0.2">
      <c r="K18" s="55"/>
      <c r="L18" s="55"/>
      <c r="M18" s="51" t="s">
        <v>15</v>
      </c>
      <c r="N18" s="46" t="s">
        <v>10</v>
      </c>
      <c r="O18" s="46" t="s">
        <v>6</v>
      </c>
      <c r="P18" s="52"/>
    </row>
    <row r="19" spans="9:17" ht="13.5" thickBot="1" x14ac:dyDescent="0.25">
      <c r="K19" s="55"/>
      <c r="L19" s="55"/>
      <c r="M19" s="48"/>
      <c r="N19" s="46">
        <f>(O16*P15-O15*P16)/(O16*N15-O15*N16)</f>
        <v>100</v>
      </c>
      <c r="O19" s="46">
        <f>(N16*P15-N15*P16)/(N16*O15-N15*O16)</f>
        <v>50</v>
      </c>
      <c r="P19" s="52"/>
    </row>
    <row r="20" spans="9:17" x14ac:dyDescent="0.2">
      <c r="K20" s="55"/>
      <c r="L20" s="55"/>
      <c r="M20" s="48"/>
      <c r="N20" s="43" t="s">
        <v>17</v>
      </c>
      <c r="O20" s="43" t="s">
        <v>18</v>
      </c>
      <c r="P20" s="52"/>
    </row>
    <row r="21" spans="9:17" ht="13.5" thickBot="1" x14ac:dyDescent="0.25">
      <c r="K21" s="55"/>
      <c r="L21" s="55"/>
      <c r="M21" s="45" t="s">
        <v>9</v>
      </c>
      <c r="N21" s="46">
        <f>C3</f>
        <v>1.5</v>
      </c>
      <c r="O21" s="46">
        <f>D3</f>
        <v>2.4</v>
      </c>
      <c r="P21" s="47"/>
    </row>
    <row r="22" spans="9:17" x14ac:dyDescent="0.2">
      <c r="K22" s="55"/>
      <c r="L22" s="55"/>
      <c r="M22" s="48"/>
      <c r="N22" s="53" t="s">
        <v>14</v>
      </c>
      <c r="O22" s="41"/>
      <c r="P22" s="50"/>
    </row>
    <row r="23" spans="9:17" ht="13.5" thickBot="1" x14ac:dyDescent="0.25">
      <c r="K23" s="55"/>
      <c r="L23" s="55"/>
      <c r="M23" s="36"/>
      <c r="N23" s="29" t="s">
        <v>4</v>
      </c>
      <c r="O23" s="35">
        <f>N21*N19+O21*O19</f>
        <v>270</v>
      </c>
      <c r="P23" s="37"/>
    </row>
    <row r="24" spans="9:17" x14ac:dyDescent="0.2">
      <c r="K24" s="58"/>
      <c r="L24" s="58"/>
      <c r="M24" s="59"/>
    </row>
    <row r="25" spans="9:17" x14ac:dyDescent="0.2">
      <c r="K25" s="58"/>
      <c r="L25" s="58"/>
    </row>
    <row r="26" spans="9:17" x14ac:dyDescent="0.2">
      <c r="K26" s="60"/>
      <c r="L26" s="60"/>
    </row>
    <row r="27" spans="9:17" x14ac:dyDescent="0.2">
      <c r="K27" s="60"/>
      <c r="L27" s="60"/>
      <c r="Q27" s="55"/>
    </row>
    <row r="28" spans="9:17" x14ac:dyDescent="0.2">
      <c r="K28" s="60"/>
      <c r="L28" s="60"/>
      <c r="Q28" s="55"/>
    </row>
    <row r="29" spans="9:17" x14ac:dyDescent="0.2">
      <c r="K29" s="60"/>
      <c r="L29" s="60"/>
      <c r="Q29" s="55"/>
    </row>
    <row r="30" spans="9:17" x14ac:dyDescent="0.2">
      <c r="K30" s="60"/>
      <c r="L30" s="60"/>
      <c r="Q30" s="55"/>
    </row>
    <row r="31" spans="9:17" x14ac:dyDescent="0.2">
      <c r="K31" s="60"/>
      <c r="L31" s="60"/>
      <c r="Q31" s="55"/>
    </row>
    <row r="32" spans="9:17" x14ac:dyDescent="0.2">
      <c r="K32" s="60"/>
      <c r="L32" s="60"/>
      <c r="Q32" s="55"/>
    </row>
    <row r="33" spans="4:22" x14ac:dyDescent="0.2">
      <c r="K33" s="60"/>
      <c r="L33" s="60"/>
      <c r="Q33" s="55"/>
    </row>
    <row r="34" spans="4:22" x14ac:dyDescent="0.2">
      <c r="K34" s="60"/>
      <c r="L34" s="60"/>
      <c r="Q34" s="55"/>
    </row>
    <row r="35" spans="4:22" x14ac:dyDescent="0.2">
      <c r="K35" s="60"/>
      <c r="L35" s="60"/>
      <c r="Q35" s="55"/>
    </row>
    <row r="36" spans="4:22" x14ac:dyDescent="0.2">
      <c r="K36" s="60"/>
      <c r="L36" s="60"/>
      <c r="Q36" s="57"/>
      <c r="V36" s="7"/>
    </row>
    <row r="37" spans="4:22" x14ac:dyDescent="0.2">
      <c r="K37" s="60"/>
      <c r="L37" s="60"/>
      <c r="Q37" s="55"/>
    </row>
    <row r="38" spans="4:22" x14ac:dyDescent="0.2">
      <c r="K38" s="60"/>
      <c r="L38" s="60"/>
      <c r="Q38" s="60"/>
    </row>
    <row r="39" spans="4:22" x14ac:dyDescent="0.2">
      <c r="D39" s="62"/>
      <c r="K39" s="60"/>
      <c r="L39" s="60"/>
      <c r="Q39" s="60"/>
    </row>
    <row r="40" spans="4:22" x14ac:dyDescent="0.2">
      <c r="D40" s="63"/>
      <c r="K40" s="60"/>
      <c r="L40" s="60"/>
      <c r="Q40" s="60"/>
    </row>
    <row r="41" spans="4:22" x14ac:dyDescent="0.2">
      <c r="D41" s="63"/>
      <c r="K41" s="60"/>
      <c r="L41" s="60"/>
      <c r="Q41" s="60"/>
    </row>
    <row r="42" spans="4:22" x14ac:dyDescent="0.2">
      <c r="D42" s="63"/>
      <c r="K42" s="60"/>
      <c r="L42" s="60"/>
      <c r="Q42" s="60"/>
    </row>
    <row r="43" spans="4:22" x14ac:dyDescent="0.2">
      <c r="K43" s="60"/>
      <c r="L43" s="60"/>
      <c r="Q43" s="60"/>
    </row>
    <row r="44" spans="4:22" x14ac:dyDescent="0.2">
      <c r="K44" s="60"/>
      <c r="L44" s="60"/>
      <c r="Q44" s="60"/>
    </row>
    <row r="45" spans="4:22" x14ac:dyDescent="0.2">
      <c r="K45" s="60"/>
      <c r="L45" s="60"/>
      <c r="Q45" s="60"/>
    </row>
    <row r="46" spans="4:22" x14ac:dyDescent="0.2">
      <c r="K46" s="60"/>
      <c r="L46" s="60"/>
      <c r="Q46" s="60"/>
    </row>
    <row r="47" spans="4:22" x14ac:dyDescent="0.2">
      <c r="K47" s="60"/>
      <c r="L47" s="60"/>
      <c r="Q47" s="60"/>
    </row>
    <row r="48" spans="4:22" x14ac:dyDescent="0.2">
      <c r="K48" s="60"/>
      <c r="L48" s="60"/>
    </row>
  </sheetData>
  <mergeCells count="2">
    <mergeCell ref="P3:Q3"/>
    <mergeCell ref="P4:Q4"/>
  </mergeCells>
  <phoneticPr fontId="0" type="noConversion"/>
  <printOptions horizontalCentered="1" verticalCentered="1"/>
  <pageMargins left="0.75" right="0.75" top="0.39370078740157483" bottom="0.39370078740157483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Ejercicio2</vt:lpstr>
      <vt:lpstr>Ejercicio2!OLE_LINK4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Soldevilla Senar</cp:lastModifiedBy>
  <cp:lastPrinted>2007-03-13T08:39:50Z</cp:lastPrinted>
  <dcterms:created xsi:type="dcterms:W3CDTF">2001-03-10T17:19:41Z</dcterms:created>
  <dcterms:modified xsi:type="dcterms:W3CDTF">2022-10-24T21:45:44Z</dcterms:modified>
</cp:coreProperties>
</file>