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styles.xml" ContentType="application/vnd.openxmlformats-officedocument.spreadsheetml.style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em/Documents/Research/Tau:Map6 project/121223 data/"/>
    </mc:Choice>
  </mc:AlternateContent>
  <xr:revisionPtr revIDLastSave="0" documentId="13_ncr:1_{55361EA0-BEDC-6A4B-A506-B662F40D4822}" xr6:coauthVersionLast="47" xr6:coauthVersionMax="47" xr10:uidLastSave="{00000000-0000-0000-0000-000000000000}"/>
  <bookViews>
    <workbookView xWindow="4400" yWindow="1420" windowWidth="40400" windowHeight="21940" xr2:uid="{CA397DA7-6DCE-ED43-814C-21F747C9D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E21" i="1"/>
  <c r="F21" i="1"/>
  <c r="G21" i="1"/>
  <c r="H21" i="1"/>
  <c r="E20" i="1"/>
  <c r="F20" i="1"/>
  <c r="G20" i="1"/>
  <c r="H20" i="1"/>
  <c r="E19" i="1"/>
  <c r="F19" i="1"/>
  <c r="G19" i="1"/>
  <c r="H19" i="1"/>
  <c r="D22" i="1"/>
  <c r="D21" i="1"/>
  <c r="D20" i="1"/>
  <c r="D19" i="1"/>
  <c r="C22" i="1"/>
  <c r="C21" i="1"/>
  <c r="C20" i="1"/>
  <c r="C19" i="1"/>
  <c r="B22" i="1"/>
  <c r="B20" i="1"/>
  <c r="B21" i="1"/>
  <c r="B19" i="1"/>
</calcChain>
</file>

<file path=xl/sharedStrings.xml><?xml version="1.0" encoding="utf-8"?>
<sst xmlns="http://schemas.openxmlformats.org/spreadsheetml/2006/main" count="18" uniqueCount="16">
  <si>
    <t>T0</t>
  </si>
  <si>
    <t>T0/M0</t>
  </si>
  <si>
    <t>taufractip</t>
  </si>
  <si>
    <t>taufraclength</t>
  </si>
  <si>
    <t>tauasymm</t>
  </si>
  <si>
    <t>mapfractip</t>
  </si>
  <si>
    <t>mapfraclength</t>
  </si>
  <si>
    <t>mapasymm</t>
  </si>
  <si>
    <t>L</t>
  </si>
  <si>
    <t>Averaged data</t>
  </si>
  <si>
    <t>Plus-end tau fraction</t>
  </si>
  <si>
    <t>Plus-end map6 fraction</t>
  </si>
  <si>
    <t>Tau</t>
  </si>
  <si>
    <t>Map6</t>
  </si>
  <si>
    <t>Stable domain tau fraction</t>
  </si>
  <si>
    <t>Stable domain map6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</si>
</sst>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and Map6 distribution on MT:</a:t>
            </a:r>
            <a:r>
              <a:rPr lang="en-US" baseline="0"/>
              <a:t> dependence on tau 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Plus-end tau fraction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Sheet1!$B$19:$B$22</c:f>
              <c:numCache>
                <c:formatCode>General</c:formatCode>
                <c:ptCount val="4"/>
                <c:pt idx="0">
                  <c:v>6.0599999999999994E-2</c:v>
                </c:pt>
                <c:pt idx="1">
                  <c:v>0.36359999999999998</c:v>
                </c:pt>
                <c:pt idx="2">
                  <c:v>0.54543333333333333</c:v>
                </c:pt>
                <c:pt idx="3">
                  <c:v>0.63636666666666664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4-7547-90E8-9EC8402FA67F}"/>
            </c:ext>
          </c:extLst>
        </c:ser>
        <c:ser>
          <c:idx val="2"/>
          <c:order val="1"/>
          <c:tx>
            <c:strRef>
              <c:f>Sheet1!$C$18</c:f>
              <c:strCache>
                <c:ptCount val="1"/>
                <c:pt idx="0">
                  <c:v>Stable domain tau fraction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Sheet1!$C$19:$C$22</c:f>
              <c:numCache>
                <c:formatCode>General</c:formatCode>
                <c:ptCount val="4"/>
                <c:pt idx="0">
                  <c:v>2.7866666666666665E-2</c:v>
                </c:pt>
                <c:pt idx="1">
                  <c:v>0.1943</c:v>
                </c:pt>
                <c:pt idx="2">
                  <c:v>0.31590000000000001</c:v>
                </c:pt>
                <c:pt idx="3">
                  <c:v>0.41200000000000009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4-7547-90E8-9EC8402FA67F}"/>
            </c:ext>
          </c:extLst>
        </c:ser>
        <c:ser>
          <c:idx val="4"/>
          <c:order val="2"/>
          <c:tx>
            <c:strRef>
              <c:f>Sheet1!$E$18</c:f>
              <c:strCache>
                <c:ptCount val="1"/>
                <c:pt idx="0">
                  <c:v>Plus-end map6 fraction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Sheet1!$E$19:$E$22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3.0299999999999997E-2</c:v>
                </c:pt>
                <c:pt idx="3">
                  <c:v>3.0299999999999997E-2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4-7547-90E8-9EC8402FA67F}"/>
            </c:ext>
          </c:extLst>
        </c:ser>
        <c:ser>
          <c:idx val="5"/>
          <c:order val="3"/>
          <c:tx>
            <c:strRef>
              <c:f>Sheet1!$F$18</c:f>
              <c:strCache>
                <c:ptCount val="1"/>
                <c:pt idx="0">
                  <c:v>Stable domain map6 fraction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Sheet1!$F$19:$F$22</c:f>
              <c:numCache>
                <c:formatCode>General</c:formatCode>
                <c:ptCount val="4"/>
                <c:pt idx="0">
                  <c:v>0</c:v>
                </c:pt>
                <c:pt idx="1">
                  <c:v>5.8499999999999996E-2</c:v>
                </c:pt>
                <c:pt idx="2">
                  <c:v>0.20786666666666667</c:v>
                </c:pt>
                <c:pt idx="3">
                  <c:v>0.26886666666666664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4-7547-90E8-9EC8402F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27119"/>
        <c:axId val="842066335"/>
      </c:barChart>
      <c:catAx>
        <c:axId val="8421271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</a:t>
                </a:r>
                <a:r>
                  <a:rPr lang="en-US" sz="1300" baseline="0"/>
                  <a:t> of tau binding rate to map6 binding rate (map6 rate  constant)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16646498522539066"/>
              <c:y val="0.84931528965164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066335"/>
        <c:crosses val="autoZero"/>
        <c:auto val="0"/>
        <c:lblAlgn val="ctr"/>
        <c:lblOffset val="100"/>
        <c:noMultiLvlLbl val="0"/>
      </c:catAx>
      <c:valAx>
        <c:axId val="8420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Fraction</a:t>
                </a:r>
                <a:r>
                  <a:rPr lang="en-US" sz="1400" baseline="0"/>
                  <a:t> of binding sites bound with this MAP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82383623451286"/>
          <c:y val="0.88500803071257883"/>
          <c:w val="0.6740562561158352"/>
          <c:h val="0.1125044070983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</a:t>
            </a:r>
            <a:r>
              <a:rPr lang="en-US" baseline="0"/>
              <a:t> asymmetry: </a:t>
            </a:r>
          </a:p>
          <a:p>
            <a:pPr>
              <a:defRPr/>
            </a:pPr>
            <a:r>
              <a:rPr lang="en-US" baseline="0"/>
              <a:t>Plus end density / Stable domain density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Sheet1!$D$18</c:f>
              <c:strCache>
                <c:ptCount val="1"/>
                <c:pt idx="0">
                  <c:v>Tau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Sheet1!$D$19:$D$22</c:f>
              <c:numCache>
                <c:formatCode>General</c:formatCode>
                <c:ptCount val="4"/>
                <c:pt idx="0">
                  <c:v>1.0909</c:v>
                </c:pt>
                <c:pt idx="1">
                  <c:v>2.1133333333333337</c:v>
                </c:pt>
                <c:pt idx="2">
                  <c:v>1.7167333333333332</c:v>
                </c:pt>
                <c:pt idx="3">
                  <c:v>1.5500333333333334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0-8847-9E2B-E5346D585509}"/>
            </c:ext>
          </c:extLst>
        </c:ser>
        <c:ser>
          <c:idx val="6"/>
          <c:order val="1"/>
          <c:tx>
            <c:strRef>
              <c:f>Sheet1!$G$18</c:f>
              <c:strCache>
                <c:ptCount val="1"/>
                <c:pt idx="0">
                  <c:v>Map6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Sheet1!$G$19:$G$22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0.16346666666666668</c:v>
                </c:pt>
                <c:pt idx="3">
                  <c:v>0.11943333333333334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0-8847-9E2B-E5346D58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82335"/>
        <c:axId val="842184063"/>
      </c:barChart>
      <c:catAx>
        <c:axId val="842182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</a:t>
                </a:r>
                <a:r>
                  <a:rPr lang="en-US" sz="1300" baseline="0"/>
                  <a:t> of tau binding rate to map6 binding rate (map6 rate constant)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14083707950171739"/>
              <c:y val="0.90402055484343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184063"/>
        <c:crosses val="autoZero"/>
        <c:auto val="1"/>
        <c:lblAlgn val="ctr"/>
        <c:lblOffset val="100"/>
        <c:noMultiLvlLbl val="0"/>
      </c:catAx>
      <c:valAx>
        <c:axId val="8421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Plus end density to Stable domain</a:t>
                </a:r>
                <a:r>
                  <a:rPr lang="en-US" sz="1300" baseline="0"/>
                  <a:t> density ratio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64081863758323"/>
          <c:y val="0.18059558688884825"/>
          <c:w val="0.18154929492037436"/>
          <c:h val="5.960332356711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3955545207629"/>
          <c:y val="8.461595944840461E-2"/>
          <c:w val="0.89450794969982872"/>
          <c:h val="0.77396285346965676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Sheet1!$H$18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Sheet1!$H$19:$H$22</c:f>
              <c:numCache>
                <c:formatCode>General</c:formatCode>
                <c:ptCount val="4"/>
                <c:pt idx="0">
                  <c:v>19.026233333333334</c:v>
                </c:pt>
                <c:pt idx="1">
                  <c:v>39.99</c:v>
                </c:pt>
                <c:pt idx="2">
                  <c:v>61.32286666666667</c:v>
                </c:pt>
                <c:pt idx="3">
                  <c:v>79.631166666666672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A2-7141-9F6F-B64A905E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271967"/>
        <c:axId val="842274239"/>
      </c:barChart>
      <c:catAx>
        <c:axId val="8422719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 of tau binding rate to map6 binding rate </a:t>
                </a:r>
              </a:p>
            </c:rich>
          </c:tx>
          <c:layout>
            <c:manualLayout>
              <c:xMode val="edge"/>
              <c:yMode val="edge"/>
              <c:x val="0.23460796328256656"/>
              <c:y val="0.926463152127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274239"/>
        <c:crosses val="autoZero"/>
        <c:auto val="1"/>
        <c:lblAlgn val="ctr"/>
        <c:lblOffset val="100"/>
        <c:noMultiLvlLbl val="0"/>
      </c:catAx>
      <c:valAx>
        <c:axId val="8422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Microtubule length after</a:t>
                </a:r>
                <a:r>
                  <a:rPr lang="en-US" sz="1300" baseline="0"/>
                  <a:t> 5min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1.7595160062736917E-3"/>
              <c:y val="0.1301404860934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1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270934</xdr:colOff>
      <xdr:row>0</xdr:row>
      <xdr:rowOff>0</xdr:rowOff>
    </xdr:from>
    <xdr:to>
      <xdr:col>15</xdr:col>
      <xdr:colOff>524933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4C8D5A-170E-3D84-FED6-9BCE90B85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728134</xdr:colOff>
      <xdr:row>25</xdr:row>
      <xdr:rowOff>110067</xdr:rowOff>
    </xdr:from>
    <xdr:to>
      <xdr:col>17</xdr:col>
      <xdr:colOff>190500</xdr:colOff>
      <xdr:row>47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A4872-6D59-AEF8-30C4-4F44BB54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59266</xdr:colOff>
      <xdr:row>21</xdr:row>
      <xdr:rowOff>165100</xdr:rowOff>
    </xdr:from>
    <xdr:to>
      <xdr:col>9</xdr:col>
      <xdr:colOff>677332</xdr:colOff>
      <xdr:row>40</xdr:row>
      <xdr:rowOff>67733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F941A-E11F-9143-032D-173F19A3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56B8-0042-E944-BD59-37CB7E331232}">
  <dimension ref="A1:I22"/>
  <sheetViews>
    <sheetView tabSelected="1" topLeftCell="A18" zoomScale="150" zoomScaleNormal="150" workbookViewId="0">
      <selection activeCell="Q23" sqref="Q23"/>
    </sheetView>
  </sheetViews>
  <sheetFormatPr baseColWidth="10" defaultRowHeight="16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0.01</v>
      </c>
      <c r="B2">
        <v>0.1</v>
      </c>
      <c r="C2">
        <v>0</v>
      </c>
      <c r="D2">
        <v>2.8000000000000001E-2</v>
      </c>
      <c r="E2">
        <v>0</v>
      </c>
      <c r="F2">
        <v>0</v>
      </c>
      <c r="G2">
        <v>0</v>
      </c>
      <c r="H2">
        <v>0</v>
      </c>
      <c r="I2">
        <v>29.3</v>
      </c>
    </row>
    <row r="3" spans="1:9" x14ac:dyDescent="0.2">
      <c r="A3">
        <v>0.01</v>
      </c>
      <c r="B3">
        <v>0.1</v>
      </c>
      <c r="C3">
        <v>0.18179999999999999</v>
      </c>
      <c r="D3">
        <v>5.5599999999999997E-2</v>
      </c>
      <c r="E3">
        <v>3.2726999999999999</v>
      </c>
      <c r="F3">
        <v>0</v>
      </c>
      <c r="G3">
        <v>0</v>
      </c>
      <c r="H3">
        <v>0</v>
      </c>
      <c r="I3">
        <v>17.778700000000001</v>
      </c>
    </row>
    <row r="4" spans="1:9" x14ac:dyDescent="0.2">
      <c r="A4">
        <v>0.01</v>
      </c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</row>
    <row r="5" spans="1:9" x14ac:dyDescent="0.2">
      <c r="A5">
        <v>0.1</v>
      </c>
      <c r="B5">
        <v>1</v>
      </c>
      <c r="C5">
        <v>0.45450000000000002</v>
      </c>
      <c r="D5">
        <v>0.15229999999999999</v>
      </c>
      <c r="E5">
        <v>2.9842</v>
      </c>
      <c r="F5">
        <v>0</v>
      </c>
      <c r="G5">
        <v>4.6399999999999997E-2</v>
      </c>
      <c r="H5">
        <v>0</v>
      </c>
      <c r="I5">
        <v>26.771999999999998</v>
      </c>
    </row>
    <row r="6" spans="1:9" x14ac:dyDescent="0.2">
      <c r="A6">
        <v>0.1</v>
      </c>
      <c r="B6">
        <v>1</v>
      </c>
      <c r="C6">
        <v>0.36359999999999998</v>
      </c>
      <c r="D6">
        <v>0.15329999999999999</v>
      </c>
      <c r="E6">
        <v>2.3723000000000001</v>
      </c>
      <c r="F6">
        <v>0</v>
      </c>
      <c r="G6">
        <v>5.3499999999999999E-2</v>
      </c>
      <c r="H6">
        <v>0</v>
      </c>
      <c r="I6">
        <v>67.502700000000004</v>
      </c>
    </row>
    <row r="7" spans="1:9" x14ac:dyDescent="0.2">
      <c r="A7">
        <v>0.1</v>
      </c>
      <c r="B7">
        <v>1</v>
      </c>
      <c r="C7">
        <v>0.2727</v>
      </c>
      <c r="D7">
        <v>0.27729999999999999</v>
      </c>
      <c r="E7">
        <v>0.98350000000000004</v>
      </c>
      <c r="F7">
        <v>0</v>
      </c>
      <c r="G7">
        <v>7.5600000000000001E-2</v>
      </c>
      <c r="H7">
        <v>0</v>
      </c>
      <c r="I7">
        <v>25.6953</v>
      </c>
    </row>
    <row r="8" spans="1:9" x14ac:dyDescent="0.2">
      <c r="A8">
        <v>0.5</v>
      </c>
      <c r="B8">
        <v>5</v>
      </c>
      <c r="C8">
        <v>0.45450000000000002</v>
      </c>
      <c r="D8">
        <v>0.29770000000000002</v>
      </c>
      <c r="E8">
        <v>1.5270999999999999</v>
      </c>
      <c r="F8">
        <v>0</v>
      </c>
      <c r="G8">
        <v>0.21929999999999999</v>
      </c>
      <c r="H8">
        <v>0</v>
      </c>
      <c r="I8">
        <v>51.860999999999997</v>
      </c>
    </row>
    <row r="9" spans="1:9" x14ac:dyDescent="0.2">
      <c r="A9">
        <v>0.5</v>
      </c>
      <c r="B9">
        <v>5</v>
      </c>
      <c r="C9">
        <v>0.45450000000000002</v>
      </c>
      <c r="D9">
        <v>0.31950000000000001</v>
      </c>
      <c r="E9">
        <v>1.4226000000000001</v>
      </c>
      <c r="F9">
        <v>9.0899999999999995E-2</v>
      </c>
      <c r="G9">
        <v>0.18540000000000001</v>
      </c>
      <c r="H9">
        <v>0.4904</v>
      </c>
      <c r="I9">
        <v>42.532899999999998</v>
      </c>
    </row>
    <row r="10" spans="1:9" x14ac:dyDescent="0.2">
      <c r="A10">
        <v>0.5</v>
      </c>
      <c r="B10">
        <v>5</v>
      </c>
      <c r="C10">
        <v>0.72729999999999995</v>
      </c>
      <c r="D10">
        <v>0.33050000000000002</v>
      </c>
      <c r="E10">
        <v>2.2004999999999999</v>
      </c>
      <c r="F10">
        <v>0</v>
      </c>
      <c r="G10">
        <v>0.21890000000000001</v>
      </c>
      <c r="H10">
        <v>0</v>
      </c>
      <c r="I10">
        <v>89.574700000000007</v>
      </c>
    </row>
    <row r="11" spans="1:9" x14ac:dyDescent="0.2">
      <c r="A11">
        <v>1</v>
      </c>
      <c r="B11">
        <v>10</v>
      </c>
      <c r="C11">
        <v>0.54549999999999998</v>
      </c>
      <c r="D11">
        <v>0.41160000000000002</v>
      </c>
      <c r="E11">
        <v>1.3252999999999999</v>
      </c>
      <c r="F11">
        <v>0</v>
      </c>
      <c r="G11">
        <v>0.28249999999999997</v>
      </c>
      <c r="H11">
        <v>0</v>
      </c>
      <c r="I11">
        <v>84.525400000000005</v>
      </c>
    </row>
    <row r="12" spans="1:9" x14ac:dyDescent="0.2">
      <c r="A12">
        <v>1</v>
      </c>
      <c r="B12">
        <v>10</v>
      </c>
      <c r="C12">
        <v>0.45450000000000002</v>
      </c>
      <c r="D12">
        <v>0.41820000000000002</v>
      </c>
      <c r="E12">
        <v>1.0868</v>
      </c>
      <c r="F12">
        <v>9.0899999999999995E-2</v>
      </c>
      <c r="G12">
        <v>0.25369999999999998</v>
      </c>
      <c r="H12">
        <v>0.35830000000000001</v>
      </c>
      <c r="I12">
        <v>87.682199999999995</v>
      </c>
    </row>
    <row r="13" spans="1:9" x14ac:dyDescent="0.2">
      <c r="A13">
        <v>1</v>
      </c>
      <c r="B13">
        <v>10</v>
      </c>
      <c r="C13">
        <v>0.90910000000000002</v>
      </c>
      <c r="D13">
        <v>0.40620000000000001</v>
      </c>
      <c r="E13">
        <v>2.238</v>
      </c>
      <c r="F13">
        <v>0</v>
      </c>
      <c r="G13">
        <v>0.27039999999999997</v>
      </c>
      <c r="H13">
        <v>0</v>
      </c>
      <c r="I13">
        <v>66.685900000000004</v>
      </c>
    </row>
    <row r="16" spans="1:9" x14ac:dyDescent="0.2">
      <c r="A16" t="s">
        <v>9</v>
      </c>
    </row>
    <row r="18" spans="1:8" x14ac:dyDescent="0.2">
      <c r="A18" t="s">
        <v>1</v>
      </c>
      <c r="B18" t="s">
        <v>10</v>
      </c>
      <c r="C18" t="s">
        <v>14</v>
      </c>
      <c r="D18" t="s">
        <v>12</v>
      </c>
      <c r="E18" t="s">
        <v>11</v>
      </c>
      <c r="F18" t="s">
        <v>15</v>
      </c>
      <c r="G18" t="s">
        <v>13</v>
      </c>
      <c r="H18" t="s">
        <v>8</v>
      </c>
    </row>
    <row r="19" spans="1:8" x14ac:dyDescent="0.2">
      <c r="A19">
        <v>0.1</v>
      </c>
      <c r="B19">
        <f>AVERAGE(C2:C4)</f>
        <v>6.0599999999999994E-2</v>
      </c>
      <c r="C19">
        <f>AVERAGE(D2:D4)</f>
        <v>2.7866666666666665E-2</v>
      </c>
      <c r="D19">
        <f>AVERAGE(E2:E4)</f>
        <v>1.0909</v>
      </c>
      <c r="E19">
        <f t="shared" ref="E19:H19" si="0">AVERAGE(F2:F4)</f>
        <v>0</v>
      </c>
      <c r="F19">
        <f t="shared" si="0"/>
        <v>0</v>
      </c>
      <c r="G19">
        <f t="shared" si="0"/>
        <v>0</v>
      </c>
      <c r="H19">
        <f t="shared" si="0"/>
        <v>19.026233333333334</v>
      </c>
    </row>
    <row r="20" spans="1:8" x14ac:dyDescent="0.2">
      <c r="A20">
        <v>1</v>
      </c>
      <c r="B20">
        <f>AVERAGE(C5:C7)</f>
        <v>0.36359999999999998</v>
      </c>
      <c r="C20">
        <f>AVERAGE(D5:D7)</f>
        <v>0.1943</v>
      </c>
      <c r="D20">
        <f>AVERAGE(E5:E7)</f>
        <v>2.1133333333333337</v>
      </c>
      <c r="E20">
        <f t="shared" ref="E20:H20" si="1">AVERAGE(F5:F7)</f>
        <v>0</v>
      </c>
      <c r="F20">
        <f t="shared" si="1"/>
        <v>5.8499999999999996E-2</v>
      </c>
      <c r="G20">
        <f t="shared" si="1"/>
        <v>0</v>
      </c>
      <c r="H20">
        <f t="shared" si="1"/>
        <v>39.99</v>
      </c>
    </row>
    <row r="21" spans="1:8" x14ac:dyDescent="0.2">
      <c r="A21">
        <v>5</v>
      </c>
      <c r="B21">
        <f>AVERAGE(C8:C10)</f>
        <v>0.54543333333333333</v>
      </c>
      <c r="C21">
        <f>AVERAGE(D8:D10)</f>
        <v>0.31590000000000001</v>
      </c>
      <c r="D21">
        <f>AVERAGE(E8:E10)</f>
        <v>1.7167333333333332</v>
      </c>
      <c r="E21">
        <f t="shared" ref="E21:H21" si="2">AVERAGE(F8:F10)</f>
        <v>3.0299999999999997E-2</v>
      </c>
      <c r="F21">
        <f t="shared" si="2"/>
        <v>0.20786666666666667</v>
      </c>
      <c r="G21">
        <f t="shared" si="2"/>
        <v>0.16346666666666668</v>
      </c>
      <c r="H21">
        <f t="shared" si="2"/>
        <v>61.32286666666667</v>
      </c>
    </row>
    <row r="22" spans="1:8" x14ac:dyDescent="0.2">
      <c r="A22">
        <v>10</v>
      </c>
      <c r="B22">
        <f>AVERAGE(C11:C13)</f>
        <v>0.63636666666666664</v>
      </c>
      <c r="C22">
        <f>AVERAGE(D11:D13)</f>
        <v>0.41200000000000009</v>
      </c>
      <c r="D22">
        <f>AVERAGE(E11:E13)</f>
        <v>1.5500333333333334</v>
      </c>
      <c r="E22">
        <f t="shared" ref="E22:H22" si="3">AVERAGE(F11:F13)</f>
        <v>3.0299999999999997E-2</v>
      </c>
      <c r="F22">
        <f t="shared" si="3"/>
        <v>0.26886666666666664</v>
      </c>
      <c r="G22">
        <f t="shared" si="3"/>
        <v>0.11943333333333334</v>
      </c>
      <c r="H22">
        <f t="shared" si="3"/>
        <v>79.631166666666672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6782CE24CF84CBBBB6BA617A95B12" ma:contentTypeVersion="15" ma:contentTypeDescription="Create a new document." ma:contentTypeScope="" ma:versionID="58168f9cddf8c4c4be4d2556037c186e">
  <xsd:schema xmlns:xsd="http://www.w3.org/2001/XMLSchema" xmlns:xs="http://www.w3.org/2001/XMLSchema" xmlns:p="http://schemas.microsoft.com/office/2006/metadata/properties" xmlns:ns2="bb69b376-5d76-417c-8bd2-2d24bdfdf616" xmlns:ns3="fa762a6f-4bb3-4cb0-a720-f318dab4a9ea" targetNamespace="http://schemas.microsoft.com/office/2006/metadata/properties" ma:root="true" ma:fieldsID="12357374cbe2a5688140370039f7a66d" ns2:_="" ns3:_="">
    <xsd:import namespace="bb69b376-5d76-417c-8bd2-2d24bdfdf616"/>
    <xsd:import namespace="fa762a6f-4bb3-4cb0-a720-f318dab4a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9b376-5d76-417c-8bd2-2d24bdfdf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fd73a3d-4756-4a3f-aa93-4c7d32cd1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62a6f-4bb3-4cb0-a720-f318dab4a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ba96119-56c4-470a-9463-91076ebb2de2}" ma:internalName="TaxCatchAll" ma:showField="CatchAllData" ma:web="fa762a6f-4bb3-4cb0-a720-f318dab4a9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762a6f-4bb3-4cb0-a720-f318dab4a9ea" xsi:nil="true"/>
    <lcf76f155ced4ddcb4097134ff3c332f xmlns="bb69b376-5d76-417c-8bd2-2d24bdfdf61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CFA7D0-9CE0-4F50-99DF-547263724E90}"/>
</file>

<file path=customXml/itemProps2.xml><?xml version="1.0" encoding="utf-8"?>
<ds:datastoreItem xmlns:ds="http://schemas.openxmlformats.org/officeDocument/2006/customXml" ds:itemID="{2C96BA76-7738-4927-B32A-0FF187003393}"/>
</file>

<file path=customXml/itemProps3.xml><?xml version="1.0" encoding="utf-8"?>
<ds:datastoreItem xmlns:ds="http://schemas.openxmlformats.org/officeDocument/2006/customXml" ds:itemID="{6BC90EE2-3B5A-477F-A37D-FFB1413450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Craig Ricketson</dc:creator>
  <cp:lastModifiedBy>Erin Craig Ricketson</cp:lastModifiedBy>
  <dcterms:created xsi:type="dcterms:W3CDTF">2023-12-13T17:50:50Z</dcterms:created>
  <dcterms:modified xsi:type="dcterms:W3CDTF">2023-12-18T16:53:13Z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0x0101006F86782CE24CF84CBBBB6BA617A95B12</vt:lpwstr>
  </property>
</Properties>
</file>