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orywhitney/Dropbox/Contributions/17_Kenya_Fruit_Tree/kenya_fruit_trees/"/>
    </mc:Choice>
  </mc:AlternateContent>
  <xr:revisionPtr revIDLastSave="0" documentId="13_ncr:1_{86057DE9-1029-8E4E-A041-00D0D8D65960}" xr6:coauthVersionLast="46" xr6:coauthVersionMax="46" xr10:uidLastSave="{00000000-0000-0000-0000-000000000000}"/>
  <bookViews>
    <workbookView xWindow="740" yWindow="500" windowWidth="28180" windowHeight="21900" tabRatio="500" xr2:uid="{00000000-000D-0000-FFFF-FFFF00000000}"/>
  </bookViews>
  <sheets>
    <sheet name="Sheet1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" i="1" l="1"/>
  <c r="G17" i="1"/>
  <c r="E17" i="1"/>
  <c r="C17" i="1"/>
  <c r="I16" i="1"/>
  <c r="G16" i="1"/>
  <c r="E16" i="1"/>
  <c r="C16" i="1"/>
  <c r="E15" i="1"/>
  <c r="F15" i="1"/>
  <c r="G15" i="1"/>
  <c r="H15" i="1"/>
  <c r="I15" i="1"/>
  <c r="J15" i="1"/>
  <c r="D15" i="1"/>
  <c r="C15" i="1"/>
</calcChain>
</file>

<file path=xl/sharedStrings.xml><?xml version="1.0" encoding="utf-8"?>
<sst xmlns="http://schemas.openxmlformats.org/spreadsheetml/2006/main" count="23" uniqueCount="17">
  <si>
    <t>Mean</t>
  </si>
  <si>
    <t>Variance</t>
  </si>
  <si>
    <t>Trees</t>
  </si>
  <si>
    <t>No Trees</t>
  </si>
  <si>
    <t>Median</t>
  </si>
  <si>
    <t>Entropy Error</t>
  </si>
  <si>
    <t>SD</t>
  </si>
  <si>
    <t>Lower (25th)  Percentile</t>
  </si>
  <si>
    <t>Upper (75th) Percentile</t>
  </si>
  <si>
    <t>Annual dietary gap</t>
  </si>
  <si>
    <t>Iron (mg)</t>
  </si>
  <si>
    <t>Energy (kcal)</t>
  </si>
  <si>
    <t>Vitamin A (RAE)</t>
  </si>
  <si>
    <t>Zinc (mg)</t>
  </si>
  <si>
    <t>Mean(SD)</t>
  </si>
  <si>
    <t>Average Difference (with trees)</t>
  </si>
  <si>
    <t>Average daily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</si>
</sst>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4"/>
      <color theme="1"/>
      <name val="Garamond"/>
      <family val="2"/>
      <charset val="134"/>
    </font>
    <font>
      <b/>
      <sz val="14"/>
      <color theme="1"/>
      <name val="Garamond"/>
      <family val="2"/>
      <charset val="134"/>
    </font>
    <font>
      <u/>
      <sz val="14"/>
      <color theme="10"/>
      <name val="Garamond"/>
      <family val="2"/>
      <charset val="134"/>
    </font>
    <font>
      <u/>
      <sz val="14"/>
      <color theme="11"/>
      <name val="Garamond"/>
      <family val="2"/>
      <charset val="134"/>
    </font>
    <font>
      <sz val="14"/>
      <color theme="1"/>
      <name val="Garamond"/>
      <family val="2"/>
      <charset val="134"/>
    </font>
    <font>
      <sz val="10"/>
      <color theme="1"/>
      <name val="Garamond"/>
      <family val="2"/>
      <charset val="134"/>
    </font>
    <font>
      <b/>
      <sz val="10"/>
      <color theme="1"/>
      <name val="Garamond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3" fontId="5" fillId="0" borderId="0" xfId="11" applyFont="1" applyAlignment="1">
      <alignment wrapText="1"/>
    </xf>
    <xf numFmtId="43" fontId="6" fillId="0" borderId="0" xfId="11" applyFont="1" applyAlignment="1">
      <alignment horizontal="center" wrapText="1"/>
    </xf>
    <xf numFmtId="43" fontId="5" fillId="0" borderId="0" xfId="11" applyFont="1"/>
    <xf numFmtId="43" fontId="6" fillId="0" borderId="0" xfId="11" applyFont="1"/>
    <xf numFmtId="4" fontId="5" fillId="0" borderId="0" xfId="11" applyNumberFormat="1" applyFont="1"/>
    <xf numFmtId="3" fontId="5" fillId="0" borderId="0" xfId="11" applyNumberFormat="1" applyFont="1"/>
    <xf numFmtId="3" fontId="0" fillId="0" borderId="0" xfId="0" applyNumberFormat="1"/>
    <xf numFmtId="1" fontId="0" fillId="0" borderId="0" xfId="0" applyNumberFormat="1"/>
  </cellXfs>
  <cellStyles count="12">
    <cellStyle name="Comma" xfId="11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17"/>
  <sheetViews>
    <sheetView tabSelected="1" zoomScale="150" workbookViewId="0">
      <selection activeCell="E19" sqref="E19"/>
    </sheetView>
  </sheetViews>
  <sheetFormatPr baseColWidth="10" defaultRowHeight="19" x14ac:dyDescent="0.25"/>
  <cols>
    <col min="2" max="2" width="16.28515625" bestFit="1" customWidth="1"/>
    <col min="3" max="4" width="10" customWidth="1"/>
    <col min="5" max="6" width="14" bestFit="1" customWidth="1"/>
    <col min="7" max="7" width="14.7109375" bestFit="1" customWidth="1"/>
    <col min="8" max="8" width="14" bestFit="1" customWidth="1"/>
    <col min="9" max="10" width="8.5703125" customWidth="1"/>
  </cols>
  <sheetData>
    <row r="4" spans="1:10" x14ac:dyDescent="0.25">
      <c r="A4" s="1" t="s">
        <v>9</v>
      </c>
    </row>
    <row r="5" spans="1:10" s="2" customFormat="1" x14ac:dyDescent="0.25">
      <c r="B5" s="3"/>
      <c r="C5" s="4" t="s">
        <v>10</v>
      </c>
      <c r="D5" s="4"/>
      <c r="E5" s="4" t="s">
        <v>11</v>
      </c>
      <c r="F5" s="4"/>
      <c r="G5" s="4" t="s">
        <v>12</v>
      </c>
      <c r="H5" s="4"/>
      <c r="I5" s="4" t="s">
        <v>13</v>
      </c>
      <c r="J5" s="4"/>
    </row>
    <row r="6" spans="1:10" x14ac:dyDescent="0.25">
      <c r="B6" s="5"/>
      <c r="C6" s="6" t="s">
        <v>2</v>
      </c>
      <c r="D6" s="6" t="s">
        <v>3</v>
      </c>
      <c r="E6" s="6" t="s">
        <v>2</v>
      </c>
      <c r="F6" s="6" t="s">
        <v>3</v>
      </c>
      <c r="G6" s="6" t="s">
        <v>2</v>
      </c>
      <c r="H6" s="6" t="s">
        <v>3</v>
      </c>
      <c r="I6" s="6" t="s">
        <v>2</v>
      </c>
      <c r="J6" s="6" t="s">
        <v>3</v>
      </c>
    </row>
    <row r="7" spans="1:10" x14ac:dyDescent="0.25">
      <c r="B7" s="6" t="s">
        <v>0</v>
      </c>
      <c r="C7" s="8">
        <v>-845.19</v>
      </c>
      <c r="D7" s="8">
        <v>263.88</v>
      </c>
      <c r="E7" s="8">
        <v>-584610</v>
      </c>
      <c r="F7" s="8">
        <v>-460170</v>
      </c>
      <c r="G7" s="8">
        <v>-1331200</v>
      </c>
      <c r="H7" s="8">
        <v>60582</v>
      </c>
      <c r="I7" s="8">
        <v>1169</v>
      </c>
      <c r="J7" s="8">
        <v>2218</v>
      </c>
    </row>
    <row r="8" spans="1:10" x14ac:dyDescent="0.25">
      <c r="B8" s="6" t="s">
        <v>4</v>
      </c>
      <c r="C8" s="8">
        <v>-332.15</v>
      </c>
      <c r="D8" s="8">
        <v>759.39</v>
      </c>
      <c r="E8" s="8">
        <v>341070</v>
      </c>
      <c r="F8" s="8">
        <v>364270</v>
      </c>
      <c r="G8" s="8">
        <v>58871</v>
      </c>
      <c r="H8" s="8">
        <v>204060</v>
      </c>
      <c r="I8" s="8">
        <v>1423.7</v>
      </c>
      <c r="J8" s="8">
        <v>2299</v>
      </c>
    </row>
    <row r="9" spans="1:10" x14ac:dyDescent="0.25">
      <c r="B9" s="6" t="s">
        <v>6</v>
      </c>
      <c r="C9" s="8">
        <v>4636.7</v>
      </c>
      <c r="D9" s="8">
        <v>5273.9</v>
      </c>
      <c r="E9" s="8">
        <v>2845100</v>
      </c>
      <c r="F9" s="8">
        <v>2749200</v>
      </c>
      <c r="G9" s="8">
        <v>4320400</v>
      </c>
      <c r="H9" s="8">
        <v>1379300</v>
      </c>
      <c r="I9" s="8">
        <v>2173.4</v>
      </c>
      <c r="J9" s="8">
        <v>1264.5999999999999</v>
      </c>
    </row>
    <row r="10" spans="1:10" x14ac:dyDescent="0.25">
      <c r="B10" s="6" t="s">
        <v>1</v>
      </c>
      <c r="C10" s="8">
        <v>21499000</v>
      </c>
      <c r="D10" s="8">
        <v>27814000</v>
      </c>
      <c r="E10" s="8">
        <v>8094600000000</v>
      </c>
      <c r="F10" s="8">
        <v>7558300000000</v>
      </c>
      <c r="G10" s="8">
        <v>18666000000000</v>
      </c>
      <c r="H10" s="8">
        <v>1902500000000</v>
      </c>
      <c r="I10" s="8">
        <v>4723700</v>
      </c>
      <c r="J10" s="8">
        <v>1599300</v>
      </c>
    </row>
    <row r="11" spans="1:10" x14ac:dyDescent="0.25">
      <c r="B11" s="6" t="s">
        <v>7</v>
      </c>
      <c r="C11" s="8">
        <v>-2961.3</v>
      </c>
      <c r="D11" s="8">
        <v>-2107.8000000000002</v>
      </c>
      <c r="E11" s="8">
        <v>-50495</v>
      </c>
      <c r="F11" s="8">
        <v>-17546</v>
      </c>
      <c r="G11" s="8">
        <v>-50625</v>
      </c>
      <c r="H11" s="8">
        <v>32576</v>
      </c>
      <c r="I11" s="8">
        <v>223.47</v>
      </c>
      <c r="J11" s="8">
        <v>1263.7</v>
      </c>
    </row>
    <row r="12" spans="1:10" x14ac:dyDescent="0.25">
      <c r="B12" s="6" t="s">
        <v>8</v>
      </c>
      <c r="C12" s="8">
        <v>2005.7</v>
      </c>
      <c r="D12" s="8">
        <v>3557.6</v>
      </c>
      <c r="E12" s="8">
        <v>712510</v>
      </c>
      <c r="F12" s="8">
        <v>727770</v>
      </c>
      <c r="G12" s="8">
        <v>425800</v>
      </c>
      <c r="H12" s="8">
        <v>602030</v>
      </c>
      <c r="I12" s="8">
        <v>2572.5</v>
      </c>
      <c r="J12" s="8">
        <v>3207.8</v>
      </c>
    </row>
    <row r="13" spans="1:10" x14ac:dyDescent="0.25">
      <c r="B13" s="6" t="s">
        <v>5</v>
      </c>
      <c r="C13" s="7">
        <v>2.4015000000000002E-2</v>
      </c>
      <c r="D13" s="7">
        <v>0.84797999999999996</v>
      </c>
      <c r="E13" s="8">
        <v>25.422000000000001</v>
      </c>
      <c r="F13" s="8">
        <v>25.724</v>
      </c>
      <c r="G13" s="8">
        <v>859.16</v>
      </c>
      <c r="H13" s="8">
        <v>94.343999999999994</v>
      </c>
      <c r="I13" s="7">
        <v>5.7175000000000004E-3</v>
      </c>
      <c r="J13" s="7">
        <v>7.7378000000000004E-3</v>
      </c>
    </row>
    <row r="15" spans="1:10" x14ac:dyDescent="0.25">
      <c r="B15" s="6" t="s">
        <v>14</v>
      </c>
      <c r="C15" t="str">
        <f>C7&amp;"("&amp;C8&amp;")"</f>
        <v>-845.19(-332.15)</v>
      </c>
      <c r="D15" t="str">
        <f>D7&amp;"("&amp;D8&amp;")"</f>
        <v>263.88(759.39)</v>
      </c>
      <c r="E15" t="str">
        <f t="shared" ref="E15:J15" si="0">E7&amp;"("&amp;E8&amp;")"</f>
        <v>-584610(341070)</v>
      </c>
      <c r="F15" t="str">
        <f t="shared" si="0"/>
        <v>-460170(364270)</v>
      </c>
      <c r="G15" t="str">
        <f t="shared" si="0"/>
        <v>-1331200(58871)</v>
      </c>
      <c r="H15" t="str">
        <f t="shared" si="0"/>
        <v>60582(204060)</v>
      </c>
      <c r="I15" t="str">
        <f t="shared" si="0"/>
        <v>1169(1423.7)</v>
      </c>
      <c r="J15" t="str">
        <f t="shared" si="0"/>
        <v>2218(2299)</v>
      </c>
    </row>
    <row r="16" spans="1:10" x14ac:dyDescent="0.25">
      <c r="B16" s="6" t="s">
        <v>15</v>
      </c>
      <c r="C16" s="9">
        <f>C8-D8</f>
        <v>-1091.54</v>
      </c>
      <c r="E16" s="9">
        <f>E8-F8</f>
        <v>-23200</v>
      </c>
      <c r="G16" s="9">
        <f>G8-H8</f>
        <v>-145189</v>
      </c>
      <c r="I16" s="9">
        <f>I8-J8</f>
        <v>-875.3</v>
      </c>
    </row>
    <row r="17" spans="2:9" x14ac:dyDescent="0.25">
      <c r="B17" s="6" t="s">
        <v>16</v>
      </c>
      <c r="C17" s="10">
        <f>C16/365</f>
        <v>-2.9905205479452053</v>
      </c>
      <c r="E17" s="10">
        <f>E16/365</f>
        <v>-63.561643835616437</v>
      </c>
      <c r="G17" s="10">
        <f>G16/365</f>
        <v>-397.77808219178081</v>
      </c>
      <c r="I17" s="10">
        <f>I16/365</f>
        <v>-2.3980821917808219</v>
      </c>
    </row>
  </sheetData>
  <mergeCells count="4">
    <mergeCell ref="C5:D5"/>
    <mergeCell ref="E5:F5"/>
    <mergeCell ref="G5:H5"/>
    <mergeCell ref="I5:J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Whitney</dc:creator>
  <cp:lastModifiedBy>Cory Whitney</cp:lastModifiedBy>
  <dcterms:created xsi:type="dcterms:W3CDTF">2018-04-03T11:30:04Z</dcterms:created>
  <dcterms:modified xsi:type="dcterms:W3CDTF">2021-02-24T22:35:47Z</dcterms:modified>
</cp:coreProperties>
</file>