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iret\Sync\Technology and Terrorism Essay Contest\"/>
    </mc:Choice>
  </mc:AlternateContent>
  <bookViews>
    <workbookView xWindow="0" yWindow="0" windowWidth="27690" windowHeight="13755" activeTab="4"/>
  </bookViews>
  <sheets>
    <sheet name="Online Activity" sheetId="1" r:id="rId1"/>
    <sheet name="Online - Yearly Total" sheetId="6" r:id="rId2"/>
    <sheet name="Membership" sheetId="2" r:id="rId3"/>
    <sheet name="Membership - Yearly Total" sheetId="7" r:id="rId4"/>
    <sheet name="Real World - Yearly Total" sheetId="8" r:id="rId5"/>
    <sheet name="GJM Groups" sheetId="9" r:id="rId6"/>
    <sheet name="Values for R Import" sheetId="13" r:id="rId7"/>
  </sheets>
  <definedNames>
    <definedName name="_xlnm._FilterDatabase" localSheetId="2" hidden="1">Membership!$A$1:$E$432</definedName>
    <definedName name="_xlnm._FilterDatabase" localSheetId="0" hidden="1">'Online Activity'!$A$1:$D$194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3" l="1"/>
  <c r="C6" i="13"/>
  <c r="C7" i="13"/>
  <c r="C8" i="13"/>
  <c r="C9" i="13"/>
  <c r="C10" i="13"/>
  <c r="C11" i="13"/>
  <c r="C12" i="13"/>
  <c r="C13" i="13"/>
  <c r="C14" i="13"/>
  <c r="C15" i="13"/>
  <c r="C16" i="13"/>
  <c r="C17" i="13"/>
  <c r="C18" i="13"/>
  <c r="C19" i="13"/>
  <c r="C20" i="13"/>
  <c r="C21" i="13"/>
  <c r="C22" i="13"/>
  <c r="C4" i="13"/>
  <c r="C3" i="13"/>
  <c r="G10" i="1" l="1"/>
  <c r="G27" i="1"/>
  <c r="G172" i="1"/>
  <c r="G162" i="1"/>
  <c r="G150" i="1"/>
  <c r="G131" i="1"/>
  <c r="G116" i="1"/>
  <c r="G103" i="1"/>
  <c r="G88" i="1"/>
  <c r="G77" i="1"/>
  <c r="G70" i="1"/>
  <c r="G32" i="1"/>
  <c r="G39" i="1"/>
  <c r="G46" i="1"/>
  <c r="G52" i="1"/>
  <c r="G58" i="1"/>
  <c r="G65" i="1"/>
  <c r="G20" i="1"/>
  <c r="G15" i="1"/>
</calcChain>
</file>

<file path=xl/sharedStrings.xml><?xml version="1.0" encoding="utf-8"?>
<sst xmlns="http://schemas.openxmlformats.org/spreadsheetml/2006/main" count="2554" uniqueCount="662">
  <si>
    <t>Online Activity</t>
  </si>
  <si>
    <t>Year</t>
  </si>
  <si>
    <t>online_year</t>
  </si>
  <si>
    <t>member_year</t>
  </si>
  <si>
    <t>real_year</t>
  </si>
  <si>
    <t>total_real_world</t>
  </si>
  <si>
    <t>Platform</t>
  </si>
  <si>
    <t>Source</t>
  </si>
  <si>
    <t>Total for Year</t>
  </si>
  <si>
    <t>Membership Estimate</t>
  </si>
  <si>
    <t>Estimated Accounts</t>
  </si>
  <si>
    <t>Derivation notes</t>
  </si>
  <si>
    <t>Derivation Notes</t>
  </si>
  <si>
    <t>Platform Total</t>
  </si>
  <si>
    <t>Total Activity for Year (sum of platform totals per year)</t>
  </si>
  <si>
    <t>Global Jihadist Movement* Groups</t>
  </si>
  <si>
    <t>Al-Qaeda (core)</t>
  </si>
  <si>
    <t>Sources:</t>
  </si>
  <si>
    <t>Khorsan Group/Khorasan Shura [1]</t>
  </si>
  <si>
    <t>[1]: https://www.counterextremism.com/threat/al-qaeda#associations</t>
  </si>
  <si>
    <t>Al-Qaeda in the Arabian Peninsula (AQAP) [1]</t>
  </si>
  <si>
    <t>ISIS (previously Al-Qaeda in Iraq [AQI] and the Islamic State of Iraq [ISI]) [1]</t>
  </si>
  <si>
    <t>Al-Shabaab [1]</t>
  </si>
  <si>
    <t>Jemaah Islamiyah [1]</t>
  </si>
  <si>
    <t>Ansar al-Islam [1]</t>
  </si>
  <si>
    <t>Ansar Bait al-Maqdis [1]</t>
  </si>
  <si>
    <t>Ansar al-Sharia in Libya (ASL) [1]</t>
  </si>
  <si>
    <t>Al-Qaeda in the Islamic Maghreb (AQIM) [1]</t>
  </si>
  <si>
    <t>Abu Hafs al-Masri Bridgades [1]</t>
  </si>
  <si>
    <t>Great Eastern Islamic Raiders' Front [1]</t>
  </si>
  <si>
    <t>Al-Mourabitoun [1]</t>
  </si>
  <si>
    <t>Hayat Tahrir al-Sham/Nusra Front (previously Jabhat al-Nusra) [1]</t>
  </si>
  <si>
    <t>[2]: https://thesoufancenter.org/research/al-qaeda-in-the-indian-subcontinent-aqis-the-nucleus-of-jihad-in-south-asia/</t>
  </si>
  <si>
    <t>Al-Qaeda in the Inidian Subcontinent (AQIS) [1][2]</t>
  </si>
  <si>
    <t>Lashkar-e-Taiba (LeT) [1][2]</t>
  </si>
  <si>
    <t>Afghan Taliban [2]</t>
  </si>
  <si>
    <t>Ansar ul Bangla Team [2]</t>
  </si>
  <si>
    <t>Islamic State in Bangladesh [2]</t>
  </si>
  <si>
    <t>Jamaat-ul-Mujahideen Bangladesh (JMB) [2]</t>
  </si>
  <si>
    <t>Muttahida Qami Movement (MQM) [2]</t>
  </si>
  <si>
    <t>Jamaat e Islami (Bangladesh) [2]</t>
  </si>
  <si>
    <t>Lashkar-e-Jhangvi (LeJ) [2]</t>
  </si>
  <si>
    <t>Harkat ul Jihad e Islami (HUJI) [2]</t>
  </si>
  <si>
    <t>*: For the purposes of this research, Global Jihadist Movement references the Salafi-Jihadist groups dedicated to or emerging from Osama bin Laden's notion of a transnational jihad aimed at the enemies of Islam, both from Western democracies and regional governments believed to be propped up by the West. As this research does not focus on the ideological differences, in-fighting, or power dynamics between the myriad of Salafi-Jihadist groups, this term refers to al-Qaeda, the Islamic State, and their formal affiliates and long-term allies, either current or historical.</t>
  </si>
  <si>
    <t>Ansar Ghazwat ul Hind [2]</t>
  </si>
  <si>
    <t>Ansar ul Islam Bangladesh [2]</t>
  </si>
  <si>
    <t>Haraka al Yakin [2]</t>
  </si>
  <si>
    <t>Arakan Rohingya Salvation Army [2]</t>
  </si>
  <si>
    <t>Islamic State in Khorasan Province (Wilayat Khorasan) [2][3]</t>
  </si>
  <si>
    <t>[3]: https://www.counterextremism.com/threat/isis</t>
  </si>
  <si>
    <t>Islamic State in Algeria (Wilayat al-Jazair) [3]</t>
  </si>
  <si>
    <t>Islamic State in the Sinai Peninsula (Wilayat Sinai) [3]</t>
  </si>
  <si>
    <t>Islamic State in India (Wilayat al-Hind) [3]</t>
  </si>
  <si>
    <t>Islamic State West Africa Province (ISWAP) [3]</t>
  </si>
  <si>
    <t>Islamic State in Libya (Wilayat al-Tarabulus) [3]</t>
  </si>
  <si>
    <t>Islamic State in Libya (Wilayat al-Barqa) [3]</t>
  </si>
  <si>
    <t>Islamic State in Libya (Wilayat al-Fezza) [3]</t>
  </si>
  <si>
    <t>Islamic State in North Caucasus (Wilayat Qawqaz) [3]</t>
  </si>
  <si>
    <t>Islamic State in Pakistan (Wilayat Pakistan) [3]</t>
  </si>
  <si>
    <t>Islamic State in Saudi Arabia (Wilayat al-Haramayn) [3]</t>
  </si>
  <si>
    <t>Islamic State in Turkey (Wilayat Turkey) [3]</t>
  </si>
  <si>
    <t>Islamic State in Yemen (Wilayat Sana'a) [3]</t>
  </si>
  <si>
    <t>[4]: https://www.longwarjournal.org/archives/2013/07/global_al_qaeda_affi.php</t>
  </si>
  <si>
    <t>Ansar al-Dine (AAD) [4]</t>
  </si>
  <si>
    <t>Boko Haram [1][4]</t>
  </si>
  <si>
    <t>Ansar al-Sharia in Tunisia [4]</t>
  </si>
  <si>
    <t>Ansar al-Sharia in Egypt [4]</t>
  </si>
  <si>
    <t>Egyptian Islamic Jihad (EIJ) [4]</t>
  </si>
  <si>
    <t>Lashkar al Zil (previously the 55th Arab Brigade) [4]</t>
  </si>
  <si>
    <t>Islamic Movement in Uzbekistan (IMU) [4]</t>
  </si>
  <si>
    <t>Islamic Jihad Union (IJU) [4]</t>
  </si>
  <si>
    <t>Tehrik-e Taliban (TTP, Pakistani Taliban) [2][4]</t>
  </si>
  <si>
    <t>Haqqani Network [1][4]</t>
  </si>
  <si>
    <t>Harakat-ul-Mujahideen (HUM) [2][4]</t>
  </si>
  <si>
    <t>Jaish-e-Mohammad (JeM) [2][4]</t>
  </si>
  <si>
    <t>[5]: https://www.criticalthreats.org/briefs/africa-file/africa-file-salafi-jihadi-groups-celebrate-attacks-in-tanzania-and-the-democratic-republic-of-the-congo-prisoner-exchange-in-mali</t>
  </si>
  <si>
    <t>Jama’at Nusrat al Islam wa al Muslimeen (JNIM) [5]</t>
  </si>
  <si>
    <t>Islamic State in the Greater Sahara (ISGS) [5]</t>
  </si>
  <si>
    <t>Islamic State in Central Africa (Wilayat Central Africa) [3][5]</t>
  </si>
  <si>
    <t>[6]: https://cisac.fsi.stanford.edu/mappingmilitants</t>
  </si>
  <si>
    <t>Abu Sayyaf Group [6]</t>
  </si>
  <si>
    <t>Al-Qaeda Kurdish Battalions [6]</t>
  </si>
  <si>
    <t>Islamic Army in Iraq [6]</t>
  </si>
  <si>
    <t>Moroccan Islamic Combatant Group [6]</t>
  </si>
  <si>
    <t>Mujahideen Army [6]</t>
  </si>
  <si>
    <t>Al Mulathamun Battalion (Those Who Sign in Blood Brigade) [6]</t>
  </si>
  <si>
    <t>Bangsamoro Islamic Freedom Fighters [6]</t>
  </si>
  <si>
    <t>Caucasus Emirate [6]</t>
  </si>
  <si>
    <t>[7]: https://www.aei.org/research-products/report/salafi-jihadi-ecosystem-in-the-sahel/</t>
  </si>
  <si>
    <t>Al Muwaqqi'un Biddam [7]</t>
  </si>
  <si>
    <t>Movement for Unity and Jihad in West Africa [7]</t>
  </si>
  <si>
    <t>Macina Liberation Front [7]</t>
  </si>
  <si>
    <r>
      <t xml:space="preserve">Rapoport, D. (2004) ‘The Four Waves of Modern Terrorism’, in A. Cronin and J. Ludes (ed) </t>
    </r>
    <r>
      <rPr>
        <i/>
        <sz val="11"/>
        <color theme="1"/>
        <rFont val="Calibri"/>
        <family val="2"/>
        <scheme val="minor"/>
      </rPr>
      <t>Attacking Terrorism: Elements of a Grand Strategy</t>
    </r>
    <r>
      <rPr>
        <sz val="11"/>
        <color theme="1"/>
        <rFont val="Calibri"/>
        <family val="2"/>
        <scheme val="minor"/>
      </rPr>
      <t>, Washington DC: Georgetown University Press, pp. 46-73</t>
    </r>
  </si>
  <si>
    <t>Notes</t>
  </si>
  <si>
    <t>Estimated figure cited from source published in 2002 (p. 63)</t>
  </si>
  <si>
    <r>
      <t>Onlife Extremism: Dynamic Integration of Digital and Physical Spaces in Radicalization by Daniele Valentini, Anna Maria Lorusso and Achim Stephan (</t>
    </r>
    <r>
      <rPr>
        <i/>
        <sz val="11"/>
        <color theme="1"/>
        <rFont val="Calibri"/>
        <family val="2"/>
        <scheme val="minor"/>
      </rPr>
      <t>Frontiers in Psychology</t>
    </r>
    <r>
      <rPr>
        <sz val="11"/>
        <color theme="1"/>
        <rFont val="Calibri"/>
        <family val="2"/>
        <scheme val="minor"/>
      </rPr>
      <t>, 11:524,  doi: 10.3389/fpsyg.2020.00524)</t>
    </r>
  </si>
  <si>
    <t xml:space="preserve">Source (p. 7) refers to 30,000 fighters joining the caliphate over unspecified period with the work referenced being published in 2015. </t>
  </si>
  <si>
    <t>Twitter</t>
  </si>
  <si>
    <r>
      <t>The Rise of Jihadist Propaganda on Social Networks by Adam Badawy &amp; Emilio Ferrara (</t>
    </r>
    <r>
      <rPr>
        <i/>
        <sz val="11"/>
        <color theme="1"/>
        <rFont val="Calibri"/>
        <family val="2"/>
        <scheme val="minor"/>
      </rPr>
      <t>Journal of Computational Social Science</t>
    </r>
    <r>
      <rPr>
        <sz val="11"/>
        <color theme="1"/>
        <rFont val="Calibri"/>
        <family val="2"/>
        <scheme val="minor"/>
      </rPr>
      <t>, 2018, 1, 453-470 https://link.springer.com/article/10.1007/s42001-018-0015-z)</t>
    </r>
  </si>
  <si>
    <t>Platform Specific Activity</t>
  </si>
  <si>
    <t>Source used accounts active between January 2014 and June 2015 (p. 3). No mention made if any were suspended or deleted during observation period.</t>
  </si>
  <si>
    <t>Estimate Type</t>
  </si>
  <si>
    <t>Al-Qaeda Membership</t>
  </si>
  <si>
    <t>Linearly increasing sequence</t>
  </si>
  <si>
    <t>Tweets - 627,000</t>
  </si>
  <si>
    <t>Tweets - 1,273,000</t>
  </si>
  <si>
    <t>linear increasing sequence for accounts, 1/3 of original 1.9 million tweets</t>
  </si>
  <si>
    <t>linear increasing sequence for accounts, 2/3 of original 1.9 million tweets</t>
  </si>
  <si>
    <t>Source (p. 7) refers to 30,000 fighters joining the caliphate over unspecified period with the work referenced being published in 2015. Assumes travel began after declaration of the caliphate in 2014.</t>
  </si>
  <si>
    <t>Foreign Fighters Joining ISIS</t>
  </si>
  <si>
    <r>
      <t xml:space="preserve">The Islamic State by Richard Barrettt (November 2014, </t>
    </r>
    <r>
      <rPr>
        <i/>
        <sz val="11"/>
        <color theme="1"/>
        <rFont val="Calibri"/>
        <family val="2"/>
        <scheme val="minor"/>
      </rPr>
      <t>The Soufan Center</t>
    </r>
    <r>
      <rPr>
        <sz val="11"/>
        <color theme="1"/>
        <rFont val="Calibri"/>
        <family val="2"/>
        <scheme val="minor"/>
      </rPr>
      <t>: Washington, DC)</t>
    </r>
  </si>
  <si>
    <t>…</t>
  </si>
  <si>
    <t>Source (p. 19) refers to 15,000 fighters joining the Islamic State since 2011, report published in 2014.</t>
  </si>
  <si>
    <t>20,000 - 31,500</t>
  </si>
  <si>
    <t>Total ISIS Membership</t>
  </si>
  <si>
    <t>Estimate from CIA</t>
  </si>
  <si>
    <t>&gt;15,000</t>
  </si>
  <si>
    <t>&gt;11,250</t>
  </si>
  <si>
    <t>&gt;7,500</t>
  </si>
  <si>
    <t>&gt;3,750</t>
  </si>
  <si>
    <t>ISIS can 'muster' between 20,000 and 31,500 fighters, CIA says by Jim Sciutto, Jamie Crawford and Chelsea J. Carter, CNN, 2013, https://www.cnn.com/2014/09/11/world/meast/isis-syria-iraq/index.html</t>
  </si>
  <si>
    <t>Two sources, one with access to ISIS documents, another an anonymous Iraqi officer.</t>
  </si>
  <si>
    <t>Inside the leadership of Islamic State: how the new 'caliphate' is run by Ruth Sherlock, The Telegraph, 2014, https://www.telegraph.co.uk/news/worldnews/middleeast/iraq/10956280/Inside-the-leadership-of-Islamic-State-how-the-new-caliphate-is-run.html</t>
  </si>
  <si>
    <t>Video called "Flames of War" were shared to multiple YouTube accounts. Views listed were for one account in a seven hour period.</t>
  </si>
  <si>
    <t>YouTube</t>
  </si>
  <si>
    <t>Views - 18,034 for one video</t>
  </si>
  <si>
    <t>4 other full-length movies posted</t>
  </si>
  <si>
    <t>Accounts following ISIS' formal information page</t>
  </si>
  <si>
    <t>Mentions of "ISIS" - 4,100,000</t>
  </si>
  <si>
    <t>Mentions for "daesh" in Arabic - 1,900,000</t>
  </si>
  <si>
    <t>Mentions for "Islamic State" - 880,651</t>
  </si>
  <si>
    <t>Mentions in the one month period between September 17 and October 17.</t>
  </si>
  <si>
    <t>"Dozens" of ISIS accounts</t>
  </si>
  <si>
    <t>Selected Sample of Suspended ISIS Accounts</t>
  </si>
  <si>
    <t>Follow ISIS on Twitter: A Special Report on the Use of Social Media by Jihadists by Rita Katz, Insite Blog on Terrorism and Extremism, 2014, https://news.siteintelgroup.com/blog/index.php/entry/192-follow-isis-on-twitter</t>
  </si>
  <si>
    <t>12,000 - 50,000</t>
  </si>
  <si>
    <t>Totals: Ajnad: 36,500; Al-Furan, 19,000; Local page for Anbar and Niynwa Provinces, 50,000 each; Dayali province, 12,000; al-Battar Media Group, 32,000.</t>
  </si>
  <si>
    <t>Followers of multiple major ISIS pages (assumes significant overlapping followership across these prominent accounts)</t>
  </si>
  <si>
    <t>Jihadi Forums</t>
  </si>
  <si>
    <t>Fida'a jihadi forum, password protected, IP obfuscated</t>
  </si>
  <si>
    <t>Shamokh jihadi forum, password protected, IP obfuscated</t>
  </si>
  <si>
    <t>Linearly decreasing sequence</t>
  </si>
  <si>
    <t>Foreign Fighters, Affiliates and Sympathizers that fled</t>
  </si>
  <si>
    <t>&lt;31,000</t>
  </si>
  <si>
    <t>Are We Nearing the Endgame with ISIS? By Robin Wright, The New Yorker, 2017, https://www.newyorker.com/news/news-desk/are-we-nearing-the-endgame-with-isis</t>
  </si>
  <si>
    <t>States that many of the 19,000 names collected from ISIS documents are still alive.</t>
  </si>
  <si>
    <t>Foreign fighters came from 110 countries</t>
  </si>
  <si>
    <t>Based on linear losses from as estimate of 50,000 members down to the cited 12,000 estimate</t>
  </si>
  <si>
    <t>Extrapolated Total ISIS Membership</t>
  </si>
  <si>
    <t>ISIS Returnees</t>
  </si>
  <si>
    <r>
      <t xml:space="preserve">Beyond the Caliphate: Foreign Fighters and the Threat of Returnees by Richard Barrett (October 2017, </t>
    </r>
    <r>
      <rPr>
        <i/>
        <sz val="11"/>
        <color theme="1"/>
        <rFont val="Calibri"/>
        <family val="2"/>
        <scheme val="minor"/>
      </rPr>
      <t>The Soufan Center</t>
    </r>
    <r>
      <rPr>
        <sz val="11"/>
        <color theme="1"/>
        <rFont val="Calibri"/>
        <family val="2"/>
        <scheme val="minor"/>
      </rPr>
      <t>, Washington, DC)</t>
    </r>
  </si>
  <si>
    <t>Summation of individual countries listed in report.</t>
  </si>
  <si>
    <t>Foreign Fighters Remaining</t>
  </si>
  <si>
    <t>Linear decrease from estimate of 44,567 to 9,333</t>
  </si>
  <si>
    <t>Extrapolated Foreign Fighters</t>
  </si>
  <si>
    <t>Extrapolated Returnees</t>
  </si>
  <si>
    <t>Linear increase to 6,777 returnees based on fact that some returnees were noted in report beginning in 2016.</t>
  </si>
  <si>
    <t>Suspected travelers to ISIS Territory</t>
  </si>
  <si>
    <t>Turkey's Fight Against Deash, July 2017, Turkish Ministry of Interior: Ankara</t>
  </si>
  <si>
    <r>
      <t xml:space="preserve">Expanding and building #TwitterTransparency by Twitter Public Policy, </t>
    </r>
    <r>
      <rPr>
        <i/>
        <sz val="11"/>
        <color theme="1"/>
        <rFont val="Calibri"/>
        <family val="2"/>
        <scheme val="minor"/>
      </rPr>
      <t xml:space="preserve">Twitter Blog, </t>
    </r>
    <r>
      <rPr>
        <sz val="11"/>
        <color theme="1"/>
        <rFont val="Calibri"/>
        <family val="2"/>
        <scheme val="minor"/>
      </rPr>
      <t>April 2018, https://blog.twitter.com/official/en_us/topics/company/2018/twitter-transparency-report-12.html</t>
    </r>
  </si>
  <si>
    <t>Selected Period of Account Takedowns</t>
  </si>
  <si>
    <t>Average Reported Account Takedowns</t>
  </si>
  <si>
    <t>Accounts taken down in the sixth month period between July 1, 2017 and December 31, 2017 (included in the average takedowns)</t>
  </si>
  <si>
    <t>Between August 1, 2015 and December 31, 2017, 1,210,357 accounts were taken down for their connection to terrorism. While many are suspected jihadist accounts, Twitter is not clear how many were ISIS or Al-Qaeda affiliated accounts.</t>
  </si>
  <si>
    <t>Based upon 53,781, the total number of individuals barred passage through Turkey under suspicion of their intent to travel to ISIS controlled territory. 146 countries had individuals trying to pass through Turkey.</t>
  </si>
  <si>
    <t>Created a normal distribution of values reflecting the fact that cases like slowly increased to a peak before decreasing as ISIS lost territory</t>
  </si>
  <si>
    <t>&gt;3,354</t>
  </si>
  <si>
    <t>&gt;5,656</t>
  </si>
  <si>
    <t>&gt;9,787</t>
  </si>
  <si>
    <t>&gt;16,187</t>
  </si>
  <si>
    <t>&lt;9,787</t>
  </si>
  <si>
    <t>&lt;5,656</t>
  </si>
  <si>
    <t>20 - 50</t>
  </si>
  <si>
    <t>ISIS Accounts - Selected Research Sample</t>
  </si>
  <si>
    <t>Other Jihadi Accounts - Selected Research Sample</t>
  </si>
  <si>
    <t>Tweets - 57,574</t>
  </si>
  <si>
    <t>Tweets - 62,156</t>
  </si>
  <si>
    <t>Links to other sites - 7,216</t>
  </si>
  <si>
    <t>Links to other sites - 7,928</t>
  </si>
  <si>
    <t>Accounts observed between February 1 and April 7, 2017. Found other jihadi accounts survived significant longer.</t>
  </si>
  <si>
    <r>
      <t xml:space="preserve">Disrupting Daesh: Measuing Takedown of Online Terrorist Material and Its Impacts, Conway et al., 2019, </t>
    </r>
    <r>
      <rPr>
        <i/>
        <sz val="11"/>
        <color theme="1"/>
        <rFont val="Calibri"/>
        <family val="2"/>
        <scheme val="minor"/>
      </rPr>
      <t>Studies in Conflict and Terrorism, 42</t>
    </r>
    <r>
      <rPr>
        <sz val="11"/>
        <color theme="1"/>
        <rFont val="Calibri"/>
        <family val="2"/>
        <scheme val="minor"/>
      </rPr>
      <t>(1-2), 141-160.</t>
    </r>
  </si>
  <si>
    <t>Reported Account Takedowns</t>
  </si>
  <si>
    <t>From Mid-2015 until end of year.</t>
  </si>
  <si>
    <t>From beginning of 2016 to August.</t>
  </si>
  <si>
    <r>
      <t xml:space="preserve">An Update on Our Efforts to Combat Violent Extremism by Twitter Inc., </t>
    </r>
    <r>
      <rPr>
        <i/>
        <sz val="11"/>
        <color theme="1"/>
        <rFont val="Calibri"/>
        <family val="2"/>
        <scheme val="minor"/>
      </rPr>
      <t>Twitter Blog</t>
    </r>
    <r>
      <rPr>
        <sz val="11"/>
        <color theme="1"/>
        <rFont val="Calibri"/>
        <family val="2"/>
        <scheme val="minor"/>
      </rPr>
      <t>, https://blog.twitter.com/official/en_us/a/2016/an-update-on-our-efforts-to-combat-violent-extremism.html</t>
    </r>
  </si>
  <si>
    <t>Total accounts taken down by Twitter for promotion of terrorism and violent extremism. Majority of accounts are suspected to by GJM accounts as Twitter has taken a more active role against ISIS accounts and labels other actions, such as far-right extremism under other categories like hateful conduct.</t>
  </si>
  <si>
    <r>
      <t xml:space="preserve">Rules Enforcement Reports 15 and 16, Twitter, </t>
    </r>
    <r>
      <rPr>
        <i/>
        <sz val="11"/>
        <color theme="1"/>
        <rFont val="Calibri"/>
        <family val="2"/>
        <scheme val="minor"/>
      </rPr>
      <t>Twitter Transparency</t>
    </r>
    <r>
      <rPr>
        <sz val="11"/>
        <color theme="1"/>
        <rFont val="Calibri"/>
        <family val="2"/>
        <scheme val="minor"/>
      </rPr>
      <t>, 2019, https://transparency.twitter.com/en/reports/rules-enforcement.html#2019-jul-dec and https://transparency.twitter.com/en/reports/rules-enforcement.html#2019-jan-jun</t>
    </r>
  </si>
  <si>
    <t>Counting methodology changed between the two reports. First half: 205,156; Second half: 106,446.</t>
  </si>
  <si>
    <r>
      <t xml:space="preserve">Rules Enforcement Reports 14, Twitter, Twitter Transparency, 2018, https://transparency.twitter.com/en/reports/rules-enforcement.html#2018-jul-dec; Evolving Our Twitter Transparency Report: Expanded Data and Insights, Twitter Public Policy, </t>
    </r>
    <r>
      <rPr>
        <i/>
        <sz val="11"/>
        <color theme="1"/>
        <rFont val="Calibri"/>
        <family val="2"/>
        <scheme val="minor"/>
      </rPr>
      <t>Twitter Blog,</t>
    </r>
    <r>
      <rPr>
        <sz val="11"/>
        <color theme="1"/>
        <rFont val="Calibri"/>
        <family val="2"/>
        <scheme val="minor"/>
      </rPr>
      <t xml:space="preserve"> 2018, https://blog.twitter.com/official/en_us/topics/company/2018/evolving-our-twitter-transparency-report.html</t>
    </r>
  </si>
  <si>
    <t>Estimated Account Takedowns</t>
  </si>
  <si>
    <t>Extrapolated value based upon final quarter data</t>
  </si>
  <si>
    <t>YouTube channels closed for promotion of violence and violent extremism. Suspected to focus on GJM content as other ideologies like far-right are often categories hate speech</t>
  </si>
  <si>
    <r>
      <t xml:space="preserve">YouTube Community Guidelines Enforcement, Google, </t>
    </r>
    <r>
      <rPr>
        <i/>
        <sz val="11"/>
        <color theme="1"/>
        <rFont val="Calibri"/>
        <family val="2"/>
        <scheme val="minor"/>
      </rPr>
      <t>Google Transparency Report</t>
    </r>
    <r>
      <rPr>
        <sz val="11"/>
        <color theme="1"/>
        <rFont val="Calibri"/>
        <family val="2"/>
        <scheme val="minor"/>
      </rPr>
      <t>, last updated 2020, https://transparencyreport.google.com/youtube-policy/removals</t>
    </r>
  </si>
  <si>
    <t>Combined first and second half-year reports</t>
  </si>
  <si>
    <t>Combined quarterly reported takedowns</t>
  </si>
  <si>
    <t>Estimated Videos removed - 180,036</t>
  </si>
  <si>
    <t>Videos removed - 335,345</t>
  </si>
  <si>
    <t>Videos removed in 6 months - 1,180,691</t>
  </si>
  <si>
    <t>While 2020 is not part of the established data collection period, may indicate a rising trend in video uploads following the loss of Twitter as a source of extremist amplification</t>
  </si>
  <si>
    <r>
      <t xml:space="preserve">Featured Policies - Violent Extremism, Google, </t>
    </r>
    <r>
      <rPr>
        <i/>
        <sz val="11"/>
        <color theme="1"/>
        <rFont val="Calibri"/>
        <family val="2"/>
        <scheme val="minor"/>
      </rPr>
      <t>Google Transparency Report</t>
    </r>
    <r>
      <rPr>
        <sz val="11"/>
        <color theme="1"/>
        <rFont val="Calibri"/>
        <family val="2"/>
        <scheme val="minor"/>
      </rPr>
      <t>, 2020, https://transparencyreport.google.com/youtube-policy/featured-policies/violent-extremism?policy_removals=period:Y2020Q2&amp;lu=policy_removals</t>
    </r>
  </si>
  <si>
    <t>Facebook</t>
  </si>
  <si>
    <t>N/A</t>
  </si>
  <si>
    <t>Estimated Terrorist Content Removed - 4,400,000</t>
  </si>
  <si>
    <t>Terrorist Content Removed - 19,300,000</t>
  </si>
  <si>
    <t>Terrorist Content Removed - 25,500,000</t>
  </si>
  <si>
    <t>Only the final quarter of 2017 recorded</t>
  </si>
  <si>
    <t>1.1 million pieces of content removed in Q4 of 2017.</t>
  </si>
  <si>
    <r>
      <t xml:space="preserve">Community Standards Enforcement Report - Dangerous Organizations, Facebook, </t>
    </r>
    <r>
      <rPr>
        <i/>
        <sz val="11"/>
        <color theme="1"/>
        <rFont val="Calibri"/>
        <family val="2"/>
        <scheme val="minor"/>
      </rPr>
      <t>Facebook Transparency</t>
    </r>
    <r>
      <rPr>
        <sz val="11"/>
        <color theme="1"/>
        <rFont val="Calibri"/>
        <family val="2"/>
        <scheme val="minor"/>
      </rPr>
      <t>, updated 2020, https://transparency.facebook.com/community-standards-enforcement#dangerous-organizations</t>
    </r>
  </si>
  <si>
    <t>Instagram</t>
  </si>
  <si>
    <t>Final three quarters of 2019</t>
  </si>
  <si>
    <t>Combined all four quarters of 2019</t>
  </si>
  <si>
    <t>Combined all four quarters of 2018</t>
  </si>
  <si>
    <r>
      <t xml:space="preserve">Community Standards Enforcement Report - Dangerous Organizations, Facebook, </t>
    </r>
    <r>
      <rPr>
        <i/>
        <sz val="11"/>
        <color theme="1"/>
        <rFont val="Calibri"/>
        <family val="2"/>
        <scheme val="minor"/>
      </rPr>
      <t>Facebook Transparency</t>
    </r>
    <r>
      <rPr>
        <sz val="11"/>
        <color theme="1"/>
        <rFont val="Calibri"/>
        <family val="2"/>
        <scheme val="minor"/>
      </rPr>
      <t>, updated 2020, https://transparency.facebook.com/community-standards-enforcement#instagram-dangerous-organizations</t>
    </r>
  </si>
  <si>
    <t>N/A - Lacks self-reported data</t>
  </si>
  <si>
    <t>Omit - Additional Observation</t>
  </si>
  <si>
    <t>Tweets - 341,365,270</t>
  </si>
  <si>
    <t>Accounts Retweeting - 2,077,828</t>
  </si>
  <si>
    <t>Total Retweeted Messages - 71,576,995</t>
  </si>
  <si>
    <t>A Large-Scale Study of ISIS Social Media Strategy: Community Size, Collective Influence, and Behavioral Impact, Alfifi et al. 2019, Proceedings of the Thirteenth International AAAI Conference on Web and Social Media (ICWSM 2019).</t>
  </si>
  <si>
    <t>Used an initial seed of 25,000 Arabic-language ISIS accounts plus a remaining amount of accounts that retweeted the initial 25,000 and were subsequently suspended for extremist activity. Only retweets that were subsequently suspended and validated were included as suspected ISIS accounts. Researchers had private access to all Arabic language tweets for 2015.</t>
  </si>
  <si>
    <t>Sample of Suspected Arabic-language ISIS Accounts</t>
  </si>
  <si>
    <t>46,000 - 90,000</t>
  </si>
  <si>
    <t>Total ISIS Supporters</t>
  </si>
  <si>
    <t>Average Followers - 1,000</t>
  </si>
  <si>
    <t>Between October 4 and November 27, 2014, researchers estimate no fewer than 46,000 supporters were on Twitter, estimate hard ceiling for the period as high as 90,000.</t>
  </si>
  <si>
    <r>
      <t xml:space="preserve">The ISIS Twitter Census by J.M. Berger and Jonathon Morgan, </t>
    </r>
    <r>
      <rPr>
        <i/>
        <sz val="11"/>
        <color theme="1"/>
        <rFont val="Calibri"/>
        <family val="2"/>
        <scheme val="minor"/>
      </rPr>
      <t>The Brookings Project on U.S. Relations with the Islamic World, 20</t>
    </r>
    <r>
      <rPr>
        <sz val="11"/>
        <color theme="1"/>
        <rFont val="Calibri"/>
        <family val="2"/>
        <scheme val="minor"/>
      </rPr>
      <t>, 2015.</t>
    </r>
  </si>
  <si>
    <t>Based upon a sample of ISIS supporters, this is the number of subsequent ISIS accounts created in this year based on date of account creation</t>
  </si>
  <si>
    <t>Was or Became ISIS Supporter Account</t>
  </si>
  <si>
    <t>Followers of Al-Shabaab's Main Account</t>
  </si>
  <si>
    <t>Initial account had 21,000 followers. After it was taken down, 6,000 refollowed the new account after finding it. This suggest 6,000 more active followers who had to take additional effort to continue following Al-Shabaab's activity online.</t>
  </si>
  <si>
    <r>
      <t xml:space="preserve">Zero Degrees of al-Qaeda by J.M. Berger, </t>
    </r>
    <r>
      <rPr>
        <i/>
        <sz val="11"/>
        <color theme="1"/>
        <rFont val="Calibri"/>
        <family val="2"/>
        <scheme val="minor"/>
      </rPr>
      <t>Foreign Policy</t>
    </r>
    <r>
      <rPr>
        <sz val="11"/>
        <color theme="1"/>
        <rFont val="Calibri"/>
        <family val="2"/>
        <scheme val="minor"/>
      </rPr>
      <t>, 2013, https://foreignpolicy.com/2013/08/14/zero-degrees-of-al-qaeda/</t>
    </r>
  </si>
  <si>
    <t>Website</t>
  </si>
  <si>
    <t>Prominent AQ-affiliated Accounts</t>
  </si>
  <si>
    <t>Followers - low thousands</t>
  </si>
  <si>
    <t>1,600-5,000</t>
  </si>
  <si>
    <t>Al-Qaeda Affiliated Forum Users</t>
  </si>
  <si>
    <t>Estimate based on page views of a major Al-Qaeda announcement made on 5 jihadi forums</t>
  </si>
  <si>
    <t>Most accounts averaged in the low hundreds with two accounts reaching 10,000 and 20,000 respectively in the study period.</t>
  </si>
  <si>
    <r>
      <t xml:space="preserve">The State of the Global Jihad Online: A Qualitative, Quantitative, and Cross-Lingual Analysis by Aaron Y. Zelin, 2013, </t>
    </r>
    <r>
      <rPr>
        <i/>
        <sz val="11"/>
        <color theme="1"/>
        <rFont val="Calibri"/>
        <family val="2"/>
        <scheme val="minor"/>
      </rPr>
      <t>New America Foundation</t>
    </r>
  </si>
  <si>
    <t>Islamic Media Center</t>
  </si>
  <si>
    <t>Al-Qaeda Websites</t>
  </si>
  <si>
    <t>Activity entirely one-way, as such account estimates for websites are limited to just the websites known to exist at the time per a particular source.</t>
  </si>
  <si>
    <t>Forums: Shamukh al-Islam, AMAF, al-Fida al-Islam, al-Jihad al-Alami, and al-Qimmah al-Islamiyyah</t>
  </si>
  <si>
    <t>Jihadi Website</t>
  </si>
  <si>
    <t>Islamic Media Center, maalemaljihad.com</t>
  </si>
  <si>
    <t xml:space="preserve"> </t>
  </si>
  <si>
    <t>Islamic Media Center, maalemaljihad.com, alneda.com, As-Sahab Media Production Establishment, Azzam Publications, At-Tibyan Publications, Sawt al-Qawqaz, and The Global Islamic Media Front</t>
  </si>
  <si>
    <t>Al-Qaeda Forum Membership</t>
  </si>
  <si>
    <t>Islamic Media Center, maalemaljihad.com, As-Sahab Media Production Establishment, At-Tibyan Publications, Sawt al-Qawqaz, and The Global Islamic Media Front</t>
  </si>
  <si>
    <t>Islamic Media Center, maalemaljihad.com, As-Sahab Media Production Establishment, At-Tibyan Publications, and Sawt al-Qawqaz</t>
  </si>
  <si>
    <t>10 to 20</t>
  </si>
  <si>
    <t>Al-Qaeda Websites and Blogs</t>
  </si>
  <si>
    <t>Online Streaming Services</t>
  </si>
  <si>
    <t>100 - 1000</t>
  </si>
  <si>
    <t>Al-Qaeda Video Channels and Links</t>
  </si>
  <si>
    <t>Author describes a "large collection" of jihadist videos, mainly from Iraq. One example is an online streaming service set up by the Global Islamic Media Front called "Caliphate Voice Channel" to stream online broadcasts to viewers</t>
  </si>
  <si>
    <t>50 - 100</t>
  </si>
  <si>
    <r>
      <t xml:space="preserve">Analyzing the Effectiveness of Al Qaeda's Online Influence Operations by Means of Propaganda Theory by David K. Lyons, 2013, [Thesis] </t>
    </r>
    <r>
      <rPr>
        <i/>
        <sz val="11"/>
        <color theme="1"/>
        <rFont val="Calibri"/>
        <family val="2"/>
        <scheme val="minor"/>
      </rPr>
      <t>University of Texas at El Paso</t>
    </r>
    <r>
      <rPr>
        <sz val="11"/>
        <color theme="1"/>
        <rFont val="Calibri"/>
        <family val="2"/>
        <scheme val="minor"/>
      </rPr>
      <t>, https://www.utep.edu/liberalarts/nssi/_Files/docs/Theses1/Analyzing-the-Effectiveness-of-Al-Qaeda-s-Online-Influence-Operations-Lyons.pdf</t>
    </r>
  </si>
  <si>
    <t>Distributed Tapes</t>
  </si>
  <si>
    <t>Al-Qaeda Video Tapes</t>
  </si>
  <si>
    <t>Estimate based on pace for the year at the 1/4 mark.</t>
  </si>
  <si>
    <t>Videos are from Zawahiri, bin Laden, and other as-Sahab productions in affiliation with Al-Qaeda</t>
  </si>
  <si>
    <t>Number of websites difficult to properly quantify as they come and go over the study period, also difficult to quantify number of readers on sites, estimate in the hundreds or the thousands.</t>
  </si>
  <si>
    <r>
      <t xml:space="preserve">Al-Qaeda's Online Media Strategies: From Abu Reuter to Irhabi 007 by Hanna Rogin, 2007, </t>
    </r>
    <r>
      <rPr>
        <i/>
        <sz val="11"/>
        <color theme="1"/>
        <rFont val="Calibri"/>
        <family val="2"/>
        <scheme val="minor"/>
      </rPr>
      <t>Norwegian Defence Research Establishment</t>
    </r>
    <r>
      <rPr>
        <sz val="11"/>
        <color theme="1"/>
        <rFont val="Calibri"/>
        <family val="2"/>
        <scheme val="minor"/>
      </rPr>
      <t>, https://archive.org/details/AQOMS/page/n49/mode/2up</t>
    </r>
  </si>
  <si>
    <t>Yahoo! Group</t>
  </si>
  <si>
    <t>Al-Qaeda Group Members</t>
  </si>
  <si>
    <t>Global Islamic Media Yahoo! Chat Group</t>
  </si>
  <si>
    <t>&gt;2,589</t>
  </si>
  <si>
    <t>&gt;4,544</t>
  </si>
  <si>
    <t>Linear increasing sequence from 633 to 6500</t>
  </si>
  <si>
    <t>Al-Qaeda Estimated Group Members</t>
  </si>
  <si>
    <t>100 - 200</t>
  </si>
  <si>
    <t>Video Game</t>
  </si>
  <si>
    <t>Al-Qaeda Video Game Clips</t>
  </si>
  <si>
    <t>Videos for the video games "The night of the Capture of Bush" and "Quest for Bush" were viewed 11,000 times.</t>
  </si>
  <si>
    <t>1,000 downloads of the games "The night of the Capture of Bush" and "Quest for Bush" were noted in the months following September 2006</t>
  </si>
  <si>
    <t>Out-link URLs</t>
  </si>
  <si>
    <t>Link Destination - 330 Sites</t>
  </si>
  <si>
    <t>Average URLs to ISIS Content</t>
  </si>
  <si>
    <t>45,000 URLs leading to third-party sites collected from 2016, evenly distributed over three years. 49% of URLs led to just 8 sites, and most common sites were file-sharing platforms.</t>
  </si>
  <si>
    <t>Analysis: ISIS Use of Smaller Platforms and the Dweb to Share Terrorist Content - April 2019, Tech Against Terrorism, https://www.techagainstterrorism.org/2019/04/29/analysis-isis-use-of-smaller-platforms-and-the-dweb-to-share-terrorist-content-april-2019/</t>
  </si>
  <si>
    <t>Riot.im</t>
  </si>
  <si>
    <t>40 - 100</t>
  </si>
  <si>
    <t>ISIS Encrypted Chat Channel</t>
  </si>
  <si>
    <t>This particular channel was subsequently shutdown, but demonstrates ISIS looking to branch out into encrypted communication platforms.</t>
  </si>
  <si>
    <t>https://twitter.com/JihadoScope/status/912326225640722432</t>
  </si>
  <si>
    <t>Telegram</t>
  </si>
  <si>
    <t>ISIS Public Channel Takedowns</t>
  </si>
  <si>
    <t>Following ISIS attacks in Europe, Telegram's founder acknowledged that ISIS used Telegram to plan the attacks, prompting the closure of 78 channels in 12 languages</t>
  </si>
  <si>
    <r>
      <t xml:space="preserve">Telegram Blocked 78 ISIS Messaging Channels This Week by Jessica Conditt, 2015, </t>
    </r>
    <r>
      <rPr>
        <i/>
        <sz val="11"/>
        <color theme="1"/>
        <rFont val="Calibri"/>
        <family val="2"/>
        <scheme val="minor"/>
      </rPr>
      <t>Engadget</t>
    </r>
    <r>
      <rPr>
        <sz val="11"/>
        <color theme="1"/>
        <rFont val="Calibri"/>
        <family val="2"/>
        <scheme val="minor"/>
      </rPr>
      <t>, https://www.engadget.com/2015-11-18-telegram-blocks-78-isis-channels.html</t>
    </r>
  </si>
  <si>
    <t>Rocketchat</t>
  </si>
  <si>
    <t>Al-Qaeda Encrypted Chat Members</t>
  </si>
  <si>
    <t>Following mass takedowns of ISIS Telegram channels, Al-Qaeda branched out to the services Conversations, Threema, Riot, and Rocketchat, with the latter have 580 members as of November 2019</t>
  </si>
  <si>
    <r>
      <t xml:space="preserve">Weakened by Not Out of the Game: ISIS's Recent Propaganda Shifts by Bidner and Gluck, </t>
    </r>
    <r>
      <rPr>
        <i/>
        <sz val="11"/>
        <color theme="1"/>
        <rFont val="Calibri"/>
        <family val="2"/>
        <scheme val="minor"/>
      </rPr>
      <t>French Institute of International Relations</t>
    </r>
    <r>
      <rPr>
        <sz val="11"/>
        <color theme="1"/>
        <rFont val="Calibri"/>
        <family val="2"/>
        <scheme val="minor"/>
      </rPr>
      <t>, 2020, http://ultimaratio-blog.org/archives/9135</t>
    </r>
  </si>
  <si>
    <t>ISIS Bots and Channel Takedowns</t>
  </si>
  <si>
    <t>Total number of account takedowns jumped dramatically in November and December, up from an average of 7,500 acconts per month to 43,215 and 56,186 respectively, indicating significantly larger presence than originally thought.</t>
  </si>
  <si>
    <r>
      <t xml:space="preserve">ISIS Watch, </t>
    </r>
    <r>
      <rPr>
        <i/>
        <sz val="11"/>
        <color theme="1"/>
        <rFont val="Calibri"/>
        <family val="2"/>
        <scheme val="minor"/>
      </rPr>
      <t>Telegram</t>
    </r>
    <r>
      <rPr>
        <sz val="11"/>
        <color theme="1"/>
        <rFont val="Calibri"/>
        <family val="2"/>
        <scheme val="minor"/>
      </rPr>
      <t>, https://t.me/s/ISISwatch?after=1</t>
    </r>
  </si>
  <si>
    <t>Average of 7,800 account takedowns per month</t>
  </si>
  <si>
    <t>Average of 6,000 channel takedowns per month</t>
  </si>
  <si>
    <t>Data only given for final four months of the year, remaining values based on reported 70 channels per day closed.</t>
  </si>
  <si>
    <r>
      <t xml:space="preserve">Ansar Al-Haqq, the Face of French Jihadism by Judith Duportail, 2013, </t>
    </r>
    <r>
      <rPr>
        <i/>
        <sz val="11"/>
        <color theme="1"/>
        <rFont val="Calibri"/>
        <family val="2"/>
        <scheme val="minor"/>
      </rPr>
      <t>Lefigaro</t>
    </r>
    <r>
      <rPr>
        <sz val="11"/>
        <color theme="1"/>
        <rFont val="Calibri"/>
        <family val="2"/>
        <scheme val="minor"/>
      </rPr>
      <t>, https://www.lefigaro.fr/actualite-france/2013/10/01/01016-20131001ARTFIG00499-ansar-al-haqq-le-visage-du-djihadisme-a-la-francaise.php</t>
    </r>
  </si>
  <si>
    <t>Average Al-Qaeda French Language Forum Visits</t>
  </si>
  <si>
    <t>1.5 million visits total divided over 4 years</t>
  </si>
  <si>
    <t>Visited 1.5 million times in total with an average of 1,000 visits per day. Source did not mention increase or decrease in visitors over time, so values are evenly distributed.</t>
  </si>
  <si>
    <t>Distributed Materials</t>
  </si>
  <si>
    <t>ISIS Communiques, Reports, and Videos</t>
  </si>
  <si>
    <t>From the period of November and December 2016</t>
  </si>
  <si>
    <t>From the period of November and December 2017</t>
  </si>
  <si>
    <r>
      <t xml:space="preserve">We Are in Your Home': After Losses, ISIS Steps Up Campaign to Inspire Attacks by Joby Warrick, 2018, </t>
    </r>
    <r>
      <rPr>
        <i/>
        <sz val="11"/>
        <color theme="1"/>
        <rFont val="Calibri"/>
        <family val="2"/>
        <scheme val="minor"/>
      </rPr>
      <t>Washington Post,</t>
    </r>
    <r>
      <rPr>
        <sz val="11"/>
        <color theme="1"/>
        <rFont val="Calibri"/>
        <family val="2"/>
        <scheme val="minor"/>
      </rPr>
      <t xml:space="preserve"> https://www.washingtonpost.com/world/national-security/we-are-in-your-home-after-losses-isis-steps-up-campaign-to-inspire-attacks/2018/01/22/421678a4-f7d6-11e7-a9e3-ab18ce41436a_story.html?utm_term=.bbb9fe484830&amp;itid=lk_interstitial_manual_9</t>
    </r>
  </si>
  <si>
    <t>Anwar al-Awlaki Videos</t>
  </si>
  <si>
    <t>Number of search results for "Anwar al-Awlaki," following congressional pressure, Google removed most primary videos at the end of 2017 shortly after search results reached 70,100. Most results at the end of 2017 were secondary references or news stories.</t>
  </si>
  <si>
    <t>Extrapolated value based on 61,900 and 70,100, the reported value in 2017 before a massive takedown of videos.</t>
  </si>
  <si>
    <t>Anwar al-Awlaki Part III: Anwar al-Awlaki Online, Counter Extremism Project, 2017, https://www.counterextremism.com/anwar-al-awlaki</t>
  </si>
  <si>
    <t>Government Requested Removal of Videos</t>
  </si>
  <si>
    <t>In May 2009, Senator Joseph Lieberman requested YouTube take down 120 terrorist recruitment videos.</t>
  </si>
  <si>
    <r>
      <t xml:space="preserve">Youtube Withdraws Cleric's Videos by John F. Burns and Miguel Helft, 2010, </t>
    </r>
    <r>
      <rPr>
        <i/>
        <sz val="11"/>
        <color theme="1"/>
        <rFont val="Calibri"/>
        <family val="2"/>
        <scheme val="minor"/>
      </rPr>
      <t>New York Times</t>
    </r>
    <r>
      <rPr>
        <sz val="11"/>
        <color theme="1"/>
        <rFont val="Calibri"/>
        <family val="2"/>
        <scheme val="minor"/>
      </rPr>
      <t>, https://www.nytimes.com/2010/11/04/world/04britain.html</t>
    </r>
  </si>
  <si>
    <t>Al-Qaeda forum Membership</t>
  </si>
  <si>
    <t>Result of Al-Hisbah and Al-Boraq forums merging</t>
  </si>
  <si>
    <r>
      <t xml:space="preserve">Report of the Working Group on Countering the Use of the Internet for Terrorist Purposes, Counter-Terrorism Implementation Task Force, 2009, </t>
    </r>
    <r>
      <rPr>
        <i/>
        <sz val="11"/>
        <color theme="1"/>
        <rFont val="Calibri"/>
        <family val="2"/>
        <scheme val="minor"/>
      </rPr>
      <t>United Nations Counter-Terrorism Implementation Task Force: New York, https://www.un.org/counterterrorism/ctitf/sites/www.un.org.counterterrorism.ctitf/files/ctitf_internet_wg_2009_report.pdf</t>
    </r>
  </si>
  <si>
    <t>1,000 - 1, 500</t>
  </si>
  <si>
    <t>Al-Qaeda Websites and Blogs Taken Down</t>
  </si>
  <si>
    <t>Over 1000 websites reportedly taken down by hosting providers after being informed by civil society group of the content hosted on those sites.</t>
  </si>
  <si>
    <r>
      <t xml:space="preserve">Online Terrorists Prey on the Vulnerable by Gabriel Weimann, 2008, </t>
    </r>
    <r>
      <rPr>
        <i/>
        <sz val="11"/>
        <color theme="1"/>
        <rFont val="Calibri"/>
        <family val="2"/>
        <scheme val="minor"/>
      </rPr>
      <t>YaleGlobal Online</t>
    </r>
    <r>
      <rPr>
        <sz val="11"/>
        <color theme="1"/>
        <rFont val="Calibri"/>
        <family val="2"/>
        <scheme val="minor"/>
      </rPr>
      <t>, https://yaleglobal.yale.edu/content/online-terrorists-prey-vulnerable</t>
    </r>
  </si>
  <si>
    <t>Reports an estimated 5,600 websites with 900 more appearing each year. Observations based from a then-ongoing study examining trends in jihadist web activity over a ten-year period</t>
  </si>
  <si>
    <t>Refers to no more than a dozen sites</t>
  </si>
  <si>
    <t>Terrorism in Cyberspace: The Next Generation by Gabriel Weimann, 2015, Woodrow Wilson Center Press: Washington, DC.</t>
  </si>
  <si>
    <t>Web and Forum</t>
  </si>
  <si>
    <t>Jihadist Sites, Blogs, Videos, and Social Media</t>
  </si>
  <si>
    <t>Weimann's work presents a wide-ranging examination of a variety of online activities conducted by al-Qaeda and related jihadists, including social media, web forums, websites, etc.</t>
  </si>
  <si>
    <t>Linear extrapolation based upon 7 websites and increasing to 10,000</t>
  </si>
  <si>
    <t>Linear extrapolation based upon 7 websites and increasing to 10,000, initial values increase more slowly</t>
  </si>
  <si>
    <t>Extrapolated value based on observed values</t>
  </si>
  <si>
    <t>Estimate based on 40,000 observed videos in 2013 and 61,900 in 2015.</t>
  </si>
  <si>
    <t>Number of Search results for "Anwar al-Awlaki"</t>
  </si>
  <si>
    <r>
      <t xml:space="preserve">The Enduring Influence of Anwar al-Awlaki in the Age of the Islamic State by Scott Shane, 2016, </t>
    </r>
    <r>
      <rPr>
        <i/>
        <sz val="11"/>
        <color theme="1"/>
        <rFont val="Calibri"/>
        <family val="2"/>
        <scheme val="minor"/>
      </rPr>
      <t xml:space="preserve">CTC Sentinel </t>
    </r>
    <r>
      <rPr>
        <sz val="11"/>
        <color theme="1"/>
        <rFont val="Calibri"/>
        <family val="2"/>
        <scheme val="minor"/>
      </rPr>
      <t>Vol 9, Issue 7, https://ctc.usma.edu/the-enduring-influence-of-anwar-al-awlaki-in-the-age-of-the-islamic-state/</t>
    </r>
  </si>
  <si>
    <t>al-Naba</t>
  </si>
  <si>
    <t>Rumiyah</t>
  </si>
  <si>
    <t>Online Periodical</t>
  </si>
  <si>
    <t>ISIS Online Newspaper Issues</t>
  </si>
  <si>
    <r>
      <t xml:space="preserve">A Tale of Two Caliphates: Comparing the Islamic State's Internal and External Messaging Priorities by Dounia Mahlouly and Charlie Winter, 2018, </t>
    </r>
    <r>
      <rPr>
        <i/>
        <sz val="11"/>
        <color theme="1"/>
        <rFont val="Calibri"/>
        <family val="2"/>
        <scheme val="minor"/>
      </rPr>
      <t>VOX-Pol</t>
    </r>
    <r>
      <rPr>
        <sz val="11"/>
        <color theme="1"/>
        <rFont val="Calibri"/>
        <family val="2"/>
        <scheme val="minor"/>
      </rPr>
      <t>, https://www.voxpol.eu/wp-content/uploads/2018/06/A-Tale-of-Two-Caliphates-Mahlouly-and-Winter.pdf</t>
    </r>
  </si>
  <si>
    <r>
      <t xml:space="preserve">Fake Issues of IS Weekly Paper Surface Ahead of Original by BBC Monitoring, 2018, </t>
    </r>
    <r>
      <rPr>
        <i/>
        <sz val="11"/>
        <color theme="1"/>
        <rFont val="Calibri"/>
        <family val="2"/>
        <scheme val="minor"/>
      </rPr>
      <t>BBC Monitoring</t>
    </r>
    <r>
      <rPr>
        <sz val="11"/>
        <color theme="1"/>
        <rFont val="Calibri"/>
        <family val="2"/>
        <scheme val="minor"/>
      </rPr>
      <t>, https://monitoring.bbc.co.uk/product/c1dpejlh</t>
    </r>
  </si>
  <si>
    <r>
      <t xml:space="preserve">Analysis: The Islamic State's Ideological Campaign Against al-Qaeda by Thomas Joscelyn, 2020, </t>
    </r>
    <r>
      <rPr>
        <i/>
        <sz val="11"/>
        <color theme="1"/>
        <rFont val="Calibri"/>
        <family val="2"/>
        <scheme val="minor"/>
      </rPr>
      <t>FDD's Long War Journal</t>
    </r>
    <r>
      <rPr>
        <sz val="11"/>
        <color theme="1"/>
        <rFont val="Calibri"/>
        <family val="2"/>
        <scheme val="minor"/>
      </rPr>
      <t>, https://www.longwarjournal.org/archives/2020/05/analysis-the-islamic-states-ideological-campaign-against-al-qaeda.php</t>
    </r>
  </si>
  <si>
    <t>Based upon monthly release cycle</t>
  </si>
  <si>
    <t>Based upon fortnightly release cycle</t>
  </si>
  <si>
    <t>Based on combination of fortnightly release cycle an transition to weekly release cycle</t>
  </si>
  <si>
    <t>Based upon weekly release cycle</t>
  </si>
  <si>
    <t>Based upon monthly release cycle beginning in September</t>
  </si>
  <si>
    <t>Based upon monthly release cycle ending in September</t>
  </si>
  <si>
    <t>Al-Qaeda Video Game Downloads</t>
  </si>
  <si>
    <t>Taliban</t>
  </si>
  <si>
    <t>year</t>
  </si>
  <si>
    <t>Boko Haram</t>
  </si>
  <si>
    <t>Islamic State in the Greater Sahara (ISGS)</t>
  </si>
  <si>
    <t>Tehrik-i-Taliban Pakistan (TTP)</t>
  </si>
  <si>
    <t>Haqqani Network</t>
  </si>
  <si>
    <t>Ansar al-Islam</t>
  </si>
  <si>
    <t>Ansar al-Sharia (Libya)</t>
  </si>
  <si>
    <t>Lashkar-e-Jhangvi</t>
  </si>
  <si>
    <t>Jemaah Islamiya (JI)</t>
  </si>
  <si>
    <t>Movement for Oneness and Jihad in West Africa (MUJAO)</t>
  </si>
  <si>
    <t>Al-Mourabitoun</t>
  </si>
  <si>
    <t>Islamic Movement of Uzbekistan (IMU)</t>
  </si>
  <si>
    <t>Ansar al-Sharia (Tunisia)</t>
  </si>
  <si>
    <t>Eastern Turkistan Islamic Movement (ETIM)</t>
  </si>
  <si>
    <t>The Global Islamic Media Front, Muntada al-Ansar al-Islami and al-Ikhlas, al-Ekhlas</t>
  </si>
  <si>
    <t>2,000 - 9,000</t>
  </si>
  <si>
    <t>Article describes "thousands" of members of the Muntada al-Ansar al-Islami and al-Ekhlas password protected forums</t>
  </si>
  <si>
    <r>
      <t xml:space="preserve">Terrorist 007, Exposed by Rita Katz and Michael Kern, 2006, </t>
    </r>
    <r>
      <rPr>
        <i/>
        <sz val="11"/>
        <color theme="1"/>
        <rFont val="Calibri"/>
        <family val="2"/>
        <scheme val="minor"/>
      </rPr>
      <t>Washington Post</t>
    </r>
    <r>
      <rPr>
        <sz val="11"/>
        <color theme="1"/>
        <rFont val="Calibri"/>
        <family val="2"/>
        <scheme val="minor"/>
      </rPr>
      <t>, https://www.washingtonpost.com/wp-dyn/content/article/2006/03/25/AR2006032500020.html</t>
    </r>
  </si>
  <si>
    <t>Al-Qaeda Websites created by Irhabi007</t>
  </si>
  <si>
    <t>Websites registered and hacked by Younes Tsouli aka Irhabi007 to disseminated al-Qaeda propaganda</t>
  </si>
  <si>
    <r>
      <t xml:space="preserve">Terrorism's Hook Into Your Mailbox by Brian Krebs, 2007, </t>
    </r>
    <r>
      <rPr>
        <i/>
        <sz val="11"/>
        <color theme="1"/>
        <rFont val="Calibri"/>
        <family val="2"/>
        <scheme val="minor"/>
      </rPr>
      <t>Washington Post</t>
    </r>
    <r>
      <rPr>
        <sz val="11"/>
        <color theme="1"/>
        <rFont val="Calibri"/>
        <family val="2"/>
        <scheme val="minor"/>
      </rPr>
      <t>, https://www.washingtonpost.com/wp-dyn/content/article/2007/07/05/AR2007070501153_pf.html</t>
    </r>
  </si>
  <si>
    <t>Estimated 5,000 pieces of content distributed</t>
  </si>
  <si>
    <t>In July 2007, these distributors released 421 pieces of content.</t>
  </si>
  <si>
    <r>
      <t xml:space="preserve">The Al-Qaeda Media Nexus by Daniel Kimmage, 2008, </t>
    </r>
    <r>
      <rPr>
        <i/>
        <sz val="11"/>
        <color theme="1"/>
        <rFont val="Calibri"/>
        <family val="2"/>
        <scheme val="minor"/>
      </rPr>
      <t>RadioFreeEurope/RadioLiberty.</t>
    </r>
  </si>
  <si>
    <t>Major official al-Qaeda media distribution forums</t>
  </si>
  <si>
    <t>Unique Accounts Tweeting About Dabiq</t>
  </si>
  <si>
    <t>Over 25 day period, 11,586 accounts tweeted about an issue of Dabiq 58,056 times.</t>
  </si>
  <si>
    <r>
      <t xml:space="preserve">The Response of, and on, Twitter to the Release of Dabiq Issue 15, by Daniel Grinnell, Stuart Macdonald, and David Mair, 2017, </t>
    </r>
    <r>
      <rPr>
        <i/>
        <sz val="11"/>
        <color theme="1"/>
        <rFont val="Calibri"/>
        <family val="2"/>
        <scheme val="minor"/>
      </rPr>
      <t>Europol</t>
    </r>
  </si>
  <si>
    <t>Unique Accounts Tweeting About Rumiyah</t>
  </si>
  <si>
    <t>Observations of unique accounts tweeting about one or more issues of Rumiyah over an eleven month period. Average of 1,108 users per issue.</t>
  </si>
  <si>
    <r>
      <t xml:space="preserve">Who Disseminates Rumiyah? By Daniel Grinnell and David Mair, 2018, </t>
    </r>
    <r>
      <rPr>
        <i/>
        <sz val="11"/>
        <color theme="1"/>
        <rFont val="Calibri"/>
        <family val="2"/>
        <scheme val="minor"/>
      </rPr>
      <t>Europol</t>
    </r>
  </si>
  <si>
    <t>Jihadi Forum Discussion Posts</t>
  </si>
  <si>
    <t>Based on 18,130 total entries from 2,112 discussions across 10 forums, recorded from Ramadan 2006 to Ramadan 2008.</t>
  </si>
  <si>
    <r>
      <t xml:space="preserve">Jihad, Crime, and the Internet: Content Analysis of Jihadist Forum Discussions by Edna Erez, Gabriel Weimann, and A. Aaron Weisburd, 2011, </t>
    </r>
    <r>
      <rPr>
        <i/>
        <sz val="11"/>
        <color theme="1"/>
        <rFont val="Calibri"/>
        <family val="2"/>
        <scheme val="minor"/>
      </rPr>
      <t>National Institute of Justice</t>
    </r>
  </si>
  <si>
    <t>Observed from September 2018 to January 2019</t>
  </si>
  <si>
    <r>
      <t xml:space="preserve">Is ISIS Still Alive and Well on the Internet? By Anne Speckhard and Ardian Shajkovci, 2019, </t>
    </r>
    <r>
      <rPr>
        <i/>
        <sz val="11"/>
        <color theme="1"/>
        <rFont val="Calibri"/>
        <family val="2"/>
        <scheme val="minor"/>
      </rPr>
      <t>VOX-Pol</t>
    </r>
    <r>
      <rPr>
        <sz val="11"/>
        <color theme="1"/>
        <rFont val="Calibri"/>
        <family val="2"/>
        <scheme val="minor"/>
      </rPr>
      <t>, https://www.voxpol.eu/is-isis-still-alive-and-well-on-the-internet/</t>
    </r>
  </si>
  <si>
    <t>Observed from Feb 2016 to May 2017, based on original count of 86,537 links. Links posted on Twitter to blocked or since inaccessible content, file-sharing sites or other social media platforms.</t>
  </si>
  <si>
    <r>
      <t xml:space="preserve">Hyperlinked Sympathizers: URLs and the Islamic State by Samantha Weirman and Audrey Alexander, 2020, </t>
    </r>
    <r>
      <rPr>
        <i/>
        <sz val="11"/>
        <color theme="1"/>
        <rFont val="Calibri"/>
        <family val="2"/>
        <scheme val="minor"/>
      </rPr>
      <t>Studies in Conflict and Terrorism (43)</t>
    </r>
    <r>
      <rPr>
        <sz val="11"/>
        <color theme="1"/>
        <rFont val="Calibri"/>
        <family val="2"/>
        <scheme val="minor"/>
      </rPr>
      <t>3, 239-257</t>
    </r>
  </si>
  <si>
    <t>Shared URLs of non-mainstream content</t>
  </si>
  <si>
    <t>100,633 total members (questionable identity and activity), largest supergroup had 3,891 members, 27,161 file-sharing links</t>
  </si>
  <si>
    <t>Observed from June 2017 to October 2018</t>
  </si>
  <si>
    <t>ISIS English Telegram Channels</t>
  </si>
  <si>
    <r>
      <t xml:space="preserve">Encrypted Extremism: Inside the English-Speaking Islamic State Ecosystem on Telegram by Bennet Clifford and Helen Powell, 2019, </t>
    </r>
    <r>
      <rPr>
        <i/>
        <sz val="11"/>
        <color theme="1"/>
        <rFont val="Calibri"/>
        <family val="2"/>
        <scheme val="minor"/>
      </rPr>
      <t>George Washington University's Program on Extremism</t>
    </r>
  </si>
  <si>
    <t>TamTam</t>
  </si>
  <si>
    <t>10 to 100</t>
  </si>
  <si>
    <t>BCM</t>
  </si>
  <si>
    <t>ISIS Channels</t>
  </si>
  <si>
    <t>ISIS Crypto Channels</t>
  </si>
  <si>
    <t>Many channels recently closed</t>
  </si>
  <si>
    <t>Appear to be experimenting with new platform with built-in encrypted communication and cryptocurrency transfers</t>
  </si>
  <si>
    <t>https://twitter.com/rcallimachi/status/1201860292692590596</t>
  </si>
  <si>
    <r>
      <t xml:space="preserve">Terrorists Use a New Blockchain Messaging App After Telegram Crackdown by Brenna Smith, 2019, </t>
    </r>
    <r>
      <rPr>
        <i/>
        <sz val="11"/>
        <color theme="1"/>
        <rFont val="Calibri"/>
        <family val="2"/>
        <scheme val="minor"/>
      </rPr>
      <t>CryptOsint</t>
    </r>
    <r>
      <rPr>
        <sz val="11"/>
        <color theme="1"/>
        <rFont val="Calibri"/>
        <family val="2"/>
        <scheme val="minor"/>
      </rPr>
      <t>, https://mailchi.mp/7884c14d5fb9/terrorists-use-a-new-blockchain-messaging-app-after-telegram-crackdown</t>
    </r>
  </si>
  <si>
    <t>Berg Decapitation Video Downloads</t>
  </si>
  <si>
    <t>Over a 24 hour period before website was taken down.</t>
  </si>
  <si>
    <r>
      <t xml:space="preserve">The Man Who Put Al-Qaeda on the Web by Barry Levine, 2006, </t>
    </r>
    <r>
      <rPr>
        <i/>
        <sz val="11"/>
        <color theme="1"/>
        <rFont val="Calibri"/>
        <family val="2"/>
        <scheme val="minor"/>
      </rPr>
      <t>University of Leeds School of Media and Communication</t>
    </r>
    <r>
      <rPr>
        <sz val="11"/>
        <color theme="1"/>
        <rFont val="Calibri"/>
        <family val="2"/>
        <scheme val="minor"/>
      </rPr>
      <t>, https://universityofleeds.github.io/philtaylorpapers/vp01bd94.html</t>
    </r>
  </si>
  <si>
    <t>English ISIS Accounts</t>
  </si>
  <si>
    <t>Subject to constant fluctuation due to suspensions, held to roughly 3,000 accounts during observation period from June to October 2015</t>
  </si>
  <si>
    <t>Estimate based on anecdotal evidence on the part of the researchers.</t>
  </si>
  <si>
    <r>
      <t xml:space="preserve">The Islamic State's Diminishing Returns on Twitter: How Suspensions are Limiting the Social Networks of English-speaking ISIS Supporters by J.M. Berg and Heather Perez, 2016, </t>
    </r>
    <r>
      <rPr>
        <i/>
        <sz val="11"/>
        <color theme="1"/>
        <rFont val="Calibri"/>
        <family val="2"/>
        <scheme val="minor"/>
      </rPr>
      <t>George Washington University's Program on Extremism</t>
    </r>
  </si>
  <si>
    <t>Average Followers - 300 to 400</t>
  </si>
  <si>
    <t>ISIS English Twitter Accounts</t>
  </si>
  <si>
    <t>Throughout 63 week study lasting from Feb 2016 to May 2017, researchers observed a total of 1,782 accounts, noting a decline in overall accounts active during the observed period</t>
  </si>
  <si>
    <t>Estimated decrease due to suspensions</t>
  </si>
  <si>
    <t>Estimated Tweets - 549,669</t>
  </si>
  <si>
    <t>Estimated Tweets - 295,976</t>
  </si>
  <si>
    <r>
      <t xml:space="preserve">Digital Decay? Tracing Change Over Time Among English-Language Islamic State Sympathizers on Twitter by Audrey Alexander, 2017, </t>
    </r>
    <r>
      <rPr>
        <i/>
        <sz val="11"/>
        <color theme="1"/>
        <rFont val="Calibri"/>
        <family val="2"/>
        <scheme val="minor"/>
      </rPr>
      <t>George Washington University's Program on Extremism</t>
    </r>
  </si>
  <si>
    <r>
      <t xml:space="preserve">The eGlyph Web Crawler: ISIS Content on Youtube, 2018, </t>
    </r>
    <r>
      <rPr>
        <i/>
        <sz val="11"/>
        <color theme="1"/>
        <rFont val="Calibri"/>
        <family val="2"/>
        <scheme val="minor"/>
      </rPr>
      <t>Counter Extremism Project</t>
    </r>
  </si>
  <si>
    <t>Videos Promoting Violent Extremism Taken Down</t>
  </si>
  <si>
    <t>Between January and March of 2018. 72% were removed automatically with minimal views.</t>
  </si>
  <si>
    <t>ISIS Members</t>
  </si>
  <si>
    <t>https://monitoring.bbc.co.uk/product/c200paga</t>
  </si>
  <si>
    <t>Al-Qaeda "cyberplanning" websites</t>
  </si>
  <si>
    <t>Observation period from 9/11 to Spring 2003. Sites believed to be "cyberplanning" through clandestine communications, how-tos, etc.</t>
  </si>
  <si>
    <t>Al-Qaeda and Affiliated Websites</t>
  </si>
  <si>
    <t>Al-Qaeda and Affiliated Websites and Forums</t>
  </si>
  <si>
    <r>
      <t xml:space="preserve">Al Qaeda and the Internet: The Danger of "Cyberplanning" by Timothy L. Thomas, 2003, </t>
    </r>
    <r>
      <rPr>
        <i/>
        <sz val="11"/>
        <color theme="1"/>
        <rFont val="Calibri"/>
        <family val="2"/>
        <scheme val="minor"/>
      </rPr>
      <t>U.S. Army War College Quarterly 33(1)</t>
    </r>
    <r>
      <rPr>
        <sz val="11"/>
        <color theme="1"/>
        <rFont val="Calibri"/>
        <family val="2"/>
        <scheme val="minor"/>
      </rPr>
      <t>.</t>
    </r>
  </si>
  <si>
    <t>Centralized Jihadist Forums</t>
  </si>
  <si>
    <t>Membership: Thousands</t>
  </si>
  <si>
    <r>
      <t xml:space="preserve">Competition and Innovation in a Hostile Environment: How Jabhat Al-Nusra and Islamic State Moved to Twitter in 2013-2014 by Gunnar J. Weimann, 2019, </t>
    </r>
    <r>
      <rPr>
        <i/>
        <sz val="11"/>
        <color theme="1"/>
        <rFont val="Calibri"/>
        <family val="2"/>
        <scheme val="minor"/>
      </rPr>
      <t>Studies in Conflict &amp; Terrorism 42(1-2), 25-42.</t>
    </r>
  </si>
  <si>
    <t>Beginning in 2006, al-Qaeda leadership exerted greater control over jihadist forums, resulting in a decrease in number yet a more centralized reach and userbase.</t>
  </si>
  <si>
    <t>18,000 to 20,000</t>
  </si>
  <si>
    <t>Jabhat al-Nusra Twitter Accounts</t>
  </si>
  <si>
    <t>Views on Jabhat al-Nusra posted content</t>
  </si>
  <si>
    <t>Tweets - 76,000, Out-links - 34,000</t>
  </si>
  <si>
    <r>
      <t xml:space="preserve">Tweeting for the Caliphate: Twitter as the New Frontier for Jihadist Propaganda by Nico Prucha and Ali Fisher, 2013, </t>
    </r>
    <r>
      <rPr>
        <i/>
        <sz val="11"/>
        <color theme="1"/>
        <rFont val="Calibri"/>
        <family val="2"/>
        <scheme val="minor"/>
      </rPr>
      <t>CTC Sentinel 6(6).</t>
    </r>
  </si>
  <si>
    <t>Based on 20,000 accounts, authors note not all may be Jabhat al-Nusra members as commentators and researchers may have been included, adjusted down 2,000 to account for this.</t>
  </si>
  <si>
    <t>Despite losing half of its territory since 2015, still retains significant membership and is considered by DoD to be the most lethal affiliate</t>
  </si>
  <si>
    <r>
      <t xml:space="preserve">Al Qaeda in the Arabian Peninsula, 2020, </t>
    </r>
    <r>
      <rPr>
        <i/>
        <sz val="11"/>
        <color theme="1"/>
        <rFont val="Calibri"/>
        <family val="2"/>
        <scheme val="minor"/>
      </rPr>
      <t>Stanford Center for International Security and Cooperation, https://cisac.fsi.stanford.edu/mappingmilitants/profiles/al-qaeda-arabian-peninsula#_ftn29</t>
    </r>
  </si>
  <si>
    <t xml:space="preserve">Influential Twitter Accounts </t>
  </si>
  <si>
    <t>A "who to follow" list of prominent jihadist Twitter accounts posted on the Shumukh al-Islam forum</t>
  </si>
  <si>
    <r>
      <t xml:space="preserve">Jihadi Twitter Activism - Introduction by Nico Prucha, 2013, </t>
    </r>
    <r>
      <rPr>
        <i/>
        <sz val="11"/>
        <color theme="1"/>
        <rFont val="Calibri"/>
        <family val="2"/>
        <scheme val="minor"/>
      </rPr>
      <t>Jihadica</t>
    </r>
    <r>
      <rPr>
        <sz val="11"/>
        <color theme="1"/>
        <rFont val="Calibri"/>
        <family val="2"/>
        <scheme val="minor"/>
      </rPr>
      <t>, http://www.jihadica.com/jihadi-twitter-activism-introduction/</t>
    </r>
  </si>
  <si>
    <t>Major ISIS or AQ Forums</t>
  </si>
  <si>
    <t>1 established in 2007, the remaining 4 were established in 2011. Only Al-Fida Network is acredited by Al-Qaeda, the other four are supportive but not endorsed by ISIS.</t>
  </si>
  <si>
    <t>Foreign Terrorist Organizations' Official Media Arms and Violent Extremist Web Forums, Department of Homeland Security, 2016</t>
  </si>
  <si>
    <t>Al-Fida Network, Al-Minbar al-I'lami Jihadist Forum, Bab-ul Islam Network, Global Jihad Network and Shumukh al-Islam Network</t>
  </si>
  <si>
    <t>15,000+</t>
  </si>
  <si>
    <t>ISIS Forum Users</t>
  </si>
  <si>
    <t>Members of the Shumukh al-Islam forum</t>
  </si>
  <si>
    <r>
      <t xml:space="preserve">"Prominent" Admin of Top ISIS Forum Hacked by Joseph Cox, 2016, </t>
    </r>
    <r>
      <rPr>
        <i/>
        <sz val="11"/>
        <color theme="1"/>
        <rFont val="Calibri"/>
        <family val="2"/>
        <scheme val="minor"/>
      </rPr>
      <t>Vice News</t>
    </r>
    <r>
      <rPr>
        <sz val="11"/>
        <color theme="1"/>
        <rFont val="Calibri"/>
        <family val="2"/>
        <scheme val="minor"/>
      </rPr>
      <t>, https://www.vice.com/en/article/wnxzqq/prominent-admin-of-top-isis-jihadi-forum-hacked</t>
    </r>
  </si>
  <si>
    <t>al-Shabaab Tweets</t>
  </si>
  <si>
    <t>Tweets from al-Shabaab accounts while the Westgate Mall attack was happening from Sept 21 to the 24th</t>
  </si>
  <si>
    <r>
      <t xml:space="preserve">#Westgate: A Case Study: How al-Shabaab used Twitter during an Ongoing Attack by David Mair, 2016, </t>
    </r>
    <r>
      <rPr>
        <i/>
        <sz val="11"/>
        <color theme="1"/>
        <rFont val="Calibri"/>
        <family val="2"/>
        <scheme val="minor"/>
      </rPr>
      <t>Studies in Conflict and Terrorism 40(1), 24-43.</t>
    </r>
  </si>
  <si>
    <t>Across 38 jihadi forums</t>
  </si>
  <si>
    <t>Study spanned May 2012 to August 2014 and found 2.5 million total posts across 38 jihadist sites.</t>
  </si>
  <si>
    <r>
      <t xml:space="preserve">Jihadists Were Using Encryption Long Before the Snowden Leaks by Joseph Cox, 2014, </t>
    </r>
    <r>
      <rPr>
        <i/>
        <sz val="11"/>
        <color theme="1"/>
        <rFont val="Calibri"/>
        <family val="2"/>
        <scheme val="minor"/>
      </rPr>
      <t>Vice News</t>
    </r>
    <r>
      <rPr>
        <sz val="11"/>
        <color theme="1"/>
        <rFont val="Calibri"/>
        <family val="2"/>
        <scheme val="minor"/>
      </rPr>
      <t>, https://www.vice.com/en/article/gvyj7b/jihadists-were-using-encryption-long-before-the-snowden-leaks</t>
    </r>
  </si>
  <si>
    <t>Jihadist Videos</t>
  </si>
  <si>
    <t>Anwar al-Awlaki, AQAP, al-Shabaab, AQIM, Caucasus Emirate, Taliban, and Boko Haram videos and YouTube channels</t>
  </si>
  <si>
    <r>
      <t xml:space="preserve">Despite Ban, YouTube Is Still a Hotbed of Terrorist Group Video Propaganda by Neal Ungerleider, 2010, </t>
    </r>
    <r>
      <rPr>
        <i/>
        <sz val="11"/>
        <color theme="1"/>
        <rFont val="Calibri"/>
        <family val="2"/>
        <scheme val="minor"/>
      </rPr>
      <t>Fast Company</t>
    </r>
    <r>
      <rPr>
        <sz val="11"/>
        <color theme="1"/>
        <rFont val="Calibri"/>
        <family val="2"/>
        <scheme val="minor"/>
      </rPr>
      <t>, https://www.fastcompany.com/1701383/despite-ban-youtube-still-hotbed-terrorist-group-video-propaganda</t>
    </r>
  </si>
  <si>
    <t>Views - 3,500,000</t>
  </si>
  <si>
    <t>Total number of views of Anwar al-Awlaki videos requested to be taken down by the U.S. Government</t>
  </si>
  <si>
    <r>
      <t xml:space="preserve">YouTube Pulls Clips It Says Incite Violence by CNN Wire Staff, 2010, </t>
    </r>
    <r>
      <rPr>
        <i/>
        <sz val="11"/>
        <color theme="1"/>
        <rFont val="Calibri"/>
        <family val="2"/>
        <scheme val="minor"/>
      </rPr>
      <t>CNN</t>
    </r>
    <r>
      <rPr>
        <sz val="11"/>
        <color theme="1"/>
        <rFont val="Calibri"/>
        <family val="2"/>
        <scheme val="minor"/>
      </rPr>
      <t>, https://edition.cnn.com/2010/US/11/04/awlaki.youtube/</t>
    </r>
  </si>
  <si>
    <t>1,000 - 10,000</t>
  </si>
  <si>
    <t>Likes on English-language ISIS Account</t>
  </si>
  <si>
    <t>Followers - 1,537</t>
  </si>
  <si>
    <t>Page created in 2011, became inactive from January 2014 to April 2016, then resumed activity through at least June 2018.</t>
  </si>
  <si>
    <r>
      <t xml:space="preserve">English-Language Facebook Page Has Been Distributing ISIS Material Since 2016, Cyber &amp; Jihad Lab, 2018, </t>
    </r>
    <r>
      <rPr>
        <i/>
        <sz val="11"/>
        <color theme="1"/>
        <rFont val="Calibri"/>
        <family val="2"/>
        <scheme val="minor"/>
      </rPr>
      <t>MEMRI</t>
    </r>
    <r>
      <rPr>
        <sz val="11"/>
        <color theme="1"/>
        <rFont val="Calibri"/>
        <family val="2"/>
        <scheme val="minor"/>
      </rPr>
      <t>, https://www.memri.org/cjlab/english-language-facebook-page-has-been-distributing-isis-material-since-2016</t>
    </r>
  </si>
  <si>
    <t>Most taken down within a few days of posting ISIS content, only 39 remained after two months.</t>
  </si>
  <si>
    <t>Pro-ISIS Accounts - Selected Sample</t>
  </si>
  <si>
    <r>
      <t xml:space="preserve">The Pro-ISIS Presence on Telegarm, Cyber &amp; Jihad Lab, 2018, </t>
    </r>
    <r>
      <rPr>
        <i/>
        <sz val="11"/>
        <color theme="1"/>
        <rFont val="Calibri"/>
        <family val="2"/>
        <scheme val="minor"/>
      </rPr>
      <t>MEMRI</t>
    </r>
    <r>
      <rPr>
        <sz val="11"/>
        <color theme="1"/>
        <rFont val="Calibri"/>
        <family val="2"/>
        <scheme val="minor"/>
      </rPr>
      <t>, https://www.memri.org/cjlab/the-pro-isis-presence-on-instagram</t>
    </r>
  </si>
  <si>
    <r>
      <rPr>
        <i/>
        <sz val="11"/>
        <color theme="1"/>
        <rFont val="Calibri"/>
        <family val="2"/>
        <scheme val="minor"/>
      </rPr>
      <t>n</t>
    </r>
    <r>
      <rPr>
        <sz val="11"/>
        <color theme="1"/>
        <rFont val="Calibri"/>
        <family val="2"/>
        <scheme val="minor"/>
      </rPr>
      <t>= 142</t>
    </r>
  </si>
  <si>
    <t>Caucausus Emirate Members</t>
  </si>
  <si>
    <t>World Almanac of Islamism: Russia, American Foreign Policy Council, 2020, http://almanac.afpc.org/Russia</t>
  </si>
  <si>
    <t>1000 - 1500</t>
  </si>
  <si>
    <t>200 - 500</t>
  </si>
  <si>
    <t>200 - 400</t>
  </si>
  <si>
    <t>Extrapolated</t>
  </si>
  <si>
    <t>750 - 1000</t>
  </si>
  <si>
    <t>200 - 450</t>
  </si>
  <si>
    <t>Abu Sayyaf Group (ASG), START, 2015, https://www.start.umd.edu/baad/narratives/abu-sayyaf-group-asg</t>
  </si>
  <si>
    <t>al-Nusra Front</t>
  </si>
  <si>
    <t>8000 - 10000</t>
  </si>
  <si>
    <t>Al-Nusrah Front, START, 2015, https://www.start.umd.edu/baad/narratives/al-nusrah-front</t>
  </si>
  <si>
    <t>Abu Sayyaf Group</t>
  </si>
  <si>
    <t>1000 - 2000</t>
  </si>
  <si>
    <t>5000 - 10000</t>
  </si>
  <si>
    <t>2000 - 4000</t>
  </si>
  <si>
    <t>6000 - 7000</t>
  </si>
  <si>
    <t>ISIS Membership (Includes earlier years as ISI)</t>
  </si>
  <si>
    <t>4000 - 7000</t>
  </si>
  <si>
    <t>500 - 1000</t>
  </si>
  <si>
    <t>200 - 1000</t>
  </si>
  <si>
    <t>al-Qaeda Core</t>
  </si>
  <si>
    <t>Al-Qa'ida, START, 2015, https://www.start.umd.edu/baad/narratives/al-qaida</t>
  </si>
  <si>
    <t>al-Qaeda in the Arabian Peninsula (AQAP)</t>
  </si>
  <si>
    <t>Al-Qa'ida in the Arabian Peninsula (AQAP), START, 2015, https://www.start.umd.edu/baad/narratives/al-qaida-arabian-peninsula-aqap</t>
  </si>
  <si>
    <t>300 - 500</t>
  </si>
  <si>
    <t>500 - 750</t>
  </si>
  <si>
    <t>Al-Qa'ida in the Lands of the Islamic Maghreb, START, 2015, https://www.start.umd.edu/baad/narratives/al-qaida-lands-islamic-maghreb-aqlim</t>
  </si>
  <si>
    <t>&lt;1000</t>
  </si>
  <si>
    <t>600 - 800</t>
  </si>
  <si>
    <t>Possible Outlier Compared to Other Values From Source</t>
  </si>
  <si>
    <t>200 - 700</t>
  </si>
  <si>
    <t>al-Qaeda in the Islamic Maghreb (AQIM)</t>
  </si>
  <si>
    <t>al-Shabaab</t>
  </si>
  <si>
    <t>Al-Shabaab, START, 2015, https://www.start.umd.edu/baad/narratives/al-shabaab</t>
  </si>
  <si>
    <t>7000 - 9000</t>
  </si>
  <si>
    <t>1000 - 4000</t>
  </si>
  <si>
    <t>Ansar Al-Islam, START, 2015, https://www.start.umd.edu/baad/narratives/ansar-al-islam</t>
  </si>
  <si>
    <t>&lt;200</t>
  </si>
  <si>
    <t>Ansar Al-Sharia (Libya), START, 2015, https://www.start.umd.edu/baad/narratives/ansar-al-sharia-libya</t>
  </si>
  <si>
    <t>Boko Haram, START, 2015, https://www.start.umd.edu/baad/narratives/boko-haram</t>
  </si>
  <si>
    <t>300 - 3000</t>
  </si>
  <si>
    <t>1000 - 10000</t>
  </si>
  <si>
    <t>3000 - 20000</t>
  </si>
  <si>
    <t>&lt;100</t>
  </si>
  <si>
    <t>Eastern Turkistan Islamic Movement (ETIM), START, 2015, https://www.start.umd.edu/baad/narratives/eastern-turkistan-islamic-movement-etim</t>
  </si>
  <si>
    <t>Eastern Turkistan Islamic Party (ETIP) [4]</t>
  </si>
  <si>
    <t>Moro Islamic Liberation Front</t>
  </si>
  <si>
    <t>4000 - 12000</t>
  </si>
  <si>
    <t>5000 - 7000</t>
  </si>
  <si>
    <t>4333 - 10000</t>
  </si>
  <si>
    <t>4666 - 8500</t>
  </si>
  <si>
    <t>Haqqani Network, START, 2015, https://www.start.umd.edu/baad/narratives/haqqani-network</t>
  </si>
  <si>
    <t>Islamic Movement of Uzbekistan (IMU), START, 2015, https://www.start.umd.edu/baad/narratives/islamic-movement-uzbekistan-imu</t>
  </si>
  <si>
    <t>1500 - 2000</t>
  </si>
  <si>
    <t>2000+</t>
  </si>
  <si>
    <t>Jemaah Islamiya (JI), START, 2015, https://www.start.umd.edu/baad/narratives/jemaah-islamiya-ji</t>
  </si>
  <si>
    <t>500+</t>
  </si>
  <si>
    <t>900 - 2000</t>
  </si>
  <si>
    <t>500 - 2000</t>
  </si>
  <si>
    <t>Lashkar-e-Jhangvi, START, 2015, https://www.start.umd.edu/baad/narratives/lashkar-e-jhangvi</t>
  </si>
  <si>
    <t>100 - 300</t>
  </si>
  <si>
    <t>24 - 96</t>
  </si>
  <si>
    <t>Moro Islamic Liberation Front (MILF), START, 2015, https://www.start.umd.edu/baad/narratives/moro-islamic-liberation-front-milf</t>
  </si>
  <si>
    <t>10000 - 11000</t>
  </si>
  <si>
    <t>10000 - 12000</t>
  </si>
  <si>
    <t>300 - 400</t>
  </si>
  <si>
    <t>Movement for Oneness and Jihad in West Africa (MUJAO), START, 2015, https://www.start.umd.edu/baad/narratives/movement-oneness-and-jihad-west-africa-mujao</t>
  </si>
  <si>
    <t>Tehrik-i-Taliban Pakistan (TTP), START, 2015, https://www.start.umd.edu/baad/narratives/tehrik-i-taliban-pakistan-ttp</t>
  </si>
  <si>
    <t>20000 - 25000</t>
  </si>
  <si>
    <t>7000 - 12000</t>
  </si>
  <si>
    <t>6000 - 17000</t>
  </si>
  <si>
    <t>25000 - 36000</t>
  </si>
  <si>
    <t>Taliban, START, 2015, https://www.start.umd.edu/baad/narratives/taliban</t>
  </si>
  <si>
    <t>7000  - 10000</t>
  </si>
  <si>
    <t>Al-Qaeda and Affiliates</t>
  </si>
  <si>
    <t>"41,490 foreign citizens across 80 countries have become affiliated with Da'esh."</t>
  </si>
  <si>
    <t>ISIL Now ‘A Covert Global Network’ Despite Significant Losses, United Nations Counter-Terrorism Head Tells Security Council, United Nations Security Council, 2018, https://www.un.org/press/en/2018/sc13463.doc.htm</t>
  </si>
  <si>
    <t xml:space="preserve">ISIS Members </t>
  </si>
  <si>
    <t>15500 - 17100 in Iraq, 14,000 in Syria</t>
  </si>
  <si>
    <t>Operation Inherent Resolve: Lead Inspector General Report to the United States Congress, U.S. Department of Defense, 2018</t>
  </si>
  <si>
    <t>World Almanac of Islamism: Taliban, American Foreign Policy Council, 2020, http://almanac.afpc.org/taliban</t>
  </si>
  <si>
    <r>
      <t xml:space="preserve">Abu Sayyaf Group, 2020, </t>
    </r>
    <r>
      <rPr>
        <i/>
        <sz val="11"/>
        <color theme="1"/>
        <rFont val="Calibri"/>
        <family val="2"/>
        <scheme val="minor"/>
      </rPr>
      <t>Stanford Center for International Security and Cooperation, https://cisac.fsi.stanford.edu/mappingmilitants/profiles/abu-sayyaf-group</t>
    </r>
  </si>
  <si>
    <t>ISIS in the Philippines</t>
  </si>
  <si>
    <t>Operation Pacific Eagle-Philippines: Lead Inspector General Report to the United States Congress, U.S. Department of Defense, 2019, https://www.stateoig.gov/system/files/q3fy2019_leadig_ope-p_report.pdf</t>
  </si>
  <si>
    <t>Bangsamoro Islamic Freedom Fighters</t>
  </si>
  <si>
    <r>
      <t xml:space="preserve">East, R. (2013) </t>
    </r>
    <r>
      <rPr>
        <i/>
        <sz val="11"/>
        <color theme="1"/>
        <rFont val="Calibri"/>
        <family val="2"/>
        <scheme val="minor"/>
      </rPr>
      <t>Terror Truncated: The Decline of the Abu Sayyaf Group from the Crucial Year 2002.</t>
    </r>
  </si>
  <si>
    <t>Abu Sayyaf Group (ASG), Counter Extremism Project, 2020, https://www.counterextremism.com/threat/abu-sayyaf-group-asg</t>
  </si>
  <si>
    <r>
      <t xml:space="preserve">Afghan Taliban, 2020, </t>
    </r>
    <r>
      <rPr>
        <i/>
        <sz val="11"/>
        <color theme="1"/>
        <rFont val="Calibri"/>
        <family val="2"/>
        <scheme val="minor"/>
      </rPr>
      <t>Stanford Center for International Security and Cooperation, https://cisac.fsi.stanford.edu/mappingmilitants/profiles/afghan-taliban</t>
    </r>
  </si>
  <si>
    <t>4000 - 5000</t>
  </si>
  <si>
    <t>6000 - 10000</t>
  </si>
  <si>
    <r>
      <t xml:space="preserve">Al Mourabitoun, 2020, </t>
    </r>
    <r>
      <rPr>
        <i/>
        <sz val="11"/>
        <color theme="1"/>
        <rFont val="Calibri"/>
        <family val="2"/>
        <scheme val="minor"/>
      </rPr>
      <t>Stanford Center for International Security and Cooperation, https://cisac.fsi.stanford.edu/mappingmilitants/profiles/al-mourabitoun#highlight_text_8745</t>
    </r>
  </si>
  <si>
    <r>
      <t xml:space="preserve">Al Qaeda, 2020, </t>
    </r>
    <r>
      <rPr>
        <i/>
        <sz val="11"/>
        <color theme="1"/>
        <rFont val="Calibri"/>
        <family val="2"/>
        <scheme val="minor"/>
      </rPr>
      <t>Stanford Center for International Security and Cooperation, https://cisac.fsi.stanford.edu/mappingmilitants/profiles/al-qaeda#highlight_text_13266</t>
    </r>
  </si>
  <si>
    <t>3000 - 4000</t>
  </si>
  <si>
    <t>32000 - 44000</t>
  </si>
  <si>
    <t>al-Qaeda</t>
  </si>
  <si>
    <r>
      <t xml:space="preserve">Al Qaeda in the Arabian Peninsula, 2020, </t>
    </r>
    <r>
      <rPr>
        <i/>
        <sz val="11"/>
        <color theme="1"/>
        <rFont val="Calibri"/>
        <family val="2"/>
        <scheme val="minor"/>
      </rPr>
      <t>Stanford Center for International Security and Cooperation, https://cisac.fsi.stanford.edu/mappingmilitants/profiles/al-qaeda-arabian-peninsula#highlight_text_11575</t>
    </r>
  </si>
  <si>
    <t>300 - 600</t>
  </si>
  <si>
    <t>&gt;1000</t>
  </si>
  <si>
    <t>&gt;3000</t>
  </si>
  <si>
    <t>2000 - 3000</t>
  </si>
  <si>
    <r>
      <t xml:space="preserve">Al Qaeda in the Islamic Maghreb, 2020, </t>
    </r>
    <r>
      <rPr>
        <i/>
        <sz val="11"/>
        <color theme="1"/>
        <rFont val="Calibri"/>
        <family val="2"/>
        <scheme val="minor"/>
      </rPr>
      <t>Stanford Center for International Security and Cooperation, https://cisac.fsi.stanford.edu/mappingmilitants/profiles/aqim#highlight_text_7731</t>
    </r>
  </si>
  <si>
    <t>200 - 300</t>
  </si>
  <si>
    <t>150 - 300</t>
  </si>
  <si>
    <t>Al-Qaeda's Resurrection by Bruce Hoffman, 2018, https://www.cfr.org/expert-brief/al-qaedas-resurrection</t>
  </si>
  <si>
    <t>Al Qaeda in Yemen, 2020, Stanford Center for International Security and Cooperation, https://cisac.fsi.stanford.edu/mappingmilitants/profiles/al-qaeda-yemen#highlight_text_11363</t>
  </si>
  <si>
    <r>
      <t xml:space="preserve">Al Shabaab, 2020, </t>
    </r>
    <r>
      <rPr>
        <i/>
        <sz val="11"/>
        <color theme="1"/>
        <rFont val="Calibri"/>
        <family val="2"/>
        <scheme val="minor"/>
      </rPr>
      <t>Stanford Center for International Security and Cooperation, https://cisac.fsi.stanford.edu/mappingmilitants/profiles/al-shabaab#highlight_text_13349</t>
    </r>
  </si>
  <si>
    <t>5000 - 6000</t>
  </si>
  <si>
    <r>
      <t xml:space="preserve">Ansar al-Islam, 2020, </t>
    </r>
    <r>
      <rPr>
        <i/>
        <sz val="11"/>
        <color theme="1"/>
        <rFont val="Calibri"/>
        <family val="2"/>
        <scheme val="minor"/>
      </rPr>
      <t>Stanford Center for International Security and Cooperation, https://cisac.fsi.stanford.edu/mappingmilitants/profiles/ansar-al-islam#highlight_text_12145</t>
    </r>
  </si>
  <si>
    <r>
      <t xml:space="preserve">Ansar al-Shariah (Libya), 2020, </t>
    </r>
    <r>
      <rPr>
        <i/>
        <sz val="11"/>
        <color theme="1"/>
        <rFont val="Calibri"/>
        <family val="2"/>
        <scheme val="minor"/>
      </rPr>
      <t>Stanford Center for International Security and Cooperation, https://cisac.fsi.stanford.edu/mappingmilitants/profiles/ansar-al-shariah-libya#highlight_text_7849</t>
    </r>
  </si>
  <si>
    <t>200  - 500</t>
  </si>
  <si>
    <r>
      <t xml:space="preserve">Ansar al-Shariah (Tunisia), 2020, </t>
    </r>
    <r>
      <rPr>
        <i/>
        <sz val="11"/>
        <color theme="1"/>
        <rFont val="Calibri"/>
        <family val="2"/>
        <scheme val="minor"/>
      </rPr>
      <t>Stanford Center for International Security and Cooperation, https://cisac.fsi.stanford.edu/mappingmilitants/profiles/ansar-al-shariah-tunisia#highlight_text_10014</t>
    </r>
  </si>
  <si>
    <t>30000 - 50000</t>
  </si>
  <si>
    <t>40000 - 60000</t>
  </si>
  <si>
    <r>
      <t xml:space="preserve">Ansar al-Sharia Tunisia (AST), 2015, </t>
    </r>
    <r>
      <rPr>
        <i/>
        <sz val="11"/>
        <color theme="1"/>
        <rFont val="Calibri"/>
        <family val="2"/>
        <scheme val="minor"/>
      </rPr>
      <t>The Mackenzie Institute</t>
    </r>
    <r>
      <rPr>
        <sz val="11"/>
        <color theme="1"/>
        <rFont val="Calibri"/>
        <family val="2"/>
        <scheme val="minor"/>
      </rPr>
      <t>, https://mackenzieinstitute.com/terrorism-profile-ansar-al-sharia-tunisia-ast/</t>
    </r>
  </si>
  <si>
    <r>
      <t xml:space="preserve">Bangsamoro Islamic Freedom Fighters, 2020, </t>
    </r>
    <r>
      <rPr>
        <i/>
        <sz val="11"/>
        <color theme="1"/>
        <rFont val="Calibri"/>
        <family val="2"/>
        <scheme val="minor"/>
      </rPr>
      <t>Stanford Center for International Security and Cooperation, https://cisac.fsi.stanford.edu/mappingmilitants/profiles/bangsomoro-islamic-freedom-fighters#highlight_text_12900</t>
    </r>
  </si>
  <si>
    <t>15000 - 20000</t>
  </si>
  <si>
    <r>
      <t xml:space="preserve">Boko Haram, 2020, </t>
    </r>
    <r>
      <rPr>
        <i/>
        <sz val="11"/>
        <color theme="1"/>
        <rFont val="Calibri"/>
        <family val="2"/>
        <scheme val="minor"/>
      </rPr>
      <t>Stanford Center for International Security and Cooperation, https://cisac.fsi.stanford.edu/mappingmilitants/profiles/boko-haram#highlight_text_11840</t>
    </r>
  </si>
  <si>
    <t>400 - 1500</t>
  </si>
  <si>
    <r>
      <t xml:space="preserve">Caucasus Emirate, 2020, </t>
    </r>
    <r>
      <rPr>
        <i/>
        <sz val="11"/>
        <color theme="1"/>
        <rFont val="Calibri"/>
        <family val="2"/>
        <scheme val="minor"/>
      </rPr>
      <t>Stanford Center for International Security and Cooperation, https://cisac.fsi.stanford.edu/mappingmilitants/profiles/caucasus-emirate#highlight_text_9851</t>
    </r>
  </si>
  <si>
    <t>&gt;300</t>
  </si>
  <si>
    <t>Egyptian Islamic Jihad</t>
  </si>
  <si>
    <r>
      <t xml:space="preserve">Egyptian Islamic Jihad, 2020, </t>
    </r>
    <r>
      <rPr>
        <i/>
        <sz val="11"/>
        <color theme="1"/>
        <rFont val="Calibri"/>
        <family val="2"/>
        <scheme val="minor"/>
      </rPr>
      <t>Stanford Center for International Security and Cooperation, https://cisac.fsi.stanford.edu/mappingmilitants/profiles/egyptian-islamic-jihad#highlight_text_12048</t>
    </r>
  </si>
  <si>
    <r>
      <t xml:space="preserve">Haqqani Network, 2020, </t>
    </r>
    <r>
      <rPr>
        <i/>
        <sz val="11"/>
        <color theme="1"/>
        <rFont val="Calibri"/>
        <family val="2"/>
        <scheme val="minor"/>
      </rPr>
      <t>Stanford Center for International Security and Cooperation, https://cisac.fsi.stanford.edu/mappingmilitants/profiles/haqqani-network#highlight_text_9408</t>
    </r>
  </si>
  <si>
    <t>&gt;10000</t>
  </si>
  <si>
    <t>Hayat Tahrir al-Sham</t>
  </si>
  <si>
    <r>
      <t xml:space="preserve">Hay’at Tahrir al-Sham , 2020, </t>
    </r>
    <r>
      <rPr>
        <i/>
        <sz val="11"/>
        <color theme="1"/>
        <rFont val="Calibri"/>
        <family val="2"/>
        <scheme val="minor"/>
      </rPr>
      <t>Stanford Center for International Security and Cooperation, https://cisac.fsi.stanford.edu/mappingmilitants/profiles/hayat-tahrir-al-sham#highlight_text_12841</t>
    </r>
  </si>
  <si>
    <t>5000 - 8000</t>
  </si>
  <si>
    <t>Syria: Surfacing of ‘Hai’at Tahrir al-Sham’ Threatens Truce by Nazeer Rida, 2017, https://web.archive.org/web/20170215122504/http://english.aawsat.com/2017/01/article55366551/syria-surfacing-haiat-tahrir-al-sham-threatens-truce</t>
  </si>
  <si>
    <t>A confrontation in Idlib remains inevitable by Joe Macaron, 2018 , https://www.aljazeera.com/opinions/2018/10/17/a-confrontation-in-idlib-remains-inevitable/</t>
  </si>
  <si>
    <r>
      <t xml:space="preserve">Tehrik-i-Taliban Pakistan, 2020, </t>
    </r>
    <r>
      <rPr>
        <i/>
        <sz val="11"/>
        <color theme="1"/>
        <rFont val="Calibri"/>
        <family val="2"/>
        <scheme val="minor"/>
      </rPr>
      <t>Stanford Center for International Security and Cooperation, https://cisac.fsi.stanford.edu/mappingmilitants/profiles/tehrik-i-taliban-pakistan#highlight_text_8716</t>
    </r>
  </si>
  <si>
    <t>10000 - 20000</t>
  </si>
  <si>
    <t>30000 - 35000</t>
  </si>
  <si>
    <r>
      <t xml:space="preserve">Pakistan army eyes Taliban talks with unease by Owen Bennett-Jones, 2014, </t>
    </r>
    <r>
      <rPr>
        <i/>
        <sz val="11"/>
        <color theme="1"/>
        <rFont val="Calibri"/>
        <family val="2"/>
        <scheme val="minor"/>
      </rPr>
      <t>BBC</t>
    </r>
    <r>
      <rPr>
        <sz val="11"/>
        <color theme="1"/>
        <rFont val="Calibri"/>
        <family val="2"/>
        <scheme val="minor"/>
      </rPr>
      <t>, https://www.bbc.com/news/world-asia-27133865</t>
    </r>
  </si>
  <si>
    <t>Islamic Army in Iraq</t>
  </si>
  <si>
    <r>
      <t xml:space="preserve">Islamic Army in Iraq, 2020, </t>
    </r>
    <r>
      <rPr>
        <i/>
        <sz val="11"/>
        <color theme="1"/>
        <rFont val="Calibri"/>
        <family val="2"/>
        <scheme val="minor"/>
      </rPr>
      <t>Stanford Center for International Security and Cooperation, https://cisac.fsi.stanford.edu/mappingmilitants/profiles/islamic-army-iraq#highlight_text_12757</t>
    </r>
  </si>
  <si>
    <t>2500 - 4000</t>
  </si>
  <si>
    <r>
      <t xml:space="preserve">Islamic Movement of Uzbekistan, 2020, </t>
    </r>
    <r>
      <rPr>
        <i/>
        <sz val="11"/>
        <color theme="1"/>
        <rFont val="Calibri"/>
        <family val="2"/>
        <scheme val="minor"/>
      </rPr>
      <t>Stanford Center for International Security and Cooperation, https://cisac.fsi.stanford.edu/mappingmilitants/profiles/islamic-movement-uzbekistan#highlight_text_10165</t>
    </r>
  </si>
  <si>
    <t>Group suffered enormous losses after leader pledged allegiance to IS. Between defections and Taliban attacks, group lost 90% of membership.</t>
  </si>
  <si>
    <t>Islamic State (including prior iterations)</t>
  </si>
  <si>
    <t>20000 - 30000</t>
  </si>
  <si>
    <r>
      <t xml:space="preserve">The Islamic State, 2020, </t>
    </r>
    <r>
      <rPr>
        <i/>
        <sz val="11"/>
        <color theme="1"/>
        <rFont val="Calibri"/>
        <family val="2"/>
        <scheme val="minor"/>
      </rPr>
      <t>Stanford Center for International Security and Cooperation, https://cisac.fsi.stanford.edu/mappingmilitants/profiles/islamic-state#highlight_text_12400</t>
    </r>
  </si>
  <si>
    <t xml:space="preserve">Islamic State in the Sinai Peninsula </t>
  </si>
  <si>
    <r>
      <t xml:space="preserve">Islamic State – Sinai Province, 2020, </t>
    </r>
    <r>
      <rPr>
        <i/>
        <sz val="11"/>
        <color theme="1"/>
        <rFont val="Calibri"/>
        <family val="2"/>
        <scheme val="minor"/>
      </rPr>
      <t>Stanford Center for International Security and Cooperation, https://cisac.fsi.stanford.edu/mappingmilitants/profiles/islamic-state-sinai-province#highlight_text_11929</t>
    </r>
  </si>
  <si>
    <t>700 - 2000</t>
  </si>
  <si>
    <t>40 - 60</t>
  </si>
  <si>
    <r>
      <t xml:space="preserve">Islamic State in the Greater Sahara, 2020, </t>
    </r>
    <r>
      <rPr>
        <i/>
        <sz val="11"/>
        <color theme="1"/>
        <rFont val="Calibri"/>
        <family val="2"/>
        <scheme val="minor"/>
      </rPr>
      <t>Stanford Center for International Security and Cooperation, https://cisac.fsi.stanford.edu/mappingmilitants/profiles/islamic-state-greater-sahara#highlight_text_8345</t>
    </r>
  </si>
  <si>
    <t>7000 - 8500</t>
  </si>
  <si>
    <t>9000 - 11500</t>
  </si>
  <si>
    <r>
      <t xml:space="preserve">The Islamic State in the Khorasan Province (IS-KP), 2020, </t>
    </r>
    <r>
      <rPr>
        <i/>
        <sz val="11"/>
        <color theme="1"/>
        <rFont val="Calibri"/>
        <family val="2"/>
        <scheme val="minor"/>
      </rPr>
      <t>Stanford Center for International Security and Cooperation, https://cisac.fsi.stanford.edu/mappingmilitants/profiles/islamic-state-khorasan-province#highlight_text_9227</t>
    </r>
  </si>
  <si>
    <t xml:space="preserve">Islamic State in Khorasan Province </t>
  </si>
  <si>
    <r>
      <t xml:space="preserve">Islamic State Khorasan (IS-K), 2018, </t>
    </r>
    <r>
      <rPr>
        <i/>
        <sz val="11"/>
        <color theme="1"/>
        <rFont val="Calibri"/>
        <family val="2"/>
        <scheme val="minor"/>
      </rPr>
      <t>Center for Strategic and International Studies, https://www.csis.org/programs/transnational-threats-project/terrorism-backgrounders/islamic-state-khorasan-k</t>
    </r>
  </si>
  <si>
    <r>
      <t xml:space="preserve">Jemaah Islamiyah, 2020, </t>
    </r>
    <r>
      <rPr>
        <i/>
        <sz val="11"/>
        <color theme="1"/>
        <rFont val="Calibri"/>
        <family val="2"/>
        <scheme val="minor"/>
      </rPr>
      <t>Stanford Center for International Security and Cooperation, https://cisac.fsi.stanford.edu/mappingmilitants/profiles/jemaah-islamiyah#highlight_text_12620</t>
    </r>
  </si>
  <si>
    <t>&gt;900</t>
  </si>
  <si>
    <t>500 - 3000</t>
  </si>
  <si>
    <t>900 - 3000</t>
  </si>
  <si>
    <t>Lashkar-e-Zil</t>
  </si>
  <si>
    <r>
      <t xml:space="preserve">Lashkar-e-Zil, 2020, </t>
    </r>
    <r>
      <rPr>
        <i/>
        <sz val="11"/>
        <color theme="1"/>
        <rFont val="Calibri"/>
        <family val="2"/>
        <scheme val="minor"/>
      </rPr>
      <t>Stanford Center for International Security and Cooperation, https://cisac.fsi.stanford.edu/mappingmilitants/profiles/lashkar-e-zil#highlight_text_9149</t>
    </r>
  </si>
  <si>
    <r>
      <t xml:space="preserve">Lashkar-e-Jhangvi (LeJ), 2020, </t>
    </r>
    <r>
      <rPr>
        <i/>
        <sz val="11"/>
        <color theme="1"/>
        <rFont val="Calibri"/>
        <family val="2"/>
        <scheme val="minor"/>
      </rPr>
      <t>Stanford Center for International Security and Cooperation, https://cisac.fsi.stanford.edu/mappingmilitants/profiles/lashkar-e-jhangvi-lej#highlight_text_9533</t>
    </r>
  </si>
  <si>
    <t>&lt;500</t>
  </si>
  <si>
    <r>
      <t xml:space="preserve">Moro Islamic Liberation Front, 2020, </t>
    </r>
    <r>
      <rPr>
        <i/>
        <sz val="11"/>
        <color theme="1"/>
        <rFont val="Calibri"/>
        <family val="2"/>
        <scheme val="minor"/>
      </rPr>
      <t>Stanford Center for International Security and Cooperation, https://cisac.fsi.stanford.edu/mappingmilitants/profiles/moro-islamic-liberation-front#highlight_text_12973</t>
    </r>
  </si>
  <si>
    <t>30000 - 40000</t>
  </si>
  <si>
    <t>Islamic State West Africa Province</t>
  </si>
  <si>
    <t>Boko Haram and the Islamic State’s West Africa Province, 2018, Congressional Research Service, https://fas.org/sgp/crs/row/IF10173.pdf</t>
  </si>
  <si>
    <t>member_estimate</t>
  </si>
  <si>
    <t>gtd_total</t>
  </si>
  <si>
    <t>acled_total</t>
  </si>
  <si>
    <r>
      <rPr>
        <b/>
        <i/>
        <sz val="11"/>
        <color theme="1"/>
        <rFont val="Calibri"/>
        <family val="2"/>
        <scheme val="minor"/>
      </rPr>
      <t>n</t>
    </r>
    <r>
      <rPr>
        <b/>
        <sz val="11"/>
        <color theme="1"/>
        <rFont val="Calibri"/>
        <family val="2"/>
        <scheme val="minor"/>
      </rPr>
      <t xml:space="preserve"> = 5947</t>
    </r>
  </si>
  <si>
    <r>
      <rPr>
        <b/>
        <i/>
        <sz val="11"/>
        <color theme="1"/>
        <rFont val="Calibri"/>
        <family val="2"/>
        <scheme val="minor"/>
      </rPr>
      <t>n</t>
    </r>
    <r>
      <rPr>
        <b/>
        <sz val="11"/>
        <color theme="1"/>
        <rFont val="Calibri"/>
        <family val="2"/>
        <scheme val="minor"/>
      </rPr>
      <t xml:space="preserve"> = 29934</t>
    </r>
  </si>
  <si>
    <r>
      <rPr>
        <b/>
        <i/>
        <sz val="11"/>
        <color theme="1"/>
        <rFont val="Calibri"/>
        <family val="2"/>
        <scheme val="minor"/>
      </rPr>
      <t>n</t>
    </r>
    <r>
      <rPr>
        <b/>
        <sz val="11"/>
        <color theme="1"/>
        <rFont val="Calibri"/>
        <family val="2"/>
        <scheme val="minor"/>
      </rPr>
      <t xml:space="preserve"> = 35881</t>
    </r>
  </si>
  <si>
    <t>n = 365</t>
  </si>
  <si>
    <t>online_estimate</t>
  </si>
  <si>
    <t>Likes on popular jihadist's account</t>
  </si>
  <si>
    <t>https://www.theguardian.com/technology/2014/apr/17/facebook-removes-page-radical-preacher-jihadists</t>
  </si>
  <si>
    <t>Based upon prior research, likes and retweets are a strong indicator of support or endorsement.</t>
  </si>
  <si>
    <t>Likes on an Osama bin Laden Account</t>
  </si>
  <si>
    <t>https://abcnews.go.com/International/Blotter/osama-bin-laden-facebook-page-shut/story?id=10402921</t>
  </si>
  <si>
    <t>From June to December 2017</t>
  </si>
  <si>
    <t>https://www.cambridge.org/core/journals/international-journal-of-law-in-context/article/regulating-terrorist-content-on-social-media-automation-and-the-rule-of-law/B54E339425753A66FECD1F592B9783A1/core-reader</t>
  </si>
  <si>
    <t>Views on ISIS videos</t>
  </si>
  <si>
    <t>1348 Videos total by 278 accounts</t>
  </si>
  <si>
    <t>Derived estimate</t>
  </si>
  <si>
    <t>11000 - 21100</t>
  </si>
  <si>
    <t>48000 - 93000</t>
  </si>
  <si>
    <t>63000 - 122000</t>
  </si>
  <si>
    <t>1100 - 2100</t>
  </si>
  <si>
    <t>Terrorist Content Removed - 325,800 (434,000 for year expected)</t>
  </si>
  <si>
    <t>Jihadi forums</t>
  </si>
  <si>
    <t>weighted_estimates</t>
  </si>
  <si>
    <t>online_percent</t>
  </si>
  <si>
    <t>weighted_online</t>
  </si>
  <si>
    <t>*NOTE: Full GTD and ACLED data withheld to abide by terms of service. These are simply aggregated values for each year. Please register for access to the original datasets on https://start.umd.edu/gtd/ and https://acleddata.com/and filter for times and groups listed in GJM Groups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</si>
</sst>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6"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name val="Calibri"/>
      <family val="2"/>
      <scheme val="minor"/>
    </font>
    <font>
      <b/>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right/>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0" fillId="0" borderId="0" xfId="0" applyAlignment="1">
      <alignment horizont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0" xfId="0" applyFont="1" applyFill="1" applyBorder="1" applyAlignment="1">
      <alignment horizontal="center" vertical="center"/>
    </xf>
    <xf numFmtId="0" fontId="0" fillId="0" borderId="0" xfId="0" applyAlignment="1">
      <alignment vertical="top" wrapText="1"/>
    </xf>
    <xf numFmtId="0" fontId="1" fillId="0" borderId="0" xfId="0" applyFont="1"/>
    <xf numFmtId="3" fontId="0" fillId="0" borderId="0" xfId="0" applyNumberFormat="1"/>
    <xf numFmtId="0" fontId="3" fillId="0" borderId="0" xfId="1"/>
    <xf numFmtId="0" fontId="0" fillId="0" borderId="0" xfId="0" applyAlignment="1">
      <alignment horizontal="right"/>
    </xf>
    <xf numFmtId="3" fontId="0" fillId="0" borderId="0" xfId="0" applyNumberFormat="1" applyAlignment="1">
      <alignment horizontal="right"/>
    </xf>
    <xf numFmtId="0" fontId="0" fillId="0" borderId="0" xfId="0" applyAlignment="1">
      <alignment horizontal="left"/>
    </xf>
    <xf numFmtId="164" fontId="0" fillId="0" borderId="0" xfId="0" applyNumberFormat="1" applyAlignment="1">
      <alignment horizontal="right"/>
    </xf>
    <xf numFmtId="1" fontId="0" fillId="0" borderId="0" xfId="0" applyNumberFormat="1" applyAlignment="1">
      <alignment horizontal="right"/>
    </xf>
    <xf numFmtId="0" fontId="4" fillId="0" borderId="0" xfId="1" applyFont="1"/>
    <xf numFmtId="17" fontId="0" fillId="0" borderId="0" xfId="0" applyNumberFormat="1"/>
    <xf numFmtId="0" fontId="0" fillId="0" borderId="0" xfId="0" quotePrefix="1"/>
    <xf numFmtId="0" fontId="0" fillId="0" borderId="0" xfId="0" applyNumberFormat="1"/>
    <xf numFmtId="0" fontId="1" fillId="0" borderId="0" xfId="0" applyNumberFormat="1" applyFont="1"/>
    <xf numFmtId="17" fontId="1" fillId="0" borderId="0" xfId="0" applyNumberFormat="1" applyFont="1"/>
    <xf numFmtId="17" fontId="0" fillId="0" borderId="0" xfId="0" applyNumberFormat="1" applyAlignment="1">
      <alignment horizontal="right"/>
    </xf>
    <xf numFmtId="17" fontId="3" fillId="0" borderId="0" xfId="1" applyNumberFormat="1"/>
    <xf numFmtId="3" fontId="4" fillId="0" borderId="0" xfId="1" applyNumberFormat="1" applyFont="1"/>
    <xf numFmtId="0" fontId="0" fillId="2" borderId="0" xfId="0" applyFill="1" applyAlignment="1">
      <alignment horizontal="right"/>
    </xf>
    <xf numFmtId="0" fontId="0" fillId="2" borderId="0" xfId="0" applyFill="1"/>
    <xf numFmtId="3" fontId="0" fillId="2" borderId="0" xfId="0" applyNumberFormat="1" applyFill="1" applyAlignment="1">
      <alignment horizontal="right"/>
    </xf>
    <xf numFmtId="3" fontId="0" fillId="2" borderId="0" xfId="0" applyNumberFormat="1" applyFill="1"/>
    <xf numFmtId="3" fontId="0" fillId="0" borderId="0" xfId="0" applyNumberFormat="1" applyAlignment="1">
      <alignment horizontal="left"/>
    </xf>
    <xf numFmtId="3" fontId="0" fillId="0" borderId="0" xfId="0" applyNumberFormat="1" applyFill="1" applyAlignment="1">
      <alignment horizontal="left"/>
    </xf>
    <xf numFmtId="0" fontId="2" fillId="0" borderId="0" xfId="0" applyFont="1"/>
    <xf numFmtId="0" fontId="1" fillId="2" borderId="2" xfId="0" applyFont="1" applyFill="1" applyBorder="1" applyAlignment="1">
      <alignment horizontal="right"/>
    </xf>
    <xf numFmtId="0" fontId="1" fillId="2" borderId="4" xfId="0" applyFont="1" applyFill="1" applyBorder="1" applyAlignment="1">
      <alignment horizontal="right"/>
    </xf>
    <xf numFmtId="0" fontId="1" fillId="2" borderId="3" xfId="0" applyFont="1" applyFill="1" applyBorder="1" applyAlignment="1">
      <alignment horizontal="right"/>
    </xf>
    <xf numFmtId="0" fontId="0" fillId="0" borderId="0" xfId="0" applyFill="1"/>
    <xf numFmtId="3" fontId="0" fillId="0" borderId="0" xfId="0" applyNumberFormat="1" applyFill="1"/>
    <xf numFmtId="0" fontId="0" fillId="0" borderId="0" xfId="0" applyFill="1" applyAlignment="1">
      <alignment horizontal="right"/>
    </xf>
    <xf numFmtId="3" fontId="0" fillId="0" borderId="0" xfId="0" applyNumberFormat="1" applyFill="1" applyAlignment="1">
      <alignment horizontal="right"/>
    </xf>
    <xf numFmtId="0" fontId="0" fillId="0" borderId="5" xfId="0" applyBorder="1" applyAlignment="1">
      <alignment horizontal="right"/>
    </xf>
    <xf numFmtId="0" fontId="0" fillId="0" borderId="5" xfId="0" applyBorder="1"/>
    <xf numFmtId="0" fontId="4" fillId="0" borderId="5" xfId="0" applyFont="1" applyFill="1" applyBorder="1" applyAlignment="1">
      <alignment horizontal="right"/>
    </xf>
    <xf numFmtId="3" fontId="0" fillId="0" borderId="5" xfId="0" applyNumberFormat="1" applyBorder="1" applyAlignment="1">
      <alignment horizontal="right"/>
    </xf>
    <xf numFmtId="3" fontId="0" fillId="0" borderId="5" xfId="0" applyNumberFormat="1" applyBorder="1"/>
    <xf numFmtId="164" fontId="0" fillId="0" borderId="5" xfId="0" applyNumberFormat="1" applyBorder="1" applyAlignment="1">
      <alignment horizontal="right"/>
    </xf>
    <xf numFmtId="0" fontId="0" fillId="2" borderId="5" xfId="0" applyFill="1" applyBorder="1" applyAlignment="1">
      <alignment horizontal="right"/>
    </xf>
    <xf numFmtId="0" fontId="0" fillId="2" borderId="5" xfId="0" applyFill="1" applyBorder="1"/>
    <xf numFmtId="3" fontId="0" fillId="2" borderId="5" xfId="0" applyNumberFormat="1" applyFill="1" applyBorder="1" applyAlignment="1">
      <alignment horizontal="right"/>
    </xf>
    <xf numFmtId="3" fontId="0" fillId="2" borderId="5" xfId="0" applyNumberFormat="1" applyFill="1" applyBorder="1"/>
    <xf numFmtId="0" fontId="0" fillId="0" borderId="0" xfId="0" applyFill="1" applyBorder="1"/>
    <xf numFmtId="0" fontId="0" fillId="0" borderId="0" xfId="0" applyBorder="1" applyAlignment="1">
      <alignment horizontal="right"/>
    </xf>
    <xf numFmtId="0" fontId="0" fillId="0" borderId="0" xfId="0" applyBorder="1"/>
    <xf numFmtId="0" fontId="4" fillId="0" borderId="0" xfId="0" applyFont="1" applyFill="1" applyBorder="1" applyAlignment="1">
      <alignment horizontal="right"/>
    </xf>
    <xf numFmtId="165" fontId="0" fillId="0" borderId="0" xfId="0" applyNumberFormat="1"/>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workbookViewId="0">
      <selection activeCell="F198" sqref="F198"/>
    </sheetView>
  </sheetViews>
  <sheetFormatPr defaultRowHeight="15" x14ac:dyDescent="0.25"/>
  <cols>
    <col min="1" max="1" width="14" customWidth="1"/>
    <col min="2" max="2" width="23.7109375" customWidth="1"/>
    <col min="3" max="3" width="22.85546875" customWidth="1"/>
    <col min="4" max="4" width="32.42578125" customWidth="1"/>
    <col min="5" max="5" width="44.140625" customWidth="1"/>
    <col min="6" max="6" width="23.28515625" customWidth="1"/>
    <col min="7" max="7" width="25.5703125" customWidth="1"/>
    <col min="8" max="8" width="30" customWidth="1"/>
    <col min="9" max="9" width="84.5703125" customWidth="1"/>
    <col min="10" max="10" width="33" customWidth="1"/>
  </cols>
  <sheetData>
    <row r="1" spans="1:11" ht="30.75" thickBot="1" x14ac:dyDescent="0.3">
      <c r="A1" s="2" t="s">
        <v>1</v>
      </c>
      <c r="B1" s="2" t="s">
        <v>6</v>
      </c>
      <c r="C1" s="2" t="s">
        <v>10</v>
      </c>
      <c r="D1" s="2" t="s">
        <v>101</v>
      </c>
      <c r="E1" s="2" t="s">
        <v>99</v>
      </c>
      <c r="F1" s="3" t="s">
        <v>13</v>
      </c>
      <c r="G1" s="4" t="s">
        <v>14</v>
      </c>
      <c r="H1" s="2" t="s">
        <v>11</v>
      </c>
      <c r="I1" s="3" t="s">
        <v>93</v>
      </c>
      <c r="J1" s="2" t="s">
        <v>7</v>
      </c>
      <c r="K1" s="5" t="s">
        <v>245</v>
      </c>
    </row>
    <row r="2" spans="1:11" x14ac:dyDescent="0.25">
      <c r="A2" s="10">
        <v>1998</v>
      </c>
      <c r="B2" t="s">
        <v>231</v>
      </c>
      <c r="C2" s="10">
        <v>1</v>
      </c>
      <c r="D2" t="s">
        <v>243</v>
      </c>
      <c r="E2" s="10" t="s">
        <v>239</v>
      </c>
      <c r="I2" t="s">
        <v>241</v>
      </c>
      <c r="J2" t="s">
        <v>238</v>
      </c>
      <c r="K2" t="s">
        <v>245</v>
      </c>
    </row>
    <row r="3" spans="1:11" x14ac:dyDescent="0.25">
      <c r="A3" s="10">
        <v>1998</v>
      </c>
      <c r="B3" t="s">
        <v>231</v>
      </c>
      <c r="C3" s="10">
        <v>10</v>
      </c>
      <c r="D3" t="s">
        <v>243</v>
      </c>
      <c r="E3" s="11" t="s">
        <v>111</v>
      </c>
      <c r="F3">
        <v>10</v>
      </c>
      <c r="G3">
        <v>10</v>
      </c>
      <c r="I3" t="s">
        <v>324</v>
      </c>
      <c r="J3" t="s">
        <v>325</v>
      </c>
      <c r="K3" t="s">
        <v>245</v>
      </c>
    </row>
    <row r="4" spans="1:11" s="39" customFormat="1" x14ac:dyDescent="0.25">
      <c r="A4" s="38">
        <v>1999</v>
      </c>
      <c r="B4" s="39" t="s">
        <v>231</v>
      </c>
      <c r="C4" s="38">
        <v>1</v>
      </c>
      <c r="D4" s="39" t="s">
        <v>243</v>
      </c>
      <c r="E4" s="38" t="s">
        <v>239</v>
      </c>
      <c r="I4" s="39" t="s">
        <v>241</v>
      </c>
      <c r="J4" s="39" t="s">
        <v>238</v>
      </c>
      <c r="K4" s="39" t="s">
        <v>245</v>
      </c>
    </row>
    <row r="5" spans="1:11" x14ac:dyDescent="0.25">
      <c r="A5" s="10">
        <v>1999</v>
      </c>
      <c r="B5" t="s">
        <v>231</v>
      </c>
      <c r="C5" s="10">
        <v>15</v>
      </c>
      <c r="D5" t="s">
        <v>243</v>
      </c>
      <c r="E5" s="11" t="s">
        <v>111</v>
      </c>
      <c r="F5">
        <v>15</v>
      </c>
      <c r="G5">
        <v>15</v>
      </c>
      <c r="H5" t="s">
        <v>330</v>
      </c>
      <c r="I5" t="s">
        <v>328</v>
      </c>
      <c r="J5" t="s">
        <v>325</v>
      </c>
      <c r="K5" t="s">
        <v>245</v>
      </c>
    </row>
    <row r="6" spans="1:11" s="39" customFormat="1" x14ac:dyDescent="0.25">
      <c r="A6" s="38">
        <v>2000</v>
      </c>
      <c r="B6" s="39" t="s">
        <v>231</v>
      </c>
      <c r="C6" s="38">
        <v>2</v>
      </c>
      <c r="D6" s="39" t="s">
        <v>240</v>
      </c>
      <c r="E6" s="38" t="s">
        <v>244</v>
      </c>
      <c r="I6" s="39" t="s">
        <v>241</v>
      </c>
      <c r="J6" s="39" t="s">
        <v>238</v>
      </c>
      <c r="K6" s="39" t="s">
        <v>245</v>
      </c>
    </row>
    <row r="7" spans="1:11" x14ac:dyDescent="0.25">
      <c r="A7" s="10">
        <v>2000</v>
      </c>
      <c r="B7" t="s">
        <v>231</v>
      </c>
      <c r="C7" s="10">
        <v>25</v>
      </c>
      <c r="D7" t="s">
        <v>423</v>
      </c>
      <c r="E7" s="11" t="s">
        <v>111</v>
      </c>
      <c r="F7">
        <v>25</v>
      </c>
      <c r="G7">
        <v>25</v>
      </c>
      <c r="H7" t="s">
        <v>330</v>
      </c>
      <c r="I7" t="s">
        <v>328</v>
      </c>
      <c r="J7" t="s">
        <v>325</v>
      </c>
      <c r="K7" t="s">
        <v>245</v>
      </c>
    </row>
    <row r="8" spans="1:11" s="39" customFormat="1" x14ac:dyDescent="0.25">
      <c r="A8" s="38">
        <v>2001</v>
      </c>
      <c r="B8" s="39" t="s">
        <v>231</v>
      </c>
      <c r="C8" s="38">
        <v>8</v>
      </c>
      <c r="D8" s="39" t="s">
        <v>240</v>
      </c>
      <c r="E8" s="38" t="s">
        <v>246</v>
      </c>
      <c r="F8" s="39" t="s">
        <v>245</v>
      </c>
      <c r="I8" s="39" t="s">
        <v>241</v>
      </c>
      <c r="J8" s="39" t="s">
        <v>238</v>
      </c>
      <c r="K8" s="39" t="s">
        <v>245</v>
      </c>
    </row>
    <row r="9" spans="1:11" x14ac:dyDescent="0.25">
      <c r="A9" s="10">
        <v>2001</v>
      </c>
      <c r="B9" t="s">
        <v>264</v>
      </c>
      <c r="C9" s="10">
        <v>633</v>
      </c>
      <c r="D9" t="s">
        <v>265</v>
      </c>
      <c r="E9" s="11" t="s">
        <v>111</v>
      </c>
      <c r="F9">
        <v>633</v>
      </c>
      <c r="I9" t="s">
        <v>266</v>
      </c>
      <c r="J9" t="s">
        <v>263</v>
      </c>
      <c r="K9" t="s">
        <v>245</v>
      </c>
    </row>
    <row r="10" spans="1:11" x14ac:dyDescent="0.25">
      <c r="A10" s="10">
        <v>2001</v>
      </c>
      <c r="B10" t="s">
        <v>231</v>
      </c>
      <c r="C10" s="10">
        <v>50</v>
      </c>
      <c r="D10" t="s">
        <v>423</v>
      </c>
      <c r="E10" s="11" t="s">
        <v>111</v>
      </c>
      <c r="F10">
        <v>50</v>
      </c>
      <c r="G10">
        <f>SUM(F9:F10)</f>
        <v>683</v>
      </c>
      <c r="H10" t="s">
        <v>330</v>
      </c>
      <c r="I10" t="s">
        <v>328</v>
      </c>
      <c r="J10" t="s">
        <v>325</v>
      </c>
      <c r="K10" t="s">
        <v>245</v>
      </c>
    </row>
    <row r="11" spans="1:11" s="39" customFormat="1" x14ac:dyDescent="0.25">
      <c r="A11" s="38">
        <v>2002</v>
      </c>
      <c r="B11" s="39" t="s">
        <v>231</v>
      </c>
      <c r="C11" s="38">
        <v>6</v>
      </c>
      <c r="D11" s="39" t="s">
        <v>240</v>
      </c>
      <c r="E11" s="38" t="s">
        <v>248</v>
      </c>
      <c r="F11" s="39" t="s">
        <v>245</v>
      </c>
      <c r="I11" s="39" t="s">
        <v>241</v>
      </c>
      <c r="J11" s="39" t="s">
        <v>238</v>
      </c>
      <c r="K11" s="39" t="s">
        <v>245</v>
      </c>
    </row>
    <row r="12" spans="1:11" x14ac:dyDescent="0.25">
      <c r="A12" s="10">
        <v>2002</v>
      </c>
      <c r="B12" t="s">
        <v>231</v>
      </c>
      <c r="C12" s="10">
        <v>10</v>
      </c>
      <c r="D12" t="s">
        <v>421</v>
      </c>
      <c r="E12" s="10"/>
      <c r="I12" t="s">
        <v>422</v>
      </c>
      <c r="J12" t="s">
        <v>425</v>
      </c>
      <c r="K12" t="s">
        <v>245</v>
      </c>
    </row>
    <row r="13" spans="1:11" x14ac:dyDescent="0.25">
      <c r="A13" s="10">
        <v>2002</v>
      </c>
      <c r="B13" t="s">
        <v>258</v>
      </c>
      <c r="C13" s="10">
        <v>6</v>
      </c>
      <c r="D13" t="s">
        <v>259</v>
      </c>
      <c r="E13" s="11" t="s">
        <v>111</v>
      </c>
      <c r="F13">
        <v>6</v>
      </c>
      <c r="I13" t="s">
        <v>261</v>
      </c>
      <c r="J13" t="s">
        <v>263</v>
      </c>
      <c r="K13" t="s">
        <v>245</v>
      </c>
    </row>
    <row r="14" spans="1:11" x14ac:dyDescent="0.25">
      <c r="A14" s="10">
        <v>2002</v>
      </c>
      <c r="B14" t="s">
        <v>264</v>
      </c>
      <c r="C14" s="10" t="s">
        <v>267</v>
      </c>
      <c r="D14" t="s">
        <v>270</v>
      </c>
      <c r="E14" s="11" t="s">
        <v>111</v>
      </c>
      <c r="F14">
        <v>2589</v>
      </c>
      <c r="H14" t="s">
        <v>269</v>
      </c>
      <c r="I14" t="s">
        <v>266</v>
      </c>
      <c r="J14" t="s">
        <v>263</v>
      </c>
      <c r="K14" t="s">
        <v>245</v>
      </c>
    </row>
    <row r="15" spans="1:11" x14ac:dyDescent="0.25">
      <c r="A15" s="10">
        <v>2002</v>
      </c>
      <c r="B15" t="s">
        <v>326</v>
      </c>
      <c r="C15" s="10">
        <v>100</v>
      </c>
      <c r="D15" t="s">
        <v>423</v>
      </c>
      <c r="E15" s="11" t="s">
        <v>111</v>
      </c>
      <c r="F15">
        <v>100</v>
      </c>
      <c r="G15">
        <f>SUM(F13:F15)</f>
        <v>2695</v>
      </c>
      <c r="H15" t="s">
        <v>330</v>
      </c>
      <c r="I15" t="s">
        <v>328</v>
      </c>
      <c r="J15" t="s">
        <v>325</v>
      </c>
      <c r="K15" t="s">
        <v>245</v>
      </c>
    </row>
    <row r="16" spans="1:11" s="39" customFormat="1" x14ac:dyDescent="0.25">
      <c r="A16" s="38">
        <v>2003</v>
      </c>
      <c r="B16" s="39" t="s">
        <v>231</v>
      </c>
      <c r="C16" s="38">
        <v>6</v>
      </c>
      <c r="D16" s="39" t="s">
        <v>240</v>
      </c>
      <c r="E16" s="38" t="s">
        <v>248</v>
      </c>
      <c r="F16" s="39" t="s">
        <v>245</v>
      </c>
      <c r="I16" s="39" t="s">
        <v>241</v>
      </c>
      <c r="J16" s="39" t="s">
        <v>238</v>
      </c>
      <c r="K16" s="39" t="s">
        <v>245</v>
      </c>
    </row>
    <row r="17" spans="1:11" x14ac:dyDescent="0.25">
      <c r="A17" s="10">
        <v>2003</v>
      </c>
      <c r="B17" t="s">
        <v>231</v>
      </c>
      <c r="C17" s="10">
        <v>10</v>
      </c>
      <c r="D17" t="s">
        <v>421</v>
      </c>
      <c r="E17" s="10"/>
      <c r="I17" t="s">
        <v>422</v>
      </c>
      <c r="J17" t="s">
        <v>425</v>
      </c>
      <c r="K17" t="s">
        <v>245</v>
      </c>
    </row>
    <row r="18" spans="1:11" x14ac:dyDescent="0.25">
      <c r="A18" s="10">
        <v>2003</v>
      </c>
      <c r="B18" t="s">
        <v>258</v>
      </c>
      <c r="C18" s="10">
        <v>11</v>
      </c>
      <c r="D18" t="s">
        <v>259</v>
      </c>
      <c r="E18" s="11" t="s">
        <v>111</v>
      </c>
      <c r="F18">
        <v>11</v>
      </c>
      <c r="I18" t="s">
        <v>261</v>
      </c>
      <c r="J18" t="s">
        <v>263</v>
      </c>
      <c r="K18" t="s">
        <v>245</v>
      </c>
    </row>
    <row r="19" spans="1:11" x14ac:dyDescent="0.25">
      <c r="A19" s="10">
        <v>2003</v>
      </c>
      <c r="B19" t="s">
        <v>264</v>
      </c>
      <c r="C19" s="10" t="s">
        <v>268</v>
      </c>
      <c r="D19" t="s">
        <v>270</v>
      </c>
      <c r="E19" s="11" t="s">
        <v>111</v>
      </c>
      <c r="F19">
        <v>4544</v>
      </c>
      <c r="H19" t="s">
        <v>269</v>
      </c>
      <c r="I19" t="s">
        <v>266</v>
      </c>
      <c r="J19" t="s">
        <v>263</v>
      </c>
      <c r="K19" t="s">
        <v>245</v>
      </c>
    </row>
    <row r="20" spans="1:11" x14ac:dyDescent="0.25">
      <c r="A20" s="10">
        <v>2003</v>
      </c>
      <c r="B20" t="s">
        <v>326</v>
      </c>
      <c r="C20" s="10">
        <v>500</v>
      </c>
      <c r="D20" t="s">
        <v>424</v>
      </c>
      <c r="E20" s="11" t="s">
        <v>111</v>
      </c>
      <c r="F20">
        <v>500</v>
      </c>
      <c r="G20">
        <f>SUM(F18:F20)</f>
        <v>5055</v>
      </c>
      <c r="H20" t="s">
        <v>330</v>
      </c>
      <c r="I20" t="s">
        <v>328</v>
      </c>
      <c r="J20" t="s">
        <v>325</v>
      </c>
      <c r="K20" t="s">
        <v>245</v>
      </c>
    </row>
    <row r="21" spans="1:11" s="39" customFormat="1" x14ac:dyDescent="0.25">
      <c r="A21" s="38">
        <v>2004</v>
      </c>
      <c r="B21" s="39" t="s">
        <v>138</v>
      </c>
      <c r="C21" s="40" t="s">
        <v>365</v>
      </c>
      <c r="D21" s="39" t="s">
        <v>316</v>
      </c>
      <c r="E21" s="38" t="s">
        <v>364</v>
      </c>
      <c r="F21" s="39">
        <v>4000</v>
      </c>
      <c r="I21" s="39" t="s">
        <v>366</v>
      </c>
      <c r="J21" s="39" t="s">
        <v>367</v>
      </c>
      <c r="K21" s="39" t="s">
        <v>245</v>
      </c>
    </row>
    <row r="22" spans="1:11" x14ac:dyDescent="0.25">
      <c r="A22" s="10">
        <v>2004</v>
      </c>
      <c r="B22" t="s">
        <v>258</v>
      </c>
      <c r="C22" s="10">
        <v>12</v>
      </c>
      <c r="D22" t="s">
        <v>259</v>
      </c>
      <c r="E22" s="11" t="s">
        <v>111</v>
      </c>
      <c r="F22" s="48">
        <v>12</v>
      </c>
      <c r="I22" t="s">
        <v>261</v>
      </c>
      <c r="J22" t="s">
        <v>263</v>
      </c>
      <c r="K22" t="s">
        <v>245</v>
      </c>
    </row>
    <row r="23" spans="1:11" x14ac:dyDescent="0.25">
      <c r="A23" s="10">
        <v>2004</v>
      </c>
      <c r="B23" t="s">
        <v>231</v>
      </c>
      <c r="C23" s="14" t="s">
        <v>250</v>
      </c>
      <c r="D23" t="s">
        <v>240</v>
      </c>
      <c r="E23" s="10" t="s">
        <v>249</v>
      </c>
      <c r="F23" t="s">
        <v>245</v>
      </c>
      <c r="I23" t="s">
        <v>241</v>
      </c>
      <c r="J23" t="s">
        <v>238</v>
      </c>
      <c r="K23" t="s">
        <v>245</v>
      </c>
    </row>
    <row r="24" spans="1:11" x14ac:dyDescent="0.25">
      <c r="A24" s="10">
        <v>2004</v>
      </c>
      <c r="B24" t="s">
        <v>264</v>
      </c>
      <c r="C24" s="14">
        <v>6500</v>
      </c>
      <c r="D24" t="s">
        <v>265</v>
      </c>
      <c r="E24" s="11" t="s">
        <v>111</v>
      </c>
      <c r="F24">
        <v>6500</v>
      </c>
      <c r="I24" t="s">
        <v>266</v>
      </c>
      <c r="J24" t="s">
        <v>263</v>
      </c>
      <c r="K24" t="s">
        <v>245</v>
      </c>
    </row>
    <row r="25" spans="1:11" x14ac:dyDescent="0.25">
      <c r="A25" s="10">
        <v>2004</v>
      </c>
      <c r="B25" t="s">
        <v>326</v>
      </c>
      <c r="C25" s="14">
        <v>800</v>
      </c>
      <c r="D25" t="s">
        <v>424</v>
      </c>
      <c r="E25" s="11" t="s">
        <v>111</v>
      </c>
      <c r="H25" t="s">
        <v>329</v>
      </c>
      <c r="I25" t="s">
        <v>328</v>
      </c>
      <c r="J25" t="s">
        <v>325</v>
      </c>
      <c r="K25" t="s">
        <v>245</v>
      </c>
    </row>
    <row r="26" spans="1:11" x14ac:dyDescent="0.25">
      <c r="A26" s="10">
        <v>2004</v>
      </c>
      <c r="B26" t="s">
        <v>231</v>
      </c>
      <c r="C26" s="14">
        <v>100</v>
      </c>
      <c r="D26" t="s">
        <v>368</v>
      </c>
      <c r="E26" s="11" t="s">
        <v>111</v>
      </c>
      <c r="F26">
        <v>900</v>
      </c>
      <c r="I26" t="s">
        <v>369</v>
      </c>
      <c r="J26" t="s">
        <v>370</v>
      </c>
      <c r="K26" t="s">
        <v>245</v>
      </c>
    </row>
    <row r="27" spans="1:11" x14ac:dyDescent="0.25">
      <c r="A27" s="10">
        <v>2004</v>
      </c>
      <c r="B27" t="s">
        <v>258</v>
      </c>
      <c r="C27" s="11">
        <v>500000</v>
      </c>
      <c r="D27" t="s">
        <v>402</v>
      </c>
      <c r="E27" s="11"/>
      <c r="G27">
        <f>SUM(F21:F26)</f>
        <v>11412</v>
      </c>
      <c r="I27" t="s">
        <v>403</v>
      </c>
      <c r="J27" t="s">
        <v>404</v>
      </c>
      <c r="K27" t="s">
        <v>245</v>
      </c>
    </row>
    <row r="28" spans="1:11" s="39" customFormat="1" x14ac:dyDescent="0.25">
      <c r="A28" s="38">
        <v>2005</v>
      </c>
      <c r="B28" s="39" t="s">
        <v>231</v>
      </c>
      <c r="C28" s="38" t="s">
        <v>172</v>
      </c>
      <c r="D28" s="39" t="s">
        <v>251</v>
      </c>
      <c r="E28" s="41" t="s">
        <v>111</v>
      </c>
      <c r="I28" s="39" t="s">
        <v>262</v>
      </c>
      <c r="J28" s="39" t="s">
        <v>257</v>
      </c>
      <c r="K28" s="39" t="s">
        <v>245</v>
      </c>
    </row>
    <row r="29" spans="1:11" x14ac:dyDescent="0.25">
      <c r="A29" s="10">
        <v>2005</v>
      </c>
      <c r="B29" t="s">
        <v>258</v>
      </c>
      <c r="C29" s="10">
        <v>16</v>
      </c>
      <c r="D29" t="s">
        <v>259</v>
      </c>
      <c r="E29" s="11" t="s">
        <v>111</v>
      </c>
      <c r="F29">
        <v>16</v>
      </c>
      <c r="I29" t="s">
        <v>261</v>
      </c>
      <c r="J29" t="s">
        <v>263</v>
      </c>
      <c r="K29" t="s">
        <v>245</v>
      </c>
    </row>
    <row r="30" spans="1:11" x14ac:dyDescent="0.25">
      <c r="A30" s="10">
        <v>2005</v>
      </c>
      <c r="B30" t="s">
        <v>326</v>
      </c>
      <c r="C30" s="10">
        <v>1500</v>
      </c>
      <c r="D30" t="s">
        <v>424</v>
      </c>
      <c r="E30" s="11" t="s">
        <v>111</v>
      </c>
      <c r="H30" t="s">
        <v>329</v>
      </c>
      <c r="I30" t="s">
        <v>328</v>
      </c>
      <c r="J30" t="s">
        <v>325</v>
      </c>
      <c r="K30" t="s">
        <v>245</v>
      </c>
    </row>
    <row r="31" spans="1:11" x14ac:dyDescent="0.25">
      <c r="A31" s="10">
        <v>2005</v>
      </c>
      <c r="B31" t="s">
        <v>231</v>
      </c>
      <c r="C31" s="10">
        <v>200</v>
      </c>
      <c r="D31" t="s">
        <v>368</v>
      </c>
      <c r="E31" s="11" t="s">
        <v>111</v>
      </c>
      <c r="F31">
        <v>1700</v>
      </c>
      <c r="I31" t="s">
        <v>369</v>
      </c>
      <c r="J31" t="s">
        <v>370</v>
      </c>
      <c r="K31" t="s">
        <v>245</v>
      </c>
    </row>
    <row r="32" spans="1:11" s="50" customFormat="1" x14ac:dyDescent="0.25">
      <c r="A32" s="49">
        <v>2005</v>
      </c>
      <c r="B32" s="50" t="s">
        <v>138</v>
      </c>
      <c r="C32" s="51" t="s">
        <v>365</v>
      </c>
      <c r="D32" s="50" t="s">
        <v>316</v>
      </c>
      <c r="E32" s="49" t="s">
        <v>364</v>
      </c>
      <c r="F32" s="50">
        <v>8000</v>
      </c>
      <c r="G32" s="50">
        <f>SUM(F29:F32)</f>
        <v>9716</v>
      </c>
      <c r="I32" s="50" t="s">
        <v>366</v>
      </c>
      <c r="J32" s="50" t="s">
        <v>367</v>
      </c>
      <c r="K32" s="50" t="s">
        <v>245</v>
      </c>
    </row>
    <row r="33" spans="1:11" s="39" customFormat="1" x14ac:dyDescent="0.25">
      <c r="A33" s="38">
        <v>2006</v>
      </c>
      <c r="B33" s="39" t="s">
        <v>231</v>
      </c>
      <c r="C33" s="38" t="s">
        <v>256</v>
      </c>
      <c r="D33" s="39" t="s">
        <v>251</v>
      </c>
      <c r="E33" s="41" t="s">
        <v>111</v>
      </c>
      <c r="I33" s="39" t="s">
        <v>262</v>
      </c>
      <c r="J33" s="39" t="s">
        <v>257</v>
      </c>
      <c r="K33" s="39" t="s">
        <v>245</v>
      </c>
    </row>
    <row r="34" spans="1:11" x14ac:dyDescent="0.25">
      <c r="A34" s="10">
        <v>2006</v>
      </c>
      <c r="B34" t="s">
        <v>258</v>
      </c>
      <c r="C34" s="10">
        <v>58</v>
      </c>
      <c r="D34" t="s">
        <v>259</v>
      </c>
      <c r="E34" s="11" t="s">
        <v>111</v>
      </c>
      <c r="F34" s="48">
        <v>58</v>
      </c>
      <c r="I34" t="s">
        <v>261</v>
      </c>
      <c r="J34" t="s">
        <v>263</v>
      </c>
      <c r="K34" t="s">
        <v>245</v>
      </c>
    </row>
    <row r="35" spans="1:11" x14ac:dyDescent="0.25">
      <c r="A35" s="10">
        <v>2006</v>
      </c>
      <c r="B35" t="s">
        <v>272</v>
      </c>
      <c r="C35" s="11">
        <v>1000</v>
      </c>
      <c r="D35" t="s">
        <v>348</v>
      </c>
      <c r="E35" s="11" t="s">
        <v>111</v>
      </c>
      <c r="F35" s="48">
        <v>1000</v>
      </c>
      <c r="I35" t="s">
        <v>275</v>
      </c>
      <c r="J35" t="s">
        <v>263</v>
      </c>
      <c r="K35" t="s">
        <v>245</v>
      </c>
    </row>
    <row r="36" spans="1:11" x14ac:dyDescent="0.25">
      <c r="A36" s="10">
        <v>2006</v>
      </c>
      <c r="B36" t="s">
        <v>124</v>
      </c>
      <c r="C36" s="11">
        <v>11000</v>
      </c>
      <c r="D36" t="s">
        <v>273</v>
      </c>
      <c r="E36" s="11" t="s">
        <v>111</v>
      </c>
      <c r="F36" s="48">
        <v>11000</v>
      </c>
      <c r="I36" t="s">
        <v>274</v>
      </c>
      <c r="J36" t="s">
        <v>263</v>
      </c>
      <c r="K36" t="s">
        <v>245</v>
      </c>
    </row>
    <row r="37" spans="1:11" x14ac:dyDescent="0.25">
      <c r="A37" s="10">
        <v>2006</v>
      </c>
      <c r="B37" t="s">
        <v>0</v>
      </c>
      <c r="C37" s="11">
        <v>3000</v>
      </c>
      <c r="D37" t="s">
        <v>327</v>
      </c>
      <c r="E37" s="11" t="s">
        <v>111</v>
      </c>
      <c r="F37">
        <v>3000</v>
      </c>
      <c r="H37" t="s">
        <v>329</v>
      </c>
      <c r="I37" t="s">
        <v>328</v>
      </c>
      <c r="J37" t="s">
        <v>325</v>
      </c>
      <c r="K37" t="s">
        <v>245</v>
      </c>
    </row>
    <row r="38" spans="1:11" x14ac:dyDescent="0.25">
      <c r="A38" s="10">
        <v>2006</v>
      </c>
      <c r="B38" t="s">
        <v>138</v>
      </c>
      <c r="C38" s="11">
        <v>3024</v>
      </c>
      <c r="D38" t="s">
        <v>381</v>
      </c>
      <c r="E38" s="11"/>
      <c r="I38" t="s">
        <v>382</v>
      </c>
      <c r="J38" t="s">
        <v>383</v>
      </c>
      <c r="K38" t="s">
        <v>245</v>
      </c>
    </row>
    <row r="39" spans="1:11" s="50" customFormat="1" x14ac:dyDescent="0.25">
      <c r="A39" s="49">
        <v>2006</v>
      </c>
      <c r="B39" s="50" t="s">
        <v>138</v>
      </c>
      <c r="C39" s="51" t="s">
        <v>365</v>
      </c>
      <c r="D39" s="50" t="s">
        <v>316</v>
      </c>
      <c r="E39" s="49" t="s">
        <v>364</v>
      </c>
      <c r="F39" s="50">
        <v>20000</v>
      </c>
      <c r="G39" s="50">
        <f>SUM(F34:F39)</f>
        <v>35058</v>
      </c>
      <c r="I39" s="50" t="s">
        <v>366</v>
      </c>
      <c r="J39" s="50" t="s">
        <v>367</v>
      </c>
      <c r="K39" s="50" t="s">
        <v>245</v>
      </c>
    </row>
    <row r="40" spans="1:11" s="39" customFormat="1" x14ac:dyDescent="0.25">
      <c r="A40" s="38">
        <v>2007</v>
      </c>
      <c r="B40" s="39" t="s">
        <v>231</v>
      </c>
      <c r="C40" s="38" t="s">
        <v>271</v>
      </c>
      <c r="D40" s="39" t="s">
        <v>251</v>
      </c>
      <c r="E40" s="41" t="s">
        <v>111</v>
      </c>
      <c r="I40" s="39" t="s">
        <v>262</v>
      </c>
      <c r="J40" s="39" t="s">
        <v>257</v>
      </c>
      <c r="K40" s="39" t="s">
        <v>245</v>
      </c>
    </row>
    <row r="41" spans="1:11" x14ac:dyDescent="0.25">
      <c r="A41" s="10">
        <v>2007</v>
      </c>
      <c r="B41" t="s">
        <v>258</v>
      </c>
      <c r="C41" s="10">
        <v>88</v>
      </c>
      <c r="D41" t="s">
        <v>259</v>
      </c>
      <c r="E41" s="11" t="s">
        <v>111</v>
      </c>
      <c r="F41" s="48">
        <v>88</v>
      </c>
      <c r="H41" t="s">
        <v>260</v>
      </c>
      <c r="I41" t="s">
        <v>261</v>
      </c>
      <c r="J41" t="s">
        <v>263</v>
      </c>
      <c r="K41" t="s">
        <v>245</v>
      </c>
    </row>
    <row r="42" spans="1:11" x14ac:dyDescent="0.25">
      <c r="A42" s="10">
        <v>2007</v>
      </c>
      <c r="B42" t="s">
        <v>252</v>
      </c>
      <c r="C42" s="10" t="s">
        <v>253</v>
      </c>
      <c r="D42" t="s">
        <v>254</v>
      </c>
      <c r="E42" s="11" t="s">
        <v>111</v>
      </c>
      <c r="F42">
        <v>1000</v>
      </c>
      <c r="I42" t="s">
        <v>255</v>
      </c>
      <c r="J42" t="s">
        <v>263</v>
      </c>
      <c r="K42" t="s">
        <v>245</v>
      </c>
    </row>
    <row r="43" spans="1:11" x14ac:dyDescent="0.25">
      <c r="A43" s="10">
        <v>2007</v>
      </c>
      <c r="B43" t="s">
        <v>138</v>
      </c>
      <c r="C43" s="11">
        <v>375000</v>
      </c>
      <c r="D43" t="s">
        <v>301</v>
      </c>
      <c r="E43" s="11" t="s">
        <v>111</v>
      </c>
      <c r="F43">
        <v>3000</v>
      </c>
      <c r="H43" t="s">
        <v>302</v>
      </c>
      <c r="I43" t="s">
        <v>303</v>
      </c>
      <c r="J43" t="s">
        <v>300</v>
      </c>
      <c r="K43" t="s">
        <v>245</v>
      </c>
    </row>
    <row r="44" spans="1:11" x14ac:dyDescent="0.25">
      <c r="A44" s="10">
        <v>2007</v>
      </c>
      <c r="B44" t="s">
        <v>0</v>
      </c>
      <c r="C44" s="11">
        <v>4700</v>
      </c>
      <c r="D44" t="s">
        <v>327</v>
      </c>
      <c r="E44" s="11" t="s">
        <v>111</v>
      </c>
      <c r="F44">
        <v>4700</v>
      </c>
      <c r="H44" t="s">
        <v>329</v>
      </c>
      <c r="I44" t="s">
        <v>328</v>
      </c>
      <c r="J44" t="s">
        <v>325</v>
      </c>
      <c r="K44" t="s">
        <v>245</v>
      </c>
    </row>
    <row r="45" spans="1:11" x14ac:dyDescent="0.25">
      <c r="A45" s="10">
        <v>2007</v>
      </c>
      <c r="B45" t="s">
        <v>138</v>
      </c>
      <c r="C45" s="11">
        <v>13</v>
      </c>
      <c r="D45" t="s">
        <v>374</v>
      </c>
      <c r="E45" s="11" t="s">
        <v>371</v>
      </c>
      <c r="F45">
        <v>5000</v>
      </c>
      <c r="I45" t="s">
        <v>372</v>
      </c>
      <c r="J45" t="s">
        <v>373</v>
      </c>
      <c r="K45" t="s">
        <v>245</v>
      </c>
    </row>
    <row r="46" spans="1:11" x14ac:dyDescent="0.25">
      <c r="A46" s="10">
        <v>2007</v>
      </c>
      <c r="B46" t="s">
        <v>138</v>
      </c>
      <c r="C46" s="11">
        <v>9063</v>
      </c>
      <c r="D46" t="s">
        <v>381</v>
      </c>
      <c r="E46" s="11"/>
      <c r="F46">
        <v>40000</v>
      </c>
      <c r="G46">
        <f>SUM(F41:F46)</f>
        <v>53788</v>
      </c>
      <c r="I46" t="s">
        <v>382</v>
      </c>
      <c r="J46" t="s">
        <v>383</v>
      </c>
      <c r="K46" t="s">
        <v>245</v>
      </c>
    </row>
    <row r="47" spans="1:11" s="39" customFormat="1" x14ac:dyDescent="0.25">
      <c r="A47" s="38">
        <v>2008</v>
      </c>
      <c r="B47" s="39" t="s">
        <v>97</v>
      </c>
      <c r="C47" s="38">
        <v>2</v>
      </c>
      <c r="D47" s="39" t="s">
        <v>227</v>
      </c>
      <c r="E47" s="41" t="s">
        <v>111</v>
      </c>
      <c r="F47" s="39">
        <v>2</v>
      </c>
      <c r="I47" s="39" t="s">
        <v>226</v>
      </c>
      <c r="J47" s="39" t="s">
        <v>225</v>
      </c>
      <c r="K47" s="39" t="s">
        <v>245</v>
      </c>
    </row>
    <row r="48" spans="1:11" x14ac:dyDescent="0.25">
      <c r="A48" s="10">
        <v>2008</v>
      </c>
      <c r="B48" t="s">
        <v>138</v>
      </c>
      <c r="C48" s="11">
        <v>375000</v>
      </c>
      <c r="D48" t="s">
        <v>301</v>
      </c>
      <c r="E48" s="11" t="s">
        <v>111</v>
      </c>
      <c r="F48" s="48">
        <v>3000</v>
      </c>
      <c r="H48" t="s">
        <v>302</v>
      </c>
      <c r="I48" t="s">
        <v>303</v>
      </c>
      <c r="J48" t="s">
        <v>300</v>
      </c>
      <c r="K48" t="s">
        <v>245</v>
      </c>
    </row>
    <row r="49" spans="1:11" x14ac:dyDescent="0.25">
      <c r="A49" s="10">
        <v>2008</v>
      </c>
      <c r="B49" t="s">
        <v>138</v>
      </c>
      <c r="C49" s="11">
        <v>80000</v>
      </c>
      <c r="D49" t="s">
        <v>316</v>
      </c>
      <c r="E49" s="11" t="s">
        <v>111</v>
      </c>
      <c r="F49" s="48">
        <v>60000</v>
      </c>
      <c r="I49" t="s">
        <v>317</v>
      </c>
      <c r="J49" t="s">
        <v>318</v>
      </c>
      <c r="K49" t="s">
        <v>245</v>
      </c>
    </row>
    <row r="50" spans="1:11" x14ac:dyDescent="0.25">
      <c r="A50" s="10">
        <v>2008</v>
      </c>
      <c r="B50" t="s">
        <v>231</v>
      </c>
      <c r="C50" s="11">
        <v>5600</v>
      </c>
      <c r="D50" t="s">
        <v>251</v>
      </c>
      <c r="E50" s="11" t="s">
        <v>111</v>
      </c>
      <c r="F50" s="48">
        <v>5600</v>
      </c>
      <c r="I50" t="s">
        <v>323</v>
      </c>
      <c r="J50" t="s">
        <v>322</v>
      </c>
      <c r="K50" t="s">
        <v>245</v>
      </c>
    </row>
    <row r="51" spans="1:11" x14ac:dyDescent="0.25">
      <c r="A51" s="10">
        <v>2008</v>
      </c>
      <c r="B51" t="s">
        <v>0</v>
      </c>
      <c r="C51" s="11">
        <v>5800</v>
      </c>
      <c r="D51" t="s">
        <v>327</v>
      </c>
      <c r="E51" s="11" t="s">
        <v>111</v>
      </c>
      <c r="H51" t="s">
        <v>329</v>
      </c>
      <c r="I51" t="s">
        <v>328</v>
      </c>
      <c r="J51" t="s">
        <v>325</v>
      </c>
      <c r="K51" t="s">
        <v>245</v>
      </c>
    </row>
    <row r="52" spans="1:11" x14ac:dyDescent="0.25">
      <c r="A52" s="10">
        <v>2008</v>
      </c>
      <c r="B52" t="s">
        <v>138</v>
      </c>
      <c r="C52" s="11">
        <v>6043</v>
      </c>
      <c r="D52" t="s">
        <v>381</v>
      </c>
      <c r="E52" s="11"/>
      <c r="G52">
        <f>SUM(F47:F52)</f>
        <v>68602</v>
      </c>
      <c r="I52" t="s">
        <v>382</v>
      </c>
      <c r="J52" t="s">
        <v>383</v>
      </c>
      <c r="K52" t="s">
        <v>245</v>
      </c>
    </row>
    <row r="53" spans="1:11" s="39" customFormat="1" x14ac:dyDescent="0.25">
      <c r="A53" s="38">
        <v>2009</v>
      </c>
      <c r="B53" s="39" t="s">
        <v>97</v>
      </c>
      <c r="C53" s="38">
        <v>92</v>
      </c>
      <c r="D53" s="39" t="s">
        <v>227</v>
      </c>
      <c r="E53" s="41" t="s">
        <v>111</v>
      </c>
      <c r="F53" s="39">
        <v>92</v>
      </c>
      <c r="I53" s="39" t="s">
        <v>226</v>
      </c>
      <c r="J53" s="39" t="s">
        <v>225</v>
      </c>
      <c r="K53" s="39" t="s">
        <v>245</v>
      </c>
    </row>
    <row r="54" spans="1:11" x14ac:dyDescent="0.25">
      <c r="A54" s="10">
        <v>2009</v>
      </c>
      <c r="B54" t="s">
        <v>138</v>
      </c>
      <c r="C54" s="11">
        <v>375000</v>
      </c>
      <c r="D54" t="s">
        <v>301</v>
      </c>
      <c r="E54" s="11" t="s">
        <v>111</v>
      </c>
      <c r="F54" s="48">
        <v>3000</v>
      </c>
      <c r="H54" t="s">
        <v>302</v>
      </c>
      <c r="I54" t="s">
        <v>303</v>
      </c>
      <c r="J54" t="s">
        <v>300</v>
      </c>
      <c r="K54" t="s">
        <v>245</v>
      </c>
    </row>
    <row r="55" spans="1:11" x14ac:dyDescent="0.25">
      <c r="A55" s="10">
        <v>2009</v>
      </c>
      <c r="B55" t="s">
        <v>124</v>
      </c>
      <c r="C55" s="11">
        <v>120</v>
      </c>
      <c r="D55" t="s">
        <v>313</v>
      </c>
      <c r="E55" s="11" t="s">
        <v>111</v>
      </c>
      <c r="F55" s="48">
        <v>120</v>
      </c>
      <c r="I55" t="s">
        <v>314</v>
      </c>
      <c r="J55" t="s">
        <v>315</v>
      </c>
      <c r="K55" t="s">
        <v>245</v>
      </c>
    </row>
    <row r="56" spans="1:11" x14ac:dyDescent="0.25">
      <c r="A56" s="10">
        <v>2009</v>
      </c>
      <c r="B56" t="s">
        <v>231</v>
      </c>
      <c r="C56" s="11" t="s">
        <v>319</v>
      </c>
      <c r="D56" t="s">
        <v>320</v>
      </c>
      <c r="E56" s="11" t="s">
        <v>111</v>
      </c>
      <c r="F56" s="48">
        <v>1500</v>
      </c>
      <c r="I56" t="s">
        <v>321</v>
      </c>
      <c r="J56" t="s">
        <v>318</v>
      </c>
      <c r="K56" t="s">
        <v>245</v>
      </c>
    </row>
    <row r="57" spans="1:11" x14ac:dyDescent="0.25">
      <c r="A57" s="10">
        <v>2009</v>
      </c>
      <c r="B57" t="s">
        <v>0</v>
      </c>
      <c r="C57" s="11">
        <v>6500</v>
      </c>
      <c r="D57" t="s">
        <v>327</v>
      </c>
      <c r="E57" s="11" t="s">
        <v>111</v>
      </c>
      <c r="F57" s="48">
        <v>6500</v>
      </c>
      <c r="H57" t="s">
        <v>329</v>
      </c>
      <c r="I57" t="s">
        <v>328</v>
      </c>
      <c r="J57" t="s">
        <v>325</v>
      </c>
      <c r="K57" t="s">
        <v>245</v>
      </c>
    </row>
    <row r="58" spans="1:11" x14ac:dyDescent="0.25">
      <c r="A58" s="10">
        <v>2009</v>
      </c>
      <c r="B58" t="s">
        <v>138</v>
      </c>
      <c r="C58" s="11">
        <v>9063</v>
      </c>
      <c r="D58" t="s">
        <v>381</v>
      </c>
      <c r="E58" s="11"/>
      <c r="F58">
        <v>15000</v>
      </c>
      <c r="G58">
        <f>SUM(F53:F58)</f>
        <v>26212</v>
      </c>
      <c r="I58" t="s">
        <v>382</v>
      </c>
      <c r="J58" t="s">
        <v>383</v>
      </c>
      <c r="K58" t="s">
        <v>245</v>
      </c>
    </row>
    <row r="59" spans="1:11" s="39" customFormat="1" x14ac:dyDescent="0.25">
      <c r="A59" s="38">
        <v>2010</v>
      </c>
      <c r="B59" s="39" t="s">
        <v>97</v>
      </c>
      <c r="C59" s="38">
        <v>182</v>
      </c>
      <c r="D59" s="39" t="s">
        <v>227</v>
      </c>
      <c r="E59" s="41" t="s">
        <v>111</v>
      </c>
      <c r="F59" s="39">
        <v>182</v>
      </c>
      <c r="I59" s="39" t="s">
        <v>226</v>
      </c>
      <c r="J59" s="39" t="s">
        <v>225</v>
      </c>
      <c r="K59" s="39" t="s">
        <v>245</v>
      </c>
    </row>
    <row r="60" spans="1:11" x14ac:dyDescent="0.25">
      <c r="A60" s="10">
        <v>2010</v>
      </c>
      <c r="B60" t="s">
        <v>138</v>
      </c>
      <c r="C60" s="11">
        <v>375000</v>
      </c>
      <c r="D60" t="s">
        <v>301</v>
      </c>
      <c r="E60" s="11" t="s">
        <v>111</v>
      </c>
      <c r="F60" s="48">
        <v>3000</v>
      </c>
      <c r="H60" t="s">
        <v>302</v>
      </c>
      <c r="I60" t="s">
        <v>303</v>
      </c>
      <c r="J60" t="s">
        <v>300</v>
      </c>
      <c r="K60" t="s">
        <v>245</v>
      </c>
    </row>
    <row r="61" spans="1:11" x14ac:dyDescent="0.25">
      <c r="A61" s="10">
        <v>2010</v>
      </c>
      <c r="B61" t="s">
        <v>0</v>
      </c>
      <c r="C61" s="11">
        <v>7000</v>
      </c>
      <c r="D61" t="s">
        <v>327</v>
      </c>
      <c r="E61" s="11" t="s">
        <v>111</v>
      </c>
      <c r="F61" s="48">
        <v>7000</v>
      </c>
      <c r="H61" t="s">
        <v>329</v>
      </c>
      <c r="I61" t="s">
        <v>328</v>
      </c>
      <c r="J61" t="s">
        <v>325</v>
      </c>
      <c r="K61" t="s">
        <v>245</v>
      </c>
    </row>
    <row r="62" spans="1:11" x14ac:dyDescent="0.25">
      <c r="A62" s="10">
        <v>2010</v>
      </c>
      <c r="B62" t="s">
        <v>124</v>
      </c>
      <c r="C62" s="11">
        <v>700</v>
      </c>
      <c r="D62" t="s">
        <v>309</v>
      </c>
      <c r="E62" s="11" t="s">
        <v>458</v>
      </c>
      <c r="I62" t="s">
        <v>459</v>
      </c>
      <c r="J62" t="s">
        <v>460</v>
      </c>
      <c r="K62" t="s">
        <v>245</v>
      </c>
    </row>
    <row r="63" spans="1:11" x14ac:dyDescent="0.25">
      <c r="A63" s="10">
        <v>2010</v>
      </c>
      <c r="B63" t="s">
        <v>124</v>
      </c>
      <c r="C63" s="11" t="s">
        <v>461</v>
      </c>
      <c r="D63" t="s">
        <v>455</v>
      </c>
      <c r="E63" s="11"/>
      <c r="F63">
        <v>10000</v>
      </c>
      <c r="I63" t="s">
        <v>456</v>
      </c>
      <c r="J63" t="s">
        <v>457</v>
      </c>
      <c r="K63" t="s">
        <v>245</v>
      </c>
    </row>
    <row r="64" spans="1:11" x14ac:dyDescent="0.25">
      <c r="A64" s="36">
        <v>2010</v>
      </c>
      <c r="B64" s="34" t="s">
        <v>200</v>
      </c>
      <c r="C64" s="37" t="s">
        <v>472</v>
      </c>
      <c r="D64" s="35" t="s">
        <v>645</v>
      </c>
      <c r="E64" s="37"/>
      <c r="F64" s="34">
        <v>1000</v>
      </c>
      <c r="G64" s="34"/>
      <c r="H64" s="34"/>
      <c r="I64" s="34"/>
      <c r="J64" s="34" t="s">
        <v>646</v>
      </c>
      <c r="K64" t="s">
        <v>245</v>
      </c>
    </row>
    <row r="65" spans="1:11" x14ac:dyDescent="0.25">
      <c r="A65" s="10">
        <v>2010</v>
      </c>
      <c r="B65" t="s">
        <v>138</v>
      </c>
      <c r="C65" s="11">
        <v>9063</v>
      </c>
      <c r="D65" t="s">
        <v>381</v>
      </c>
      <c r="E65" s="11"/>
      <c r="F65">
        <v>20000</v>
      </c>
      <c r="G65">
        <f>SUM(F59:F65)</f>
        <v>41182</v>
      </c>
      <c r="I65" t="s">
        <v>382</v>
      </c>
      <c r="J65" t="s">
        <v>383</v>
      </c>
      <c r="K65" t="s">
        <v>245</v>
      </c>
    </row>
    <row r="66" spans="1:11" s="39" customFormat="1" x14ac:dyDescent="0.25">
      <c r="A66" s="38">
        <v>2011</v>
      </c>
      <c r="B66" s="39" t="s">
        <v>97</v>
      </c>
      <c r="C66" s="38">
        <v>1064</v>
      </c>
      <c r="D66" s="39" t="s">
        <v>227</v>
      </c>
      <c r="E66" s="41" t="s">
        <v>111</v>
      </c>
      <c r="F66" s="39">
        <v>1064</v>
      </c>
      <c r="I66" s="39" t="s">
        <v>226</v>
      </c>
      <c r="J66" s="39" t="s">
        <v>225</v>
      </c>
      <c r="K66" s="39" t="s">
        <v>245</v>
      </c>
    </row>
    <row r="67" spans="1:11" x14ac:dyDescent="0.25">
      <c r="A67" s="10">
        <v>2011</v>
      </c>
      <c r="B67" t="s">
        <v>337</v>
      </c>
      <c r="C67" s="10">
        <v>12</v>
      </c>
      <c r="D67" t="s">
        <v>338</v>
      </c>
      <c r="E67" s="10" t="s">
        <v>335</v>
      </c>
      <c r="F67" s="48">
        <v>12</v>
      </c>
      <c r="I67" t="s">
        <v>342</v>
      </c>
      <c r="J67" s="16" t="s">
        <v>339</v>
      </c>
      <c r="K67" t="s">
        <v>245</v>
      </c>
    </row>
    <row r="68" spans="1:11" x14ac:dyDescent="0.25">
      <c r="A68" s="10">
        <v>2011</v>
      </c>
      <c r="B68" t="s">
        <v>0</v>
      </c>
      <c r="C68" s="10">
        <v>7650</v>
      </c>
      <c r="D68" t="s">
        <v>327</v>
      </c>
      <c r="E68" s="11" t="s">
        <v>111</v>
      </c>
      <c r="F68" s="48">
        <v>7650</v>
      </c>
      <c r="H68" t="s">
        <v>329</v>
      </c>
      <c r="I68" t="s">
        <v>328</v>
      </c>
      <c r="J68" t="s">
        <v>325</v>
      </c>
      <c r="K68" t="s">
        <v>245</v>
      </c>
    </row>
    <row r="69" spans="1:11" x14ac:dyDescent="0.25">
      <c r="A69" s="10">
        <v>2011</v>
      </c>
      <c r="B69" t="s">
        <v>124</v>
      </c>
      <c r="C69" s="11">
        <v>20000</v>
      </c>
      <c r="D69" t="s">
        <v>455</v>
      </c>
      <c r="E69" s="11"/>
      <c r="F69" s="48">
        <v>20000</v>
      </c>
    </row>
    <row r="70" spans="1:11" x14ac:dyDescent="0.25">
      <c r="A70" s="10">
        <v>2011</v>
      </c>
      <c r="B70" t="s">
        <v>138</v>
      </c>
      <c r="C70" s="11">
        <v>9063</v>
      </c>
      <c r="D70" t="s">
        <v>381</v>
      </c>
      <c r="E70" s="11"/>
      <c r="F70">
        <v>20000</v>
      </c>
      <c r="G70">
        <f>SUM(F66:F70)</f>
        <v>48726</v>
      </c>
      <c r="I70" t="s">
        <v>382</v>
      </c>
      <c r="J70" t="s">
        <v>383</v>
      </c>
      <c r="K70" t="s">
        <v>245</v>
      </c>
    </row>
    <row r="71" spans="1:11" s="39" customFormat="1" x14ac:dyDescent="0.25">
      <c r="A71" s="38">
        <v>2012</v>
      </c>
      <c r="B71" s="39" t="s">
        <v>97</v>
      </c>
      <c r="C71" s="38">
        <v>2380</v>
      </c>
      <c r="D71" s="39" t="s">
        <v>227</v>
      </c>
      <c r="E71" s="41" t="s">
        <v>111</v>
      </c>
      <c r="I71" s="39" t="s">
        <v>226</v>
      </c>
      <c r="J71" s="39" t="s">
        <v>225</v>
      </c>
      <c r="K71" s="39" t="s">
        <v>245</v>
      </c>
    </row>
    <row r="72" spans="1:11" x14ac:dyDescent="0.25">
      <c r="A72" s="10">
        <v>2012</v>
      </c>
      <c r="B72" t="s">
        <v>337</v>
      </c>
      <c r="C72" s="10">
        <v>12</v>
      </c>
      <c r="D72" t="s">
        <v>338</v>
      </c>
      <c r="E72" s="10" t="s">
        <v>335</v>
      </c>
      <c r="F72" s="48">
        <v>12</v>
      </c>
      <c r="I72" t="s">
        <v>342</v>
      </c>
      <c r="J72" s="16" t="s">
        <v>339</v>
      </c>
      <c r="K72" t="s">
        <v>245</v>
      </c>
    </row>
    <row r="73" spans="1:11" x14ac:dyDescent="0.25">
      <c r="A73" s="10">
        <v>2012</v>
      </c>
      <c r="B73" t="s">
        <v>138</v>
      </c>
      <c r="C73" s="10" t="s">
        <v>234</v>
      </c>
      <c r="D73" t="s">
        <v>235</v>
      </c>
      <c r="E73" s="11" t="s">
        <v>242</v>
      </c>
      <c r="I73" t="s">
        <v>236</v>
      </c>
      <c r="J73" t="s">
        <v>238</v>
      </c>
      <c r="K73" t="s">
        <v>245</v>
      </c>
    </row>
    <row r="74" spans="1:11" x14ac:dyDescent="0.25">
      <c r="A74" s="10">
        <v>2012</v>
      </c>
      <c r="B74" t="s">
        <v>97</v>
      </c>
      <c r="C74" s="10">
        <v>18</v>
      </c>
      <c r="D74" t="s">
        <v>232</v>
      </c>
      <c r="E74" s="11" t="s">
        <v>233</v>
      </c>
      <c r="F74">
        <v>2398</v>
      </c>
      <c r="I74" t="s">
        <v>237</v>
      </c>
      <c r="J74" t="s">
        <v>238</v>
      </c>
      <c r="K74" t="s">
        <v>245</v>
      </c>
    </row>
    <row r="75" spans="1:11" x14ac:dyDescent="0.25">
      <c r="A75" s="10">
        <v>2012</v>
      </c>
      <c r="B75" t="s">
        <v>0</v>
      </c>
      <c r="C75" s="10">
        <v>8200</v>
      </c>
      <c r="D75" t="s">
        <v>327</v>
      </c>
      <c r="E75" s="11" t="s">
        <v>111</v>
      </c>
      <c r="F75">
        <v>8200</v>
      </c>
      <c r="H75" t="s">
        <v>329</v>
      </c>
      <c r="I75" t="s">
        <v>328</v>
      </c>
      <c r="J75" t="s">
        <v>325</v>
      </c>
      <c r="K75" t="s">
        <v>245</v>
      </c>
    </row>
    <row r="76" spans="1:11" x14ac:dyDescent="0.25">
      <c r="A76" s="10">
        <v>2012</v>
      </c>
      <c r="B76" t="s">
        <v>138</v>
      </c>
      <c r="C76" s="23">
        <v>814280</v>
      </c>
      <c r="D76" s="8" t="s">
        <v>381</v>
      </c>
      <c r="E76" s="11" t="s">
        <v>452</v>
      </c>
      <c r="F76">
        <v>15000</v>
      </c>
      <c r="I76" t="s">
        <v>453</v>
      </c>
      <c r="J76" t="s">
        <v>454</v>
      </c>
      <c r="K76" t="s">
        <v>245</v>
      </c>
    </row>
    <row r="77" spans="1:11" x14ac:dyDescent="0.25">
      <c r="A77" s="10">
        <v>2012</v>
      </c>
      <c r="B77" t="s">
        <v>124</v>
      </c>
      <c r="C77" s="23">
        <v>30000</v>
      </c>
      <c r="D77" t="s">
        <v>455</v>
      </c>
      <c r="E77" s="11"/>
      <c r="F77">
        <v>30000</v>
      </c>
      <c r="G77">
        <f>SUM(F71:F77)</f>
        <v>55610</v>
      </c>
    </row>
    <row r="78" spans="1:11" s="39" customFormat="1" x14ac:dyDescent="0.25">
      <c r="A78" s="38">
        <v>2013</v>
      </c>
      <c r="B78" s="39" t="s">
        <v>97</v>
      </c>
      <c r="C78" s="41">
        <v>4378</v>
      </c>
      <c r="D78" s="39" t="s">
        <v>227</v>
      </c>
      <c r="E78" s="41" t="s">
        <v>111</v>
      </c>
      <c r="I78" s="39" t="s">
        <v>226</v>
      </c>
      <c r="J78" s="39" t="s">
        <v>225</v>
      </c>
      <c r="K78" s="39" t="s">
        <v>245</v>
      </c>
    </row>
    <row r="79" spans="1:11" x14ac:dyDescent="0.25">
      <c r="A79" s="10">
        <v>2013</v>
      </c>
      <c r="B79" t="s">
        <v>337</v>
      </c>
      <c r="C79" s="11">
        <v>12</v>
      </c>
      <c r="D79" t="s">
        <v>338</v>
      </c>
      <c r="E79" s="10" t="s">
        <v>335</v>
      </c>
      <c r="F79" s="48">
        <v>12</v>
      </c>
      <c r="I79" t="s">
        <v>342</v>
      </c>
      <c r="J79" s="16" t="s">
        <v>339</v>
      </c>
      <c r="K79" t="s">
        <v>245</v>
      </c>
    </row>
    <row r="80" spans="1:11" x14ac:dyDescent="0.25">
      <c r="A80" s="10">
        <v>2013</v>
      </c>
      <c r="B80" t="s">
        <v>97</v>
      </c>
      <c r="C80" s="11">
        <v>6000</v>
      </c>
      <c r="D80" t="s">
        <v>228</v>
      </c>
      <c r="E80" s="11" t="s">
        <v>111</v>
      </c>
      <c r="I80" t="s">
        <v>229</v>
      </c>
      <c r="J80" t="s">
        <v>230</v>
      </c>
      <c r="K80" t="s">
        <v>245</v>
      </c>
    </row>
    <row r="81" spans="1:11" x14ac:dyDescent="0.25">
      <c r="A81" s="10">
        <v>2013</v>
      </c>
      <c r="B81" t="s">
        <v>0</v>
      </c>
      <c r="C81" s="11">
        <v>8800</v>
      </c>
      <c r="D81" t="s">
        <v>327</v>
      </c>
      <c r="E81" s="11"/>
      <c r="F81">
        <v>8800</v>
      </c>
      <c r="H81" t="s">
        <v>329</v>
      </c>
      <c r="I81" t="s">
        <v>328</v>
      </c>
      <c r="J81" t="s">
        <v>325</v>
      </c>
      <c r="K81" t="s">
        <v>245</v>
      </c>
    </row>
    <row r="82" spans="1:11" x14ac:dyDescent="0.25">
      <c r="A82" s="10">
        <v>2013</v>
      </c>
      <c r="B82" t="s">
        <v>124</v>
      </c>
      <c r="C82" s="11">
        <v>40000</v>
      </c>
      <c r="D82" s="8" t="s">
        <v>309</v>
      </c>
      <c r="E82" s="11"/>
      <c r="F82">
        <v>40000</v>
      </c>
      <c r="I82" t="s">
        <v>333</v>
      </c>
      <c r="J82" t="s">
        <v>334</v>
      </c>
      <c r="K82" t="s">
        <v>245</v>
      </c>
    </row>
    <row r="83" spans="1:11" x14ac:dyDescent="0.25">
      <c r="A83" s="10">
        <v>2013</v>
      </c>
      <c r="B83" t="s">
        <v>138</v>
      </c>
      <c r="C83" s="11">
        <v>3</v>
      </c>
      <c r="D83" s="8" t="s">
        <v>426</v>
      </c>
      <c r="E83" s="11" t="s">
        <v>427</v>
      </c>
      <c r="I83" t="s">
        <v>429</v>
      </c>
      <c r="J83" t="s">
        <v>428</v>
      </c>
      <c r="K83" t="s">
        <v>245</v>
      </c>
    </row>
    <row r="84" spans="1:11" x14ac:dyDescent="0.25">
      <c r="A84" s="10">
        <v>2013</v>
      </c>
      <c r="B84" t="s">
        <v>97</v>
      </c>
      <c r="C84" s="11" t="s">
        <v>430</v>
      </c>
      <c r="D84" s="8" t="s">
        <v>431</v>
      </c>
      <c r="E84" s="11" t="s">
        <v>433</v>
      </c>
      <c r="I84" t="s">
        <v>435</v>
      </c>
      <c r="J84" t="s">
        <v>434</v>
      </c>
      <c r="K84" t="s">
        <v>245</v>
      </c>
    </row>
    <row r="85" spans="1:11" x14ac:dyDescent="0.25">
      <c r="A85" s="10">
        <v>2013</v>
      </c>
      <c r="B85" t="s">
        <v>124</v>
      </c>
      <c r="C85" s="11">
        <v>450000</v>
      </c>
      <c r="D85" s="8" t="s">
        <v>432</v>
      </c>
      <c r="E85" s="11"/>
      <c r="F85">
        <v>250</v>
      </c>
      <c r="J85" t="s">
        <v>434</v>
      </c>
      <c r="K85" t="s">
        <v>245</v>
      </c>
    </row>
    <row r="86" spans="1:11" x14ac:dyDescent="0.25">
      <c r="A86" s="10">
        <v>2013</v>
      </c>
      <c r="B86" t="s">
        <v>97</v>
      </c>
      <c r="C86" s="11">
        <v>70</v>
      </c>
      <c r="D86" s="8" t="s">
        <v>438</v>
      </c>
      <c r="E86" s="11"/>
      <c r="I86" t="s">
        <v>439</v>
      </c>
      <c r="J86" t="s">
        <v>440</v>
      </c>
      <c r="K86" t="s">
        <v>245</v>
      </c>
    </row>
    <row r="87" spans="1:11" x14ac:dyDescent="0.25">
      <c r="A87" s="10">
        <v>2013</v>
      </c>
      <c r="B87" t="s">
        <v>97</v>
      </c>
      <c r="C87" s="11">
        <v>556</v>
      </c>
      <c r="D87" s="8" t="s">
        <v>449</v>
      </c>
      <c r="E87" s="11"/>
      <c r="F87">
        <v>24448</v>
      </c>
      <c r="I87" t="s">
        <v>450</v>
      </c>
      <c r="J87" t="s">
        <v>451</v>
      </c>
      <c r="K87" t="s">
        <v>245</v>
      </c>
    </row>
    <row r="88" spans="1:11" x14ac:dyDescent="0.25">
      <c r="A88" s="10">
        <v>2013</v>
      </c>
      <c r="B88" t="s">
        <v>138</v>
      </c>
      <c r="C88" s="8">
        <v>1171420</v>
      </c>
      <c r="D88" s="8" t="s">
        <v>381</v>
      </c>
      <c r="E88" s="11" t="s">
        <v>452</v>
      </c>
      <c r="F88">
        <v>20000</v>
      </c>
      <c r="G88">
        <f>SUM(F78:F88)</f>
        <v>93510</v>
      </c>
      <c r="J88" t="s">
        <v>454</v>
      </c>
      <c r="K88" t="s">
        <v>245</v>
      </c>
    </row>
    <row r="89" spans="1:11" s="39" customFormat="1" x14ac:dyDescent="0.25">
      <c r="A89" s="38">
        <v>2014</v>
      </c>
      <c r="B89" s="39" t="s">
        <v>97</v>
      </c>
      <c r="C89" s="41">
        <v>12500</v>
      </c>
      <c r="D89" s="42" t="s">
        <v>133</v>
      </c>
      <c r="E89" s="41" t="s">
        <v>104</v>
      </c>
      <c r="H89" s="39" t="s">
        <v>106</v>
      </c>
      <c r="I89" s="39" t="s">
        <v>100</v>
      </c>
      <c r="J89" s="39" t="s">
        <v>98</v>
      </c>
      <c r="K89" s="39" t="s">
        <v>245</v>
      </c>
    </row>
    <row r="90" spans="1:11" x14ac:dyDescent="0.25">
      <c r="A90" s="10">
        <v>2014</v>
      </c>
      <c r="B90" t="s">
        <v>337</v>
      </c>
      <c r="C90" s="11">
        <v>26</v>
      </c>
      <c r="D90" t="s">
        <v>338</v>
      </c>
      <c r="E90" s="10" t="s">
        <v>335</v>
      </c>
      <c r="F90" s="48">
        <v>26</v>
      </c>
      <c r="I90" t="s">
        <v>343</v>
      </c>
      <c r="J90" s="16" t="s">
        <v>339</v>
      </c>
      <c r="K90" t="s">
        <v>245</v>
      </c>
    </row>
    <row r="91" spans="1:11" x14ac:dyDescent="0.25">
      <c r="A91" s="10">
        <v>2014</v>
      </c>
      <c r="B91" t="s">
        <v>0</v>
      </c>
      <c r="C91" s="11">
        <v>9400</v>
      </c>
      <c r="D91" t="s">
        <v>327</v>
      </c>
      <c r="E91" s="11" t="s">
        <v>111</v>
      </c>
      <c r="F91" s="48">
        <v>9400</v>
      </c>
      <c r="H91" t="s">
        <v>329</v>
      </c>
      <c r="I91" t="s">
        <v>328</v>
      </c>
      <c r="J91" t="s">
        <v>325</v>
      </c>
      <c r="K91" t="s">
        <v>245</v>
      </c>
    </row>
    <row r="92" spans="1:11" x14ac:dyDescent="0.25">
      <c r="A92" s="10">
        <v>2014</v>
      </c>
      <c r="B92" t="s">
        <v>124</v>
      </c>
      <c r="C92" s="11" t="s">
        <v>172</v>
      </c>
      <c r="D92" s="8" t="s">
        <v>132</v>
      </c>
      <c r="E92" s="11" t="s">
        <v>125</v>
      </c>
      <c r="I92" t="s">
        <v>123</v>
      </c>
      <c r="J92" t="s">
        <v>110</v>
      </c>
      <c r="K92" t="s">
        <v>245</v>
      </c>
    </row>
    <row r="93" spans="1:11" x14ac:dyDescent="0.25">
      <c r="A93" s="10">
        <v>2014</v>
      </c>
      <c r="B93" s="28" t="s">
        <v>201</v>
      </c>
      <c r="C93" s="11" t="s">
        <v>201</v>
      </c>
      <c r="D93" s="11" t="s">
        <v>201</v>
      </c>
      <c r="E93" s="11" t="s">
        <v>126</v>
      </c>
      <c r="I93" t="s">
        <v>111</v>
      </c>
      <c r="J93" t="s">
        <v>111</v>
      </c>
      <c r="K93" t="s">
        <v>245</v>
      </c>
    </row>
    <row r="94" spans="1:11" x14ac:dyDescent="0.25">
      <c r="A94" s="10">
        <v>2014</v>
      </c>
      <c r="B94" t="s">
        <v>97</v>
      </c>
      <c r="C94" s="11">
        <v>50000</v>
      </c>
      <c r="D94" s="8" t="s">
        <v>127</v>
      </c>
      <c r="E94" s="11" t="s">
        <v>128</v>
      </c>
      <c r="I94" t="s">
        <v>131</v>
      </c>
      <c r="J94" t="s">
        <v>110</v>
      </c>
      <c r="K94" t="s">
        <v>245</v>
      </c>
    </row>
    <row r="95" spans="1:11" x14ac:dyDescent="0.25">
      <c r="A95" s="10">
        <v>2014</v>
      </c>
      <c r="B95" s="28" t="s">
        <v>201</v>
      </c>
      <c r="C95" s="11" t="s">
        <v>201</v>
      </c>
      <c r="D95" s="11" t="s">
        <v>201</v>
      </c>
      <c r="E95" s="11" t="s">
        <v>129</v>
      </c>
      <c r="I95" t="s">
        <v>111</v>
      </c>
      <c r="J95" t="s">
        <v>111</v>
      </c>
      <c r="K95" t="s">
        <v>245</v>
      </c>
    </row>
    <row r="96" spans="1:11" x14ac:dyDescent="0.25">
      <c r="A96" s="10">
        <v>2014</v>
      </c>
      <c r="B96" s="28" t="s">
        <v>201</v>
      </c>
      <c r="C96" s="11" t="s">
        <v>201</v>
      </c>
      <c r="D96" s="11" t="s">
        <v>201</v>
      </c>
      <c r="E96" s="11" t="s">
        <v>130</v>
      </c>
      <c r="I96" t="s">
        <v>111</v>
      </c>
      <c r="J96" t="s">
        <v>111</v>
      </c>
      <c r="K96" t="s">
        <v>245</v>
      </c>
    </row>
    <row r="97" spans="1:11" x14ac:dyDescent="0.25">
      <c r="A97" s="10">
        <v>2014</v>
      </c>
      <c r="B97" t="s">
        <v>97</v>
      </c>
      <c r="C97" s="11" t="s">
        <v>135</v>
      </c>
      <c r="D97" s="8" t="s">
        <v>137</v>
      </c>
      <c r="E97" s="11" t="s">
        <v>111</v>
      </c>
      <c r="F97">
        <v>12000</v>
      </c>
      <c r="I97" t="s">
        <v>136</v>
      </c>
      <c r="J97" t="s">
        <v>134</v>
      </c>
      <c r="K97" t="s">
        <v>245</v>
      </c>
    </row>
    <row r="98" spans="1:11" x14ac:dyDescent="0.25">
      <c r="A98" s="10">
        <v>2014</v>
      </c>
      <c r="B98" t="s">
        <v>138</v>
      </c>
      <c r="C98" s="11">
        <v>4372</v>
      </c>
      <c r="D98" s="8" t="s">
        <v>247</v>
      </c>
      <c r="E98" s="11" t="s">
        <v>111</v>
      </c>
      <c r="I98" t="s">
        <v>139</v>
      </c>
      <c r="J98" t="s">
        <v>134</v>
      </c>
      <c r="K98" t="s">
        <v>245</v>
      </c>
    </row>
    <row r="99" spans="1:11" x14ac:dyDescent="0.25">
      <c r="A99" s="10">
        <v>2014</v>
      </c>
      <c r="B99" t="s">
        <v>138</v>
      </c>
      <c r="C99" s="11">
        <v>9482</v>
      </c>
      <c r="D99" s="8" t="s">
        <v>247</v>
      </c>
      <c r="E99" s="11" t="s">
        <v>111</v>
      </c>
      <c r="I99" t="s">
        <v>140</v>
      </c>
      <c r="J99" t="s">
        <v>134</v>
      </c>
      <c r="K99" t="s">
        <v>245</v>
      </c>
    </row>
    <row r="100" spans="1:11" x14ac:dyDescent="0.25">
      <c r="A100" s="10">
        <v>2014</v>
      </c>
      <c r="B100" t="s">
        <v>97</v>
      </c>
      <c r="C100" s="11" t="s">
        <v>221</v>
      </c>
      <c r="D100" s="8" t="s">
        <v>222</v>
      </c>
      <c r="E100" s="11" t="s">
        <v>223</v>
      </c>
      <c r="F100">
        <v>90000</v>
      </c>
      <c r="I100" t="s">
        <v>224</v>
      </c>
      <c r="J100" t="s">
        <v>225</v>
      </c>
      <c r="K100" t="s">
        <v>245</v>
      </c>
    </row>
    <row r="101" spans="1:11" x14ac:dyDescent="0.25">
      <c r="A101" s="10">
        <v>2014</v>
      </c>
      <c r="B101" t="s">
        <v>124</v>
      </c>
      <c r="C101" s="11">
        <v>50950</v>
      </c>
      <c r="D101" s="8" t="s">
        <v>309</v>
      </c>
      <c r="E101" s="11"/>
      <c r="F101">
        <v>51000</v>
      </c>
      <c r="H101" t="s">
        <v>331</v>
      </c>
      <c r="I101" t="s">
        <v>332</v>
      </c>
      <c r="J101" t="s">
        <v>334</v>
      </c>
      <c r="K101" t="s">
        <v>245</v>
      </c>
    </row>
    <row r="102" spans="1:11" x14ac:dyDescent="0.25">
      <c r="A102" s="10">
        <v>2014</v>
      </c>
      <c r="B102" t="s">
        <v>138</v>
      </c>
      <c r="C102" s="8">
        <v>514280</v>
      </c>
      <c r="D102" s="8" t="s">
        <v>381</v>
      </c>
      <c r="E102" s="11" t="s">
        <v>452</v>
      </c>
      <c r="F102">
        <v>10000</v>
      </c>
      <c r="J102" t="s">
        <v>454</v>
      </c>
      <c r="K102" t="s">
        <v>245</v>
      </c>
    </row>
    <row r="103" spans="1:11" x14ac:dyDescent="0.25">
      <c r="A103" s="10">
        <v>2014</v>
      </c>
      <c r="B103" t="s">
        <v>200</v>
      </c>
      <c r="C103" s="11">
        <v>190000</v>
      </c>
      <c r="D103" s="8" t="s">
        <v>642</v>
      </c>
      <c r="E103" s="11"/>
      <c r="F103">
        <v>170000</v>
      </c>
      <c r="G103">
        <f>SUM(F89:F103)</f>
        <v>342426</v>
      </c>
      <c r="I103" t="s">
        <v>644</v>
      </c>
      <c r="J103" t="s">
        <v>643</v>
      </c>
      <c r="K103" t="s">
        <v>245</v>
      </c>
    </row>
    <row r="104" spans="1:11" s="39" customFormat="1" x14ac:dyDescent="0.25">
      <c r="A104" s="38">
        <v>2015</v>
      </c>
      <c r="B104" s="39" t="s">
        <v>97</v>
      </c>
      <c r="C104" s="41">
        <v>25000</v>
      </c>
      <c r="D104" s="42" t="s">
        <v>133</v>
      </c>
      <c r="E104" s="41" t="s">
        <v>105</v>
      </c>
      <c r="H104" s="39" t="s">
        <v>107</v>
      </c>
      <c r="I104" s="39" t="s">
        <v>100</v>
      </c>
      <c r="J104" s="39" t="s">
        <v>98</v>
      </c>
      <c r="K104" s="39" t="s">
        <v>245</v>
      </c>
    </row>
    <row r="105" spans="1:11" x14ac:dyDescent="0.25">
      <c r="A105" s="10">
        <v>2015</v>
      </c>
      <c r="B105" t="s">
        <v>337</v>
      </c>
      <c r="C105" s="11">
        <v>33</v>
      </c>
      <c r="D105" t="s">
        <v>338</v>
      </c>
      <c r="E105" s="10" t="s">
        <v>335</v>
      </c>
      <c r="F105" s="48">
        <v>33</v>
      </c>
      <c r="I105" t="s">
        <v>344</v>
      </c>
      <c r="J105" t="s">
        <v>340</v>
      </c>
      <c r="K105" t="s">
        <v>245</v>
      </c>
    </row>
    <row r="106" spans="1:11" x14ac:dyDescent="0.25">
      <c r="A106" s="10">
        <v>2015</v>
      </c>
      <c r="B106" t="s">
        <v>0</v>
      </c>
      <c r="C106" s="11">
        <v>10000</v>
      </c>
      <c r="D106" t="s">
        <v>327</v>
      </c>
      <c r="E106" s="11" t="s">
        <v>111</v>
      </c>
      <c r="F106" s="48">
        <v>10000</v>
      </c>
      <c r="I106" t="s">
        <v>328</v>
      </c>
      <c r="J106" t="s">
        <v>325</v>
      </c>
      <c r="K106" t="s">
        <v>245</v>
      </c>
    </row>
    <row r="107" spans="1:11" x14ac:dyDescent="0.25">
      <c r="A107" s="10">
        <v>2015</v>
      </c>
      <c r="B107" t="s">
        <v>97</v>
      </c>
      <c r="C107" s="13">
        <v>403452.3</v>
      </c>
      <c r="D107" s="8" t="s">
        <v>161</v>
      </c>
      <c r="E107" s="11" t="s">
        <v>111</v>
      </c>
      <c r="I107" t="s">
        <v>163</v>
      </c>
      <c r="J107" t="s">
        <v>159</v>
      </c>
      <c r="K107" t="s">
        <v>245</v>
      </c>
    </row>
    <row r="108" spans="1:11" x14ac:dyDescent="0.25">
      <c r="A108" s="10">
        <v>2015</v>
      </c>
      <c r="B108" t="s">
        <v>97</v>
      </c>
      <c r="C108" s="11">
        <v>110000</v>
      </c>
      <c r="D108" s="8" t="s">
        <v>181</v>
      </c>
      <c r="E108" s="11" t="s">
        <v>111</v>
      </c>
      <c r="I108" t="s">
        <v>182</v>
      </c>
      <c r="J108" t="s">
        <v>184</v>
      </c>
      <c r="K108" t="s">
        <v>245</v>
      </c>
    </row>
    <row r="109" spans="1:11" x14ac:dyDescent="0.25">
      <c r="A109" s="10">
        <v>2015</v>
      </c>
      <c r="B109" t="s">
        <v>97</v>
      </c>
      <c r="C109" s="11">
        <v>173340</v>
      </c>
      <c r="D109" s="8" t="s">
        <v>220</v>
      </c>
      <c r="E109" s="11" t="s">
        <v>215</v>
      </c>
      <c r="F109">
        <v>210000</v>
      </c>
      <c r="I109" t="s">
        <v>219</v>
      </c>
      <c r="J109" t="s">
        <v>218</v>
      </c>
      <c r="K109" t="s">
        <v>245</v>
      </c>
    </row>
    <row r="110" spans="1:11" x14ac:dyDescent="0.25">
      <c r="A110" s="10">
        <v>2015</v>
      </c>
      <c r="B110" s="28" t="s">
        <v>201</v>
      </c>
      <c r="C110" s="11" t="s">
        <v>201</v>
      </c>
      <c r="D110" s="11" t="s">
        <v>201</v>
      </c>
      <c r="E110" s="11" t="s">
        <v>216</v>
      </c>
      <c r="I110" t="s">
        <v>111</v>
      </c>
      <c r="J110" t="s">
        <v>111</v>
      </c>
      <c r="K110" t="s">
        <v>245</v>
      </c>
    </row>
    <row r="111" spans="1:11" x14ac:dyDescent="0.25">
      <c r="A111" s="10">
        <v>2015</v>
      </c>
      <c r="B111" s="28" t="s">
        <v>201</v>
      </c>
      <c r="C111" s="11" t="s">
        <v>201</v>
      </c>
      <c r="D111" s="11" t="s">
        <v>201</v>
      </c>
      <c r="E111" s="11" t="s">
        <v>217</v>
      </c>
      <c r="I111" t="s">
        <v>111</v>
      </c>
      <c r="J111" t="s">
        <v>111</v>
      </c>
      <c r="K111" t="s">
        <v>245</v>
      </c>
    </row>
    <row r="112" spans="1:11" x14ac:dyDescent="0.25">
      <c r="A112" s="10">
        <v>2015</v>
      </c>
      <c r="B112" t="s">
        <v>286</v>
      </c>
      <c r="C112" s="11">
        <v>78</v>
      </c>
      <c r="D112" s="8" t="s">
        <v>287</v>
      </c>
      <c r="E112" s="11" t="s">
        <v>111</v>
      </c>
      <c r="F112">
        <v>78</v>
      </c>
      <c r="I112" t="s">
        <v>288</v>
      </c>
      <c r="J112" t="s">
        <v>289</v>
      </c>
      <c r="K112" t="s">
        <v>245</v>
      </c>
    </row>
    <row r="113" spans="1:11" x14ac:dyDescent="0.25">
      <c r="A113" s="10">
        <v>2015</v>
      </c>
      <c r="B113" t="s">
        <v>124</v>
      </c>
      <c r="C113" s="11">
        <v>61900</v>
      </c>
      <c r="D113" s="8" t="s">
        <v>309</v>
      </c>
      <c r="E113" s="11" t="s">
        <v>111</v>
      </c>
      <c r="F113">
        <v>61900</v>
      </c>
      <c r="I113" t="s">
        <v>310</v>
      </c>
      <c r="J113" t="s">
        <v>312</v>
      </c>
      <c r="K113" t="s">
        <v>245</v>
      </c>
    </row>
    <row r="114" spans="1:11" x14ac:dyDescent="0.25">
      <c r="A114" s="10">
        <v>2015</v>
      </c>
      <c r="B114" t="s">
        <v>97</v>
      </c>
      <c r="C114" s="11">
        <v>3000</v>
      </c>
      <c r="D114" s="8" t="s">
        <v>405</v>
      </c>
      <c r="E114" s="11" t="s">
        <v>409</v>
      </c>
      <c r="I114" t="s">
        <v>406</v>
      </c>
      <c r="J114" t="s">
        <v>408</v>
      </c>
      <c r="K114" t="s">
        <v>245</v>
      </c>
    </row>
    <row r="115" spans="1:11" x14ac:dyDescent="0.25">
      <c r="A115" s="10">
        <v>2015</v>
      </c>
      <c r="B115" t="s">
        <v>138</v>
      </c>
      <c r="C115" s="11">
        <v>10000</v>
      </c>
      <c r="D115" s="8" t="s">
        <v>657</v>
      </c>
      <c r="E115" s="11"/>
      <c r="F115">
        <v>10000</v>
      </c>
      <c r="I115" t="s">
        <v>447</v>
      </c>
      <c r="J115" t="s">
        <v>448</v>
      </c>
      <c r="K115" t="s">
        <v>245</v>
      </c>
    </row>
    <row r="116" spans="1:11" x14ac:dyDescent="0.25">
      <c r="A116" s="10">
        <v>2015</v>
      </c>
      <c r="B116" t="s">
        <v>200</v>
      </c>
      <c r="C116" s="11">
        <v>190000</v>
      </c>
      <c r="D116" s="8" t="s">
        <v>642</v>
      </c>
      <c r="E116" s="11"/>
      <c r="F116">
        <v>100000</v>
      </c>
      <c r="G116">
        <f>SUM(F104:F116)</f>
        <v>392011</v>
      </c>
      <c r="I116" t="s">
        <v>644</v>
      </c>
      <c r="J116" t="s">
        <v>643</v>
      </c>
      <c r="K116" t="s">
        <v>245</v>
      </c>
    </row>
    <row r="117" spans="1:11" s="39" customFormat="1" x14ac:dyDescent="0.25">
      <c r="A117" s="38">
        <v>2016</v>
      </c>
      <c r="B117" s="39" t="s">
        <v>97</v>
      </c>
      <c r="C117" s="43">
        <v>403452.3</v>
      </c>
      <c r="D117" s="42" t="s">
        <v>161</v>
      </c>
      <c r="E117" s="41" t="s">
        <v>111</v>
      </c>
      <c r="F117" s="39">
        <v>500000</v>
      </c>
      <c r="I117" s="39" t="s">
        <v>163</v>
      </c>
      <c r="J117" s="39" t="s">
        <v>159</v>
      </c>
      <c r="K117" s="39" t="s">
        <v>245</v>
      </c>
    </row>
    <row r="118" spans="1:11" x14ac:dyDescent="0.25">
      <c r="A118" s="10">
        <v>2016</v>
      </c>
      <c r="B118" t="s">
        <v>337</v>
      </c>
      <c r="C118" s="13">
        <v>52</v>
      </c>
      <c r="D118" t="s">
        <v>338</v>
      </c>
      <c r="E118" s="10" t="s">
        <v>335</v>
      </c>
      <c r="I118" t="s">
        <v>345</v>
      </c>
      <c r="J118" t="s">
        <v>340</v>
      </c>
      <c r="K118" t="s">
        <v>245</v>
      </c>
    </row>
    <row r="119" spans="1:11" x14ac:dyDescent="0.25">
      <c r="A119" s="10">
        <v>2016</v>
      </c>
      <c r="B119" t="s">
        <v>337</v>
      </c>
      <c r="C119" s="11">
        <v>4</v>
      </c>
      <c r="D119" t="s">
        <v>338</v>
      </c>
      <c r="E119" s="10" t="s">
        <v>336</v>
      </c>
      <c r="I119" t="s">
        <v>346</v>
      </c>
      <c r="J119" s="16" t="s">
        <v>339</v>
      </c>
      <c r="K119" t="s">
        <v>245</v>
      </c>
    </row>
    <row r="120" spans="1:11" x14ac:dyDescent="0.25">
      <c r="A120" s="10">
        <v>2016</v>
      </c>
      <c r="B120" t="s">
        <v>97</v>
      </c>
      <c r="C120" s="11">
        <v>250000</v>
      </c>
      <c r="D120" s="8" t="s">
        <v>181</v>
      </c>
      <c r="E120" s="11" t="s">
        <v>111</v>
      </c>
      <c r="I120" t="s">
        <v>183</v>
      </c>
      <c r="J120" t="s">
        <v>184</v>
      </c>
      <c r="K120" t="s">
        <v>245</v>
      </c>
    </row>
    <row r="121" spans="1:11" x14ac:dyDescent="0.25">
      <c r="A121" s="10">
        <v>2016</v>
      </c>
      <c r="B121" t="s">
        <v>276</v>
      </c>
      <c r="C121" s="11">
        <v>15000</v>
      </c>
      <c r="D121" s="8" t="s">
        <v>278</v>
      </c>
      <c r="E121" s="11" t="s">
        <v>277</v>
      </c>
      <c r="I121" t="s">
        <v>279</v>
      </c>
      <c r="J121" t="s">
        <v>280</v>
      </c>
      <c r="K121" t="s">
        <v>245</v>
      </c>
    </row>
    <row r="122" spans="1:11" x14ac:dyDescent="0.25">
      <c r="A122" s="10">
        <v>2016</v>
      </c>
      <c r="B122" t="s">
        <v>286</v>
      </c>
      <c r="C122" s="11">
        <v>25543</v>
      </c>
      <c r="D122" s="8" t="s">
        <v>294</v>
      </c>
      <c r="E122" s="11" t="s">
        <v>111</v>
      </c>
      <c r="F122">
        <v>25543</v>
      </c>
      <c r="H122" t="s">
        <v>299</v>
      </c>
      <c r="J122" t="s">
        <v>296</v>
      </c>
      <c r="K122" t="s">
        <v>245</v>
      </c>
    </row>
    <row r="123" spans="1:11" x14ac:dyDescent="0.25">
      <c r="A123" s="10">
        <v>2016</v>
      </c>
      <c r="B123" t="s">
        <v>304</v>
      </c>
      <c r="C123" s="11">
        <v>907</v>
      </c>
      <c r="D123" s="8" t="s">
        <v>305</v>
      </c>
      <c r="E123" s="11" t="s">
        <v>111</v>
      </c>
      <c r="F123">
        <v>963</v>
      </c>
      <c r="I123" t="s">
        <v>306</v>
      </c>
      <c r="J123" s="17" t="s">
        <v>308</v>
      </c>
      <c r="K123" t="s">
        <v>245</v>
      </c>
    </row>
    <row r="124" spans="1:11" x14ac:dyDescent="0.25">
      <c r="A124" s="10">
        <v>2016</v>
      </c>
      <c r="B124" t="s">
        <v>124</v>
      </c>
      <c r="C124" s="11">
        <v>66000</v>
      </c>
      <c r="D124" s="8" t="s">
        <v>309</v>
      </c>
      <c r="E124" s="11" t="s">
        <v>111</v>
      </c>
      <c r="F124">
        <v>66000</v>
      </c>
      <c r="H124" t="s">
        <v>311</v>
      </c>
      <c r="I124" t="s">
        <v>310</v>
      </c>
      <c r="J124" t="s">
        <v>312</v>
      </c>
      <c r="K124" t="s">
        <v>245</v>
      </c>
    </row>
    <row r="125" spans="1:11" x14ac:dyDescent="0.25">
      <c r="A125" s="10">
        <v>2016</v>
      </c>
      <c r="B125" t="s">
        <v>337</v>
      </c>
      <c r="C125" s="11">
        <v>11586</v>
      </c>
      <c r="D125" s="8" t="s">
        <v>375</v>
      </c>
      <c r="E125" s="11"/>
      <c r="I125" t="s">
        <v>376</v>
      </c>
      <c r="J125" t="s">
        <v>377</v>
      </c>
      <c r="K125" t="s">
        <v>245</v>
      </c>
    </row>
    <row r="126" spans="1:11" x14ac:dyDescent="0.25">
      <c r="A126" s="10">
        <v>2016</v>
      </c>
      <c r="B126" t="s">
        <v>276</v>
      </c>
      <c r="C126" s="11">
        <v>25050</v>
      </c>
      <c r="D126" s="8" t="s">
        <v>388</v>
      </c>
      <c r="E126" s="11"/>
      <c r="F126">
        <v>25050</v>
      </c>
      <c r="I126" t="s">
        <v>386</v>
      </c>
      <c r="J126" t="s">
        <v>387</v>
      </c>
      <c r="K126" t="s">
        <v>245</v>
      </c>
    </row>
    <row r="127" spans="1:11" x14ac:dyDescent="0.25">
      <c r="A127" s="10">
        <v>2016</v>
      </c>
      <c r="B127" t="s">
        <v>97</v>
      </c>
      <c r="C127" s="11">
        <v>2000</v>
      </c>
      <c r="D127" s="8" t="s">
        <v>405</v>
      </c>
      <c r="E127" s="11"/>
      <c r="I127" t="s">
        <v>407</v>
      </c>
      <c r="J127" t="s">
        <v>408</v>
      </c>
      <c r="K127" t="s">
        <v>245</v>
      </c>
    </row>
    <row r="128" spans="1:11" x14ac:dyDescent="0.25">
      <c r="A128" s="10">
        <v>2016</v>
      </c>
      <c r="B128" t="s">
        <v>97</v>
      </c>
      <c r="C128" s="11">
        <v>1000</v>
      </c>
      <c r="D128" s="8" t="s">
        <v>405</v>
      </c>
      <c r="E128" s="11" t="s">
        <v>413</v>
      </c>
      <c r="I128" t="s">
        <v>411</v>
      </c>
      <c r="J128" t="s">
        <v>415</v>
      </c>
      <c r="K128" t="s">
        <v>245</v>
      </c>
    </row>
    <row r="129" spans="1:11" x14ac:dyDescent="0.25">
      <c r="A129" s="10">
        <v>2016</v>
      </c>
      <c r="B129" t="s">
        <v>138</v>
      </c>
      <c r="C129" s="11">
        <v>5</v>
      </c>
      <c r="D129" s="8" t="s">
        <v>441</v>
      </c>
      <c r="E129" s="11" t="s">
        <v>444</v>
      </c>
      <c r="I129" t="s">
        <v>442</v>
      </c>
      <c r="J129" t="s">
        <v>443</v>
      </c>
      <c r="K129" t="s">
        <v>245</v>
      </c>
    </row>
    <row r="130" spans="1:11" x14ac:dyDescent="0.25">
      <c r="A130" s="10">
        <v>2016</v>
      </c>
      <c r="B130" t="s">
        <v>138</v>
      </c>
      <c r="C130" s="11" t="s">
        <v>445</v>
      </c>
      <c r="D130" s="8" t="s">
        <v>446</v>
      </c>
      <c r="E130" s="11"/>
      <c r="F130">
        <v>15000</v>
      </c>
      <c r="I130" t="s">
        <v>447</v>
      </c>
      <c r="J130" t="s">
        <v>448</v>
      </c>
      <c r="K130" t="s">
        <v>245</v>
      </c>
    </row>
    <row r="131" spans="1:11" x14ac:dyDescent="0.25">
      <c r="A131" s="10">
        <v>2016</v>
      </c>
      <c r="B131" t="s">
        <v>200</v>
      </c>
      <c r="C131" s="11">
        <v>190000</v>
      </c>
      <c r="D131" s="8" t="s">
        <v>642</v>
      </c>
      <c r="E131" s="11"/>
      <c r="F131">
        <v>75000</v>
      </c>
      <c r="G131">
        <f>SUM(F117:F131)</f>
        <v>707556</v>
      </c>
      <c r="I131" t="s">
        <v>644</v>
      </c>
      <c r="J131" t="s">
        <v>643</v>
      </c>
      <c r="K131" t="s">
        <v>245</v>
      </c>
    </row>
    <row r="132" spans="1:11" s="39" customFormat="1" x14ac:dyDescent="0.25">
      <c r="A132" s="38">
        <v>2017</v>
      </c>
      <c r="B132" s="39" t="s">
        <v>97</v>
      </c>
      <c r="C132" s="43">
        <v>403452.3</v>
      </c>
      <c r="D132" s="42" t="s">
        <v>161</v>
      </c>
      <c r="E132" s="41" t="s">
        <v>111</v>
      </c>
      <c r="F132" s="39">
        <v>500000</v>
      </c>
      <c r="I132" s="39" t="s">
        <v>163</v>
      </c>
      <c r="J132" s="39" t="s">
        <v>159</v>
      </c>
      <c r="K132" s="39" t="s">
        <v>245</v>
      </c>
    </row>
    <row r="133" spans="1:11" x14ac:dyDescent="0.25">
      <c r="A133" s="10">
        <v>2017</v>
      </c>
      <c r="B133" t="s">
        <v>337</v>
      </c>
      <c r="C133" s="13">
        <v>52</v>
      </c>
      <c r="D133" t="s">
        <v>338</v>
      </c>
      <c r="E133" s="10" t="s">
        <v>335</v>
      </c>
      <c r="I133" t="s">
        <v>345</v>
      </c>
      <c r="J133" t="s">
        <v>340</v>
      </c>
      <c r="K133" t="s">
        <v>245</v>
      </c>
    </row>
    <row r="134" spans="1:11" x14ac:dyDescent="0.25">
      <c r="A134" s="10">
        <v>2017</v>
      </c>
      <c r="B134" t="s">
        <v>337</v>
      </c>
      <c r="C134" s="11">
        <v>9</v>
      </c>
      <c r="D134" t="s">
        <v>338</v>
      </c>
      <c r="E134" s="10" t="s">
        <v>336</v>
      </c>
      <c r="I134" t="s">
        <v>347</v>
      </c>
      <c r="J134" s="16" t="s">
        <v>339</v>
      </c>
      <c r="K134" t="s">
        <v>245</v>
      </c>
    </row>
    <row r="135" spans="1:11" x14ac:dyDescent="0.25">
      <c r="A135" s="10">
        <v>2017</v>
      </c>
      <c r="B135" t="s">
        <v>97</v>
      </c>
      <c r="C135" s="11">
        <v>275460</v>
      </c>
      <c r="D135" s="8" t="s">
        <v>160</v>
      </c>
      <c r="E135" s="11" t="s">
        <v>111</v>
      </c>
      <c r="I135" t="s">
        <v>162</v>
      </c>
      <c r="J135" t="s">
        <v>159</v>
      </c>
      <c r="K135" t="s">
        <v>245</v>
      </c>
    </row>
    <row r="136" spans="1:11" x14ac:dyDescent="0.25">
      <c r="A136" s="10">
        <v>2017</v>
      </c>
      <c r="B136" t="s">
        <v>97</v>
      </c>
      <c r="C136" s="11">
        <v>722</v>
      </c>
      <c r="D136" s="8" t="s">
        <v>173</v>
      </c>
      <c r="E136" s="11" t="s">
        <v>175</v>
      </c>
      <c r="I136" t="s">
        <v>179</v>
      </c>
      <c r="J136" t="s">
        <v>180</v>
      </c>
      <c r="K136" t="s">
        <v>245</v>
      </c>
    </row>
    <row r="137" spans="1:11" x14ac:dyDescent="0.25">
      <c r="A137" s="10">
        <v>2017</v>
      </c>
      <c r="B137" s="28" t="s">
        <v>201</v>
      </c>
      <c r="C137" s="11" t="s">
        <v>201</v>
      </c>
      <c r="D137" s="11" t="s">
        <v>201</v>
      </c>
      <c r="E137" s="11" t="s">
        <v>177</v>
      </c>
      <c r="I137" t="s">
        <v>111</v>
      </c>
      <c r="J137" t="s">
        <v>111</v>
      </c>
      <c r="K137" t="s">
        <v>245</v>
      </c>
    </row>
    <row r="138" spans="1:11" x14ac:dyDescent="0.25">
      <c r="A138" s="10">
        <v>2017</v>
      </c>
      <c r="B138" t="s">
        <v>97</v>
      </c>
      <c r="C138" s="11">
        <v>451</v>
      </c>
      <c r="D138" s="8" t="s">
        <v>174</v>
      </c>
      <c r="E138" s="11" t="s">
        <v>176</v>
      </c>
      <c r="I138" t="s">
        <v>179</v>
      </c>
      <c r="J138" t="s">
        <v>180</v>
      </c>
      <c r="K138" t="s">
        <v>245</v>
      </c>
    </row>
    <row r="139" spans="1:11" x14ac:dyDescent="0.25">
      <c r="A139" s="10">
        <v>2017</v>
      </c>
      <c r="B139" s="28" t="s">
        <v>201</v>
      </c>
      <c r="C139" s="11" t="s">
        <v>201</v>
      </c>
      <c r="D139" s="11" t="s">
        <v>201</v>
      </c>
      <c r="E139" s="11" t="s">
        <v>178</v>
      </c>
      <c r="I139" t="s">
        <v>111</v>
      </c>
      <c r="J139" t="s">
        <v>111</v>
      </c>
      <c r="K139" t="s">
        <v>245</v>
      </c>
    </row>
    <row r="140" spans="1:11" x14ac:dyDescent="0.25">
      <c r="A140" s="10">
        <v>2017</v>
      </c>
      <c r="B140" t="s">
        <v>276</v>
      </c>
      <c r="C140" s="11">
        <v>15000</v>
      </c>
      <c r="D140" s="8" t="s">
        <v>278</v>
      </c>
      <c r="E140" s="11" t="s">
        <v>277</v>
      </c>
      <c r="I140" t="s">
        <v>279</v>
      </c>
      <c r="J140" t="s">
        <v>280</v>
      </c>
      <c r="K140" t="s">
        <v>245</v>
      </c>
    </row>
    <row r="141" spans="1:11" x14ac:dyDescent="0.25">
      <c r="A141" s="10">
        <v>2017</v>
      </c>
      <c r="B141" t="s">
        <v>281</v>
      </c>
      <c r="C141" s="11" t="s">
        <v>282</v>
      </c>
      <c r="D141" s="8" t="s">
        <v>283</v>
      </c>
      <c r="E141" s="11" t="s">
        <v>111</v>
      </c>
      <c r="I141" t="s">
        <v>284</v>
      </c>
      <c r="J141" t="s">
        <v>285</v>
      </c>
      <c r="K141" t="s">
        <v>245</v>
      </c>
    </row>
    <row r="142" spans="1:11" x14ac:dyDescent="0.25">
      <c r="A142" s="10">
        <v>2017</v>
      </c>
      <c r="B142" t="s">
        <v>286</v>
      </c>
      <c r="C142" s="11">
        <v>72060</v>
      </c>
      <c r="D142" s="8" t="s">
        <v>294</v>
      </c>
      <c r="E142" s="11" t="s">
        <v>111</v>
      </c>
      <c r="F142">
        <v>72060</v>
      </c>
      <c r="I142" t="s">
        <v>298</v>
      </c>
      <c r="J142" t="s">
        <v>296</v>
      </c>
      <c r="K142" t="s">
        <v>245</v>
      </c>
    </row>
    <row r="143" spans="1:11" x14ac:dyDescent="0.25">
      <c r="A143" s="10">
        <v>2017</v>
      </c>
      <c r="B143" t="s">
        <v>304</v>
      </c>
      <c r="C143" s="11">
        <v>211</v>
      </c>
      <c r="D143" s="8" t="s">
        <v>305</v>
      </c>
      <c r="E143" s="11" t="s">
        <v>111</v>
      </c>
      <c r="F143">
        <v>272</v>
      </c>
      <c r="I143" t="s">
        <v>307</v>
      </c>
      <c r="J143" s="17" t="s">
        <v>308</v>
      </c>
      <c r="K143" t="s">
        <v>245</v>
      </c>
    </row>
    <row r="144" spans="1:11" x14ac:dyDescent="0.25">
      <c r="A144" s="10">
        <v>2017</v>
      </c>
      <c r="B144" t="s">
        <v>337</v>
      </c>
      <c r="C144" s="11">
        <v>9968</v>
      </c>
      <c r="D144" s="8" t="s">
        <v>378</v>
      </c>
      <c r="E144" s="11"/>
      <c r="I144" t="s">
        <v>379</v>
      </c>
      <c r="J144" s="17" t="s">
        <v>380</v>
      </c>
      <c r="K144" t="s">
        <v>245</v>
      </c>
    </row>
    <row r="145" spans="1:11" x14ac:dyDescent="0.25">
      <c r="A145" s="10">
        <v>2017</v>
      </c>
      <c r="B145" t="s">
        <v>124</v>
      </c>
      <c r="C145" s="11">
        <v>9800</v>
      </c>
      <c r="D145" s="8" t="s">
        <v>309</v>
      </c>
      <c r="E145" s="11" t="s">
        <v>111</v>
      </c>
      <c r="I145" t="s">
        <v>310</v>
      </c>
      <c r="J145" t="s">
        <v>312</v>
      </c>
      <c r="K145" t="s">
        <v>245</v>
      </c>
    </row>
    <row r="146" spans="1:11" x14ac:dyDescent="0.25">
      <c r="A146" s="10">
        <v>2017</v>
      </c>
      <c r="B146" t="s">
        <v>276</v>
      </c>
      <c r="C146" s="11">
        <v>12527</v>
      </c>
      <c r="D146" s="8" t="s">
        <v>388</v>
      </c>
      <c r="E146" s="11"/>
      <c r="F146">
        <v>15000</v>
      </c>
      <c r="I146" t="s">
        <v>386</v>
      </c>
      <c r="J146" t="s">
        <v>387</v>
      </c>
      <c r="K146" t="s">
        <v>245</v>
      </c>
    </row>
    <row r="147" spans="1:11" x14ac:dyDescent="0.25">
      <c r="A147" s="10">
        <v>2017</v>
      </c>
      <c r="B147" t="s">
        <v>286</v>
      </c>
      <c r="C147" s="11">
        <v>526</v>
      </c>
      <c r="D147" s="8" t="s">
        <v>391</v>
      </c>
      <c r="E147" s="11" t="s">
        <v>389</v>
      </c>
      <c r="I147" t="s">
        <v>390</v>
      </c>
      <c r="J147" t="s">
        <v>392</v>
      </c>
      <c r="K147" t="s">
        <v>245</v>
      </c>
    </row>
    <row r="148" spans="1:11" x14ac:dyDescent="0.25">
      <c r="A148" s="10">
        <v>2017</v>
      </c>
      <c r="B148" t="s">
        <v>97</v>
      </c>
      <c r="C148" s="11">
        <v>782</v>
      </c>
      <c r="D148" s="8" t="s">
        <v>410</v>
      </c>
      <c r="E148" s="11" t="s">
        <v>414</v>
      </c>
      <c r="H148" t="s">
        <v>412</v>
      </c>
      <c r="I148" t="s">
        <v>411</v>
      </c>
      <c r="J148" t="s">
        <v>415</v>
      </c>
      <c r="K148" t="s">
        <v>245</v>
      </c>
    </row>
    <row r="149" spans="1:11" x14ac:dyDescent="0.25">
      <c r="A149" s="10">
        <v>2017</v>
      </c>
      <c r="B149" t="s">
        <v>124</v>
      </c>
      <c r="C149" s="11">
        <v>150000</v>
      </c>
      <c r="D149" s="8" t="s">
        <v>417</v>
      </c>
      <c r="E149" s="11" t="s">
        <v>111</v>
      </c>
      <c r="F149">
        <v>60000</v>
      </c>
      <c r="I149" t="s">
        <v>647</v>
      </c>
      <c r="J149" t="s">
        <v>648</v>
      </c>
      <c r="K149" t="s">
        <v>245</v>
      </c>
    </row>
    <row r="150" spans="1:11" x14ac:dyDescent="0.25">
      <c r="A150" s="10">
        <v>2017</v>
      </c>
      <c r="B150" t="s">
        <v>200</v>
      </c>
      <c r="C150" s="11" t="s">
        <v>652</v>
      </c>
      <c r="D150" s="8" t="s">
        <v>651</v>
      </c>
      <c r="E150" s="11" t="s">
        <v>202</v>
      </c>
      <c r="F150">
        <v>50000</v>
      </c>
      <c r="G150">
        <f>SUM(F132:F150)</f>
        <v>697332</v>
      </c>
      <c r="H150" t="s">
        <v>205</v>
      </c>
      <c r="I150" t="s">
        <v>206</v>
      </c>
      <c r="J150" t="s">
        <v>207</v>
      </c>
      <c r="K150" t="s">
        <v>245</v>
      </c>
    </row>
    <row r="151" spans="1:11" s="39" customFormat="1" x14ac:dyDescent="0.25">
      <c r="A151" s="38">
        <v>2018</v>
      </c>
      <c r="B151" s="39" t="s">
        <v>337</v>
      </c>
      <c r="C151" s="41">
        <v>52</v>
      </c>
      <c r="D151" s="39" t="s">
        <v>338</v>
      </c>
      <c r="E151" s="38" t="s">
        <v>335</v>
      </c>
      <c r="F151" s="39">
        <v>52</v>
      </c>
      <c r="I151" s="39" t="s">
        <v>345</v>
      </c>
      <c r="J151" s="39" t="s">
        <v>340</v>
      </c>
      <c r="K151" s="39" t="s">
        <v>245</v>
      </c>
    </row>
    <row r="152" spans="1:11" x14ac:dyDescent="0.25">
      <c r="A152" s="10">
        <v>2018</v>
      </c>
      <c r="B152" t="s">
        <v>97</v>
      </c>
      <c r="C152" s="11">
        <v>311602</v>
      </c>
      <c r="D152" s="8" t="s">
        <v>189</v>
      </c>
      <c r="E152" s="11" t="s">
        <v>111</v>
      </c>
      <c r="F152">
        <v>311602</v>
      </c>
      <c r="H152" t="s">
        <v>187</v>
      </c>
      <c r="I152" t="s">
        <v>185</v>
      </c>
      <c r="J152" t="s">
        <v>188</v>
      </c>
      <c r="K152" t="s">
        <v>245</v>
      </c>
    </row>
    <row r="153" spans="1:11" x14ac:dyDescent="0.25">
      <c r="A153" s="10">
        <v>2018</v>
      </c>
      <c r="B153" t="s">
        <v>276</v>
      </c>
      <c r="C153" s="11">
        <v>15000</v>
      </c>
      <c r="D153" s="8" t="s">
        <v>278</v>
      </c>
      <c r="E153" s="11" t="s">
        <v>277</v>
      </c>
      <c r="F153">
        <v>15000</v>
      </c>
      <c r="I153" t="s">
        <v>279</v>
      </c>
      <c r="J153" t="s">
        <v>280</v>
      </c>
      <c r="K153" t="s">
        <v>245</v>
      </c>
    </row>
    <row r="154" spans="1:11" x14ac:dyDescent="0.25">
      <c r="A154" s="10">
        <v>2018</v>
      </c>
      <c r="B154" t="s">
        <v>286</v>
      </c>
      <c r="C154" s="11">
        <v>94273</v>
      </c>
      <c r="D154" s="8" t="s">
        <v>294</v>
      </c>
      <c r="E154" s="11" t="s">
        <v>111</v>
      </c>
      <c r="F154">
        <v>94273</v>
      </c>
      <c r="I154" t="s">
        <v>297</v>
      </c>
      <c r="J154" t="s">
        <v>296</v>
      </c>
      <c r="K154" t="s">
        <v>245</v>
      </c>
    </row>
    <row r="155" spans="1:11" x14ac:dyDescent="0.25">
      <c r="A155" s="10">
        <v>2018</v>
      </c>
      <c r="B155" t="s">
        <v>286</v>
      </c>
      <c r="C155" s="11">
        <v>636</v>
      </c>
      <c r="D155" s="8" t="s">
        <v>391</v>
      </c>
      <c r="E155" s="11" t="s">
        <v>389</v>
      </c>
      <c r="I155" t="s">
        <v>390</v>
      </c>
      <c r="J155" t="s">
        <v>392</v>
      </c>
      <c r="K155" t="s">
        <v>245</v>
      </c>
    </row>
    <row r="156" spans="1:11" x14ac:dyDescent="0.25">
      <c r="A156" s="10">
        <v>2018</v>
      </c>
      <c r="B156" t="s">
        <v>124</v>
      </c>
      <c r="C156" s="11">
        <v>66384</v>
      </c>
      <c r="D156" s="8" t="s">
        <v>189</v>
      </c>
      <c r="E156" s="11" t="s">
        <v>195</v>
      </c>
      <c r="H156" t="s">
        <v>190</v>
      </c>
      <c r="I156" t="s">
        <v>191</v>
      </c>
      <c r="J156" t="s">
        <v>192</v>
      </c>
      <c r="K156" t="s">
        <v>245</v>
      </c>
    </row>
    <row r="157" spans="1:11" x14ac:dyDescent="0.25">
      <c r="A157" s="10">
        <v>2018</v>
      </c>
      <c r="B157" t="s">
        <v>200</v>
      </c>
      <c r="C157" s="11" t="s">
        <v>653</v>
      </c>
      <c r="D157" s="8" t="s">
        <v>651</v>
      </c>
      <c r="E157" s="11" t="s">
        <v>203</v>
      </c>
      <c r="I157" t="s">
        <v>211</v>
      </c>
      <c r="J157" t="s">
        <v>207</v>
      </c>
      <c r="K157" t="s">
        <v>245</v>
      </c>
    </row>
    <row r="158" spans="1:11" x14ac:dyDescent="0.25">
      <c r="A158" s="10">
        <v>2018</v>
      </c>
      <c r="B158" t="s">
        <v>208</v>
      </c>
      <c r="C158" s="11">
        <v>165</v>
      </c>
      <c r="D158" s="8" t="s">
        <v>467</v>
      </c>
      <c r="E158" s="11"/>
      <c r="F158">
        <v>1000</v>
      </c>
      <c r="I158" t="s">
        <v>466</v>
      </c>
      <c r="J158" t="s">
        <v>468</v>
      </c>
      <c r="K158" t="s">
        <v>245</v>
      </c>
    </row>
    <row r="159" spans="1:11" x14ac:dyDescent="0.25">
      <c r="A159" s="10">
        <v>2018</v>
      </c>
      <c r="B159" t="s">
        <v>200</v>
      </c>
      <c r="C159" s="11">
        <v>500</v>
      </c>
      <c r="D159" s="8" t="s">
        <v>173</v>
      </c>
      <c r="E159" s="11"/>
      <c r="I159" t="s">
        <v>384</v>
      </c>
      <c r="J159" t="s">
        <v>385</v>
      </c>
      <c r="K159" t="s">
        <v>245</v>
      </c>
    </row>
    <row r="160" spans="1:11" x14ac:dyDescent="0.25">
      <c r="A160" s="10">
        <v>2018</v>
      </c>
      <c r="B160" t="s">
        <v>124</v>
      </c>
      <c r="C160" s="11">
        <v>9790083</v>
      </c>
      <c r="D160" s="8" t="s">
        <v>417</v>
      </c>
      <c r="E160" s="11"/>
      <c r="I160" t="s">
        <v>418</v>
      </c>
      <c r="J160" t="s">
        <v>416</v>
      </c>
      <c r="K160" t="s">
        <v>245</v>
      </c>
    </row>
    <row r="161" spans="1:11" x14ac:dyDescent="0.25">
      <c r="A161" s="10">
        <v>2018</v>
      </c>
      <c r="B161" t="s">
        <v>124</v>
      </c>
      <c r="C161" s="11">
        <v>163391</v>
      </c>
      <c r="D161" s="8" t="s">
        <v>649</v>
      </c>
      <c r="E161" s="11" t="s">
        <v>650</v>
      </c>
      <c r="F161">
        <v>66384</v>
      </c>
      <c r="J161" t="s">
        <v>416</v>
      </c>
      <c r="K161" t="s">
        <v>245</v>
      </c>
    </row>
    <row r="162" spans="1:11" x14ac:dyDescent="0.25">
      <c r="A162" s="10">
        <v>2018</v>
      </c>
      <c r="B162" t="s">
        <v>200</v>
      </c>
      <c r="C162" s="11">
        <v>1488</v>
      </c>
      <c r="D162" s="8" t="s">
        <v>462</v>
      </c>
      <c r="E162" s="11" t="s">
        <v>463</v>
      </c>
      <c r="F162">
        <v>93000</v>
      </c>
      <c r="G162">
        <f>SUM(F151:F162)</f>
        <v>581311</v>
      </c>
      <c r="I162" t="s">
        <v>464</v>
      </c>
      <c r="J162" t="s">
        <v>465</v>
      </c>
      <c r="K162" t="s">
        <v>245</v>
      </c>
    </row>
    <row r="163" spans="1:11" s="39" customFormat="1" x14ac:dyDescent="0.25">
      <c r="A163" s="44">
        <v>2019</v>
      </c>
      <c r="B163" s="45" t="s">
        <v>337</v>
      </c>
      <c r="C163" s="46">
        <v>52</v>
      </c>
      <c r="D163" s="45" t="s">
        <v>338</v>
      </c>
      <c r="E163" s="44" t="s">
        <v>335</v>
      </c>
      <c r="F163" s="45"/>
      <c r="G163" s="45"/>
      <c r="H163" s="45"/>
      <c r="I163" s="45" t="s">
        <v>345</v>
      </c>
      <c r="J163" s="45" t="s">
        <v>341</v>
      </c>
      <c r="K163" s="39" t="s">
        <v>245</v>
      </c>
    </row>
    <row r="164" spans="1:11" x14ac:dyDescent="0.25">
      <c r="A164" s="24">
        <v>2019</v>
      </c>
      <c r="B164" s="25" t="s">
        <v>97</v>
      </c>
      <c r="C164" s="26">
        <v>182686</v>
      </c>
      <c r="D164" s="27" t="s">
        <v>181</v>
      </c>
      <c r="E164" s="26" t="s">
        <v>111</v>
      </c>
      <c r="F164" s="25">
        <v>182686</v>
      </c>
      <c r="G164" s="25"/>
      <c r="H164" s="25" t="s">
        <v>193</v>
      </c>
      <c r="I164" s="25" t="s">
        <v>185</v>
      </c>
      <c r="J164" s="25" t="s">
        <v>186</v>
      </c>
      <c r="K164" t="s">
        <v>245</v>
      </c>
    </row>
    <row r="165" spans="1:11" x14ac:dyDescent="0.25">
      <c r="A165" s="24">
        <v>2019</v>
      </c>
      <c r="B165" s="25" t="s">
        <v>208</v>
      </c>
      <c r="C165" s="26" t="s">
        <v>655</v>
      </c>
      <c r="D165" s="27" t="s">
        <v>213</v>
      </c>
      <c r="E165" s="26" t="s">
        <v>656</v>
      </c>
      <c r="F165" s="25">
        <v>2100</v>
      </c>
      <c r="G165" s="25"/>
      <c r="H165" s="25"/>
      <c r="I165" s="25" t="s">
        <v>209</v>
      </c>
      <c r="J165" s="25" t="s">
        <v>212</v>
      </c>
      <c r="K165" t="s">
        <v>245</v>
      </c>
    </row>
    <row r="166" spans="1:11" x14ac:dyDescent="0.25">
      <c r="A166" s="24">
        <v>2019</v>
      </c>
      <c r="B166" s="25" t="s">
        <v>290</v>
      </c>
      <c r="C166" s="26">
        <v>580</v>
      </c>
      <c r="D166" s="27" t="s">
        <v>291</v>
      </c>
      <c r="E166" s="26"/>
      <c r="F166" s="25"/>
      <c r="G166" s="25"/>
      <c r="H166" s="25"/>
      <c r="I166" s="25" t="s">
        <v>292</v>
      </c>
      <c r="J166" s="25" t="s">
        <v>293</v>
      </c>
      <c r="K166" t="s">
        <v>245</v>
      </c>
    </row>
    <row r="167" spans="1:11" x14ac:dyDescent="0.25">
      <c r="A167" s="24">
        <v>2019</v>
      </c>
      <c r="B167" s="25" t="s">
        <v>290</v>
      </c>
      <c r="C167" s="26">
        <v>1700</v>
      </c>
      <c r="D167" s="27" t="s">
        <v>419</v>
      </c>
      <c r="E167" s="26"/>
      <c r="F167" s="25">
        <v>2280</v>
      </c>
      <c r="G167" s="25"/>
      <c r="H167" s="25"/>
      <c r="I167" s="25"/>
      <c r="J167" s="25" t="s">
        <v>420</v>
      </c>
      <c r="K167" t="s">
        <v>245</v>
      </c>
    </row>
    <row r="168" spans="1:11" x14ac:dyDescent="0.25">
      <c r="A168" s="24">
        <v>2019</v>
      </c>
      <c r="B168" s="25" t="s">
        <v>286</v>
      </c>
      <c r="C168" s="26">
        <v>176259</v>
      </c>
      <c r="D168" s="27" t="s">
        <v>294</v>
      </c>
      <c r="E168" s="26"/>
      <c r="F168" s="25">
        <v>176259</v>
      </c>
      <c r="G168" s="25"/>
      <c r="H168" s="25"/>
      <c r="I168" s="25" t="s">
        <v>295</v>
      </c>
      <c r="J168" s="25" t="s">
        <v>296</v>
      </c>
      <c r="K168" t="s">
        <v>245</v>
      </c>
    </row>
    <row r="169" spans="1:11" x14ac:dyDescent="0.25">
      <c r="A169" s="24">
        <v>2019</v>
      </c>
      <c r="B169" s="25" t="s">
        <v>393</v>
      </c>
      <c r="C169" s="26" t="s">
        <v>394</v>
      </c>
      <c r="D169" s="27" t="s">
        <v>396</v>
      </c>
      <c r="E169" s="26"/>
      <c r="F169" s="25">
        <v>50</v>
      </c>
      <c r="G169" s="25"/>
      <c r="H169" s="25"/>
      <c r="I169" s="25" t="s">
        <v>398</v>
      </c>
      <c r="J169" s="25" t="s">
        <v>400</v>
      </c>
      <c r="K169" t="s">
        <v>245</v>
      </c>
    </row>
    <row r="170" spans="1:11" x14ac:dyDescent="0.25">
      <c r="A170" s="24">
        <v>2019</v>
      </c>
      <c r="B170" s="25" t="s">
        <v>395</v>
      </c>
      <c r="C170" s="26" t="s">
        <v>394</v>
      </c>
      <c r="D170" s="27" t="s">
        <v>397</v>
      </c>
      <c r="E170" s="26"/>
      <c r="F170" s="25">
        <v>50</v>
      </c>
      <c r="G170" s="25"/>
      <c r="H170" s="25"/>
      <c r="I170" s="25" t="s">
        <v>399</v>
      </c>
      <c r="J170" s="25" t="s">
        <v>401</v>
      </c>
      <c r="K170" t="s">
        <v>245</v>
      </c>
    </row>
    <row r="171" spans="1:11" x14ac:dyDescent="0.25">
      <c r="A171" s="24">
        <v>2019</v>
      </c>
      <c r="B171" s="25" t="s">
        <v>124</v>
      </c>
      <c r="C171" s="26">
        <v>71695</v>
      </c>
      <c r="D171" s="27" t="s">
        <v>181</v>
      </c>
      <c r="E171" s="26" t="s">
        <v>196</v>
      </c>
      <c r="F171" s="25">
        <v>71695</v>
      </c>
      <c r="G171" s="25"/>
      <c r="H171" s="25" t="s">
        <v>194</v>
      </c>
      <c r="I171" s="25" t="s">
        <v>191</v>
      </c>
      <c r="J171" s="25" t="s">
        <v>192</v>
      </c>
      <c r="K171" t="s">
        <v>245</v>
      </c>
    </row>
    <row r="172" spans="1:11" x14ac:dyDescent="0.25">
      <c r="A172" s="24">
        <v>2019</v>
      </c>
      <c r="B172" s="25" t="s">
        <v>200</v>
      </c>
      <c r="C172" s="26" t="s">
        <v>654</v>
      </c>
      <c r="D172" s="27" t="s">
        <v>213</v>
      </c>
      <c r="E172" s="26" t="s">
        <v>204</v>
      </c>
      <c r="F172" s="25">
        <v>100000</v>
      </c>
      <c r="G172" s="25">
        <f>SUM(F164:F172)</f>
        <v>535120</v>
      </c>
      <c r="H172" s="25"/>
      <c r="I172" s="25" t="s">
        <v>210</v>
      </c>
      <c r="J172" s="25" t="s">
        <v>207</v>
      </c>
      <c r="K172" t="s">
        <v>245</v>
      </c>
    </row>
    <row r="173" spans="1:11" s="39" customFormat="1" x14ac:dyDescent="0.25">
      <c r="A173" s="44">
        <v>2020</v>
      </c>
      <c r="B173" s="45" t="s">
        <v>124</v>
      </c>
      <c r="C173" s="46" t="s">
        <v>201</v>
      </c>
      <c r="D173" s="47" t="s">
        <v>214</v>
      </c>
      <c r="E173" s="44" t="s">
        <v>197</v>
      </c>
      <c r="F173" s="45"/>
      <c r="G173" s="45"/>
      <c r="H173" s="45"/>
      <c r="I173" s="45" t="s">
        <v>198</v>
      </c>
      <c r="J173" s="45" t="s">
        <v>199</v>
      </c>
      <c r="K173" s="39" t="s">
        <v>245</v>
      </c>
    </row>
    <row r="174" spans="1:11" x14ac:dyDescent="0.25">
      <c r="K174" t="s">
        <v>245</v>
      </c>
    </row>
    <row r="176" spans="1:11" x14ac:dyDescent="0.25">
      <c r="I176" s="10"/>
    </row>
    <row r="177" spans="4:12" x14ac:dyDescent="0.25">
      <c r="D177" s="15"/>
      <c r="I177" t="s">
        <v>469</v>
      </c>
      <c r="J177" s="9"/>
    </row>
    <row r="178" spans="4:12" x14ac:dyDescent="0.25">
      <c r="F178" s="9"/>
      <c r="J178" s="7"/>
    </row>
    <row r="179" spans="4:12" x14ac:dyDescent="0.25">
      <c r="F179" s="9"/>
    </row>
    <row r="180" spans="4:12" x14ac:dyDescent="0.25">
      <c r="E180" s="22"/>
    </row>
    <row r="181" spans="4:12" x14ac:dyDescent="0.25">
      <c r="E181" s="16"/>
    </row>
    <row r="182" spans="4:12" x14ac:dyDescent="0.25">
      <c r="D182" s="16"/>
      <c r="E182" s="18"/>
      <c r="G182" s="19"/>
      <c r="I182" s="21"/>
      <c r="K182" s="16"/>
    </row>
    <row r="183" spans="4:12" x14ac:dyDescent="0.25">
      <c r="D183" s="16"/>
      <c r="E183" s="16"/>
      <c r="J183" s="20"/>
    </row>
    <row r="184" spans="4:12" x14ac:dyDescent="0.25">
      <c r="E184" s="16"/>
      <c r="J184" s="16"/>
      <c r="L184" s="7"/>
    </row>
    <row r="185" spans="4:12" x14ac:dyDescent="0.25">
      <c r="I185" s="10"/>
    </row>
    <row r="186" spans="4:12" x14ac:dyDescent="0.25">
      <c r="I186" s="10"/>
    </row>
    <row r="187" spans="4:12" x14ac:dyDescent="0.25">
      <c r="I187" s="10"/>
    </row>
    <row r="194" spans="8:10" x14ac:dyDescent="0.25">
      <c r="H194" s="7"/>
      <c r="J194" s="7"/>
    </row>
  </sheetData>
  <autoFilter ref="A1:D194"/>
  <sortState ref="A2:K184">
    <sortCondition ref="A1"/>
  </sortState>
  <pageMargins left="0.7" right="0.7" top="0.75" bottom="0.75" header="0.3" footer="0.3"/>
  <pageSetup orientation="portrait" horizontalDpi="0" verticalDpi="0" r:id="rId1"/>
  <ignoredErrors>
    <ignoredError sqref="G20"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J20" sqref="J20"/>
    </sheetView>
  </sheetViews>
  <sheetFormatPr defaultRowHeight="15" x14ac:dyDescent="0.25"/>
  <cols>
    <col min="1" max="1" width="15" customWidth="1"/>
    <col min="2" max="2" width="18.140625" customWidth="1"/>
    <col min="3" max="3" width="22.28515625" customWidth="1"/>
  </cols>
  <sheetData>
    <row r="1" spans="1:3" x14ac:dyDescent="0.25">
      <c r="A1" t="s">
        <v>2</v>
      </c>
      <c r="B1" t="s">
        <v>641</v>
      </c>
      <c r="C1" t="s">
        <v>658</v>
      </c>
    </row>
    <row r="2" spans="1:3" x14ac:dyDescent="0.25">
      <c r="A2">
        <v>1998</v>
      </c>
      <c r="B2">
        <v>10</v>
      </c>
      <c r="C2" s="52">
        <v>10</v>
      </c>
    </row>
    <row r="3" spans="1:3" x14ac:dyDescent="0.25">
      <c r="A3">
        <v>1999</v>
      </c>
      <c r="B3">
        <v>15</v>
      </c>
      <c r="C3" s="52">
        <v>15</v>
      </c>
    </row>
    <row r="4" spans="1:3" x14ac:dyDescent="0.25">
      <c r="A4">
        <v>2000</v>
      </c>
      <c r="B4">
        <v>25</v>
      </c>
      <c r="C4" s="52">
        <v>25</v>
      </c>
    </row>
    <row r="5" spans="1:3" x14ac:dyDescent="0.25">
      <c r="A5">
        <v>2001</v>
      </c>
      <c r="B5">
        <v>683</v>
      </c>
      <c r="C5" s="52">
        <v>399.8</v>
      </c>
    </row>
    <row r="6" spans="1:3" x14ac:dyDescent="0.25">
      <c r="A6">
        <v>2002</v>
      </c>
      <c r="B6">
        <v>2695</v>
      </c>
      <c r="C6" s="52">
        <v>1067.4000000000001</v>
      </c>
    </row>
    <row r="7" spans="1:3" x14ac:dyDescent="0.25">
      <c r="A7">
        <v>2003</v>
      </c>
      <c r="B7">
        <v>5055</v>
      </c>
      <c r="C7" s="52">
        <v>1970.9</v>
      </c>
    </row>
    <row r="8" spans="1:3" x14ac:dyDescent="0.25">
      <c r="A8">
        <v>2004</v>
      </c>
      <c r="B8">
        <v>11412</v>
      </c>
      <c r="C8" s="52">
        <v>3421.2</v>
      </c>
    </row>
    <row r="9" spans="1:3" x14ac:dyDescent="0.25">
      <c r="A9">
        <v>2005</v>
      </c>
      <c r="B9">
        <v>9716</v>
      </c>
      <c r="C9" s="52">
        <v>5143.2</v>
      </c>
    </row>
    <row r="10" spans="1:3" x14ac:dyDescent="0.25">
      <c r="A10">
        <v>2006</v>
      </c>
      <c r="B10">
        <v>35058</v>
      </c>
      <c r="C10" s="52">
        <v>15611.6</v>
      </c>
    </row>
    <row r="11" spans="1:3" x14ac:dyDescent="0.25">
      <c r="A11">
        <v>2007</v>
      </c>
      <c r="B11">
        <v>53788</v>
      </c>
      <c r="C11" s="52">
        <v>22678.799999999999</v>
      </c>
    </row>
    <row r="12" spans="1:3" x14ac:dyDescent="0.25">
      <c r="A12">
        <v>2008</v>
      </c>
      <c r="B12">
        <v>68602</v>
      </c>
      <c r="C12" s="52">
        <v>51520</v>
      </c>
    </row>
    <row r="13" spans="1:3" x14ac:dyDescent="0.25">
      <c r="A13">
        <v>2009</v>
      </c>
      <c r="B13">
        <v>26212</v>
      </c>
      <c r="C13" s="52">
        <v>12220.2</v>
      </c>
    </row>
    <row r="14" spans="1:3" x14ac:dyDescent="0.25">
      <c r="A14">
        <v>2010</v>
      </c>
      <c r="B14">
        <v>41182</v>
      </c>
      <c r="C14" s="52">
        <v>15300</v>
      </c>
    </row>
    <row r="15" spans="1:3" x14ac:dyDescent="0.25">
      <c r="A15">
        <v>2011</v>
      </c>
      <c r="B15">
        <v>48726</v>
      </c>
      <c r="C15" s="52">
        <v>16818.8</v>
      </c>
    </row>
    <row r="16" spans="1:3" x14ac:dyDescent="0.25">
      <c r="A16">
        <v>2012</v>
      </c>
      <c r="B16">
        <v>55610</v>
      </c>
      <c r="C16" s="52">
        <v>17440.5</v>
      </c>
    </row>
    <row r="17" spans="1:3" x14ac:dyDescent="0.25">
      <c r="A17">
        <v>2013</v>
      </c>
      <c r="B17">
        <v>93510</v>
      </c>
      <c r="C17" s="52">
        <v>21463.8</v>
      </c>
    </row>
    <row r="18" spans="1:3" x14ac:dyDescent="0.25">
      <c r="A18">
        <v>2014</v>
      </c>
      <c r="B18">
        <v>342426</v>
      </c>
      <c r="C18" s="52">
        <v>88521.3</v>
      </c>
    </row>
    <row r="19" spans="1:3" x14ac:dyDescent="0.25">
      <c r="A19">
        <v>2015</v>
      </c>
      <c r="B19">
        <v>392011</v>
      </c>
      <c r="C19" s="52">
        <v>115205.55</v>
      </c>
    </row>
    <row r="20" spans="1:3" x14ac:dyDescent="0.25">
      <c r="A20">
        <v>2016</v>
      </c>
      <c r="B20">
        <v>707556</v>
      </c>
      <c r="C20" s="52">
        <v>180011.75</v>
      </c>
    </row>
    <row r="21" spans="1:3" x14ac:dyDescent="0.25">
      <c r="A21">
        <v>2017</v>
      </c>
      <c r="B21">
        <v>697332</v>
      </c>
      <c r="C21" s="52">
        <v>186631.6</v>
      </c>
    </row>
    <row r="22" spans="1:3" x14ac:dyDescent="0.25">
      <c r="A22">
        <v>2018</v>
      </c>
      <c r="B22">
        <v>581311</v>
      </c>
      <c r="C22" s="52">
        <v>106590.5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2"/>
  <sheetViews>
    <sheetView topLeftCell="A316" zoomScaleNormal="100" workbookViewId="0">
      <selection activeCell="C362" sqref="C362"/>
    </sheetView>
  </sheetViews>
  <sheetFormatPr defaultRowHeight="15" x14ac:dyDescent="0.25"/>
  <cols>
    <col min="1" max="1" width="13.5703125" customWidth="1"/>
    <col min="2" max="3" width="36.5703125" customWidth="1"/>
    <col min="4" max="4" width="39.85546875" customWidth="1"/>
    <col min="5" max="5" width="27.85546875" customWidth="1"/>
    <col min="6" max="6" width="124.28515625" customWidth="1"/>
    <col min="7" max="7" width="78.7109375" customWidth="1"/>
  </cols>
  <sheetData>
    <row r="1" spans="1:8" ht="29.25" customHeight="1" thickBot="1" x14ac:dyDescent="0.3">
      <c r="A1" s="2" t="s">
        <v>1</v>
      </c>
      <c r="B1" s="2" t="s">
        <v>9</v>
      </c>
      <c r="C1" s="2" t="s">
        <v>101</v>
      </c>
      <c r="D1" s="2" t="s">
        <v>8</v>
      </c>
      <c r="E1" s="2" t="s">
        <v>12</v>
      </c>
      <c r="F1" s="3" t="s">
        <v>93</v>
      </c>
      <c r="G1" s="2" t="s">
        <v>7</v>
      </c>
      <c r="H1" s="5" t="s">
        <v>245</v>
      </c>
    </row>
    <row r="2" spans="1:8" x14ac:dyDescent="0.25">
      <c r="A2" s="10">
        <v>1998</v>
      </c>
      <c r="B2" s="10">
        <v>500</v>
      </c>
      <c r="C2" t="s">
        <v>482</v>
      </c>
      <c r="G2" t="s">
        <v>478</v>
      </c>
      <c r="H2" s="5" t="s">
        <v>245</v>
      </c>
    </row>
    <row r="3" spans="1:8" x14ac:dyDescent="0.25">
      <c r="A3" s="10">
        <v>1998</v>
      </c>
      <c r="B3" s="10">
        <v>921</v>
      </c>
      <c r="C3" t="s">
        <v>482</v>
      </c>
      <c r="E3" t="s">
        <v>475</v>
      </c>
      <c r="G3" t="s">
        <v>556</v>
      </c>
      <c r="H3" s="5" t="s">
        <v>245</v>
      </c>
    </row>
    <row r="4" spans="1:8" x14ac:dyDescent="0.25">
      <c r="A4" s="10">
        <v>1998</v>
      </c>
      <c r="B4" s="10">
        <v>390</v>
      </c>
      <c r="C4" t="s">
        <v>565</v>
      </c>
      <c r="E4" t="s">
        <v>475</v>
      </c>
      <c r="G4" t="s">
        <v>562</v>
      </c>
      <c r="H4" s="5" t="s">
        <v>245</v>
      </c>
    </row>
    <row r="5" spans="1:8" x14ac:dyDescent="0.25">
      <c r="A5" s="10">
        <v>1998</v>
      </c>
      <c r="B5" s="10" t="s">
        <v>490</v>
      </c>
      <c r="C5" t="s">
        <v>491</v>
      </c>
      <c r="G5" t="s">
        <v>492</v>
      </c>
      <c r="H5" s="5" t="s">
        <v>245</v>
      </c>
    </row>
    <row r="6" spans="1:8" x14ac:dyDescent="0.25">
      <c r="A6" s="10">
        <v>1998</v>
      </c>
      <c r="B6" s="10" t="s">
        <v>531</v>
      </c>
      <c r="C6" t="s">
        <v>591</v>
      </c>
      <c r="G6" t="s">
        <v>592</v>
      </c>
      <c r="H6" s="5" t="s">
        <v>245</v>
      </c>
    </row>
    <row r="7" spans="1:8" x14ac:dyDescent="0.25">
      <c r="A7" s="10">
        <v>1998</v>
      </c>
      <c r="B7" s="10">
        <v>2000</v>
      </c>
      <c r="C7" t="s">
        <v>354</v>
      </c>
      <c r="G7" t="s">
        <v>593</v>
      </c>
      <c r="H7" s="5" t="s">
        <v>245</v>
      </c>
    </row>
    <row r="8" spans="1:8" x14ac:dyDescent="0.25">
      <c r="A8" s="10">
        <v>1998</v>
      </c>
      <c r="B8" s="10">
        <v>8400</v>
      </c>
      <c r="C8" t="s">
        <v>517</v>
      </c>
      <c r="E8" t="s">
        <v>475</v>
      </c>
      <c r="G8" t="s">
        <v>533</v>
      </c>
      <c r="H8" s="5" t="s">
        <v>245</v>
      </c>
    </row>
    <row r="9" spans="1:8" x14ac:dyDescent="0.25">
      <c r="A9" s="10">
        <v>1998</v>
      </c>
      <c r="B9" s="10">
        <v>7000</v>
      </c>
      <c r="C9" t="s">
        <v>349</v>
      </c>
      <c r="G9" t="s">
        <v>543</v>
      </c>
      <c r="H9" s="5" t="s">
        <v>245</v>
      </c>
    </row>
    <row r="10" spans="1:8" x14ac:dyDescent="0.25">
      <c r="A10" s="10">
        <v>1999</v>
      </c>
      <c r="B10" s="10">
        <v>750</v>
      </c>
      <c r="C10" t="s">
        <v>482</v>
      </c>
      <c r="E10" t="s">
        <v>475</v>
      </c>
      <c r="G10" t="s">
        <v>478</v>
      </c>
      <c r="H10" s="5" t="s">
        <v>245</v>
      </c>
    </row>
    <row r="11" spans="1:8" x14ac:dyDescent="0.25">
      <c r="A11" s="10">
        <v>1999</v>
      </c>
      <c r="B11" s="10">
        <v>1085</v>
      </c>
      <c r="C11" t="s">
        <v>482</v>
      </c>
      <c r="E11" t="s">
        <v>475</v>
      </c>
      <c r="G11" t="s">
        <v>556</v>
      </c>
      <c r="H11" s="5" t="s">
        <v>245</v>
      </c>
    </row>
    <row r="12" spans="1:8" x14ac:dyDescent="0.25">
      <c r="A12" s="10">
        <v>1999</v>
      </c>
      <c r="B12" s="10">
        <v>430</v>
      </c>
      <c r="C12" t="s">
        <v>565</v>
      </c>
      <c r="E12" t="s">
        <v>475</v>
      </c>
      <c r="G12" t="s">
        <v>562</v>
      </c>
      <c r="H12" s="5" t="s">
        <v>245</v>
      </c>
    </row>
    <row r="13" spans="1:8" x14ac:dyDescent="0.25">
      <c r="A13" s="10">
        <v>1999</v>
      </c>
      <c r="B13" s="10">
        <v>400</v>
      </c>
      <c r="C13" t="s">
        <v>491</v>
      </c>
      <c r="G13" t="s">
        <v>492</v>
      </c>
      <c r="H13" s="5" t="s">
        <v>245</v>
      </c>
    </row>
    <row r="14" spans="1:8" x14ac:dyDescent="0.25">
      <c r="A14" s="10">
        <v>1999</v>
      </c>
      <c r="B14" s="10" t="s">
        <v>531</v>
      </c>
      <c r="C14" t="s">
        <v>591</v>
      </c>
      <c r="G14" t="s">
        <v>592</v>
      </c>
      <c r="H14" s="5" t="s">
        <v>245</v>
      </c>
    </row>
    <row r="15" spans="1:8" x14ac:dyDescent="0.25">
      <c r="A15" s="10">
        <v>1999</v>
      </c>
      <c r="B15" s="10">
        <v>2000</v>
      </c>
      <c r="C15" t="s">
        <v>354</v>
      </c>
      <c r="G15" t="s">
        <v>593</v>
      </c>
      <c r="H15" s="5" t="s">
        <v>245</v>
      </c>
    </row>
    <row r="16" spans="1:8" x14ac:dyDescent="0.25">
      <c r="A16" s="10">
        <v>1999</v>
      </c>
      <c r="B16" s="10">
        <v>8700</v>
      </c>
      <c r="C16" t="s">
        <v>517</v>
      </c>
      <c r="E16" t="s">
        <v>475</v>
      </c>
      <c r="G16" t="s">
        <v>533</v>
      </c>
      <c r="H16" s="5" t="s">
        <v>245</v>
      </c>
    </row>
    <row r="17" spans="1:8" x14ac:dyDescent="0.25">
      <c r="A17" s="10">
        <v>1999</v>
      </c>
      <c r="B17" s="10">
        <v>7000</v>
      </c>
      <c r="C17" t="s">
        <v>349</v>
      </c>
      <c r="G17" t="s">
        <v>543</v>
      </c>
      <c r="H17" s="5" t="s">
        <v>245</v>
      </c>
    </row>
    <row r="18" spans="1:8" x14ac:dyDescent="0.25">
      <c r="A18" s="10">
        <v>2000</v>
      </c>
      <c r="B18" s="10" t="s">
        <v>472</v>
      </c>
      <c r="C18" t="s">
        <v>482</v>
      </c>
      <c r="G18" t="s">
        <v>478</v>
      </c>
      <c r="H18" s="5" t="s">
        <v>245</v>
      </c>
    </row>
    <row r="19" spans="1:8" x14ac:dyDescent="0.25">
      <c r="A19" s="10">
        <v>2000</v>
      </c>
      <c r="B19" s="10">
        <v>1250</v>
      </c>
      <c r="C19" t="s">
        <v>482</v>
      </c>
      <c r="G19" t="s">
        <v>556</v>
      </c>
      <c r="H19" s="5" t="s">
        <v>245</v>
      </c>
    </row>
    <row r="20" spans="1:8" x14ac:dyDescent="0.25">
      <c r="A20" s="10">
        <v>2000</v>
      </c>
      <c r="B20" s="10">
        <v>465</v>
      </c>
      <c r="C20" t="s">
        <v>565</v>
      </c>
      <c r="E20" t="s">
        <v>475</v>
      </c>
      <c r="G20" t="s">
        <v>562</v>
      </c>
      <c r="H20" s="5" t="s">
        <v>245</v>
      </c>
    </row>
    <row r="21" spans="1:8" x14ac:dyDescent="0.25">
      <c r="A21" s="10">
        <v>2000</v>
      </c>
      <c r="B21" s="10">
        <v>600</v>
      </c>
      <c r="C21" t="s">
        <v>491</v>
      </c>
      <c r="G21" t="s">
        <v>492</v>
      </c>
      <c r="H21" s="5" t="s">
        <v>245</v>
      </c>
    </row>
    <row r="22" spans="1:8" x14ac:dyDescent="0.25">
      <c r="A22" s="10">
        <v>2000</v>
      </c>
      <c r="B22" s="10">
        <v>250</v>
      </c>
      <c r="C22" t="s">
        <v>502</v>
      </c>
      <c r="G22" t="s">
        <v>497</v>
      </c>
      <c r="H22" s="5" t="s">
        <v>245</v>
      </c>
    </row>
    <row r="23" spans="1:8" x14ac:dyDescent="0.25">
      <c r="A23" s="10">
        <v>2000</v>
      </c>
      <c r="B23" s="10" t="s">
        <v>572</v>
      </c>
      <c r="C23" t="s">
        <v>591</v>
      </c>
      <c r="G23" t="s">
        <v>592</v>
      </c>
      <c r="H23" s="5" t="s">
        <v>245</v>
      </c>
    </row>
    <row r="24" spans="1:8" x14ac:dyDescent="0.25">
      <c r="A24" s="10">
        <v>2000</v>
      </c>
      <c r="B24" s="10">
        <v>2000</v>
      </c>
      <c r="C24" t="s">
        <v>354</v>
      </c>
      <c r="G24" t="s">
        <v>593</v>
      </c>
      <c r="H24" s="5" t="s">
        <v>245</v>
      </c>
    </row>
    <row r="25" spans="1:8" x14ac:dyDescent="0.25">
      <c r="A25" s="10">
        <v>2000</v>
      </c>
      <c r="B25" s="10">
        <v>9000</v>
      </c>
      <c r="C25" t="s">
        <v>517</v>
      </c>
      <c r="E25" t="s">
        <v>475</v>
      </c>
      <c r="G25" t="s">
        <v>533</v>
      </c>
      <c r="H25" s="5" t="s">
        <v>245</v>
      </c>
    </row>
    <row r="26" spans="1:8" x14ac:dyDescent="0.25">
      <c r="A26" s="10">
        <v>2000</v>
      </c>
      <c r="B26" s="10">
        <v>7000</v>
      </c>
      <c r="C26" t="s">
        <v>349</v>
      </c>
      <c r="G26" t="s">
        <v>543</v>
      </c>
      <c r="H26" s="5" t="s">
        <v>245</v>
      </c>
    </row>
    <row r="27" spans="1:8" x14ac:dyDescent="0.25">
      <c r="A27" s="10">
        <v>2001</v>
      </c>
      <c r="B27" s="10" t="s">
        <v>476</v>
      </c>
      <c r="C27" t="s">
        <v>482</v>
      </c>
      <c r="E27" t="s">
        <v>475</v>
      </c>
      <c r="G27" t="s">
        <v>478</v>
      </c>
      <c r="H27" s="5" t="s">
        <v>245</v>
      </c>
    </row>
    <row r="28" spans="1:8" x14ac:dyDescent="0.25">
      <c r="A28" s="10">
        <v>2001</v>
      </c>
      <c r="B28" s="10">
        <v>1100</v>
      </c>
      <c r="C28" t="s">
        <v>482</v>
      </c>
      <c r="G28" t="s">
        <v>556</v>
      </c>
      <c r="H28" s="5" t="s">
        <v>245</v>
      </c>
    </row>
    <row r="29" spans="1:8" x14ac:dyDescent="0.25">
      <c r="A29" s="10">
        <v>2001</v>
      </c>
      <c r="B29" s="10" t="s">
        <v>489</v>
      </c>
      <c r="C29" t="s">
        <v>565</v>
      </c>
      <c r="G29" t="s">
        <v>562</v>
      </c>
      <c r="H29" s="5" t="s">
        <v>245</v>
      </c>
    </row>
    <row r="30" spans="1:8" x14ac:dyDescent="0.25">
      <c r="A30" s="10">
        <v>2001</v>
      </c>
      <c r="B30" s="10">
        <v>800</v>
      </c>
      <c r="C30" t="s">
        <v>491</v>
      </c>
      <c r="G30" t="s">
        <v>492</v>
      </c>
      <c r="H30" s="5" t="s">
        <v>245</v>
      </c>
    </row>
    <row r="31" spans="1:8" x14ac:dyDescent="0.25">
      <c r="A31" s="10">
        <v>2001</v>
      </c>
      <c r="B31" s="10">
        <v>500</v>
      </c>
      <c r="C31" t="s">
        <v>502</v>
      </c>
      <c r="G31" t="s">
        <v>497</v>
      </c>
      <c r="H31" s="5" t="s">
        <v>245</v>
      </c>
    </row>
    <row r="32" spans="1:8" x14ac:dyDescent="0.25">
      <c r="A32" s="10">
        <v>2001</v>
      </c>
      <c r="B32" s="10" t="s">
        <v>590</v>
      </c>
      <c r="C32" t="s">
        <v>591</v>
      </c>
      <c r="G32" t="s">
        <v>592</v>
      </c>
      <c r="H32" s="5" t="s">
        <v>245</v>
      </c>
    </row>
    <row r="33" spans="1:8" x14ac:dyDescent="0.25">
      <c r="A33" s="10">
        <v>2001</v>
      </c>
      <c r="B33" s="10">
        <v>2000</v>
      </c>
      <c r="C33" t="s">
        <v>354</v>
      </c>
      <c r="G33" t="s">
        <v>593</v>
      </c>
      <c r="H33" s="5" t="s">
        <v>245</v>
      </c>
    </row>
    <row r="34" spans="1:8" x14ac:dyDescent="0.25">
      <c r="A34" s="10">
        <v>2001</v>
      </c>
      <c r="B34" s="10" t="s">
        <v>524</v>
      </c>
      <c r="C34" t="s">
        <v>361</v>
      </c>
      <c r="G34" t="s">
        <v>523</v>
      </c>
      <c r="H34" s="5" t="s">
        <v>245</v>
      </c>
    </row>
    <row r="35" spans="1:8" x14ac:dyDescent="0.25">
      <c r="A35" s="10">
        <v>2001</v>
      </c>
      <c r="B35" s="10" t="s">
        <v>529</v>
      </c>
      <c r="C35" t="s">
        <v>361</v>
      </c>
      <c r="G35" t="s">
        <v>607</v>
      </c>
      <c r="H35" s="5" t="s">
        <v>245</v>
      </c>
    </row>
    <row r="36" spans="1:8" x14ac:dyDescent="0.25">
      <c r="A36" s="10">
        <v>2001</v>
      </c>
      <c r="B36" s="10" t="s">
        <v>570</v>
      </c>
      <c r="C36" t="s">
        <v>609</v>
      </c>
      <c r="G36" t="s">
        <v>611</v>
      </c>
      <c r="H36" s="5" t="s">
        <v>245</v>
      </c>
    </row>
    <row r="37" spans="1:8" x14ac:dyDescent="0.25">
      <c r="A37" s="10">
        <v>2001</v>
      </c>
      <c r="B37" s="10" t="s">
        <v>532</v>
      </c>
      <c r="C37" t="s">
        <v>357</v>
      </c>
      <c r="G37" t="s">
        <v>530</v>
      </c>
      <c r="H37" s="5" t="s">
        <v>245</v>
      </c>
    </row>
    <row r="38" spans="1:8" x14ac:dyDescent="0.25">
      <c r="A38" s="10">
        <v>2001</v>
      </c>
      <c r="B38" s="10" t="s">
        <v>532</v>
      </c>
      <c r="C38" t="s">
        <v>357</v>
      </c>
      <c r="G38" t="s">
        <v>628</v>
      </c>
      <c r="H38" s="5" t="s">
        <v>245</v>
      </c>
    </row>
    <row r="39" spans="1:8" x14ac:dyDescent="0.25">
      <c r="A39" s="10">
        <v>2001</v>
      </c>
      <c r="B39" s="10">
        <v>9300</v>
      </c>
      <c r="C39" t="s">
        <v>517</v>
      </c>
      <c r="E39" t="s">
        <v>475</v>
      </c>
      <c r="G39" t="s">
        <v>533</v>
      </c>
      <c r="H39" s="5" t="s">
        <v>245</v>
      </c>
    </row>
    <row r="40" spans="1:8" x14ac:dyDescent="0.25">
      <c r="A40" s="10">
        <v>2001</v>
      </c>
      <c r="B40" s="10">
        <v>9000</v>
      </c>
      <c r="C40" t="s">
        <v>349</v>
      </c>
      <c r="G40" t="s">
        <v>543</v>
      </c>
      <c r="H40" s="5" t="s">
        <v>245</v>
      </c>
    </row>
    <row r="41" spans="1:8" x14ac:dyDescent="0.25">
      <c r="A41" s="10">
        <v>2002</v>
      </c>
      <c r="B41" s="10" t="s">
        <v>473</v>
      </c>
      <c r="C41" t="s">
        <v>482</v>
      </c>
      <c r="F41" s="1"/>
      <c r="G41" t="s">
        <v>478</v>
      </c>
      <c r="H41" s="5" t="s">
        <v>245</v>
      </c>
    </row>
    <row r="42" spans="1:8" x14ac:dyDescent="0.25">
      <c r="A42" s="10">
        <v>2002</v>
      </c>
      <c r="B42" s="10">
        <v>450</v>
      </c>
      <c r="C42" t="s">
        <v>482</v>
      </c>
      <c r="F42" s="1"/>
      <c r="G42" t="s">
        <v>556</v>
      </c>
      <c r="H42" s="5" t="s">
        <v>245</v>
      </c>
    </row>
    <row r="43" spans="1:8" x14ac:dyDescent="0.25">
      <c r="A43" s="10">
        <v>2002</v>
      </c>
      <c r="B43" s="10">
        <v>6600</v>
      </c>
      <c r="C43" t="s">
        <v>565</v>
      </c>
      <c r="E43" t="s">
        <v>475</v>
      </c>
      <c r="F43" s="1"/>
      <c r="G43" t="s">
        <v>562</v>
      </c>
      <c r="H43" s="5" t="s">
        <v>245</v>
      </c>
    </row>
    <row r="44" spans="1:8" x14ac:dyDescent="0.25">
      <c r="A44" s="10">
        <v>2002</v>
      </c>
      <c r="B44" s="10">
        <v>1000</v>
      </c>
      <c r="C44" t="s">
        <v>491</v>
      </c>
      <c r="F44" s="1"/>
      <c r="G44" t="s">
        <v>492</v>
      </c>
      <c r="H44" s="5" t="s">
        <v>245</v>
      </c>
    </row>
    <row r="45" spans="1:8" x14ac:dyDescent="0.25">
      <c r="A45" s="10">
        <v>2002</v>
      </c>
      <c r="B45" s="10" t="s">
        <v>501</v>
      </c>
      <c r="C45" t="s">
        <v>502</v>
      </c>
      <c r="F45" s="1"/>
      <c r="G45" t="s">
        <v>497</v>
      </c>
      <c r="H45" s="5" t="s">
        <v>245</v>
      </c>
    </row>
    <row r="46" spans="1:8" x14ac:dyDescent="0.25">
      <c r="A46" s="10">
        <v>2002</v>
      </c>
      <c r="B46" s="10" t="s">
        <v>271</v>
      </c>
      <c r="C46" t="s">
        <v>502</v>
      </c>
      <c r="F46" s="1"/>
      <c r="G46" t="s">
        <v>571</v>
      </c>
      <c r="H46" s="5" t="s">
        <v>245</v>
      </c>
    </row>
    <row r="47" spans="1:8" x14ac:dyDescent="0.25">
      <c r="A47" s="10">
        <v>2002</v>
      </c>
      <c r="B47" s="11">
        <v>5000</v>
      </c>
      <c r="C47" t="s">
        <v>102</v>
      </c>
      <c r="F47" s="12" t="s">
        <v>94</v>
      </c>
      <c r="G47" t="s">
        <v>92</v>
      </c>
      <c r="H47" s="5" t="s">
        <v>245</v>
      </c>
    </row>
    <row r="48" spans="1:8" x14ac:dyDescent="0.25">
      <c r="A48" s="10">
        <v>2002</v>
      </c>
      <c r="B48" s="11">
        <v>350</v>
      </c>
      <c r="C48" t="s">
        <v>355</v>
      </c>
      <c r="F48" s="12"/>
      <c r="G48" t="s">
        <v>578</v>
      </c>
      <c r="H48" s="5" t="s">
        <v>245</v>
      </c>
    </row>
    <row r="49" spans="1:8" x14ac:dyDescent="0.25">
      <c r="A49" s="10">
        <v>2002</v>
      </c>
      <c r="B49" s="10">
        <v>700</v>
      </c>
      <c r="C49" t="s">
        <v>355</v>
      </c>
      <c r="F49" s="1"/>
      <c r="G49" t="s">
        <v>578</v>
      </c>
      <c r="H49" s="5" t="s">
        <v>245</v>
      </c>
    </row>
    <row r="50" spans="1:8" x14ac:dyDescent="0.25">
      <c r="A50" s="10">
        <v>2002</v>
      </c>
      <c r="B50" s="10">
        <v>2000</v>
      </c>
      <c r="C50" t="s">
        <v>354</v>
      </c>
      <c r="G50" t="s">
        <v>593</v>
      </c>
      <c r="H50" s="5" t="s">
        <v>245</v>
      </c>
    </row>
    <row r="51" spans="1:8" x14ac:dyDescent="0.25">
      <c r="A51" s="10">
        <v>2002</v>
      </c>
      <c r="B51" s="10" t="s">
        <v>525</v>
      </c>
      <c r="C51" t="s">
        <v>361</v>
      </c>
      <c r="F51" s="1"/>
      <c r="G51" t="s">
        <v>523</v>
      </c>
      <c r="H51" s="5" t="s">
        <v>245</v>
      </c>
    </row>
    <row r="52" spans="1:8" x14ac:dyDescent="0.25">
      <c r="A52" s="10">
        <v>2002</v>
      </c>
      <c r="B52" s="10" t="s">
        <v>256</v>
      </c>
      <c r="C52" t="s">
        <v>357</v>
      </c>
      <c r="F52" s="1"/>
      <c r="G52" t="s">
        <v>530</v>
      </c>
      <c r="H52" s="5" t="s">
        <v>245</v>
      </c>
    </row>
    <row r="53" spans="1:8" x14ac:dyDescent="0.25">
      <c r="A53" s="10">
        <v>2002</v>
      </c>
      <c r="B53" s="10">
        <v>9600</v>
      </c>
      <c r="C53" t="s">
        <v>517</v>
      </c>
      <c r="E53" t="s">
        <v>475</v>
      </c>
      <c r="F53" s="1"/>
      <c r="G53" t="s">
        <v>533</v>
      </c>
      <c r="H53" s="5" t="s">
        <v>245</v>
      </c>
    </row>
    <row r="54" spans="1:8" x14ac:dyDescent="0.25">
      <c r="A54" s="10">
        <v>2002</v>
      </c>
      <c r="B54" s="10">
        <v>8000</v>
      </c>
      <c r="C54" t="s">
        <v>349</v>
      </c>
      <c r="G54" t="s">
        <v>543</v>
      </c>
      <c r="H54" s="5" t="s">
        <v>245</v>
      </c>
    </row>
    <row r="55" spans="1:8" x14ac:dyDescent="0.25">
      <c r="A55" s="10">
        <v>2003</v>
      </c>
      <c r="B55" s="10" t="s">
        <v>473</v>
      </c>
      <c r="C55" t="s">
        <v>482</v>
      </c>
      <c r="E55" t="s">
        <v>475</v>
      </c>
      <c r="G55" t="s">
        <v>478</v>
      </c>
      <c r="H55" s="5" t="s">
        <v>245</v>
      </c>
    </row>
    <row r="56" spans="1:8" x14ac:dyDescent="0.25">
      <c r="A56" s="10">
        <v>2003</v>
      </c>
      <c r="B56" s="10">
        <v>12300</v>
      </c>
      <c r="C56" t="s">
        <v>565</v>
      </c>
      <c r="E56" t="s">
        <v>475</v>
      </c>
      <c r="G56" t="s">
        <v>562</v>
      </c>
      <c r="H56" s="5" t="s">
        <v>245</v>
      </c>
    </row>
    <row r="57" spans="1:8" x14ac:dyDescent="0.25">
      <c r="A57" s="10">
        <v>2003</v>
      </c>
      <c r="B57" s="10">
        <v>750</v>
      </c>
      <c r="C57" t="s">
        <v>491</v>
      </c>
      <c r="G57" t="s">
        <v>492</v>
      </c>
      <c r="H57" s="5" t="s">
        <v>245</v>
      </c>
    </row>
    <row r="58" spans="1:8" x14ac:dyDescent="0.25">
      <c r="A58" s="10">
        <v>2003</v>
      </c>
      <c r="B58" s="11">
        <v>4000</v>
      </c>
      <c r="C58" t="s">
        <v>502</v>
      </c>
      <c r="E58" t="s">
        <v>500</v>
      </c>
      <c r="G58" t="s">
        <v>497</v>
      </c>
      <c r="H58" s="5" t="s">
        <v>245</v>
      </c>
    </row>
    <row r="59" spans="1:8" x14ac:dyDescent="0.25">
      <c r="A59" s="10">
        <v>2003</v>
      </c>
      <c r="B59" s="10" t="s">
        <v>573</v>
      </c>
      <c r="C59" t="s">
        <v>502</v>
      </c>
      <c r="G59" t="s">
        <v>571</v>
      </c>
      <c r="H59" s="5" t="s">
        <v>245</v>
      </c>
    </row>
    <row r="60" spans="1:8" x14ac:dyDescent="0.25">
      <c r="A60" s="10">
        <v>2003</v>
      </c>
      <c r="B60" s="10">
        <v>750</v>
      </c>
      <c r="C60" t="s">
        <v>355</v>
      </c>
      <c r="G60" t="s">
        <v>578</v>
      </c>
      <c r="H60" s="5" t="s">
        <v>245</v>
      </c>
    </row>
    <row r="61" spans="1:8" x14ac:dyDescent="0.25">
      <c r="A61" s="10">
        <v>2003</v>
      </c>
      <c r="B61" s="10">
        <v>2000</v>
      </c>
      <c r="C61" t="s">
        <v>354</v>
      </c>
      <c r="G61" t="s">
        <v>593</v>
      </c>
      <c r="H61" s="5" t="s">
        <v>245</v>
      </c>
    </row>
    <row r="62" spans="1:8" x14ac:dyDescent="0.25">
      <c r="A62" s="10">
        <v>2003</v>
      </c>
      <c r="B62" s="10" t="s">
        <v>525</v>
      </c>
      <c r="C62" t="s">
        <v>361</v>
      </c>
      <c r="G62" t="s">
        <v>523</v>
      </c>
      <c r="H62" s="5" t="s">
        <v>245</v>
      </c>
    </row>
    <row r="63" spans="1:8" x14ac:dyDescent="0.25">
      <c r="A63" s="10">
        <v>2003</v>
      </c>
      <c r="B63" s="10" t="s">
        <v>514</v>
      </c>
      <c r="C63" t="s">
        <v>357</v>
      </c>
      <c r="G63" t="s">
        <v>530</v>
      </c>
      <c r="H63" s="5" t="s">
        <v>245</v>
      </c>
    </row>
    <row r="64" spans="1:8" x14ac:dyDescent="0.25">
      <c r="A64" s="10">
        <v>2003</v>
      </c>
      <c r="B64" s="10">
        <v>9900</v>
      </c>
      <c r="C64" t="s">
        <v>517</v>
      </c>
      <c r="E64" t="s">
        <v>475</v>
      </c>
      <c r="G64" t="s">
        <v>533</v>
      </c>
      <c r="H64" s="5" t="s">
        <v>245</v>
      </c>
    </row>
    <row r="65" spans="1:8" x14ac:dyDescent="0.25">
      <c r="A65" s="10">
        <v>2003</v>
      </c>
      <c r="B65" s="10">
        <v>7000</v>
      </c>
      <c r="C65" t="s">
        <v>349</v>
      </c>
      <c r="G65" t="s">
        <v>543</v>
      </c>
      <c r="H65" s="5" t="s">
        <v>245</v>
      </c>
    </row>
    <row r="66" spans="1:8" x14ac:dyDescent="0.25">
      <c r="A66" s="10">
        <v>2003</v>
      </c>
      <c r="B66" s="10">
        <v>1000</v>
      </c>
      <c r="C66" t="s">
        <v>604</v>
      </c>
      <c r="G66" t="s">
        <v>605</v>
      </c>
      <c r="H66" s="5" t="s">
        <v>245</v>
      </c>
    </row>
    <row r="67" spans="1:8" x14ac:dyDescent="0.25">
      <c r="A67" s="10">
        <v>2004</v>
      </c>
      <c r="B67" s="10" t="s">
        <v>473</v>
      </c>
      <c r="C67" t="s">
        <v>482</v>
      </c>
      <c r="E67" t="s">
        <v>475</v>
      </c>
      <c r="G67" t="s">
        <v>478</v>
      </c>
      <c r="H67" s="5" t="s">
        <v>245</v>
      </c>
    </row>
    <row r="68" spans="1:8" x14ac:dyDescent="0.25">
      <c r="A68" s="10">
        <v>2004</v>
      </c>
      <c r="B68" s="10">
        <v>18000</v>
      </c>
      <c r="C68" t="s">
        <v>565</v>
      </c>
      <c r="G68" t="s">
        <v>562</v>
      </c>
      <c r="H68" s="5" t="s">
        <v>245</v>
      </c>
    </row>
    <row r="69" spans="1:8" x14ac:dyDescent="0.25">
      <c r="A69" s="10">
        <v>2004</v>
      </c>
      <c r="B69" s="10">
        <v>1000</v>
      </c>
      <c r="C69" t="s">
        <v>491</v>
      </c>
      <c r="G69" t="s">
        <v>492</v>
      </c>
      <c r="H69" s="5" t="s">
        <v>245</v>
      </c>
    </row>
    <row r="70" spans="1:8" x14ac:dyDescent="0.25">
      <c r="A70" s="10">
        <v>2004</v>
      </c>
      <c r="B70" s="10" t="s">
        <v>501</v>
      </c>
      <c r="C70" t="s">
        <v>502</v>
      </c>
      <c r="G70" t="s">
        <v>497</v>
      </c>
      <c r="H70" s="5" t="s">
        <v>245</v>
      </c>
    </row>
    <row r="71" spans="1:8" x14ac:dyDescent="0.25">
      <c r="A71" s="10">
        <v>2004</v>
      </c>
      <c r="B71" s="10" t="s">
        <v>572</v>
      </c>
      <c r="C71" t="s">
        <v>502</v>
      </c>
      <c r="G71" t="s">
        <v>571</v>
      </c>
      <c r="H71" s="5" t="s">
        <v>245</v>
      </c>
    </row>
    <row r="72" spans="1:8" x14ac:dyDescent="0.25">
      <c r="A72" s="10">
        <v>2004</v>
      </c>
      <c r="B72" s="10" t="s">
        <v>489</v>
      </c>
      <c r="C72" t="s">
        <v>355</v>
      </c>
      <c r="G72" t="s">
        <v>507</v>
      </c>
      <c r="H72" s="5" t="s">
        <v>245</v>
      </c>
    </row>
    <row r="73" spans="1:8" x14ac:dyDescent="0.25">
      <c r="A73" s="10">
        <v>2004</v>
      </c>
      <c r="B73" s="10">
        <v>3000</v>
      </c>
      <c r="C73" t="s">
        <v>354</v>
      </c>
      <c r="G73" t="s">
        <v>593</v>
      </c>
      <c r="H73" s="5" t="s">
        <v>245</v>
      </c>
    </row>
    <row r="74" spans="1:8" x14ac:dyDescent="0.25">
      <c r="A74" s="10">
        <v>2004</v>
      </c>
      <c r="B74" s="10" t="s">
        <v>525</v>
      </c>
      <c r="C74" t="s">
        <v>361</v>
      </c>
      <c r="G74" t="s">
        <v>523</v>
      </c>
      <c r="H74" s="5" t="s">
        <v>245</v>
      </c>
    </row>
    <row r="75" spans="1:8" x14ac:dyDescent="0.25">
      <c r="A75" s="10">
        <v>2004</v>
      </c>
      <c r="B75" s="10" t="s">
        <v>495</v>
      </c>
      <c r="C75" t="s">
        <v>609</v>
      </c>
      <c r="G75" t="s">
        <v>611</v>
      </c>
      <c r="H75" s="5" t="s">
        <v>245</v>
      </c>
    </row>
    <row r="76" spans="1:8" x14ac:dyDescent="0.25">
      <c r="A76" s="10">
        <v>2004</v>
      </c>
      <c r="B76" s="10">
        <v>300</v>
      </c>
      <c r="C76" t="s">
        <v>357</v>
      </c>
      <c r="G76" t="s">
        <v>530</v>
      </c>
      <c r="H76" s="5" t="s">
        <v>245</v>
      </c>
    </row>
    <row r="77" spans="1:8" x14ac:dyDescent="0.25">
      <c r="A77" s="10">
        <v>2004</v>
      </c>
      <c r="B77" s="10">
        <v>10200</v>
      </c>
      <c r="C77" t="s">
        <v>517</v>
      </c>
      <c r="E77" t="s">
        <v>475</v>
      </c>
      <c r="G77" t="s">
        <v>533</v>
      </c>
      <c r="H77" s="5" t="s">
        <v>245</v>
      </c>
    </row>
    <row r="78" spans="1:8" x14ac:dyDescent="0.25">
      <c r="A78" s="10">
        <v>2004</v>
      </c>
      <c r="B78" s="10" t="s">
        <v>544</v>
      </c>
      <c r="C78" t="s">
        <v>349</v>
      </c>
      <c r="G78" t="s">
        <v>543</v>
      </c>
      <c r="H78" s="5" t="s">
        <v>245</v>
      </c>
    </row>
    <row r="79" spans="1:8" x14ac:dyDescent="0.25">
      <c r="A79" s="10">
        <v>2004</v>
      </c>
      <c r="B79" s="10">
        <v>3000</v>
      </c>
      <c r="C79" t="s">
        <v>604</v>
      </c>
      <c r="G79" t="s">
        <v>605</v>
      </c>
      <c r="H79" s="5" t="s">
        <v>245</v>
      </c>
    </row>
    <row r="80" spans="1:8" x14ac:dyDescent="0.25">
      <c r="A80" s="10">
        <v>2005</v>
      </c>
      <c r="B80" s="10" t="s">
        <v>473</v>
      </c>
      <c r="C80" t="s">
        <v>482</v>
      </c>
      <c r="E80" t="s">
        <v>475</v>
      </c>
      <c r="G80" t="s">
        <v>478</v>
      </c>
      <c r="H80" s="5" t="s">
        <v>245</v>
      </c>
    </row>
    <row r="81" spans="1:8" x14ac:dyDescent="0.25">
      <c r="A81" s="10">
        <v>2005</v>
      </c>
      <c r="B81" s="10">
        <v>1000</v>
      </c>
      <c r="C81" t="s">
        <v>491</v>
      </c>
      <c r="G81" t="s">
        <v>492</v>
      </c>
      <c r="H81" s="5" t="s">
        <v>245</v>
      </c>
    </row>
    <row r="82" spans="1:8" x14ac:dyDescent="0.25">
      <c r="A82" s="10">
        <v>2005</v>
      </c>
      <c r="B82" s="10" t="s">
        <v>501</v>
      </c>
      <c r="C82" t="s">
        <v>502</v>
      </c>
      <c r="G82" t="s">
        <v>497</v>
      </c>
      <c r="H82" s="5" t="s">
        <v>245</v>
      </c>
    </row>
    <row r="83" spans="1:8" x14ac:dyDescent="0.25">
      <c r="A83" s="10">
        <v>2005</v>
      </c>
      <c r="B83" s="10" t="s">
        <v>572</v>
      </c>
      <c r="C83" t="s">
        <v>502</v>
      </c>
      <c r="G83" t="s">
        <v>571</v>
      </c>
      <c r="H83" s="5" t="s">
        <v>245</v>
      </c>
    </row>
    <row r="84" spans="1:8" x14ac:dyDescent="0.25">
      <c r="A84" s="10">
        <v>2005</v>
      </c>
      <c r="B84" s="10" t="s">
        <v>489</v>
      </c>
      <c r="C84" t="s">
        <v>355</v>
      </c>
      <c r="G84" t="s">
        <v>507</v>
      </c>
      <c r="H84" s="5" t="s">
        <v>245</v>
      </c>
    </row>
    <row r="85" spans="1:8" x14ac:dyDescent="0.25">
      <c r="A85" s="10">
        <v>2005</v>
      </c>
      <c r="B85" s="10">
        <v>3000</v>
      </c>
      <c r="C85" t="s">
        <v>354</v>
      </c>
      <c r="G85" t="s">
        <v>593</v>
      </c>
      <c r="H85" s="5" t="s">
        <v>245</v>
      </c>
    </row>
    <row r="86" spans="1:8" x14ac:dyDescent="0.25">
      <c r="A86" s="10">
        <v>2005</v>
      </c>
      <c r="B86" s="10" t="s">
        <v>483</v>
      </c>
      <c r="C86" t="s">
        <v>487</v>
      </c>
      <c r="G86" t="s">
        <v>487</v>
      </c>
      <c r="H86" s="5" t="s">
        <v>245</v>
      </c>
    </row>
    <row r="87" spans="1:8" x14ac:dyDescent="0.25">
      <c r="A87" s="10">
        <v>2005</v>
      </c>
      <c r="B87" s="10" t="s">
        <v>525</v>
      </c>
      <c r="C87" t="s">
        <v>361</v>
      </c>
      <c r="G87" t="s">
        <v>523</v>
      </c>
      <c r="H87" s="5" t="s">
        <v>245</v>
      </c>
    </row>
    <row r="88" spans="1:8" x14ac:dyDescent="0.25">
      <c r="A88" s="10">
        <v>2005</v>
      </c>
      <c r="B88" s="10" t="s">
        <v>568</v>
      </c>
      <c r="C88" t="s">
        <v>609</v>
      </c>
      <c r="G88" t="s">
        <v>611</v>
      </c>
      <c r="H88" s="5" t="s">
        <v>245</v>
      </c>
    </row>
    <row r="89" spans="1:8" x14ac:dyDescent="0.25">
      <c r="A89" s="10">
        <v>2005</v>
      </c>
      <c r="B89" s="10">
        <v>300</v>
      </c>
      <c r="C89" t="s">
        <v>357</v>
      </c>
      <c r="G89" t="s">
        <v>530</v>
      </c>
      <c r="H89" s="5" t="s">
        <v>245</v>
      </c>
    </row>
    <row r="90" spans="1:8" x14ac:dyDescent="0.25">
      <c r="A90" s="10">
        <v>2005</v>
      </c>
      <c r="B90" s="10">
        <v>10500</v>
      </c>
      <c r="C90" t="s">
        <v>517</v>
      </c>
      <c r="E90" t="s">
        <v>475</v>
      </c>
      <c r="G90" t="s">
        <v>533</v>
      </c>
      <c r="H90" s="5" t="s">
        <v>245</v>
      </c>
    </row>
    <row r="91" spans="1:8" x14ac:dyDescent="0.25">
      <c r="A91" s="10">
        <v>2005</v>
      </c>
      <c r="B91" s="10" t="s">
        <v>540</v>
      </c>
      <c r="C91" t="s">
        <v>349</v>
      </c>
      <c r="G91" t="s">
        <v>543</v>
      </c>
      <c r="H91" s="5" t="s">
        <v>245</v>
      </c>
    </row>
    <row r="92" spans="1:8" x14ac:dyDescent="0.25">
      <c r="A92" s="10">
        <v>2005</v>
      </c>
      <c r="B92" s="10">
        <v>5000</v>
      </c>
      <c r="C92" t="s">
        <v>604</v>
      </c>
      <c r="G92" t="s">
        <v>605</v>
      </c>
      <c r="H92" s="5" t="s">
        <v>245</v>
      </c>
    </row>
    <row r="93" spans="1:8" x14ac:dyDescent="0.25">
      <c r="A93" s="10">
        <v>2006</v>
      </c>
      <c r="B93" s="10" t="s">
        <v>473</v>
      </c>
      <c r="C93" t="s">
        <v>482</v>
      </c>
      <c r="G93" t="s">
        <v>478</v>
      </c>
      <c r="H93" s="5" t="s">
        <v>245</v>
      </c>
    </row>
    <row r="94" spans="1:8" x14ac:dyDescent="0.25">
      <c r="A94" s="10">
        <v>2006</v>
      </c>
      <c r="B94" s="10">
        <v>1000</v>
      </c>
      <c r="C94" t="s">
        <v>491</v>
      </c>
      <c r="G94" t="s">
        <v>492</v>
      </c>
      <c r="H94" s="5" t="s">
        <v>245</v>
      </c>
    </row>
    <row r="95" spans="1:8" x14ac:dyDescent="0.25">
      <c r="A95" s="10">
        <v>2006</v>
      </c>
      <c r="B95" s="10" t="s">
        <v>501</v>
      </c>
      <c r="C95" t="s">
        <v>502</v>
      </c>
      <c r="G95" t="s">
        <v>497</v>
      </c>
      <c r="H95" s="5" t="s">
        <v>245</v>
      </c>
    </row>
    <row r="96" spans="1:8" x14ac:dyDescent="0.25">
      <c r="A96" s="10">
        <v>2006</v>
      </c>
      <c r="B96" s="10" t="s">
        <v>572</v>
      </c>
      <c r="C96" t="s">
        <v>502</v>
      </c>
      <c r="G96" t="s">
        <v>571</v>
      </c>
      <c r="H96" s="5" t="s">
        <v>245</v>
      </c>
    </row>
    <row r="97" spans="1:8" x14ac:dyDescent="0.25">
      <c r="A97" s="10">
        <v>2006</v>
      </c>
      <c r="B97" s="10">
        <v>400</v>
      </c>
      <c r="C97" t="s">
        <v>503</v>
      </c>
      <c r="G97" t="s">
        <v>504</v>
      </c>
      <c r="H97" s="5" t="s">
        <v>245</v>
      </c>
    </row>
    <row r="98" spans="1:8" x14ac:dyDescent="0.25">
      <c r="A98" s="10">
        <v>2006</v>
      </c>
      <c r="B98" s="10" t="s">
        <v>496</v>
      </c>
      <c r="C98" t="s">
        <v>355</v>
      </c>
      <c r="E98" t="s">
        <v>475</v>
      </c>
      <c r="G98" t="s">
        <v>507</v>
      </c>
      <c r="H98" s="5" t="s">
        <v>245</v>
      </c>
    </row>
    <row r="99" spans="1:8" x14ac:dyDescent="0.25">
      <c r="A99" s="10">
        <v>2006</v>
      </c>
      <c r="B99" s="10">
        <v>3000</v>
      </c>
      <c r="C99" t="s">
        <v>354</v>
      </c>
      <c r="G99" t="s">
        <v>593</v>
      </c>
      <c r="H99" s="5" t="s">
        <v>245</v>
      </c>
    </row>
    <row r="100" spans="1:8" x14ac:dyDescent="0.25">
      <c r="A100" s="10">
        <v>2006</v>
      </c>
      <c r="B100" s="10" t="s">
        <v>488</v>
      </c>
      <c r="C100" t="s">
        <v>487</v>
      </c>
      <c r="E100" t="s">
        <v>475</v>
      </c>
      <c r="G100" t="s">
        <v>487</v>
      </c>
      <c r="H100" s="5" t="s">
        <v>245</v>
      </c>
    </row>
    <row r="101" spans="1:8" x14ac:dyDescent="0.25">
      <c r="A101" s="10">
        <v>2006</v>
      </c>
      <c r="B101" s="10" t="s">
        <v>525</v>
      </c>
      <c r="C101" t="s">
        <v>361</v>
      </c>
      <c r="G101" t="s">
        <v>523</v>
      </c>
      <c r="H101" s="5" t="s">
        <v>245</v>
      </c>
    </row>
    <row r="102" spans="1:8" x14ac:dyDescent="0.25">
      <c r="A102" s="10">
        <v>2006</v>
      </c>
      <c r="B102" s="10" t="s">
        <v>568</v>
      </c>
      <c r="C102" t="s">
        <v>609</v>
      </c>
      <c r="G102" t="s">
        <v>611</v>
      </c>
      <c r="H102" s="5" t="s">
        <v>245</v>
      </c>
    </row>
    <row r="103" spans="1:8" x14ac:dyDescent="0.25">
      <c r="A103" s="10">
        <v>2006</v>
      </c>
      <c r="B103" s="10">
        <v>300</v>
      </c>
      <c r="C103" t="s">
        <v>357</v>
      </c>
      <c r="G103" t="s">
        <v>530</v>
      </c>
      <c r="H103" s="5" t="s">
        <v>245</v>
      </c>
    </row>
    <row r="104" spans="1:8" x14ac:dyDescent="0.25">
      <c r="A104" s="10">
        <v>2006</v>
      </c>
      <c r="B104" s="10" t="s">
        <v>534</v>
      </c>
      <c r="C104" t="s">
        <v>517</v>
      </c>
      <c r="G104" t="s">
        <v>533</v>
      </c>
      <c r="H104" s="5" t="s">
        <v>245</v>
      </c>
    </row>
    <row r="105" spans="1:8" x14ac:dyDescent="0.25">
      <c r="A105" s="10">
        <v>2006</v>
      </c>
      <c r="B105" s="10" t="s">
        <v>541</v>
      </c>
      <c r="C105" t="s">
        <v>349</v>
      </c>
      <c r="G105" t="s">
        <v>543</v>
      </c>
      <c r="H105" s="5" t="s">
        <v>245</v>
      </c>
    </row>
    <row r="106" spans="1:8" x14ac:dyDescent="0.25">
      <c r="A106" s="10">
        <v>2006</v>
      </c>
      <c r="B106" s="10" t="s">
        <v>559</v>
      </c>
      <c r="C106" t="s">
        <v>349</v>
      </c>
      <c r="G106" t="s">
        <v>558</v>
      </c>
      <c r="H106" s="5" t="s">
        <v>245</v>
      </c>
    </row>
    <row r="107" spans="1:8" x14ac:dyDescent="0.25">
      <c r="A107" s="10">
        <v>2006</v>
      </c>
      <c r="B107" s="10">
        <v>7500</v>
      </c>
      <c r="C107" t="s">
        <v>604</v>
      </c>
      <c r="G107" t="s">
        <v>605</v>
      </c>
      <c r="H107" s="5" t="s">
        <v>245</v>
      </c>
    </row>
    <row r="108" spans="1:8" x14ac:dyDescent="0.25">
      <c r="A108" s="10">
        <v>2007</v>
      </c>
      <c r="B108" s="10" t="s">
        <v>477</v>
      </c>
      <c r="C108" t="s">
        <v>482</v>
      </c>
      <c r="E108" t="s">
        <v>475</v>
      </c>
      <c r="G108" t="s">
        <v>478</v>
      </c>
      <c r="H108" s="5" t="s">
        <v>245</v>
      </c>
    </row>
    <row r="109" spans="1:8" x14ac:dyDescent="0.25">
      <c r="A109" s="10">
        <v>2007</v>
      </c>
      <c r="B109" s="10" t="s">
        <v>476</v>
      </c>
      <c r="C109" t="s">
        <v>491</v>
      </c>
      <c r="G109" t="s">
        <v>492</v>
      </c>
      <c r="H109" s="5" t="s">
        <v>245</v>
      </c>
    </row>
    <row r="110" spans="1:8" x14ac:dyDescent="0.25">
      <c r="A110" s="10">
        <v>2007</v>
      </c>
      <c r="B110" s="10" t="s">
        <v>501</v>
      </c>
      <c r="C110" t="s">
        <v>502</v>
      </c>
      <c r="G110" t="s">
        <v>497</v>
      </c>
      <c r="H110" s="5" t="s">
        <v>245</v>
      </c>
    </row>
    <row r="111" spans="1:8" x14ac:dyDescent="0.25">
      <c r="A111" s="10">
        <v>2007</v>
      </c>
      <c r="B111" s="10" t="s">
        <v>572</v>
      </c>
      <c r="C111" t="s">
        <v>502</v>
      </c>
      <c r="G111" t="s">
        <v>571</v>
      </c>
      <c r="H111" s="5" t="s">
        <v>245</v>
      </c>
    </row>
    <row r="112" spans="1:8" x14ac:dyDescent="0.25">
      <c r="A112" s="10">
        <v>2007</v>
      </c>
      <c r="B112" s="10">
        <v>900</v>
      </c>
      <c r="C112" t="s">
        <v>503</v>
      </c>
      <c r="E112" t="s">
        <v>475</v>
      </c>
      <c r="G112" t="s">
        <v>504</v>
      </c>
      <c r="H112" s="5" t="s">
        <v>245</v>
      </c>
    </row>
    <row r="113" spans="1:8" x14ac:dyDescent="0.25">
      <c r="A113" s="10">
        <v>2007</v>
      </c>
      <c r="B113" s="10" t="s">
        <v>496</v>
      </c>
      <c r="C113" t="s">
        <v>355</v>
      </c>
      <c r="E113" t="s">
        <v>475</v>
      </c>
      <c r="G113" t="s">
        <v>507</v>
      </c>
      <c r="H113" s="5" t="s">
        <v>245</v>
      </c>
    </row>
    <row r="114" spans="1:8" x14ac:dyDescent="0.25">
      <c r="A114" s="10">
        <v>2007</v>
      </c>
      <c r="B114">
        <v>1000</v>
      </c>
      <c r="C114" s="12" t="s">
        <v>470</v>
      </c>
      <c r="G114" t="s">
        <v>471</v>
      </c>
      <c r="H114" s="5" t="s">
        <v>245</v>
      </c>
    </row>
    <row r="115" spans="1:8" x14ac:dyDescent="0.25">
      <c r="A115" s="10">
        <v>2007</v>
      </c>
      <c r="B115" s="10">
        <v>3000</v>
      </c>
      <c r="C115" t="s">
        <v>354</v>
      </c>
      <c r="G115" t="s">
        <v>593</v>
      </c>
      <c r="H115" s="5" t="s">
        <v>245</v>
      </c>
    </row>
    <row r="116" spans="1:8" x14ac:dyDescent="0.25">
      <c r="A116" s="10">
        <v>2007</v>
      </c>
      <c r="B116" s="10" t="s">
        <v>484</v>
      </c>
      <c r="C116" t="s">
        <v>487</v>
      </c>
      <c r="G116" t="s">
        <v>487</v>
      </c>
      <c r="H116" s="5" t="s">
        <v>245</v>
      </c>
    </row>
    <row r="117" spans="1:8" x14ac:dyDescent="0.25">
      <c r="A117" s="10">
        <v>2007</v>
      </c>
      <c r="B117" s="10">
        <v>10400</v>
      </c>
      <c r="C117" t="s">
        <v>604</v>
      </c>
      <c r="G117" t="s">
        <v>605</v>
      </c>
      <c r="H117" s="5" t="s">
        <v>245</v>
      </c>
    </row>
    <row r="118" spans="1:8" x14ac:dyDescent="0.25">
      <c r="A118" s="10">
        <v>2007</v>
      </c>
      <c r="B118" s="10" t="s">
        <v>525</v>
      </c>
      <c r="C118" t="s">
        <v>361</v>
      </c>
      <c r="G118" t="s">
        <v>523</v>
      </c>
      <c r="H118" s="5" t="s">
        <v>245</v>
      </c>
    </row>
    <row r="119" spans="1:8" x14ac:dyDescent="0.25">
      <c r="A119" s="10">
        <v>2007</v>
      </c>
      <c r="B119" s="10" t="s">
        <v>484</v>
      </c>
      <c r="C119" t="s">
        <v>609</v>
      </c>
      <c r="G119" t="s">
        <v>611</v>
      </c>
      <c r="H119" s="5" t="s">
        <v>245</v>
      </c>
    </row>
    <row r="120" spans="1:8" x14ac:dyDescent="0.25">
      <c r="A120" s="10">
        <v>2007</v>
      </c>
      <c r="B120" s="10" t="s">
        <v>528</v>
      </c>
      <c r="C120" t="s">
        <v>358</v>
      </c>
      <c r="G120" t="s">
        <v>526</v>
      </c>
      <c r="H120" s="5" t="s">
        <v>245</v>
      </c>
    </row>
    <row r="121" spans="1:8" x14ac:dyDescent="0.25">
      <c r="A121" s="10">
        <v>2007</v>
      </c>
      <c r="B121" s="10" t="s">
        <v>623</v>
      </c>
      <c r="C121" t="s">
        <v>358</v>
      </c>
      <c r="G121" t="s">
        <v>622</v>
      </c>
      <c r="H121" s="5" t="s">
        <v>245</v>
      </c>
    </row>
    <row r="122" spans="1:8" x14ac:dyDescent="0.25">
      <c r="A122" s="10">
        <v>2007</v>
      </c>
      <c r="B122" s="10">
        <v>300</v>
      </c>
      <c r="C122" t="s">
        <v>357</v>
      </c>
      <c r="G122" t="s">
        <v>530</v>
      </c>
      <c r="H122" s="5" t="s">
        <v>245</v>
      </c>
    </row>
    <row r="123" spans="1:8" x14ac:dyDescent="0.25">
      <c r="A123" s="10">
        <v>2007</v>
      </c>
      <c r="B123" s="10">
        <v>10500</v>
      </c>
      <c r="C123" t="s">
        <v>517</v>
      </c>
      <c r="E123" t="s">
        <v>475</v>
      </c>
      <c r="G123" t="s">
        <v>533</v>
      </c>
      <c r="H123" s="5" t="s">
        <v>245</v>
      </c>
    </row>
    <row r="124" spans="1:8" x14ac:dyDescent="0.25">
      <c r="A124" s="10">
        <v>2007</v>
      </c>
      <c r="B124" s="10">
        <v>11769</v>
      </c>
      <c r="C124" t="s">
        <v>517</v>
      </c>
      <c r="G124" t="s">
        <v>630</v>
      </c>
      <c r="H124" s="5" t="s">
        <v>245</v>
      </c>
    </row>
    <row r="125" spans="1:8" x14ac:dyDescent="0.25">
      <c r="A125" s="10">
        <v>2007</v>
      </c>
      <c r="B125" s="10">
        <v>19000</v>
      </c>
      <c r="C125" t="s">
        <v>349</v>
      </c>
      <c r="G125" t="s">
        <v>543</v>
      </c>
      <c r="H125" s="5" t="s">
        <v>245</v>
      </c>
    </row>
    <row r="126" spans="1:8" x14ac:dyDescent="0.25">
      <c r="A126" s="10">
        <v>2007</v>
      </c>
      <c r="B126" s="10">
        <v>5000</v>
      </c>
      <c r="C126" t="s">
        <v>353</v>
      </c>
      <c r="G126" t="s">
        <v>538</v>
      </c>
      <c r="H126" s="5" t="s">
        <v>245</v>
      </c>
    </row>
    <row r="127" spans="1:8" x14ac:dyDescent="0.25">
      <c r="A127" s="10">
        <v>2008</v>
      </c>
      <c r="B127" s="10" t="s">
        <v>477</v>
      </c>
      <c r="C127" t="s">
        <v>482</v>
      </c>
      <c r="E127" t="s">
        <v>475</v>
      </c>
      <c r="G127" t="s">
        <v>478</v>
      </c>
      <c r="H127" s="5" t="s">
        <v>245</v>
      </c>
    </row>
    <row r="128" spans="1:8" x14ac:dyDescent="0.25">
      <c r="A128" s="10">
        <v>2008</v>
      </c>
      <c r="B128" s="10" t="s">
        <v>476</v>
      </c>
      <c r="C128" t="s">
        <v>491</v>
      </c>
      <c r="G128" t="s">
        <v>492</v>
      </c>
      <c r="H128" s="5" t="s">
        <v>245</v>
      </c>
    </row>
    <row r="129" spans="1:8" x14ac:dyDescent="0.25">
      <c r="A129" s="10">
        <v>2008</v>
      </c>
      <c r="B129" s="10" t="s">
        <v>531</v>
      </c>
      <c r="C129" t="s">
        <v>493</v>
      </c>
      <c r="G129" t="s">
        <v>575</v>
      </c>
      <c r="H129" s="5" t="s">
        <v>245</v>
      </c>
    </row>
    <row r="130" spans="1:8" x14ac:dyDescent="0.25">
      <c r="A130" s="10">
        <v>2008</v>
      </c>
      <c r="B130" s="10" t="s">
        <v>501</v>
      </c>
      <c r="C130" t="s">
        <v>502</v>
      </c>
      <c r="G130" t="s">
        <v>497</v>
      </c>
      <c r="H130" s="5" t="s">
        <v>245</v>
      </c>
    </row>
    <row r="131" spans="1:8" x14ac:dyDescent="0.25">
      <c r="A131" s="10">
        <v>2008</v>
      </c>
      <c r="B131" s="10" t="s">
        <v>572</v>
      </c>
      <c r="C131" t="s">
        <v>502</v>
      </c>
      <c r="G131" t="s">
        <v>571</v>
      </c>
      <c r="H131" s="5" t="s">
        <v>245</v>
      </c>
    </row>
    <row r="132" spans="1:8" x14ac:dyDescent="0.25">
      <c r="A132" s="10">
        <v>2008</v>
      </c>
      <c r="B132" s="10">
        <v>1400</v>
      </c>
      <c r="C132" t="s">
        <v>503</v>
      </c>
      <c r="E132" t="s">
        <v>475</v>
      </c>
      <c r="G132" t="s">
        <v>504</v>
      </c>
      <c r="H132" s="5" t="s">
        <v>245</v>
      </c>
    </row>
    <row r="133" spans="1:8" x14ac:dyDescent="0.25">
      <c r="A133" s="10">
        <v>2008</v>
      </c>
      <c r="B133" s="10" t="s">
        <v>486</v>
      </c>
      <c r="C133" t="s">
        <v>503</v>
      </c>
      <c r="G133" t="s">
        <v>576</v>
      </c>
      <c r="H133" s="5" t="s">
        <v>245</v>
      </c>
    </row>
    <row r="134" spans="1:8" x14ac:dyDescent="0.25">
      <c r="A134" s="10">
        <v>2008</v>
      </c>
      <c r="B134" s="10">
        <v>500</v>
      </c>
      <c r="C134" t="s">
        <v>355</v>
      </c>
      <c r="G134" t="s">
        <v>507</v>
      </c>
      <c r="H134" s="5" t="s">
        <v>245</v>
      </c>
    </row>
    <row r="135" spans="1:8" x14ac:dyDescent="0.25">
      <c r="A135" s="10">
        <v>2008</v>
      </c>
      <c r="B135">
        <v>1175</v>
      </c>
      <c r="C135" s="12" t="s">
        <v>470</v>
      </c>
      <c r="E135" t="s">
        <v>103</v>
      </c>
      <c r="G135" t="s">
        <v>471</v>
      </c>
      <c r="H135" s="5" t="s">
        <v>245</v>
      </c>
    </row>
    <row r="136" spans="1:8" x14ac:dyDescent="0.25">
      <c r="A136" s="10">
        <v>2008</v>
      </c>
      <c r="B136" s="10">
        <v>3000</v>
      </c>
      <c r="C136" t="s">
        <v>354</v>
      </c>
      <c r="G136" t="s">
        <v>593</v>
      </c>
      <c r="H136" s="5" t="s">
        <v>245</v>
      </c>
    </row>
    <row r="137" spans="1:8" x14ac:dyDescent="0.25">
      <c r="A137" s="10">
        <v>2008</v>
      </c>
      <c r="B137" s="10" t="s">
        <v>485</v>
      </c>
      <c r="C137" t="s">
        <v>487</v>
      </c>
      <c r="G137" t="s">
        <v>487</v>
      </c>
      <c r="H137" s="5" t="s">
        <v>245</v>
      </c>
    </row>
    <row r="138" spans="1:8" x14ac:dyDescent="0.25">
      <c r="A138" s="10">
        <v>2008</v>
      </c>
      <c r="B138" s="10">
        <v>7500</v>
      </c>
      <c r="C138" t="s">
        <v>604</v>
      </c>
      <c r="G138" t="s">
        <v>605</v>
      </c>
      <c r="H138" s="5" t="s">
        <v>245</v>
      </c>
    </row>
    <row r="139" spans="1:8" x14ac:dyDescent="0.25">
      <c r="A139" s="10">
        <v>2008</v>
      </c>
      <c r="B139" s="10">
        <v>2240</v>
      </c>
      <c r="C139" t="s">
        <v>361</v>
      </c>
      <c r="E139" t="s">
        <v>475</v>
      </c>
      <c r="G139" t="s">
        <v>523</v>
      </c>
      <c r="H139" s="5" t="s">
        <v>245</v>
      </c>
    </row>
    <row r="140" spans="1:8" x14ac:dyDescent="0.25">
      <c r="A140" s="10">
        <v>2008</v>
      </c>
      <c r="B140" s="10" t="s">
        <v>527</v>
      </c>
      <c r="C140" t="s">
        <v>358</v>
      </c>
      <c r="G140" t="s">
        <v>526</v>
      </c>
      <c r="H140" s="5" t="s">
        <v>245</v>
      </c>
    </row>
    <row r="141" spans="1:8" x14ac:dyDescent="0.25">
      <c r="A141" s="10">
        <v>2008</v>
      </c>
      <c r="B141" s="10">
        <v>300</v>
      </c>
      <c r="C141" t="s">
        <v>357</v>
      </c>
      <c r="G141" t="s">
        <v>530</v>
      </c>
      <c r="H141" s="5" t="s">
        <v>245</v>
      </c>
    </row>
    <row r="142" spans="1:8" x14ac:dyDescent="0.25">
      <c r="A142" s="10">
        <v>2008</v>
      </c>
      <c r="B142" s="10" t="s">
        <v>629</v>
      </c>
      <c r="C142" t="s">
        <v>357</v>
      </c>
      <c r="G142" t="s">
        <v>628</v>
      </c>
      <c r="H142" s="5" t="s">
        <v>245</v>
      </c>
    </row>
    <row r="143" spans="1:8" x14ac:dyDescent="0.25">
      <c r="A143" s="10">
        <v>2008</v>
      </c>
      <c r="B143" s="10">
        <v>11000</v>
      </c>
      <c r="C143" t="s">
        <v>517</v>
      </c>
      <c r="E143" t="s">
        <v>475</v>
      </c>
      <c r="G143" t="s">
        <v>533</v>
      </c>
      <c r="H143" s="5" t="s">
        <v>245</v>
      </c>
    </row>
    <row r="144" spans="1:8" x14ac:dyDescent="0.25">
      <c r="A144" s="10">
        <v>2008</v>
      </c>
      <c r="B144" s="10">
        <v>22000</v>
      </c>
      <c r="C144" t="s">
        <v>349</v>
      </c>
      <c r="G144" t="s">
        <v>543</v>
      </c>
      <c r="H144" s="5" t="s">
        <v>245</v>
      </c>
    </row>
    <row r="145" spans="1:8" x14ac:dyDescent="0.25">
      <c r="A145" s="10">
        <v>2008</v>
      </c>
      <c r="B145" s="10" t="s">
        <v>560</v>
      </c>
      <c r="C145" t="s">
        <v>349</v>
      </c>
      <c r="G145" t="s">
        <v>558</v>
      </c>
      <c r="H145" s="5" t="s">
        <v>245</v>
      </c>
    </row>
    <row r="146" spans="1:8" x14ac:dyDescent="0.25">
      <c r="A146" s="10">
        <v>2008</v>
      </c>
      <c r="B146" s="10">
        <v>7500</v>
      </c>
      <c r="C146" t="s">
        <v>353</v>
      </c>
      <c r="G146" t="s">
        <v>538</v>
      </c>
      <c r="H146" s="5" t="s">
        <v>245</v>
      </c>
    </row>
    <row r="147" spans="1:8" x14ac:dyDescent="0.25">
      <c r="A147" s="10">
        <v>2009</v>
      </c>
      <c r="B147" s="10" t="s">
        <v>477</v>
      </c>
      <c r="C147" t="s">
        <v>482</v>
      </c>
      <c r="E147" t="s">
        <v>475</v>
      </c>
      <c r="G147" t="s">
        <v>478</v>
      </c>
      <c r="H147" s="5" t="s">
        <v>245</v>
      </c>
    </row>
    <row r="148" spans="1:8" x14ac:dyDescent="0.25">
      <c r="A148" s="10">
        <v>2009</v>
      </c>
      <c r="B148" s="10" t="s">
        <v>476</v>
      </c>
      <c r="C148" t="s">
        <v>491</v>
      </c>
      <c r="G148" t="s">
        <v>492</v>
      </c>
      <c r="H148" s="5" t="s">
        <v>245</v>
      </c>
    </row>
    <row r="149" spans="1:8" x14ac:dyDescent="0.25">
      <c r="A149" s="10">
        <v>2009</v>
      </c>
      <c r="B149" s="10" t="s">
        <v>495</v>
      </c>
      <c r="C149" t="s">
        <v>493</v>
      </c>
      <c r="G149" t="s">
        <v>575</v>
      </c>
      <c r="H149" s="5" t="s">
        <v>245</v>
      </c>
    </row>
    <row r="150" spans="1:8" x14ac:dyDescent="0.25">
      <c r="A150" s="10">
        <v>2009</v>
      </c>
      <c r="B150" s="10" t="s">
        <v>498</v>
      </c>
      <c r="C150" t="s">
        <v>502</v>
      </c>
      <c r="G150" t="s">
        <v>497</v>
      </c>
      <c r="H150" s="5" t="s">
        <v>245</v>
      </c>
    </row>
    <row r="151" spans="1:8" x14ac:dyDescent="0.25">
      <c r="A151" s="10">
        <v>2009</v>
      </c>
      <c r="B151" s="10" t="s">
        <v>474</v>
      </c>
      <c r="C151" t="s">
        <v>502</v>
      </c>
      <c r="G151" t="s">
        <v>571</v>
      </c>
      <c r="H151" s="5" t="s">
        <v>245</v>
      </c>
    </row>
    <row r="152" spans="1:8" x14ac:dyDescent="0.25">
      <c r="A152" s="10">
        <v>2009</v>
      </c>
      <c r="B152" s="10">
        <v>1900</v>
      </c>
      <c r="C152" t="s">
        <v>503</v>
      </c>
      <c r="E152" t="s">
        <v>475</v>
      </c>
      <c r="G152" t="s">
        <v>504</v>
      </c>
      <c r="H152" s="5" t="s">
        <v>245</v>
      </c>
    </row>
    <row r="153" spans="1:8" x14ac:dyDescent="0.25">
      <c r="A153" s="10">
        <v>2009</v>
      </c>
      <c r="B153" s="10" t="s">
        <v>486</v>
      </c>
      <c r="C153" t="s">
        <v>503</v>
      </c>
      <c r="G153" t="s">
        <v>576</v>
      </c>
      <c r="H153" s="5" t="s">
        <v>245</v>
      </c>
    </row>
    <row r="154" spans="1:8" x14ac:dyDescent="0.25">
      <c r="A154" s="10">
        <v>2009</v>
      </c>
      <c r="B154" s="10" t="s">
        <v>489</v>
      </c>
      <c r="C154" t="s">
        <v>355</v>
      </c>
      <c r="G154" t="s">
        <v>578</v>
      </c>
      <c r="H154" s="5" t="s">
        <v>245</v>
      </c>
    </row>
    <row r="155" spans="1:8" x14ac:dyDescent="0.25">
      <c r="A155" s="10">
        <v>2009</v>
      </c>
      <c r="B155" s="10">
        <v>1350</v>
      </c>
      <c r="C155" s="12" t="s">
        <v>470</v>
      </c>
      <c r="E155" t="s">
        <v>103</v>
      </c>
      <c r="G155" t="s">
        <v>471</v>
      </c>
      <c r="H155" s="5" t="s">
        <v>245</v>
      </c>
    </row>
    <row r="156" spans="1:8" x14ac:dyDescent="0.25">
      <c r="A156" s="10">
        <v>2009</v>
      </c>
      <c r="B156" s="10" t="s">
        <v>518</v>
      </c>
      <c r="C156" t="s">
        <v>354</v>
      </c>
      <c r="G156" t="s">
        <v>522</v>
      </c>
      <c r="H156" s="5" t="s">
        <v>245</v>
      </c>
    </row>
    <row r="157" spans="1:8" x14ac:dyDescent="0.25">
      <c r="A157" s="10">
        <v>2009</v>
      </c>
      <c r="B157" s="10" t="s">
        <v>518</v>
      </c>
      <c r="C157" t="s">
        <v>354</v>
      </c>
      <c r="G157" t="s">
        <v>593</v>
      </c>
      <c r="H157" s="5" t="s">
        <v>245</v>
      </c>
    </row>
    <row r="158" spans="1:8" x14ac:dyDescent="0.25">
      <c r="A158" s="10">
        <v>2009</v>
      </c>
      <c r="B158" s="10" t="s">
        <v>483</v>
      </c>
      <c r="C158" t="s">
        <v>487</v>
      </c>
      <c r="G158" t="s">
        <v>487</v>
      </c>
      <c r="H158" s="5" t="s">
        <v>245</v>
      </c>
    </row>
    <row r="159" spans="1:8" x14ac:dyDescent="0.25">
      <c r="A159" s="10">
        <v>2009</v>
      </c>
      <c r="B159" s="10">
        <v>5000</v>
      </c>
      <c r="C159" t="s">
        <v>604</v>
      </c>
      <c r="G159" t="s">
        <v>605</v>
      </c>
      <c r="H159" s="5" t="s">
        <v>245</v>
      </c>
    </row>
    <row r="160" spans="1:8" x14ac:dyDescent="0.25">
      <c r="A160" s="10">
        <v>2009</v>
      </c>
      <c r="B160" s="10">
        <v>1980</v>
      </c>
      <c r="C160" t="s">
        <v>361</v>
      </c>
      <c r="E160" t="s">
        <v>475</v>
      </c>
      <c r="G160" t="s">
        <v>523</v>
      </c>
      <c r="H160" s="5" t="s">
        <v>245</v>
      </c>
    </row>
    <row r="161" spans="1:8" x14ac:dyDescent="0.25">
      <c r="A161" s="10">
        <v>2009</v>
      </c>
      <c r="B161" s="10" t="s">
        <v>514</v>
      </c>
      <c r="C161" t="s">
        <v>357</v>
      </c>
      <c r="G161" t="s">
        <v>530</v>
      </c>
      <c r="H161" s="5" t="s">
        <v>245</v>
      </c>
    </row>
    <row r="162" spans="1:8" x14ac:dyDescent="0.25">
      <c r="A162" s="10">
        <v>2009</v>
      </c>
      <c r="B162" s="10" t="s">
        <v>535</v>
      </c>
      <c r="C162" t="s">
        <v>517</v>
      </c>
      <c r="G162" t="s">
        <v>533</v>
      </c>
      <c r="H162" s="5" t="s">
        <v>245</v>
      </c>
    </row>
    <row r="163" spans="1:8" x14ac:dyDescent="0.25">
      <c r="A163" s="10">
        <v>2009</v>
      </c>
      <c r="B163" s="10">
        <v>25000</v>
      </c>
      <c r="C163" t="s">
        <v>349</v>
      </c>
      <c r="G163" t="s">
        <v>543</v>
      </c>
      <c r="H163" s="5" t="s">
        <v>245</v>
      </c>
    </row>
    <row r="164" spans="1:8" x14ac:dyDescent="0.25">
      <c r="A164" s="10">
        <v>2009</v>
      </c>
      <c r="B164" s="10">
        <v>10000</v>
      </c>
      <c r="C164" t="s">
        <v>353</v>
      </c>
      <c r="G164" t="s">
        <v>538</v>
      </c>
      <c r="H164" s="5" t="s">
        <v>245</v>
      </c>
    </row>
    <row r="165" spans="1:8" x14ac:dyDescent="0.25">
      <c r="A165" s="10">
        <v>2009</v>
      </c>
      <c r="B165" s="10" t="s">
        <v>601</v>
      </c>
      <c r="C165" t="s">
        <v>353</v>
      </c>
      <c r="G165" t="s">
        <v>600</v>
      </c>
      <c r="H165" s="5" t="s">
        <v>245</v>
      </c>
    </row>
    <row r="166" spans="1:8" x14ac:dyDescent="0.25">
      <c r="A166" s="10">
        <v>2010</v>
      </c>
      <c r="B166" s="10" t="s">
        <v>474</v>
      </c>
      <c r="C166" t="s">
        <v>482</v>
      </c>
      <c r="G166" t="s">
        <v>478</v>
      </c>
      <c r="H166" s="5" t="s">
        <v>245</v>
      </c>
    </row>
    <row r="167" spans="1:8" x14ac:dyDescent="0.25">
      <c r="A167" s="10">
        <v>2010</v>
      </c>
      <c r="B167" s="10" t="s">
        <v>489</v>
      </c>
      <c r="C167" t="s">
        <v>491</v>
      </c>
      <c r="G167" t="s">
        <v>492</v>
      </c>
      <c r="H167" s="5" t="s">
        <v>245</v>
      </c>
    </row>
    <row r="168" spans="1:8" x14ac:dyDescent="0.25">
      <c r="A168" s="10">
        <v>2010</v>
      </c>
      <c r="B168" s="10" t="s">
        <v>495</v>
      </c>
      <c r="C168" t="s">
        <v>493</v>
      </c>
      <c r="G168" t="s">
        <v>494</v>
      </c>
      <c r="H168" s="5" t="s">
        <v>245</v>
      </c>
    </row>
    <row r="169" spans="1:8" x14ac:dyDescent="0.25">
      <c r="A169" s="10">
        <v>2010</v>
      </c>
      <c r="B169" s="10" t="s">
        <v>567</v>
      </c>
      <c r="C169" t="s">
        <v>493</v>
      </c>
      <c r="G169" t="s">
        <v>566</v>
      </c>
      <c r="H169" s="5" t="s">
        <v>245</v>
      </c>
    </row>
    <row r="170" spans="1:8" x14ac:dyDescent="0.25">
      <c r="A170" s="10">
        <v>2010</v>
      </c>
      <c r="B170" s="10" t="s">
        <v>498</v>
      </c>
      <c r="C170" t="s">
        <v>502</v>
      </c>
      <c r="G170" t="s">
        <v>497</v>
      </c>
      <c r="H170" s="5" t="s">
        <v>245</v>
      </c>
    </row>
    <row r="171" spans="1:8" x14ac:dyDescent="0.25">
      <c r="A171" s="10">
        <v>2010</v>
      </c>
      <c r="B171" s="10" t="s">
        <v>473</v>
      </c>
      <c r="C171" t="s">
        <v>502</v>
      </c>
      <c r="G171" t="s">
        <v>571</v>
      </c>
      <c r="H171" s="5" t="s">
        <v>245</v>
      </c>
    </row>
    <row r="172" spans="1:8" x14ac:dyDescent="0.25">
      <c r="A172" s="10">
        <v>2010</v>
      </c>
      <c r="B172" s="10" t="s">
        <v>506</v>
      </c>
      <c r="C172" t="s">
        <v>503</v>
      </c>
      <c r="G172" t="s">
        <v>504</v>
      </c>
      <c r="H172" s="5" t="s">
        <v>245</v>
      </c>
    </row>
    <row r="173" spans="1:8" x14ac:dyDescent="0.25">
      <c r="A173" s="10">
        <v>2010</v>
      </c>
      <c r="B173" s="10" t="s">
        <v>486</v>
      </c>
      <c r="C173" t="s">
        <v>503</v>
      </c>
      <c r="G173" t="s">
        <v>576</v>
      </c>
      <c r="H173" s="5" t="s">
        <v>245</v>
      </c>
    </row>
    <row r="174" spans="1:8" x14ac:dyDescent="0.25">
      <c r="A174" s="10">
        <v>2010</v>
      </c>
      <c r="B174" s="10">
        <v>300</v>
      </c>
      <c r="C174" t="s">
        <v>555</v>
      </c>
      <c r="G174" t="s">
        <v>585</v>
      </c>
      <c r="H174" s="5" t="s">
        <v>245</v>
      </c>
    </row>
    <row r="175" spans="1:8" x14ac:dyDescent="0.25">
      <c r="A175" s="10">
        <v>2010</v>
      </c>
      <c r="B175" s="10">
        <v>1525</v>
      </c>
      <c r="C175" s="12" t="s">
        <v>470</v>
      </c>
      <c r="E175" t="s">
        <v>103</v>
      </c>
      <c r="G175" t="s">
        <v>471</v>
      </c>
      <c r="H175" s="5" t="s">
        <v>245</v>
      </c>
    </row>
    <row r="176" spans="1:8" x14ac:dyDescent="0.25">
      <c r="A176" s="10">
        <v>2010</v>
      </c>
      <c r="B176" s="10" t="s">
        <v>588</v>
      </c>
      <c r="C176" s="12" t="s">
        <v>470</v>
      </c>
      <c r="G176" t="s">
        <v>589</v>
      </c>
      <c r="H176" s="5" t="s">
        <v>245</v>
      </c>
    </row>
    <row r="177" spans="1:8" x14ac:dyDescent="0.25">
      <c r="A177" s="10">
        <v>2010</v>
      </c>
      <c r="B177" s="10" t="s">
        <v>520</v>
      </c>
      <c r="C177" t="s">
        <v>354</v>
      </c>
      <c r="G177" t="s">
        <v>522</v>
      </c>
      <c r="H177" s="5" t="s">
        <v>245</v>
      </c>
    </row>
    <row r="178" spans="1:8" x14ac:dyDescent="0.25">
      <c r="A178" s="10">
        <v>2010</v>
      </c>
      <c r="B178" s="10" t="s">
        <v>518</v>
      </c>
      <c r="C178" t="s">
        <v>354</v>
      </c>
      <c r="G178" t="s">
        <v>593</v>
      </c>
      <c r="H178" s="5" t="s">
        <v>245</v>
      </c>
    </row>
    <row r="179" spans="1:8" x14ac:dyDescent="0.25">
      <c r="A179" s="10">
        <v>2010</v>
      </c>
      <c r="B179" s="10" t="s">
        <v>483</v>
      </c>
      <c r="C179" t="s">
        <v>487</v>
      </c>
      <c r="G179" t="s">
        <v>487</v>
      </c>
      <c r="H179" s="5" t="s">
        <v>245</v>
      </c>
    </row>
    <row r="180" spans="1:8" x14ac:dyDescent="0.25">
      <c r="A180" s="10">
        <v>2010</v>
      </c>
      <c r="B180" s="10">
        <v>3000</v>
      </c>
      <c r="C180" t="s">
        <v>604</v>
      </c>
      <c r="G180" t="s">
        <v>605</v>
      </c>
      <c r="H180" s="5" t="s">
        <v>245</v>
      </c>
    </row>
    <row r="181" spans="1:8" x14ac:dyDescent="0.25">
      <c r="A181" s="10">
        <v>2010</v>
      </c>
      <c r="B181" s="10">
        <v>1720</v>
      </c>
      <c r="C181" t="s">
        <v>361</v>
      </c>
      <c r="E181" t="s">
        <v>475</v>
      </c>
      <c r="G181" t="s">
        <v>523</v>
      </c>
      <c r="H181" s="5" t="s">
        <v>245</v>
      </c>
    </row>
    <row r="182" spans="1:8" x14ac:dyDescent="0.25">
      <c r="A182" s="10">
        <v>2010</v>
      </c>
      <c r="B182" s="10" t="s">
        <v>606</v>
      </c>
      <c r="C182" t="s">
        <v>361</v>
      </c>
      <c r="G182" t="s">
        <v>607</v>
      </c>
      <c r="H182" s="5" t="s">
        <v>245</v>
      </c>
    </row>
    <row r="183" spans="1:8" x14ac:dyDescent="0.25">
      <c r="A183" s="10">
        <v>2010</v>
      </c>
      <c r="B183" s="10" t="s">
        <v>514</v>
      </c>
      <c r="C183" t="s">
        <v>357</v>
      </c>
      <c r="G183" t="s">
        <v>530</v>
      </c>
      <c r="H183" s="5" t="s">
        <v>245</v>
      </c>
    </row>
    <row r="184" spans="1:8" x14ac:dyDescent="0.25">
      <c r="A184" s="10">
        <v>2010</v>
      </c>
      <c r="B184" s="10" t="s">
        <v>498</v>
      </c>
      <c r="C184" t="s">
        <v>357</v>
      </c>
      <c r="G184" t="s">
        <v>628</v>
      </c>
      <c r="H184" s="5" t="s">
        <v>245</v>
      </c>
    </row>
    <row r="185" spans="1:8" x14ac:dyDescent="0.25">
      <c r="A185" s="10">
        <v>2010</v>
      </c>
      <c r="B185" s="10">
        <v>10000</v>
      </c>
      <c r="C185" t="s">
        <v>626</v>
      </c>
      <c r="G185" t="s">
        <v>627</v>
      </c>
      <c r="H185" s="5" t="s">
        <v>245</v>
      </c>
    </row>
    <row r="186" spans="1:8" x14ac:dyDescent="0.25">
      <c r="A186" s="10">
        <v>2010</v>
      </c>
      <c r="B186" s="10">
        <v>11500</v>
      </c>
      <c r="C186" t="s">
        <v>517</v>
      </c>
      <c r="E186" t="s">
        <v>475</v>
      </c>
      <c r="G186" t="s">
        <v>533</v>
      </c>
      <c r="H186" s="5" t="s">
        <v>245</v>
      </c>
    </row>
    <row r="187" spans="1:8" x14ac:dyDescent="0.25">
      <c r="A187" s="10">
        <v>2010</v>
      </c>
      <c r="B187" s="10" t="s">
        <v>542</v>
      </c>
      <c r="C187" t="s">
        <v>349</v>
      </c>
      <c r="G187" t="s">
        <v>543</v>
      </c>
      <c r="H187" s="5" t="s">
        <v>245</v>
      </c>
    </row>
    <row r="188" spans="1:8" x14ac:dyDescent="0.25">
      <c r="A188" s="10">
        <v>2010</v>
      </c>
      <c r="B188" s="10">
        <v>14000</v>
      </c>
      <c r="C188" t="s">
        <v>353</v>
      </c>
      <c r="G188" t="s">
        <v>538</v>
      </c>
      <c r="H188" s="5" t="s">
        <v>245</v>
      </c>
    </row>
    <row r="189" spans="1:8" x14ac:dyDescent="0.25">
      <c r="A189" s="10">
        <v>2011</v>
      </c>
      <c r="B189" s="10" t="s">
        <v>474</v>
      </c>
      <c r="C189" t="s">
        <v>482</v>
      </c>
      <c r="E189" t="s">
        <v>475</v>
      </c>
      <c r="G189" t="s">
        <v>478</v>
      </c>
      <c r="H189" s="5" t="s">
        <v>245</v>
      </c>
    </row>
    <row r="190" spans="1:8" x14ac:dyDescent="0.25">
      <c r="A190" s="10">
        <v>2011</v>
      </c>
      <c r="B190" s="10" t="s">
        <v>563</v>
      </c>
      <c r="C190" t="s">
        <v>565</v>
      </c>
      <c r="G190" t="s">
        <v>562</v>
      </c>
      <c r="H190" s="5" t="s">
        <v>245</v>
      </c>
    </row>
    <row r="191" spans="1:8" x14ac:dyDescent="0.25">
      <c r="A191" s="10">
        <v>2011</v>
      </c>
      <c r="B191" s="10" t="s">
        <v>489</v>
      </c>
      <c r="C191" t="s">
        <v>491</v>
      </c>
      <c r="G191" t="s">
        <v>492</v>
      </c>
      <c r="H191" s="5" t="s">
        <v>245</v>
      </c>
    </row>
    <row r="192" spans="1:8" x14ac:dyDescent="0.25">
      <c r="A192" s="10">
        <v>2011</v>
      </c>
      <c r="B192" s="10" t="s">
        <v>496</v>
      </c>
      <c r="C192" t="s">
        <v>493</v>
      </c>
      <c r="G192" t="s">
        <v>494</v>
      </c>
      <c r="H192" s="5" t="s">
        <v>245</v>
      </c>
    </row>
    <row r="193" spans="1:8" x14ac:dyDescent="0.25">
      <c r="A193" s="10">
        <v>2011</v>
      </c>
      <c r="B193" s="10">
        <v>750</v>
      </c>
      <c r="C193" t="s">
        <v>493</v>
      </c>
      <c r="E193" t="s">
        <v>475</v>
      </c>
      <c r="G193" t="s">
        <v>566</v>
      </c>
      <c r="H193" s="5" t="s">
        <v>245</v>
      </c>
    </row>
    <row r="194" spans="1:8" x14ac:dyDescent="0.25">
      <c r="A194" s="10">
        <v>2011</v>
      </c>
      <c r="B194" s="10" t="s">
        <v>498</v>
      </c>
      <c r="C194" t="s">
        <v>502</v>
      </c>
      <c r="G194" t="s">
        <v>497</v>
      </c>
      <c r="H194" s="5" t="s">
        <v>245</v>
      </c>
    </row>
    <row r="195" spans="1:8" x14ac:dyDescent="0.25">
      <c r="A195" s="10">
        <v>2011</v>
      </c>
      <c r="B195" s="10" t="s">
        <v>473</v>
      </c>
      <c r="C195" t="s">
        <v>502</v>
      </c>
      <c r="G195" t="s">
        <v>571</v>
      </c>
      <c r="H195" s="5" t="s">
        <v>245</v>
      </c>
    </row>
    <row r="196" spans="1:8" x14ac:dyDescent="0.25">
      <c r="A196" s="10">
        <v>2011</v>
      </c>
      <c r="B196" s="10">
        <v>4750</v>
      </c>
      <c r="C196" t="s">
        <v>503</v>
      </c>
      <c r="E196" t="s">
        <v>475</v>
      </c>
      <c r="G196" t="s">
        <v>504</v>
      </c>
      <c r="H196" s="5" t="s">
        <v>245</v>
      </c>
    </row>
    <row r="197" spans="1:8" x14ac:dyDescent="0.25">
      <c r="A197" s="10">
        <v>2011</v>
      </c>
      <c r="B197" s="10" t="s">
        <v>577</v>
      </c>
      <c r="C197" t="s">
        <v>503</v>
      </c>
      <c r="G197" t="s">
        <v>576</v>
      </c>
      <c r="H197" s="5" t="s">
        <v>245</v>
      </c>
    </row>
    <row r="198" spans="1:8" x14ac:dyDescent="0.25">
      <c r="A198" s="10">
        <v>2011</v>
      </c>
      <c r="B198" s="10">
        <v>10000</v>
      </c>
      <c r="C198" t="s">
        <v>362</v>
      </c>
      <c r="E198" t="s">
        <v>475</v>
      </c>
      <c r="G198" t="s">
        <v>581</v>
      </c>
      <c r="H198" s="5" t="s">
        <v>245</v>
      </c>
    </row>
    <row r="199" spans="1:8" x14ac:dyDescent="0.25">
      <c r="A199" s="10">
        <v>2011</v>
      </c>
      <c r="B199" s="10">
        <v>1700</v>
      </c>
      <c r="C199" s="12" t="s">
        <v>470</v>
      </c>
      <c r="E199" t="s">
        <v>103</v>
      </c>
      <c r="G199" t="s">
        <v>471</v>
      </c>
      <c r="H199" s="5" t="s">
        <v>245</v>
      </c>
    </row>
    <row r="200" spans="1:8" x14ac:dyDescent="0.25">
      <c r="A200" s="10">
        <v>2011</v>
      </c>
      <c r="B200" s="10">
        <v>750</v>
      </c>
      <c r="C200" s="12" t="s">
        <v>470</v>
      </c>
      <c r="G200" t="s">
        <v>589</v>
      </c>
      <c r="H200" s="5" t="s">
        <v>245</v>
      </c>
    </row>
    <row r="201" spans="1:8" x14ac:dyDescent="0.25">
      <c r="A201" s="10">
        <v>2011</v>
      </c>
      <c r="B201" s="11" t="s">
        <v>119</v>
      </c>
      <c r="C201" s="28" t="s">
        <v>109</v>
      </c>
      <c r="E201" t="s">
        <v>103</v>
      </c>
      <c r="F201" t="s">
        <v>112</v>
      </c>
      <c r="G201" t="s">
        <v>110</v>
      </c>
      <c r="H201" s="5" t="s">
        <v>245</v>
      </c>
    </row>
    <row r="202" spans="1:8" x14ac:dyDescent="0.25">
      <c r="A202" s="10">
        <v>2011</v>
      </c>
      <c r="B202" s="10" t="s">
        <v>521</v>
      </c>
      <c r="C202" t="s">
        <v>354</v>
      </c>
      <c r="G202" t="s">
        <v>522</v>
      </c>
      <c r="H202" s="5" t="s">
        <v>245</v>
      </c>
    </row>
    <row r="203" spans="1:8" x14ac:dyDescent="0.25">
      <c r="A203" s="10">
        <v>2011</v>
      </c>
      <c r="B203" s="10" t="s">
        <v>594</v>
      </c>
      <c r="C203" t="s">
        <v>354</v>
      </c>
      <c r="G203" t="s">
        <v>593</v>
      </c>
      <c r="H203" s="5" t="s">
        <v>245</v>
      </c>
    </row>
    <row r="204" spans="1:8" x14ac:dyDescent="0.25">
      <c r="A204" s="10">
        <v>2011</v>
      </c>
      <c r="B204" s="10" t="s">
        <v>483</v>
      </c>
      <c r="C204" t="s">
        <v>487</v>
      </c>
      <c r="G204" t="s">
        <v>487</v>
      </c>
      <c r="H204" s="5" t="s">
        <v>245</v>
      </c>
    </row>
    <row r="205" spans="1:8" x14ac:dyDescent="0.25">
      <c r="A205" s="10">
        <v>2011</v>
      </c>
      <c r="B205" s="10">
        <v>1000</v>
      </c>
      <c r="C205" t="s">
        <v>604</v>
      </c>
      <c r="G205" t="s">
        <v>605</v>
      </c>
      <c r="H205" s="5" t="s">
        <v>245</v>
      </c>
    </row>
    <row r="206" spans="1:8" x14ac:dyDescent="0.25">
      <c r="A206" s="10">
        <v>2011</v>
      </c>
      <c r="B206" s="10">
        <v>1460</v>
      </c>
      <c r="C206" t="s">
        <v>361</v>
      </c>
      <c r="E206" t="s">
        <v>475</v>
      </c>
      <c r="G206" t="s">
        <v>523</v>
      </c>
      <c r="H206" s="5" t="s">
        <v>245</v>
      </c>
    </row>
    <row r="207" spans="1:8" x14ac:dyDescent="0.25">
      <c r="A207" s="10">
        <v>2011</v>
      </c>
      <c r="B207" s="10" t="s">
        <v>531</v>
      </c>
      <c r="C207" t="s">
        <v>357</v>
      </c>
      <c r="G207" t="s">
        <v>530</v>
      </c>
      <c r="H207" s="5" t="s">
        <v>245</v>
      </c>
    </row>
    <row r="208" spans="1:8" x14ac:dyDescent="0.25">
      <c r="A208" s="10">
        <v>2011</v>
      </c>
      <c r="B208" s="10">
        <v>11000</v>
      </c>
      <c r="C208" t="s">
        <v>517</v>
      </c>
      <c r="G208" t="s">
        <v>533</v>
      </c>
      <c r="H208" s="5" t="s">
        <v>245</v>
      </c>
    </row>
    <row r="209" spans="1:8" x14ac:dyDescent="0.25">
      <c r="A209" s="10">
        <v>2011</v>
      </c>
      <c r="B209" s="10">
        <v>11000</v>
      </c>
      <c r="C209" t="s">
        <v>517</v>
      </c>
      <c r="G209" t="s">
        <v>630</v>
      </c>
      <c r="H209" s="5" t="s">
        <v>245</v>
      </c>
    </row>
    <row r="210" spans="1:8" x14ac:dyDescent="0.25">
      <c r="A210" s="10">
        <v>2011</v>
      </c>
      <c r="B210" s="11" t="s">
        <v>166</v>
      </c>
      <c r="C210" s="28" t="s">
        <v>157</v>
      </c>
      <c r="E210" t="s">
        <v>165</v>
      </c>
      <c r="F210" t="s">
        <v>164</v>
      </c>
      <c r="G210" t="s">
        <v>158</v>
      </c>
      <c r="H210" s="5" t="s">
        <v>245</v>
      </c>
    </row>
    <row r="211" spans="1:8" x14ac:dyDescent="0.25">
      <c r="A211" s="10">
        <v>2011</v>
      </c>
      <c r="B211" s="10" t="s">
        <v>542</v>
      </c>
      <c r="C211" t="s">
        <v>349</v>
      </c>
      <c r="G211" t="s">
        <v>543</v>
      </c>
      <c r="H211" s="5" t="s">
        <v>245</v>
      </c>
    </row>
    <row r="212" spans="1:8" x14ac:dyDescent="0.25">
      <c r="A212" s="10">
        <v>2011</v>
      </c>
      <c r="B212" s="10">
        <v>36000</v>
      </c>
      <c r="C212" t="s">
        <v>349</v>
      </c>
      <c r="G212" t="s">
        <v>558</v>
      </c>
      <c r="H212" s="5" t="s">
        <v>245</v>
      </c>
    </row>
    <row r="213" spans="1:8" x14ac:dyDescent="0.25">
      <c r="A213" s="10">
        <v>2011</v>
      </c>
      <c r="B213" s="10">
        <v>18000</v>
      </c>
      <c r="C213" t="s">
        <v>353</v>
      </c>
      <c r="G213" t="s">
        <v>538</v>
      </c>
      <c r="H213" s="5" t="s">
        <v>245</v>
      </c>
    </row>
    <row r="214" spans="1:8" x14ac:dyDescent="0.25">
      <c r="A214" s="10">
        <v>2012</v>
      </c>
      <c r="B214" s="10" t="s">
        <v>474</v>
      </c>
      <c r="C214" t="s">
        <v>482</v>
      </c>
      <c r="E214" t="s">
        <v>475</v>
      </c>
      <c r="G214" t="s">
        <v>478</v>
      </c>
      <c r="H214" s="5" t="s">
        <v>245</v>
      </c>
    </row>
    <row r="215" spans="1:8" x14ac:dyDescent="0.25">
      <c r="A215" s="10">
        <v>2012</v>
      </c>
      <c r="B215" s="10">
        <v>7000</v>
      </c>
      <c r="C215" t="s">
        <v>479</v>
      </c>
      <c r="G215" t="s">
        <v>481</v>
      </c>
      <c r="H215" s="5" t="s">
        <v>245</v>
      </c>
    </row>
    <row r="216" spans="1:8" x14ac:dyDescent="0.25">
      <c r="A216" s="10">
        <v>2012</v>
      </c>
      <c r="B216" s="10" t="s">
        <v>489</v>
      </c>
      <c r="C216" t="s">
        <v>491</v>
      </c>
      <c r="G216" t="s">
        <v>492</v>
      </c>
      <c r="H216" s="5" t="s">
        <v>245</v>
      </c>
    </row>
    <row r="217" spans="1:8" x14ac:dyDescent="0.25">
      <c r="A217" s="10">
        <v>2012</v>
      </c>
      <c r="B217" s="10">
        <v>1000</v>
      </c>
      <c r="C217" t="s">
        <v>493</v>
      </c>
      <c r="G217" t="s">
        <v>494</v>
      </c>
      <c r="H217" s="5" t="s">
        <v>245</v>
      </c>
    </row>
    <row r="218" spans="1:8" x14ac:dyDescent="0.25">
      <c r="A218" s="10">
        <v>2012</v>
      </c>
      <c r="B218" s="10" t="s">
        <v>568</v>
      </c>
      <c r="C218" t="s">
        <v>493</v>
      </c>
      <c r="G218" t="s">
        <v>566</v>
      </c>
      <c r="H218" s="5" t="s">
        <v>245</v>
      </c>
    </row>
    <row r="219" spans="1:8" x14ac:dyDescent="0.25">
      <c r="A219" s="10">
        <v>2012</v>
      </c>
      <c r="B219" s="10">
        <v>300</v>
      </c>
      <c r="C219" t="s">
        <v>502</v>
      </c>
      <c r="G219" t="s">
        <v>497</v>
      </c>
      <c r="H219" s="5" t="s">
        <v>245</v>
      </c>
    </row>
    <row r="220" spans="1:8" x14ac:dyDescent="0.25">
      <c r="A220" s="10">
        <v>2012</v>
      </c>
      <c r="B220" s="10">
        <v>300</v>
      </c>
      <c r="C220" t="s">
        <v>502</v>
      </c>
      <c r="G220" t="s">
        <v>571</v>
      </c>
      <c r="H220" s="5" t="s">
        <v>245</v>
      </c>
    </row>
    <row r="221" spans="1:8" x14ac:dyDescent="0.25">
      <c r="A221" s="10">
        <v>2012</v>
      </c>
      <c r="B221" s="10">
        <v>5500</v>
      </c>
      <c r="C221" t="s">
        <v>503</v>
      </c>
      <c r="E221" t="s">
        <v>475</v>
      </c>
      <c r="G221" t="s">
        <v>504</v>
      </c>
      <c r="H221" s="5" t="s">
        <v>245</v>
      </c>
    </row>
    <row r="222" spans="1:8" x14ac:dyDescent="0.25">
      <c r="A222" s="10">
        <v>2012</v>
      </c>
      <c r="B222" s="10" t="s">
        <v>577</v>
      </c>
      <c r="C222" t="s">
        <v>503</v>
      </c>
      <c r="G222" t="s">
        <v>576</v>
      </c>
      <c r="H222" s="5" t="s">
        <v>245</v>
      </c>
    </row>
    <row r="223" spans="1:8" x14ac:dyDescent="0.25">
      <c r="A223" s="10">
        <v>2012</v>
      </c>
      <c r="B223" s="10" t="s">
        <v>508</v>
      </c>
      <c r="C223" t="s">
        <v>356</v>
      </c>
      <c r="G223" t="s">
        <v>509</v>
      </c>
      <c r="H223" s="5" t="s">
        <v>245</v>
      </c>
    </row>
    <row r="224" spans="1:8" x14ac:dyDescent="0.25">
      <c r="A224" s="10">
        <v>2012</v>
      </c>
      <c r="B224" s="10" t="s">
        <v>580</v>
      </c>
      <c r="C224" t="s">
        <v>356</v>
      </c>
      <c r="G224" t="s">
        <v>579</v>
      </c>
      <c r="H224" s="5" t="s">
        <v>245</v>
      </c>
    </row>
    <row r="225" spans="1:8" x14ac:dyDescent="0.25">
      <c r="A225" s="10">
        <v>2012</v>
      </c>
      <c r="B225" s="10" t="s">
        <v>582</v>
      </c>
      <c r="C225" t="s">
        <v>362</v>
      </c>
      <c r="G225" t="s">
        <v>584</v>
      </c>
      <c r="H225" s="5" t="s">
        <v>245</v>
      </c>
    </row>
    <row r="226" spans="1:8" x14ac:dyDescent="0.25">
      <c r="A226" s="10">
        <v>2012</v>
      </c>
      <c r="B226" s="10" t="s">
        <v>511</v>
      </c>
      <c r="C226" t="s">
        <v>351</v>
      </c>
      <c r="G226" t="s">
        <v>510</v>
      </c>
      <c r="H226" s="5" t="s">
        <v>245</v>
      </c>
    </row>
    <row r="227" spans="1:8" x14ac:dyDescent="0.25">
      <c r="A227" s="10">
        <v>2012</v>
      </c>
      <c r="B227" s="10">
        <v>1875</v>
      </c>
      <c r="C227" s="12" t="s">
        <v>470</v>
      </c>
      <c r="E227" t="s">
        <v>103</v>
      </c>
      <c r="G227" t="s">
        <v>471</v>
      </c>
      <c r="H227" s="5" t="s">
        <v>245</v>
      </c>
    </row>
    <row r="228" spans="1:8" x14ac:dyDescent="0.25">
      <c r="A228" s="10">
        <v>2012</v>
      </c>
      <c r="B228" s="11" t="s">
        <v>118</v>
      </c>
      <c r="C228" s="28" t="s">
        <v>109</v>
      </c>
      <c r="E228" t="s">
        <v>103</v>
      </c>
      <c r="F228" t="s">
        <v>112</v>
      </c>
      <c r="G228" t="s">
        <v>110</v>
      </c>
      <c r="H228" s="5" t="s">
        <v>245</v>
      </c>
    </row>
    <row r="229" spans="1:8" x14ac:dyDescent="0.25">
      <c r="A229" s="10">
        <v>2012</v>
      </c>
      <c r="B229" s="10" t="s">
        <v>519</v>
      </c>
      <c r="C229" t="s">
        <v>354</v>
      </c>
      <c r="G229" t="s">
        <v>522</v>
      </c>
      <c r="H229" s="5" t="s">
        <v>245</v>
      </c>
    </row>
    <row r="230" spans="1:8" x14ac:dyDescent="0.25">
      <c r="A230" s="10">
        <v>2012</v>
      </c>
      <c r="B230" s="10" t="s">
        <v>536</v>
      </c>
      <c r="C230" t="s">
        <v>595</v>
      </c>
      <c r="G230" t="s">
        <v>596</v>
      </c>
      <c r="H230" s="5" t="s">
        <v>245</v>
      </c>
    </row>
    <row r="231" spans="1:8" x14ac:dyDescent="0.25">
      <c r="A231" s="10">
        <v>2012</v>
      </c>
      <c r="B231" s="10" t="s">
        <v>483</v>
      </c>
      <c r="C231" t="s">
        <v>487</v>
      </c>
      <c r="G231" t="s">
        <v>487</v>
      </c>
      <c r="H231" s="5" t="s">
        <v>245</v>
      </c>
    </row>
    <row r="232" spans="1:8" x14ac:dyDescent="0.25">
      <c r="A232" s="10">
        <v>2012</v>
      </c>
      <c r="B232" s="10">
        <v>1200</v>
      </c>
      <c r="C232" t="s">
        <v>361</v>
      </c>
      <c r="G232" t="s">
        <v>523</v>
      </c>
      <c r="H232" s="5" t="s">
        <v>245</v>
      </c>
    </row>
    <row r="233" spans="1:8" x14ac:dyDescent="0.25">
      <c r="A233" s="10">
        <v>2012</v>
      </c>
      <c r="B233" s="10" t="s">
        <v>624</v>
      </c>
      <c r="C233" t="s">
        <v>358</v>
      </c>
      <c r="G233" t="s">
        <v>622</v>
      </c>
      <c r="H233" s="5" t="s">
        <v>245</v>
      </c>
    </row>
    <row r="234" spans="1:8" x14ac:dyDescent="0.25">
      <c r="A234" s="10">
        <v>2012</v>
      </c>
      <c r="B234" s="10" t="s">
        <v>531</v>
      </c>
      <c r="C234" t="s">
        <v>357</v>
      </c>
      <c r="G234" t="s">
        <v>530</v>
      </c>
      <c r="H234" s="5" t="s">
        <v>245</v>
      </c>
    </row>
    <row r="235" spans="1:8" x14ac:dyDescent="0.25">
      <c r="A235" s="10">
        <v>2012</v>
      </c>
      <c r="B235" s="10">
        <v>12000</v>
      </c>
      <c r="C235" t="s">
        <v>517</v>
      </c>
      <c r="G235" t="s">
        <v>533</v>
      </c>
      <c r="H235" s="5" t="s">
        <v>245</v>
      </c>
    </row>
    <row r="236" spans="1:8" x14ac:dyDescent="0.25">
      <c r="A236" s="10">
        <v>2012</v>
      </c>
      <c r="B236" s="11" t="s">
        <v>167</v>
      </c>
      <c r="C236" s="28" t="s">
        <v>157</v>
      </c>
      <c r="E236" t="s">
        <v>165</v>
      </c>
      <c r="F236" t="s">
        <v>164</v>
      </c>
      <c r="G236" t="s">
        <v>158</v>
      </c>
      <c r="H236" s="5" t="s">
        <v>245</v>
      </c>
    </row>
    <row r="237" spans="1:8" x14ac:dyDescent="0.25">
      <c r="A237" s="10">
        <v>2012</v>
      </c>
      <c r="B237" s="10">
        <v>30000</v>
      </c>
      <c r="C237" t="s">
        <v>349</v>
      </c>
      <c r="G237" t="s">
        <v>543</v>
      </c>
      <c r="H237" s="5" t="s">
        <v>245</v>
      </c>
    </row>
    <row r="238" spans="1:8" x14ac:dyDescent="0.25">
      <c r="A238" s="10">
        <v>2012</v>
      </c>
      <c r="B238" s="10" t="s">
        <v>539</v>
      </c>
      <c r="C238" t="s">
        <v>353</v>
      </c>
      <c r="G238" t="s">
        <v>538</v>
      </c>
      <c r="H238" s="5" t="s">
        <v>245</v>
      </c>
    </row>
    <row r="239" spans="1:8" x14ac:dyDescent="0.25">
      <c r="A239" s="10">
        <v>2012</v>
      </c>
      <c r="B239" s="10" t="s">
        <v>539</v>
      </c>
      <c r="C239" t="s">
        <v>353</v>
      </c>
      <c r="G239" t="s">
        <v>600</v>
      </c>
      <c r="H239" s="5" t="s">
        <v>245</v>
      </c>
    </row>
    <row r="240" spans="1:8" x14ac:dyDescent="0.25">
      <c r="A240" s="10">
        <v>2013</v>
      </c>
      <c r="B240" s="10">
        <v>380</v>
      </c>
      <c r="C240" t="s">
        <v>482</v>
      </c>
      <c r="G240" t="s">
        <v>552</v>
      </c>
      <c r="H240" s="5" t="s">
        <v>245</v>
      </c>
    </row>
    <row r="241" spans="1:8" x14ac:dyDescent="0.25">
      <c r="A241" s="10">
        <v>2013</v>
      </c>
      <c r="B241" s="10" t="s">
        <v>480</v>
      </c>
      <c r="C241" t="s">
        <v>479</v>
      </c>
      <c r="G241" t="s">
        <v>481</v>
      </c>
      <c r="H241" s="5" t="s">
        <v>245</v>
      </c>
    </row>
    <row r="242" spans="1:8" x14ac:dyDescent="0.25">
      <c r="A242" s="10">
        <v>2013</v>
      </c>
      <c r="B242" s="10">
        <v>1000</v>
      </c>
      <c r="C242" t="s">
        <v>493</v>
      </c>
      <c r="G242" t="s">
        <v>494</v>
      </c>
      <c r="H242" s="5" t="s">
        <v>245</v>
      </c>
    </row>
    <row r="243" spans="1:8" x14ac:dyDescent="0.25">
      <c r="A243" s="10">
        <v>2013</v>
      </c>
      <c r="B243" s="10">
        <v>1000</v>
      </c>
      <c r="C243" t="s">
        <v>493</v>
      </c>
      <c r="G243" t="s">
        <v>566</v>
      </c>
      <c r="H243" s="5" t="s">
        <v>245</v>
      </c>
    </row>
    <row r="244" spans="1:8" x14ac:dyDescent="0.25">
      <c r="A244" s="10">
        <v>2013</v>
      </c>
      <c r="B244" s="10" t="s">
        <v>499</v>
      </c>
      <c r="C244" t="s">
        <v>502</v>
      </c>
      <c r="G244" t="s">
        <v>497</v>
      </c>
      <c r="H244" s="5" t="s">
        <v>245</v>
      </c>
    </row>
    <row r="245" spans="1:8" x14ac:dyDescent="0.25">
      <c r="A245" s="10">
        <v>2013</v>
      </c>
      <c r="B245" s="10" t="s">
        <v>499</v>
      </c>
      <c r="C245" t="s">
        <v>502</v>
      </c>
      <c r="G245" t="s">
        <v>571</v>
      </c>
      <c r="H245" s="5" t="s">
        <v>245</v>
      </c>
    </row>
    <row r="246" spans="1:8" x14ac:dyDescent="0.25">
      <c r="A246" s="10">
        <v>2013</v>
      </c>
      <c r="B246" s="10">
        <v>6250</v>
      </c>
      <c r="C246" t="s">
        <v>503</v>
      </c>
      <c r="E246" t="s">
        <v>475</v>
      </c>
      <c r="G246" t="s">
        <v>504</v>
      </c>
      <c r="H246" s="5" t="s">
        <v>245</v>
      </c>
    </row>
    <row r="247" spans="1:8" x14ac:dyDescent="0.25">
      <c r="A247" s="10">
        <v>2013</v>
      </c>
      <c r="B247" s="10">
        <v>5000</v>
      </c>
      <c r="C247" t="s">
        <v>503</v>
      </c>
      <c r="G247" t="s">
        <v>576</v>
      </c>
      <c r="H247" s="5" t="s">
        <v>245</v>
      </c>
    </row>
    <row r="248" spans="1:8" x14ac:dyDescent="0.25">
      <c r="A248" s="10">
        <v>2013</v>
      </c>
      <c r="B248" s="10" t="s">
        <v>583</v>
      </c>
      <c r="C248" t="s">
        <v>362</v>
      </c>
      <c r="E248" t="s">
        <v>475</v>
      </c>
      <c r="G248" t="s">
        <v>581</v>
      </c>
      <c r="H248" s="5" t="s">
        <v>245</v>
      </c>
    </row>
    <row r="249" spans="1:8" x14ac:dyDescent="0.25">
      <c r="A249" s="10">
        <v>2013</v>
      </c>
      <c r="B249" s="10" t="s">
        <v>512</v>
      </c>
      <c r="C249" t="s">
        <v>351</v>
      </c>
      <c r="E249" t="s">
        <v>475</v>
      </c>
      <c r="G249" t="s">
        <v>510</v>
      </c>
      <c r="H249" s="5" t="s">
        <v>245</v>
      </c>
    </row>
    <row r="250" spans="1:8" x14ac:dyDescent="0.25">
      <c r="A250" s="10">
        <v>2013</v>
      </c>
      <c r="B250">
        <v>2050</v>
      </c>
      <c r="C250" s="12" t="s">
        <v>470</v>
      </c>
      <c r="E250" t="s">
        <v>103</v>
      </c>
      <c r="G250" t="s">
        <v>471</v>
      </c>
      <c r="H250" s="5" t="s">
        <v>245</v>
      </c>
    </row>
    <row r="251" spans="1:8" x14ac:dyDescent="0.25">
      <c r="A251" s="10">
        <v>2013</v>
      </c>
      <c r="B251" s="11" t="s">
        <v>117</v>
      </c>
      <c r="C251" s="28" t="s">
        <v>109</v>
      </c>
      <c r="E251" t="s">
        <v>103</v>
      </c>
      <c r="F251" t="s">
        <v>112</v>
      </c>
      <c r="G251" t="s">
        <v>110</v>
      </c>
      <c r="H251" s="5" t="s">
        <v>245</v>
      </c>
    </row>
    <row r="252" spans="1:8" x14ac:dyDescent="0.25">
      <c r="A252" s="10">
        <v>2013</v>
      </c>
      <c r="B252" s="10" t="s">
        <v>485</v>
      </c>
      <c r="C252" t="s">
        <v>354</v>
      </c>
      <c r="G252" t="s">
        <v>593</v>
      </c>
      <c r="H252" s="5" t="s">
        <v>245</v>
      </c>
    </row>
    <row r="253" spans="1:8" x14ac:dyDescent="0.25">
      <c r="A253" s="10">
        <v>2013</v>
      </c>
      <c r="B253" s="10" t="s">
        <v>519</v>
      </c>
      <c r="C253" t="s">
        <v>595</v>
      </c>
      <c r="G253" t="s">
        <v>596</v>
      </c>
      <c r="H253" s="5" t="s">
        <v>245</v>
      </c>
    </row>
    <row r="254" spans="1:8" x14ac:dyDescent="0.25">
      <c r="A254" s="10">
        <v>2013</v>
      </c>
      <c r="B254" s="10" t="s">
        <v>486</v>
      </c>
      <c r="C254" t="s">
        <v>487</v>
      </c>
      <c r="G254" t="s">
        <v>487</v>
      </c>
      <c r="H254" s="5" t="s">
        <v>245</v>
      </c>
    </row>
    <row r="255" spans="1:8" x14ac:dyDescent="0.25">
      <c r="A255" s="10">
        <v>2013</v>
      </c>
      <c r="B255" s="10" t="s">
        <v>529</v>
      </c>
      <c r="C255" t="s">
        <v>358</v>
      </c>
      <c r="G255" t="s">
        <v>526</v>
      </c>
      <c r="H255" s="5" t="s">
        <v>245</v>
      </c>
    </row>
    <row r="256" spans="1:8" x14ac:dyDescent="0.25">
      <c r="A256" s="10">
        <v>2013</v>
      </c>
      <c r="B256" s="10" t="s">
        <v>531</v>
      </c>
      <c r="C256" t="s">
        <v>357</v>
      </c>
      <c r="G256" t="s">
        <v>530</v>
      </c>
      <c r="H256" s="5" t="s">
        <v>245</v>
      </c>
    </row>
    <row r="257" spans="1:8" x14ac:dyDescent="0.25">
      <c r="A257" s="10">
        <v>2013</v>
      </c>
      <c r="B257" s="10" t="s">
        <v>474</v>
      </c>
      <c r="C257" t="s">
        <v>357</v>
      </c>
      <c r="G257" t="s">
        <v>628</v>
      </c>
      <c r="H257" s="5" t="s">
        <v>245</v>
      </c>
    </row>
    <row r="258" spans="1:8" x14ac:dyDescent="0.25">
      <c r="A258" s="10">
        <v>2013</v>
      </c>
      <c r="B258" s="10">
        <v>11000</v>
      </c>
      <c r="C258" t="s">
        <v>517</v>
      </c>
      <c r="G258" t="s">
        <v>533</v>
      </c>
      <c r="H258" s="5" t="s">
        <v>245</v>
      </c>
    </row>
    <row r="259" spans="1:8" x14ac:dyDescent="0.25">
      <c r="A259" s="10">
        <v>2013</v>
      </c>
      <c r="B259" s="10" t="s">
        <v>536</v>
      </c>
      <c r="C259" t="s">
        <v>359</v>
      </c>
      <c r="G259" t="s">
        <v>537</v>
      </c>
      <c r="H259" s="5" t="s">
        <v>245</v>
      </c>
    </row>
    <row r="260" spans="1:8" x14ac:dyDescent="0.25">
      <c r="A260" s="10">
        <v>2013</v>
      </c>
      <c r="B260" s="11" t="s">
        <v>168</v>
      </c>
      <c r="C260" s="28" t="s">
        <v>157</v>
      </c>
      <c r="E260" t="s">
        <v>165</v>
      </c>
      <c r="F260" t="s">
        <v>164</v>
      </c>
      <c r="G260" t="s">
        <v>158</v>
      </c>
      <c r="H260" s="5" t="s">
        <v>245</v>
      </c>
    </row>
    <row r="261" spans="1:8" x14ac:dyDescent="0.25">
      <c r="A261" s="10">
        <v>2013</v>
      </c>
      <c r="B261" s="10">
        <v>29000</v>
      </c>
      <c r="C261" t="s">
        <v>349</v>
      </c>
      <c r="G261" t="s">
        <v>543</v>
      </c>
      <c r="H261" s="5" t="s">
        <v>245</v>
      </c>
    </row>
    <row r="262" spans="1:8" x14ac:dyDescent="0.25">
      <c r="A262" s="10">
        <v>2013</v>
      </c>
      <c r="B262" s="10">
        <v>25000</v>
      </c>
      <c r="C262" t="s">
        <v>353</v>
      </c>
      <c r="G262" t="s">
        <v>538</v>
      </c>
      <c r="H262" s="5" t="s">
        <v>245</v>
      </c>
    </row>
    <row r="263" spans="1:8" x14ac:dyDescent="0.25">
      <c r="A263" s="10">
        <v>2014</v>
      </c>
      <c r="B263" s="10">
        <v>400</v>
      </c>
      <c r="C263" t="s">
        <v>482</v>
      </c>
      <c r="G263" t="s">
        <v>552</v>
      </c>
      <c r="H263" s="5" t="s">
        <v>245</v>
      </c>
    </row>
    <row r="264" spans="1:8" x14ac:dyDescent="0.25">
      <c r="A264" s="10">
        <v>2014</v>
      </c>
      <c r="B264" s="10">
        <v>100</v>
      </c>
      <c r="C264" t="s">
        <v>360</v>
      </c>
      <c r="G264" t="s">
        <v>561</v>
      </c>
      <c r="H264" s="5" t="s">
        <v>245</v>
      </c>
    </row>
    <row r="265" spans="1:8" x14ac:dyDescent="0.25">
      <c r="A265" s="10">
        <v>2014</v>
      </c>
      <c r="B265" s="10">
        <v>1250</v>
      </c>
      <c r="C265" t="s">
        <v>493</v>
      </c>
      <c r="E265" t="s">
        <v>475</v>
      </c>
      <c r="G265" t="s">
        <v>566</v>
      </c>
      <c r="H265" s="5" t="s">
        <v>245</v>
      </c>
    </row>
    <row r="266" spans="1:8" x14ac:dyDescent="0.25">
      <c r="A266" s="10">
        <v>2014</v>
      </c>
      <c r="B266" s="10">
        <v>800</v>
      </c>
      <c r="C266" t="s">
        <v>502</v>
      </c>
      <c r="G266" t="s">
        <v>571</v>
      </c>
      <c r="H266" s="5" t="s">
        <v>245</v>
      </c>
    </row>
    <row r="267" spans="1:8" x14ac:dyDescent="0.25">
      <c r="A267" s="10">
        <v>2014</v>
      </c>
      <c r="B267" s="10" t="s">
        <v>505</v>
      </c>
      <c r="C267" t="s">
        <v>503</v>
      </c>
      <c r="G267" t="s">
        <v>504</v>
      </c>
      <c r="H267" s="5" t="s">
        <v>245</v>
      </c>
    </row>
    <row r="268" spans="1:8" x14ac:dyDescent="0.25">
      <c r="A268" s="10">
        <v>2014</v>
      </c>
      <c r="B268" s="10">
        <v>6000</v>
      </c>
      <c r="C268" t="s">
        <v>503</v>
      </c>
      <c r="G268" t="s">
        <v>576</v>
      </c>
      <c r="H268" s="5" t="s">
        <v>245</v>
      </c>
    </row>
    <row r="269" spans="1:8" x14ac:dyDescent="0.25">
      <c r="A269" s="10">
        <v>2014</v>
      </c>
      <c r="B269" s="10">
        <v>70000</v>
      </c>
      <c r="C269" t="s">
        <v>362</v>
      </c>
      <c r="G269" t="s">
        <v>581</v>
      </c>
      <c r="H269" s="5" t="s">
        <v>245</v>
      </c>
    </row>
    <row r="270" spans="1:8" x14ac:dyDescent="0.25">
      <c r="A270" s="10">
        <v>2014</v>
      </c>
      <c r="B270" s="10" t="s">
        <v>513</v>
      </c>
      <c r="C270" t="s">
        <v>351</v>
      </c>
      <c r="G270" t="s">
        <v>510</v>
      </c>
      <c r="H270" s="5" t="s">
        <v>245</v>
      </c>
    </row>
    <row r="271" spans="1:8" x14ac:dyDescent="0.25">
      <c r="A271" s="10">
        <v>2014</v>
      </c>
      <c r="B271" s="10" t="s">
        <v>586</v>
      </c>
      <c r="C271" t="s">
        <v>351</v>
      </c>
      <c r="G271" t="s">
        <v>587</v>
      </c>
      <c r="H271" s="5" t="s">
        <v>245</v>
      </c>
    </row>
    <row r="272" spans="1:8" x14ac:dyDescent="0.25">
      <c r="A272" s="10">
        <v>2014</v>
      </c>
      <c r="B272" s="10">
        <v>2225</v>
      </c>
      <c r="C272" s="12" t="s">
        <v>470</v>
      </c>
      <c r="E272" t="s">
        <v>103</v>
      </c>
      <c r="G272" t="s">
        <v>471</v>
      </c>
      <c r="H272" s="5" t="s">
        <v>245</v>
      </c>
    </row>
    <row r="273" spans="1:8" x14ac:dyDescent="0.25">
      <c r="A273" s="10">
        <v>2014</v>
      </c>
      <c r="B273" s="10" t="s">
        <v>514</v>
      </c>
      <c r="C273" t="s">
        <v>363</v>
      </c>
      <c r="G273" t="s">
        <v>515</v>
      </c>
      <c r="H273" s="5" t="s">
        <v>245</v>
      </c>
    </row>
    <row r="274" spans="1:8" x14ac:dyDescent="0.25">
      <c r="A274" s="10">
        <v>2014</v>
      </c>
      <c r="B274" s="11">
        <v>15000</v>
      </c>
      <c r="C274" s="28" t="s">
        <v>109</v>
      </c>
      <c r="E274" t="s">
        <v>103</v>
      </c>
      <c r="F274" t="s">
        <v>112</v>
      </c>
      <c r="G274" t="s">
        <v>110</v>
      </c>
      <c r="H274" s="5" t="s">
        <v>245</v>
      </c>
    </row>
    <row r="275" spans="1:8" x14ac:dyDescent="0.25">
      <c r="A275" s="10">
        <v>2014</v>
      </c>
      <c r="B275" s="11" t="s">
        <v>116</v>
      </c>
      <c r="C275" s="28" t="s">
        <v>109</v>
      </c>
      <c r="E275" t="s">
        <v>103</v>
      </c>
      <c r="F275" t="s">
        <v>96</v>
      </c>
      <c r="G275" t="s">
        <v>95</v>
      </c>
      <c r="H275" s="5" t="s">
        <v>245</v>
      </c>
    </row>
    <row r="276" spans="1:8" x14ac:dyDescent="0.25">
      <c r="A276" s="10">
        <v>2014</v>
      </c>
      <c r="B276" s="11">
        <v>15000</v>
      </c>
      <c r="C276" s="28" t="s">
        <v>109</v>
      </c>
      <c r="F276" t="s">
        <v>115</v>
      </c>
      <c r="G276" t="s">
        <v>120</v>
      </c>
      <c r="H276" s="5" t="s">
        <v>245</v>
      </c>
    </row>
    <row r="277" spans="1:8" x14ac:dyDescent="0.25">
      <c r="A277" s="10">
        <v>2014</v>
      </c>
      <c r="B277" s="10" t="s">
        <v>485</v>
      </c>
      <c r="C277" t="s">
        <v>354</v>
      </c>
      <c r="G277" t="s">
        <v>593</v>
      </c>
      <c r="H277" s="5" t="s">
        <v>245</v>
      </c>
    </row>
    <row r="278" spans="1:8" x14ac:dyDescent="0.25">
      <c r="A278" s="10">
        <v>2014</v>
      </c>
      <c r="B278" s="10" t="s">
        <v>577</v>
      </c>
      <c r="C278" t="s">
        <v>595</v>
      </c>
      <c r="G278" t="s">
        <v>596</v>
      </c>
      <c r="H278" s="5" t="s">
        <v>245</v>
      </c>
    </row>
    <row r="279" spans="1:8" x14ac:dyDescent="0.25">
      <c r="A279" s="10">
        <v>2014</v>
      </c>
      <c r="B279" s="10" t="s">
        <v>614</v>
      </c>
      <c r="C279" t="s">
        <v>612</v>
      </c>
      <c r="G279" t="s">
        <v>613</v>
      </c>
      <c r="H279" s="5" t="s">
        <v>245</v>
      </c>
    </row>
    <row r="280" spans="1:8" x14ac:dyDescent="0.25">
      <c r="A280" s="10">
        <v>2014</v>
      </c>
      <c r="B280" s="10" t="s">
        <v>625</v>
      </c>
      <c r="C280" t="s">
        <v>358</v>
      </c>
      <c r="G280" t="s">
        <v>622</v>
      </c>
      <c r="H280" s="5" t="s">
        <v>245</v>
      </c>
    </row>
    <row r="281" spans="1:8" x14ac:dyDescent="0.25">
      <c r="A281" s="10">
        <v>2014</v>
      </c>
      <c r="B281" s="10">
        <v>11000</v>
      </c>
      <c r="C281" t="s">
        <v>517</v>
      </c>
      <c r="G281" t="s">
        <v>533</v>
      </c>
      <c r="H281" s="5" t="s">
        <v>245</v>
      </c>
    </row>
    <row r="282" spans="1:8" x14ac:dyDescent="0.25">
      <c r="A282" s="10">
        <v>2014</v>
      </c>
      <c r="B282" s="11" t="s">
        <v>169</v>
      </c>
      <c r="C282" s="28" t="s">
        <v>157</v>
      </c>
      <c r="E282" t="s">
        <v>165</v>
      </c>
      <c r="F282" t="s">
        <v>164</v>
      </c>
      <c r="G282" t="s">
        <v>158</v>
      </c>
      <c r="H282" s="5" t="s">
        <v>245</v>
      </c>
    </row>
    <row r="283" spans="1:8" x14ac:dyDescent="0.25">
      <c r="A283" s="10">
        <v>2014</v>
      </c>
      <c r="B283" s="10">
        <v>28000</v>
      </c>
      <c r="C283" t="s">
        <v>349</v>
      </c>
      <c r="G283" t="s">
        <v>543</v>
      </c>
      <c r="H283" s="5" t="s">
        <v>245</v>
      </c>
    </row>
    <row r="284" spans="1:8" x14ac:dyDescent="0.25">
      <c r="A284" s="10">
        <v>2014</v>
      </c>
      <c r="B284" s="10">
        <v>25000</v>
      </c>
      <c r="C284" t="s">
        <v>353</v>
      </c>
      <c r="G284" t="s">
        <v>603</v>
      </c>
      <c r="H284" s="5" t="s">
        <v>245</v>
      </c>
    </row>
    <row r="285" spans="1:8" x14ac:dyDescent="0.25">
      <c r="A285" s="10">
        <v>2014</v>
      </c>
      <c r="B285" s="11" t="s">
        <v>113</v>
      </c>
      <c r="C285" s="28" t="s">
        <v>114</v>
      </c>
      <c r="F285" t="s">
        <v>115</v>
      </c>
      <c r="G285" t="s">
        <v>120</v>
      </c>
      <c r="H285" s="5" t="s">
        <v>245</v>
      </c>
    </row>
    <row r="286" spans="1:8" x14ac:dyDescent="0.25">
      <c r="A286" s="10">
        <v>2014</v>
      </c>
      <c r="B286" s="11">
        <v>25000</v>
      </c>
      <c r="C286" s="28" t="s">
        <v>114</v>
      </c>
      <c r="F286" t="s">
        <v>121</v>
      </c>
      <c r="G286" t="s">
        <v>122</v>
      </c>
      <c r="H286" s="5" t="s">
        <v>245</v>
      </c>
    </row>
    <row r="287" spans="1:8" x14ac:dyDescent="0.25">
      <c r="A287" s="10">
        <v>2015</v>
      </c>
      <c r="B287" s="10">
        <v>400</v>
      </c>
      <c r="C287" t="s">
        <v>482</v>
      </c>
      <c r="G287" t="s">
        <v>552</v>
      </c>
      <c r="H287" s="5" t="s">
        <v>245</v>
      </c>
    </row>
    <row r="288" spans="1:8" x14ac:dyDescent="0.25">
      <c r="A288" s="10">
        <v>2015</v>
      </c>
      <c r="B288" s="10">
        <v>100</v>
      </c>
      <c r="C288" t="s">
        <v>360</v>
      </c>
      <c r="G288" t="s">
        <v>561</v>
      </c>
      <c r="H288" s="5" t="s">
        <v>245</v>
      </c>
    </row>
    <row r="289" spans="1:8" x14ac:dyDescent="0.25">
      <c r="A289" s="10">
        <v>2015</v>
      </c>
      <c r="B289" s="10">
        <v>1500</v>
      </c>
      <c r="C289" t="s">
        <v>493</v>
      </c>
      <c r="E289" t="s">
        <v>475</v>
      </c>
      <c r="G289" t="s">
        <v>566</v>
      </c>
      <c r="H289" s="5" t="s">
        <v>245</v>
      </c>
    </row>
    <row r="290" spans="1:8" x14ac:dyDescent="0.25">
      <c r="A290" s="10">
        <v>2015</v>
      </c>
      <c r="B290" s="10">
        <v>1000</v>
      </c>
      <c r="C290" t="s">
        <v>502</v>
      </c>
      <c r="G290" t="s">
        <v>571</v>
      </c>
      <c r="H290" s="5" t="s">
        <v>245</v>
      </c>
    </row>
    <row r="291" spans="1:8" x14ac:dyDescent="0.25">
      <c r="A291" s="10">
        <v>2015</v>
      </c>
      <c r="B291" s="10" t="s">
        <v>505</v>
      </c>
      <c r="C291" t="s">
        <v>503</v>
      </c>
      <c r="G291" t="s">
        <v>576</v>
      </c>
      <c r="H291" s="5" t="s">
        <v>245</v>
      </c>
    </row>
    <row r="292" spans="1:8" x14ac:dyDescent="0.25">
      <c r="A292" s="10">
        <v>2015</v>
      </c>
      <c r="B292" s="10">
        <v>30000</v>
      </c>
      <c r="C292" t="s">
        <v>362</v>
      </c>
      <c r="G292" t="s">
        <v>581</v>
      </c>
      <c r="H292" s="5" t="s">
        <v>245</v>
      </c>
    </row>
    <row r="293" spans="1:8" x14ac:dyDescent="0.25">
      <c r="A293" s="10">
        <v>2015</v>
      </c>
      <c r="B293" s="10">
        <v>15000</v>
      </c>
      <c r="C293" t="s">
        <v>351</v>
      </c>
      <c r="G293" t="s">
        <v>587</v>
      </c>
      <c r="H293" s="5" t="s">
        <v>245</v>
      </c>
    </row>
    <row r="294" spans="1:8" x14ac:dyDescent="0.25">
      <c r="A294" s="10">
        <v>2015</v>
      </c>
      <c r="B294" s="10">
        <v>2400</v>
      </c>
      <c r="C294" s="12" t="s">
        <v>470</v>
      </c>
      <c r="G294" t="s">
        <v>471</v>
      </c>
      <c r="H294" s="5" t="s">
        <v>245</v>
      </c>
    </row>
    <row r="295" spans="1:8" x14ac:dyDescent="0.25">
      <c r="A295" s="10">
        <v>2015</v>
      </c>
      <c r="B295" s="11">
        <v>30000</v>
      </c>
      <c r="C295" s="28" t="s">
        <v>109</v>
      </c>
      <c r="E295" t="s">
        <v>103</v>
      </c>
      <c r="F295" t="s">
        <v>108</v>
      </c>
      <c r="G295" t="s">
        <v>95</v>
      </c>
      <c r="H295" s="5" t="s">
        <v>245</v>
      </c>
    </row>
    <row r="296" spans="1:8" x14ac:dyDescent="0.25">
      <c r="A296" s="10">
        <v>2015</v>
      </c>
      <c r="B296" s="11">
        <v>40000</v>
      </c>
      <c r="C296" s="28" t="s">
        <v>109</v>
      </c>
      <c r="F296" t="s">
        <v>146</v>
      </c>
      <c r="G296" t="s">
        <v>144</v>
      </c>
      <c r="H296" s="5" t="s">
        <v>245</v>
      </c>
    </row>
    <row r="297" spans="1:8" x14ac:dyDescent="0.25">
      <c r="A297" s="10">
        <v>2015</v>
      </c>
      <c r="B297" s="11">
        <v>44567</v>
      </c>
      <c r="C297" s="28" t="s">
        <v>109</v>
      </c>
      <c r="F297" t="s">
        <v>151</v>
      </c>
      <c r="G297" t="s">
        <v>150</v>
      </c>
      <c r="H297" s="5" t="s">
        <v>245</v>
      </c>
    </row>
    <row r="298" spans="1:8" x14ac:dyDescent="0.25">
      <c r="A298" s="10">
        <v>2015</v>
      </c>
      <c r="B298" s="11">
        <v>41490</v>
      </c>
      <c r="C298" s="28" t="s">
        <v>109</v>
      </c>
      <c r="F298" t="s">
        <v>546</v>
      </c>
      <c r="G298" t="s">
        <v>547</v>
      </c>
      <c r="H298" s="5" t="s">
        <v>245</v>
      </c>
    </row>
    <row r="299" spans="1:8" x14ac:dyDescent="0.25">
      <c r="A299" s="10">
        <v>2015</v>
      </c>
      <c r="B299" s="10" t="s">
        <v>485</v>
      </c>
      <c r="C299" t="s">
        <v>354</v>
      </c>
      <c r="G299" t="s">
        <v>593</v>
      </c>
      <c r="H299" s="5" t="s">
        <v>245</v>
      </c>
    </row>
    <row r="300" spans="1:8" x14ac:dyDescent="0.25">
      <c r="A300" s="10">
        <v>2015</v>
      </c>
      <c r="B300" s="10" t="s">
        <v>597</v>
      </c>
      <c r="C300" t="s">
        <v>595</v>
      </c>
      <c r="G300" t="s">
        <v>596</v>
      </c>
      <c r="H300" s="5" t="s">
        <v>245</v>
      </c>
    </row>
    <row r="301" spans="1:8" x14ac:dyDescent="0.25">
      <c r="A301" s="10">
        <v>2015</v>
      </c>
      <c r="B301" s="10" t="s">
        <v>519</v>
      </c>
      <c r="C301" t="s">
        <v>361</v>
      </c>
      <c r="G301" t="s">
        <v>607</v>
      </c>
      <c r="H301" s="5" t="s">
        <v>245</v>
      </c>
    </row>
    <row r="302" spans="1:8" x14ac:dyDescent="0.25">
      <c r="A302" s="10">
        <v>2015</v>
      </c>
      <c r="B302" s="10" t="s">
        <v>472</v>
      </c>
      <c r="C302" t="s">
        <v>612</v>
      </c>
      <c r="G302" t="s">
        <v>613</v>
      </c>
      <c r="H302" s="5" t="s">
        <v>245</v>
      </c>
    </row>
    <row r="303" spans="1:8" x14ac:dyDescent="0.25">
      <c r="A303" s="10">
        <v>2015</v>
      </c>
      <c r="B303" s="10">
        <v>10000</v>
      </c>
      <c r="C303" t="s">
        <v>517</v>
      </c>
      <c r="G303" t="s">
        <v>630</v>
      </c>
      <c r="H303" s="5" t="s">
        <v>245</v>
      </c>
    </row>
    <row r="304" spans="1:8" x14ac:dyDescent="0.25">
      <c r="A304" s="10">
        <v>2015</v>
      </c>
      <c r="B304" s="11" t="s">
        <v>170</v>
      </c>
      <c r="C304" s="28" t="s">
        <v>157</v>
      </c>
      <c r="E304" t="s">
        <v>165</v>
      </c>
      <c r="F304" t="s">
        <v>164</v>
      </c>
      <c r="G304" t="s">
        <v>158</v>
      </c>
      <c r="H304" s="5" t="s">
        <v>245</v>
      </c>
    </row>
    <row r="305" spans="1:8" x14ac:dyDescent="0.25">
      <c r="A305" s="10">
        <v>2015</v>
      </c>
      <c r="B305" s="10">
        <v>27000</v>
      </c>
      <c r="C305" t="s">
        <v>349</v>
      </c>
      <c r="G305" t="s">
        <v>543</v>
      </c>
      <c r="H305" s="5" t="s">
        <v>245</v>
      </c>
    </row>
    <row r="306" spans="1:8" x14ac:dyDescent="0.25">
      <c r="A306" s="10">
        <v>2015</v>
      </c>
      <c r="B306" s="10">
        <v>27000</v>
      </c>
      <c r="C306" t="s">
        <v>353</v>
      </c>
      <c r="G306" t="s">
        <v>538</v>
      </c>
      <c r="H306" s="5" t="s">
        <v>245</v>
      </c>
    </row>
    <row r="307" spans="1:8" x14ac:dyDescent="0.25">
      <c r="A307" s="10">
        <v>2016</v>
      </c>
      <c r="B307" s="10">
        <v>400</v>
      </c>
      <c r="C307" t="s">
        <v>482</v>
      </c>
      <c r="E307" t="s">
        <v>475</v>
      </c>
      <c r="G307" t="s">
        <v>557</v>
      </c>
      <c r="H307" s="5" t="s">
        <v>245</v>
      </c>
    </row>
    <row r="308" spans="1:8" x14ac:dyDescent="0.25">
      <c r="A308" s="10">
        <v>2016</v>
      </c>
      <c r="B308" s="10">
        <v>1750</v>
      </c>
      <c r="C308" t="s">
        <v>493</v>
      </c>
      <c r="E308" t="s">
        <v>475</v>
      </c>
      <c r="G308" t="s">
        <v>566</v>
      </c>
      <c r="H308" s="5" t="s">
        <v>245</v>
      </c>
    </row>
    <row r="309" spans="1:8" x14ac:dyDescent="0.25">
      <c r="A309" s="10">
        <v>2016</v>
      </c>
      <c r="B309" s="10">
        <v>2000</v>
      </c>
      <c r="C309" t="s">
        <v>502</v>
      </c>
      <c r="G309" t="s">
        <v>574</v>
      </c>
      <c r="H309" s="5" t="s">
        <v>245</v>
      </c>
    </row>
    <row r="310" spans="1:8" x14ac:dyDescent="0.25">
      <c r="A310" s="10">
        <v>2016</v>
      </c>
      <c r="B310" s="10" t="s">
        <v>505</v>
      </c>
      <c r="C310" t="s">
        <v>503</v>
      </c>
      <c r="G310" t="s">
        <v>576</v>
      </c>
      <c r="H310" s="5" t="s">
        <v>245</v>
      </c>
    </row>
    <row r="311" spans="1:8" x14ac:dyDescent="0.25">
      <c r="A311" s="10">
        <v>2016</v>
      </c>
      <c r="B311" s="10">
        <v>15000</v>
      </c>
      <c r="C311" t="s">
        <v>362</v>
      </c>
      <c r="G311" t="s">
        <v>581</v>
      </c>
      <c r="H311" s="5" t="s">
        <v>245</v>
      </c>
    </row>
    <row r="312" spans="1:8" x14ac:dyDescent="0.25">
      <c r="A312" s="10">
        <v>2016</v>
      </c>
      <c r="B312" s="10">
        <v>10000</v>
      </c>
      <c r="C312" t="s">
        <v>351</v>
      </c>
      <c r="G312" t="s">
        <v>587</v>
      </c>
      <c r="H312" s="5" t="s">
        <v>245</v>
      </c>
    </row>
    <row r="313" spans="1:8" x14ac:dyDescent="0.25">
      <c r="A313" s="10">
        <v>2016</v>
      </c>
      <c r="B313" s="10">
        <v>2900</v>
      </c>
      <c r="C313" s="12" t="s">
        <v>470</v>
      </c>
      <c r="G313" t="s">
        <v>471</v>
      </c>
      <c r="H313" s="5" t="s">
        <v>245</v>
      </c>
    </row>
    <row r="314" spans="1:8" x14ac:dyDescent="0.25">
      <c r="A314" s="10">
        <v>2016</v>
      </c>
      <c r="B314" s="11">
        <v>26950</v>
      </c>
      <c r="C314" s="28" t="s">
        <v>154</v>
      </c>
      <c r="F314" t="s">
        <v>153</v>
      </c>
      <c r="G314" t="s">
        <v>150</v>
      </c>
      <c r="H314" s="5" t="s">
        <v>245</v>
      </c>
    </row>
    <row r="315" spans="1:8" x14ac:dyDescent="0.25">
      <c r="A315" s="10">
        <v>2016</v>
      </c>
      <c r="B315" s="11">
        <v>3389</v>
      </c>
      <c r="C315" s="28" t="s">
        <v>155</v>
      </c>
      <c r="F315" t="s">
        <v>156</v>
      </c>
      <c r="G315" t="s">
        <v>150</v>
      </c>
      <c r="H315" s="5" t="s">
        <v>245</v>
      </c>
    </row>
    <row r="316" spans="1:8" x14ac:dyDescent="0.25">
      <c r="A316" s="10">
        <v>2016</v>
      </c>
      <c r="B316" s="11" t="s">
        <v>143</v>
      </c>
      <c r="C316" s="28" t="s">
        <v>148</v>
      </c>
      <c r="E316" t="s">
        <v>141</v>
      </c>
      <c r="F316" t="s">
        <v>147</v>
      </c>
      <c r="G316" t="s">
        <v>144</v>
      </c>
      <c r="H316" s="5" t="s">
        <v>245</v>
      </c>
    </row>
    <row r="317" spans="1:8" x14ac:dyDescent="0.25">
      <c r="A317" s="10">
        <v>2016</v>
      </c>
      <c r="B317" s="10" t="s">
        <v>485</v>
      </c>
      <c r="C317" t="s">
        <v>354</v>
      </c>
      <c r="G317" t="s">
        <v>593</v>
      </c>
      <c r="H317" s="5" t="s">
        <v>245</v>
      </c>
    </row>
    <row r="318" spans="1:8" x14ac:dyDescent="0.25">
      <c r="A318" s="10">
        <v>2016</v>
      </c>
      <c r="B318" s="10" t="s">
        <v>484</v>
      </c>
      <c r="C318" t="s">
        <v>595</v>
      </c>
      <c r="G318" t="s">
        <v>596</v>
      </c>
      <c r="H318" s="5" t="s">
        <v>245</v>
      </c>
    </row>
    <row r="319" spans="1:8" x14ac:dyDescent="0.25">
      <c r="A319" s="10">
        <v>2016</v>
      </c>
      <c r="B319" s="10">
        <v>30000</v>
      </c>
      <c r="C319" t="s">
        <v>609</v>
      </c>
      <c r="G319" t="s">
        <v>611</v>
      </c>
      <c r="H319" s="5" t="s">
        <v>245</v>
      </c>
    </row>
    <row r="320" spans="1:8" x14ac:dyDescent="0.25">
      <c r="A320" s="10">
        <v>2016</v>
      </c>
      <c r="B320" s="10" t="s">
        <v>617</v>
      </c>
      <c r="C320" t="s">
        <v>620</v>
      </c>
      <c r="G320" t="s">
        <v>619</v>
      </c>
      <c r="H320" s="5" t="s">
        <v>245</v>
      </c>
    </row>
    <row r="321" spans="1:8" x14ac:dyDescent="0.25">
      <c r="A321" s="10">
        <v>2016</v>
      </c>
      <c r="B321" s="10" t="s">
        <v>563</v>
      </c>
      <c r="C321" t="s">
        <v>620</v>
      </c>
      <c r="G321" t="s">
        <v>621</v>
      </c>
      <c r="H321" s="5" t="s">
        <v>245</v>
      </c>
    </row>
    <row r="322" spans="1:8" x14ac:dyDescent="0.25">
      <c r="A322" s="10">
        <v>2016</v>
      </c>
      <c r="B322" s="10" t="s">
        <v>489</v>
      </c>
      <c r="C322" t="s">
        <v>612</v>
      </c>
      <c r="G322" t="s">
        <v>613</v>
      </c>
      <c r="H322" s="5" t="s">
        <v>245</v>
      </c>
    </row>
    <row r="323" spans="1:8" x14ac:dyDescent="0.25">
      <c r="A323" s="10">
        <v>2016</v>
      </c>
      <c r="B323" s="10">
        <v>20000</v>
      </c>
      <c r="C323" t="s">
        <v>517</v>
      </c>
      <c r="E323" t="s">
        <v>165</v>
      </c>
      <c r="F323" t="s">
        <v>164</v>
      </c>
      <c r="G323" t="s">
        <v>158</v>
      </c>
      <c r="H323" s="5" t="s">
        <v>245</v>
      </c>
    </row>
    <row r="324" spans="1:8" x14ac:dyDescent="0.25">
      <c r="A324" s="10">
        <v>2016</v>
      </c>
      <c r="B324" s="11" t="s">
        <v>171</v>
      </c>
      <c r="C324" s="28" t="s">
        <v>157</v>
      </c>
      <c r="G324" t="s">
        <v>558</v>
      </c>
      <c r="H324" s="5" t="s">
        <v>245</v>
      </c>
    </row>
    <row r="325" spans="1:8" x14ac:dyDescent="0.25">
      <c r="A325" s="10">
        <v>2016</v>
      </c>
      <c r="B325" s="10">
        <v>25000</v>
      </c>
      <c r="C325" s="28" t="s">
        <v>349</v>
      </c>
      <c r="G325" t="s">
        <v>538</v>
      </c>
      <c r="H325" s="5" t="s">
        <v>245</v>
      </c>
    </row>
    <row r="326" spans="1:8" x14ac:dyDescent="0.25">
      <c r="A326" s="10">
        <v>2016</v>
      </c>
      <c r="B326" s="10">
        <v>29000</v>
      </c>
      <c r="C326" t="s">
        <v>353</v>
      </c>
      <c r="G326" t="s">
        <v>630</v>
      </c>
      <c r="H326" s="5" t="s">
        <v>245</v>
      </c>
    </row>
    <row r="327" spans="1:8" x14ac:dyDescent="0.25">
      <c r="A327" s="10">
        <v>2017</v>
      </c>
      <c r="B327" s="10">
        <v>400</v>
      </c>
      <c r="C327" t="s">
        <v>482</v>
      </c>
      <c r="E327" t="s">
        <v>475</v>
      </c>
      <c r="G327" t="s">
        <v>557</v>
      </c>
      <c r="H327" s="5" t="s">
        <v>245</v>
      </c>
    </row>
    <row r="328" spans="1:8" x14ac:dyDescent="0.25">
      <c r="A328" s="10">
        <v>2017</v>
      </c>
      <c r="B328" s="10" t="s">
        <v>570</v>
      </c>
      <c r="C328" t="s">
        <v>493</v>
      </c>
      <c r="G328" t="s">
        <v>566</v>
      </c>
      <c r="H328" s="5" t="s">
        <v>245</v>
      </c>
    </row>
    <row r="329" spans="1:8" x14ac:dyDescent="0.25">
      <c r="A329" s="10">
        <v>2017</v>
      </c>
      <c r="B329" s="10">
        <v>3000</v>
      </c>
      <c r="C329" t="s">
        <v>502</v>
      </c>
      <c r="G329" t="s">
        <v>574</v>
      </c>
      <c r="H329" s="5" t="s">
        <v>245</v>
      </c>
    </row>
    <row r="330" spans="1:8" x14ac:dyDescent="0.25">
      <c r="A330" s="10">
        <v>2017</v>
      </c>
      <c r="B330" s="10" t="s">
        <v>505</v>
      </c>
      <c r="C330" t="s">
        <v>503</v>
      </c>
      <c r="G330" t="s">
        <v>576</v>
      </c>
      <c r="H330" s="5" t="s">
        <v>245</v>
      </c>
    </row>
    <row r="331" spans="1:8" x14ac:dyDescent="0.25">
      <c r="A331" s="10">
        <v>2017</v>
      </c>
      <c r="B331" s="10">
        <v>10000</v>
      </c>
      <c r="C331" t="s">
        <v>362</v>
      </c>
      <c r="G331" t="s">
        <v>581</v>
      </c>
      <c r="H331" s="5" t="s">
        <v>245</v>
      </c>
    </row>
    <row r="332" spans="1:8" x14ac:dyDescent="0.25">
      <c r="A332" s="10">
        <v>2017</v>
      </c>
      <c r="B332" s="10">
        <v>5000</v>
      </c>
      <c r="C332" t="s">
        <v>351</v>
      </c>
      <c r="G332" t="s">
        <v>587</v>
      </c>
      <c r="H332" s="5" t="s">
        <v>245</v>
      </c>
    </row>
    <row r="333" spans="1:8" x14ac:dyDescent="0.25">
      <c r="A333" s="10">
        <v>2017</v>
      </c>
      <c r="B333" s="10">
        <v>3417</v>
      </c>
      <c r="C333" s="12" t="s">
        <v>470</v>
      </c>
      <c r="G333" t="s">
        <v>471</v>
      </c>
      <c r="H333" s="5" t="s">
        <v>245</v>
      </c>
    </row>
    <row r="334" spans="1:8" x14ac:dyDescent="0.25">
      <c r="A334" s="10">
        <v>2017</v>
      </c>
      <c r="B334" s="11">
        <v>9333</v>
      </c>
      <c r="C334" s="28" t="s">
        <v>152</v>
      </c>
      <c r="F334" t="s">
        <v>151</v>
      </c>
      <c r="G334" t="s">
        <v>150</v>
      </c>
      <c r="H334" s="5" t="s">
        <v>245</v>
      </c>
    </row>
    <row r="335" spans="1:8" x14ac:dyDescent="0.25">
      <c r="A335" s="10">
        <v>2017</v>
      </c>
      <c r="B335" s="11">
        <v>19000</v>
      </c>
      <c r="C335" s="28" t="s">
        <v>142</v>
      </c>
      <c r="F335" t="s">
        <v>145</v>
      </c>
      <c r="G335" t="s">
        <v>144</v>
      </c>
      <c r="H335" s="5" t="s">
        <v>245</v>
      </c>
    </row>
    <row r="336" spans="1:8" x14ac:dyDescent="0.25">
      <c r="A336" s="10">
        <v>2017</v>
      </c>
      <c r="B336" s="10" t="s">
        <v>485</v>
      </c>
      <c r="C336" t="s">
        <v>354</v>
      </c>
      <c r="G336" t="s">
        <v>593</v>
      </c>
      <c r="H336" s="5" t="s">
        <v>245</v>
      </c>
    </row>
    <row r="337" spans="1:8" x14ac:dyDescent="0.25">
      <c r="A337" s="10">
        <v>2017</v>
      </c>
      <c r="B337" s="10">
        <v>18000</v>
      </c>
      <c r="C337" t="s">
        <v>595</v>
      </c>
      <c r="G337" t="s">
        <v>598</v>
      </c>
      <c r="H337" s="5" t="s">
        <v>245</v>
      </c>
    </row>
    <row r="338" spans="1:8" x14ac:dyDescent="0.25">
      <c r="A338" s="10">
        <v>2017</v>
      </c>
      <c r="B338" s="10">
        <v>1000</v>
      </c>
      <c r="C338" s="12" t="s">
        <v>553</v>
      </c>
      <c r="G338" t="s">
        <v>554</v>
      </c>
      <c r="H338" s="5" t="s">
        <v>245</v>
      </c>
    </row>
    <row r="339" spans="1:8" x14ac:dyDescent="0.25">
      <c r="A339" s="10">
        <v>2017</v>
      </c>
      <c r="B339" s="11">
        <v>6777</v>
      </c>
      <c r="C339" s="28" t="s">
        <v>149</v>
      </c>
      <c r="F339" t="s">
        <v>151</v>
      </c>
      <c r="G339" t="s">
        <v>150</v>
      </c>
      <c r="H339" s="5" t="s">
        <v>245</v>
      </c>
    </row>
    <row r="340" spans="1:8" x14ac:dyDescent="0.25">
      <c r="A340" s="10">
        <v>2017</v>
      </c>
      <c r="B340" s="10" t="s">
        <v>572</v>
      </c>
      <c r="C340" t="s">
        <v>361</v>
      </c>
      <c r="F340" t="s">
        <v>608</v>
      </c>
      <c r="G340" t="s">
        <v>607</v>
      </c>
      <c r="H340" s="5" t="s">
        <v>245</v>
      </c>
    </row>
    <row r="341" spans="1:8" x14ac:dyDescent="0.25">
      <c r="A341" s="10">
        <v>2017</v>
      </c>
      <c r="B341" s="10" t="s">
        <v>618</v>
      </c>
      <c r="C341" t="s">
        <v>620</v>
      </c>
      <c r="G341" t="s">
        <v>619</v>
      </c>
      <c r="H341" s="5" t="s">
        <v>245</v>
      </c>
    </row>
    <row r="342" spans="1:8" x14ac:dyDescent="0.25">
      <c r="A342" s="10">
        <v>2017</v>
      </c>
      <c r="B342" s="10">
        <v>30000</v>
      </c>
      <c r="C342" t="s">
        <v>517</v>
      </c>
      <c r="E342" t="s">
        <v>165</v>
      </c>
      <c r="F342" t="s">
        <v>164</v>
      </c>
      <c r="G342" t="s">
        <v>158</v>
      </c>
      <c r="H342" s="5" t="s">
        <v>245</v>
      </c>
    </row>
    <row r="343" spans="1:8" x14ac:dyDescent="0.25">
      <c r="A343" s="10">
        <v>2017</v>
      </c>
      <c r="B343" s="11">
        <v>3354</v>
      </c>
      <c r="C343" s="28" t="s">
        <v>157</v>
      </c>
      <c r="G343" t="s">
        <v>600</v>
      </c>
      <c r="H343" s="5" t="s">
        <v>245</v>
      </c>
    </row>
    <row r="344" spans="1:8" x14ac:dyDescent="0.25">
      <c r="A344" s="10">
        <v>2017</v>
      </c>
      <c r="B344" s="8">
        <v>45000</v>
      </c>
      <c r="C344" s="28" t="s">
        <v>349</v>
      </c>
      <c r="E344" t="s">
        <v>141</v>
      </c>
      <c r="G344" t="s">
        <v>144</v>
      </c>
      <c r="H344" s="5" t="s">
        <v>245</v>
      </c>
    </row>
    <row r="345" spans="1:8" x14ac:dyDescent="0.25">
      <c r="A345" s="10">
        <v>2017</v>
      </c>
      <c r="B345" s="10" t="s">
        <v>602</v>
      </c>
      <c r="C345" t="s">
        <v>353</v>
      </c>
      <c r="G345" t="s">
        <v>551</v>
      </c>
      <c r="H345" s="5" t="s">
        <v>245</v>
      </c>
    </row>
    <row r="346" spans="1:8" x14ac:dyDescent="0.25">
      <c r="A346" s="10">
        <v>2017</v>
      </c>
      <c r="B346" s="11">
        <v>12000</v>
      </c>
      <c r="C346" s="28" t="s">
        <v>114</v>
      </c>
      <c r="G346" t="s">
        <v>630</v>
      </c>
      <c r="H346" s="5" t="s">
        <v>245</v>
      </c>
    </row>
    <row r="347" spans="1:8" x14ac:dyDescent="0.25">
      <c r="A347" s="10">
        <v>2018</v>
      </c>
      <c r="B347" s="8">
        <v>400</v>
      </c>
      <c r="C347" t="s">
        <v>482</v>
      </c>
      <c r="E347" t="s">
        <v>475</v>
      </c>
      <c r="G347" t="s">
        <v>557</v>
      </c>
      <c r="H347" s="5" t="s">
        <v>245</v>
      </c>
    </row>
    <row r="348" spans="1:8" x14ac:dyDescent="0.25">
      <c r="A348" s="10">
        <v>2018</v>
      </c>
      <c r="B348" s="11" t="s">
        <v>564</v>
      </c>
      <c r="C348" s="29" t="s">
        <v>545</v>
      </c>
      <c r="G348" t="s">
        <v>562</v>
      </c>
      <c r="H348" s="5" t="s">
        <v>245</v>
      </c>
    </row>
    <row r="349" spans="1:8" x14ac:dyDescent="0.25">
      <c r="A349" s="10">
        <v>2018</v>
      </c>
      <c r="B349" s="11">
        <v>4000</v>
      </c>
      <c r="C349" t="s">
        <v>493</v>
      </c>
      <c r="F349" t="s">
        <v>436</v>
      </c>
      <c r="G349" t="s">
        <v>437</v>
      </c>
      <c r="H349" s="5" t="s">
        <v>245</v>
      </c>
    </row>
    <row r="350" spans="1:8" x14ac:dyDescent="0.25">
      <c r="A350" s="10">
        <v>2018</v>
      </c>
      <c r="B350" s="11" t="s">
        <v>569</v>
      </c>
      <c r="C350" t="s">
        <v>493</v>
      </c>
      <c r="G350" t="s">
        <v>566</v>
      </c>
      <c r="H350" s="5" t="s">
        <v>245</v>
      </c>
    </row>
    <row r="351" spans="1:8" x14ac:dyDescent="0.25">
      <c r="A351" s="10">
        <v>2018</v>
      </c>
      <c r="B351" s="11">
        <v>4000</v>
      </c>
      <c r="C351" t="s">
        <v>502</v>
      </c>
      <c r="G351" t="s">
        <v>574</v>
      </c>
      <c r="H351" s="5" t="s">
        <v>245</v>
      </c>
    </row>
    <row r="352" spans="1:8" x14ac:dyDescent="0.25">
      <c r="A352" s="10">
        <v>2018</v>
      </c>
      <c r="B352" s="10" t="s">
        <v>505</v>
      </c>
      <c r="C352" t="s">
        <v>503</v>
      </c>
      <c r="G352" t="s">
        <v>576</v>
      </c>
      <c r="H352" s="5" t="s">
        <v>245</v>
      </c>
    </row>
    <row r="353" spans="1:8" x14ac:dyDescent="0.25">
      <c r="A353" s="10">
        <v>2018</v>
      </c>
      <c r="B353" s="10">
        <v>1500</v>
      </c>
      <c r="C353" t="s">
        <v>351</v>
      </c>
      <c r="G353" t="s">
        <v>633</v>
      </c>
      <c r="H353" s="5" t="s">
        <v>245</v>
      </c>
    </row>
    <row r="354" spans="1:8" x14ac:dyDescent="0.25">
      <c r="A354" s="10">
        <v>2018</v>
      </c>
      <c r="B354" s="10" t="s">
        <v>485</v>
      </c>
      <c r="C354" t="s">
        <v>354</v>
      </c>
      <c r="G354" t="s">
        <v>599</v>
      </c>
      <c r="H354" s="5" t="s">
        <v>245</v>
      </c>
    </row>
    <row r="355" spans="1:8" x14ac:dyDescent="0.25">
      <c r="A355" s="10">
        <v>2018</v>
      </c>
      <c r="B355" s="10">
        <v>30000</v>
      </c>
      <c r="C355" t="s">
        <v>595</v>
      </c>
      <c r="G355" t="s">
        <v>554</v>
      </c>
      <c r="H355" s="5" t="s">
        <v>245</v>
      </c>
    </row>
    <row r="356" spans="1:8" x14ac:dyDescent="0.25">
      <c r="A356" s="10">
        <v>2018</v>
      </c>
      <c r="B356" s="8">
        <v>200</v>
      </c>
      <c r="C356" s="28" t="s">
        <v>553</v>
      </c>
      <c r="F356" t="s">
        <v>549</v>
      </c>
      <c r="G356" t="s">
        <v>550</v>
      </c>
      <c r="H356" s="5" t="s">
        <v>245</v>
      </c>
    </row>
    <row r="357" spans="1:8" x14ac:dyDescent="0.25">
      <c r="A357" s="10">
        <v>2018</v>
      </c>
      <c r="B357" s="11">
        <v>30000</v>
      </c>
      <c r="C357" s="28" t="s">
        <v>548</v>
      </c>
      <c r="G357" t="s">
        <v>611</v>
      </c>
      <c r="H357" s="5" t="s">
        <v>245</v>
      </c>
    </row>
    <row r="358" spans="1:8" x14ac:dyDescent="0.25">
      <c r="A358" s="10">
        <v>2018</v>
      </c>
      <c r="B358" s="10" t="s">
        <v>610</v>
      </c>
      <c r="C358" t="s">
        <v>609</v>
      </c>
      <c r="G358" t="s">
        <v>621</v>
      </c>
      <c r="H358" s="5" t="s">
        <v>245</v>
      </c>
    </row>
    <row r="359" spans="1:8" x14ac:dyDescent="0.25">
      <c r="A359" s="10">
        <v>2018</v>
      </c>
      <c r="B359" s="10" t="s">
        <v>499</v>
      </c>
      <c r="C359" t="s">
        <v>620</v>
      </c>
      <c r="G359" t="s">
        <v>616</v>
      </c>
      <c r="H359" s="5" t="s">
        <v>245</v>
      </c>
    </row>
    <row r="360" spans="1:8" x14ac:dyDescent="0.25">
      <c r="A360" s="10">
        <v>2018</v>
      </c>
      <c r="B360" s="10" t="s">
        <v>615</v>
      </c>
      <c r="C360" t="s">
        <v>352</v>
      </c>
      <c r="G360" t="s">
        <v>613</v>
      </c>
      <c r="H360" s="5" t="s">
        <v>245</v>
      </c>
    </row>
    <row r="361" spans="1:8" x14ac:dyDescent="0.25">
      <c r="A361" s="10">
        <v>2018</v>
      </c>
      <c r="B361" s="10">
        <v>1000</v>
      </c>
      <c r="C361" t="s">
        <v>612</v>
      </c>
      <c r="G361" t="s">
        <v>633</v>
      </c>
      <c r="H361" s="5" t="s">
        <v>245</v>
      </c>
    </row>
    <row r="362" spans="1:8" x14ac:dyDescent="0.25">
      <c r="A362" s="10">
        <v>2018</v>
      </c>
      <c r="B362" s="10">
        <v>3500</v>
      </c>
      <c r="C362" t="s">
        <v>632</v>
      </c>
      <c r="G362" t="s">
        <v>622</v>
      </c>
      <c r="H362" s="5" t="s">
        <v>245</v>
      </c>
    </row>
    <row r="363" spans="1:8" x14ac:dyDescent="0.25">
      <c r="A363" s="10">
        <v>2018</v>
      </c>
      <c r="B363" s="10" t="s">
        <v>625</v>
      </c>
      <c r="C363" t="s">
        <v>358</v>
      </c>
      <c r="G363" t="s">
        <v>593</v>
      </c>
      <c r="H363" s="5" t="s">
        <v>245</v>
      </c>
    </row>
    <row r="364" spans="1:8" x14ac:dyDescent="0.25">
      <c r="A364" s="10">
        <v>2018</v>
      </c>
      <c r="B364" s="10" t="s">
        <v>631</v>
      </c>
      <c r="C364" t="s">
        <v>517</v>
      </c>
      <c r="G364" t="s">
        <v>538</v>
      </c>
      <c r="H364" s="5" t="s">
        <v>245</v>
      </c>
    </row>
    <row r="365" spans="1:8" x14ac:dyDescent="0.25">
      <c r="A365" s="10">
        <v>2018</v>
      </c>
      <c r="B365" s="8">
        <v>60000</v>
      </c>
      <c r="C365" s="28" t="s">
        <v>349</v>
      </c>
      <c r="G365" t="s">
        <v>551</v>
      </c>
      <c r="H365" s="5" t="s">
        <v>245</v>
      </c>
    </row>
    <row r="366" spans="1:8" x14ac:dyDescent="0.25">
      <c r="A366" s="10">
        <v>2018</v>
      </c>
      <c r="B366" s="10">
        <v>35000</v>
      </c>
      <c r="C366" t="s">
        <v>353</v>
      </c>
      <c r="G366" t="s">
        <v>630</v>
      </c>
      <c r="H366" s="5" t="s">
        <v>245</v>
      </c>
    </row>
    <row r="367" spans="1:8" s="34" customFormat="1" x14ac:dyDescent="0.25">
      <c r="B367" s="35"/>
      <c r="C367" s="29"/>
      <c r="H367" s="5"/>
    </row>
    <row r="368" spans="1:8" s="34" customFormat="1" x14ac:dyDescent="0.25">
      <c r="B368" s="35"/>
      <c r="C368" s="29"/>
      <c r="F368" s="30" t="s">
        <v>640</v>
      </c>
      <c r="H368" s="5"/>
    </row>
    <row r="369" spans="1:8" s="34" customFormat="1" x14ac:dyDescent="0.25">
      <c r="B369" s="35"/>
      <c r="C369" s="29"/>
      <c r="H369" s="5"/>
    </row>
    <row r="370" spans="1:8" s="34" customFormat="1" x14ac:dyDescent="0.25">
      <c r="A370" s="36"/>
      <c r="B370" s="37"/>
      <c r="C370" s="29"/>
      <c r="H370" s="5"/>
    </row>
    <row r="371" spans="1:8" x14ac:dyDescent="0.25">
      <c r="A371" s="10"/>
      <c r="B371" s="11"/>
      <c r="C371" s="8"/>
      <c r="H371" s="5" t="s">
        <v>245</v>
      </c>
    </row>
    <row r="372" spans="1:8" x14ac:dyDescent="0.25">
      <c r="B372" s="10"/>
    </row>
    <row r="373" spans="1:8" x14ac:dyDescent="0.25">
      <c r="B373" s="10"/>
    </row>
    <row r="374" spans="1:8" x14ac:dyDescent="0.25">
      <c r="B374" s="10"/>
    </row>
    <row r="375" spans="1:8" x14ac:dyDescent="0.25">
      <c r="B375" s="10"/>
      <c r="D375" s="10"/>
    </row>
    <row r="376" spans="1:8" x14ac:dyDescent="0.25">
      <c r="D376" s="10"/>
    </row>
    <row r="377" spans="1:8" x14ac:dyDescent="0.25">
      <c r="B377" s="10"/>
      <c r="D377" s="10"/>
    </row>
    <row r="378" spans="1:8" x14ac:dyDescent="0.25">
      <c r="B378" s="10"/>
      <c r="D378" s="10"/>
    </row>
    <row r="379" spans="1:8" x14ac:dyDescent="0.25">
      <c r="B379" s="10"/>
      <c r="D379" s="10"/>
    </row>
    <row r="380" spans="1:8" x14ac:dyDescent="0.25">
      <c r="B380" s="10"/>
      <c r="D380" s="10"/>
    </row>
    <row r="381" spans="1:8" x14ac:dyDescent="0.25">
      <c r="D381" s="10"/>
    </row>
    <row r="382" spans="1:8" x14ac:dyDescent="0.25">
      <c r="B382" s="10"/>
      <c r="D382" s="10"/>
    </row>
    <row r="383" spans="1:8" x14ac:dyDescent="0.25">
      <c r="B383" s="10"/>
      <c r="D383" s="10"/>
    </row>
    <row r="384" spans="1:8" x14ac:dyDescent="0.25">
      <c r="B384" s="10"/>
      <c r="D384" s="10"/>
    </row>
    <row r="385" spans="2:4" x14ac:dyDescent="0.25">
      <c r="B385" s="10"/>
      <c r="D385" s="10"/>
    </row>
    <row r="386" spans="2:4" x14ac:dyDescent="0.25">
      <c r="D386" s="10"/>
    </row>
    <row r="387" spans="2:4" x14ac:dyDescent="0.25">
      <c r="D387" s="10"/>
    </row>
    <row r="388" spans="2:4" x14ac:dyDescent="0.25">
      <c r="D388" s="10"/>
    </row>
    <row r="389" spans="2:4" x14ac:dyDescent="0.25">
      <c r="D389" s="10"/>
    </row>
    <row r="390" spans="2:4" x14ac:dyDescent="0.25">
      <c r="D390" s="10"/>
    </row>
    <row r="391" spans="2:4" x14ac:dyDescent="0.25">
      <c r="D391" s="10"/>
    </row>
    <row r="392" spans="2:4" x14ac:dyDescent="0.25">
      <c r="D392" s="10"/>
    </row>
    <row r="393" spans="2:4" x14ac:dyDescent="0.25">
      <c r="D393" s="10"/>
    </row>
    <row r="394" spans="2:4" x14ac:dyDescent="0.25">
      <c r="D394" s="10"/>
    </row>
    <row r="395" spans="2:4" x14ac:dyDescent="0.25">
      <c r="D395" s="10"/>
    </row>
    <row r="396" spans="2:4" x14ac:dyDescent="0.25">
      <c r="D396" s="11"/>
    </row>
    <row r="397" spans="2:4" x14ac:dyDescent="0.25">
      <c r="D397" s="10"/>
    </row>
    <row r="406" spans="3:4" x14ac:dyDescent="0.25">
      <c r="C406" s="7"/>
    </row>
    <row r="415" spans="3:4" x14ac:dyDescent="0.25">
      <c r="D415" s="7"/>
    </row>
    <row r="432" spans="2:2" x14ac:dyDescent="0.25">
      <c r="B432" s="7"/>
    </row>
  </sheetData>
  <autoFilter ref="A1:E432"/>
  <sortState ref="A2:H432">
    <sortCondition ref="A1"/>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C1" sqref="C1:C1048576"/>
    </sheetView>
  </sheetViews>
  <sheetFormatPr defaultRowHeight="15" x14ac:dyDescent="0.25"/>
  <cols>
    <col min="1" max="1" width="17.85546875" customWidth="1"/>
    <col min="2" max="2" width="17.7109375" customWidth="1"/>
  </cols>
  <sheetData>
    <row r="1" spans="1:2" x14ac:dyDescent="0.25">
      <c r="A1" t="s">
        <v>3</v>
      </c>
      <c r="B1" t="s">
        <v>634</v>
      </c>
    </row>
    <row r="2" spans="1:2" x14ac:dyDescent="0.25">
      <c r="A2">
        <v>1998</v>
      </c>
      <c r="B2">
        <v>18750</v>
      </c>
    </row>
    <row r="3" spans="1:2" x14ac:dyDescent="0.25">
      <c r="A3">
        <v>1999</v>
      </c>
      <c r="B3">
        <v>19190</v>
      </c>
    </row>
    <row r="4" spans="1:2" x14ac:dyDescent="0.25">
      <c r="A4">
        <v>2000</v>
      </c>
      <c r="B4">
        <v>20300</v>
      </c>
    </row>
    <row r="5" spans="1:2" x14ac:dyDescent="0.25">
      <c r="A5">
        <v>2001</v>
      </c>
      <c r="B5">
        <v>26498</v>
      </c>
    </row>
    <row r="6" spans="1:2" x14ac:dyDescent="0.25">
      <c r="A6">
        <v>2002</v>
      </c>
      <c r="B6">
        <v>28625</v>
      </c>
    </row>
    <row r="7" spans="1:2" x14ac:dyDescent="0.25">
      <c r="A7">
        <v>2003</v>
      </c>
      <c r="B7">
        <v>35850</v>
      </c>
    </row>
    <row r="8" spans="1:2" x14ac:dyDescent="0.25">
      <c r="A8">
        <v>2004</v>
      </c>
      <c r="B8">
        <v>47450</v>
      </c>
    </row>
    <row r="9" spans="1:2" x14ac:dyDescent="0.25">
      <c r="A9">
        <v>2005</v>
      </c>
      <c r="B9">
        <v>38300</v>
      </c>
    </row>
    <row r="10" spans="1:2" x14ac:dyDescent="0.25">
      <c r="A10">
        <v>2006</v>
      </c>
      <c r="B10">
        <v>53500</v>
      </c>
    </row>
    <row r="11" spans="1:2" x14ac:dyDescent="0.25">
      <c r="A11">
        <v>2007</v>
      </c>
      <c r="B11">
        <v>65119</v>
      </c>
    </row>
    <row r="12" spans="1:2" x14ac:dyDescent="0.25">
      <c r="A12">
        <v>2008</v>
      </c>
      <c r="B12">
        <v>63765</v>
      </c>
    </row>
    <row r="13" spans="1:2" x14ac:dyDescent="0.25">
      <c r="A13">
        <v>2009</v>
      </c>
      <c r="B13">
        <v>71205</v>
      </c>
    </row>
    <row r="14" spans="1:2" x14ac:dyDescent="0.25">
      <c r="A14">
        <v>2010</v>
      </c>
      <c r="B14">
        <v>91775</v>
      </c>
    </row>
    <row r="15" spans="1:2" x14ac:dyDescent="0.25">
      <c r="A15">
        <v>2011</v>
      </c>
      <c r="B15">
        <v>105210</v>
      </c>
    </row>
    <row r="16" spans="1:2" x14ac:dyDescent="0.25">
      <c r="A16">
        <v>2012</v>
      </c>
      <c r="B16">
        <v>133725</v>
      </c>
    </row>
    <row r="17" spans="1:2" x14ac:dyDescent="0.25">
      <c r="A17">
        <v>2013</v>
      </c>
      <c r="B17">
        <v>153930</v>
      </c>
    </row>
    <row r="18" spans="1:2" x14ac:dyDescent="0.25">
      <c r="A18">
        <v>2014</v>
      </c>
      <c r="B18">
        <v>199850</v>
      </c>
    </row>
    <row r="19" spans="1:2" x14ac:dyDescent="0.25">
      <c r="A19">
        <v>2015</v>
      </c>
      <c r="B19">
        <v>217650</v>
      </c>
    </row>
    <row r="20" spans="1:2" x14ac:dyDescent="0.25">
      <c r="A20">
        <v>2016</v>
      </c>
      <c r="B20">
        <v>164300</v>
      </c>
    </row>
    <row r="21" spans="1:2" x14ac:dyDescent="0.25">
      <c r="A21">
        <v>2017</v>
      </c>
      <c r="B21">
        <v>207067</v>
      </c>
    </row>
    <row r="22" spans="1:2" x14ac:dyDescent="0.25">
      <c r="A22">
        <v>2018</v>
      </c>
      <c r="B22">
        <v>234350</v>
      </c>
    </row>
  </sheetData>
  <sortState ref="A2:C22">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election activeCell="F1" sqref="F1"/>
    </sheetView>
  </sheetViews>
  <sheetFormatPr defaultRowHeight="15" x14ac:dyDescent="0.25"/>
  <cols>
    <col min="1" max="1" width="17.85546875" customWidth="1"/>
    <col min="2" max="2" width="17.5703125" customWidth="1"/>
    <col min="3" max="3" width="14.42578125" customWidth="1"/>
    <col min="4" max="4" width="12.42578125" customWidth="1"/>
    <col min="5" max="5" width="16.28515625" customWidth="1"/>
    <col min="6" max="6" width="13.140625" customWidth="1"/>
  </cols>
  <sheetData>
    <row r="1" spans="1:6" x14ac:dyDescent="0.25">
      <c r="A1" t="s">
        <v>4</v>
      </c>
      <c r="B1" t="s">
        <v>5</v>
      </c>
      <c r="C1" t="s">
        <v>635</v>
      </c>
      <c r="D1" t="s">
        <v>636</v>
      </c>
      <c r="F1" t="s">
        <v>661</v>
      </c>
    </row>
    <row r="2" spans="1:6" x14ac:dyDescent="0.25">
      <c r="A2">
        <v>1998</v>
      </c>
      <c r="B2">
        <v>34</v>
      </c>
      <c r="C2">
        <v>34</v>
      </c>
      <c r="D2">
        <v>0</v>
      </c>
    </row>
    <row r="3" spans="1:6" x14ac:dyDescent="0.25">
      <c r="A3">
        <v>1999</v>
      </c>
      <c r="B3">
        <v>48</v>
      </c>
      <c r="C3">
        <v>41</v>
      </c>
      <c r="D3">
        <v>7</v>
      </c>
    </row>
    <row r="4" spans="1:6" x14ac:dyDescent="0.25">
      <c r="A4">
        <v>2000</v>
      </c>
      <c r="B4">
        <v>109</v>
      </c>
      <c r="C4">
        <v>101</v>
      </c>
      <c r="D4">
        <v>8</v>
      </c>
    </row>
    <row r="5" spans="1:6" x14ac:dyDescent="0.25">
      <c r="A5">
        <v>2001</v>
      </c>
      <c r="B5">
        <v>86</v>
      </c>
      <c r="C5">
        <v>78</v>
      </c>
      <c r="D5">
        <v>8</v>
      </c>
    </row>
    <row r="6" spans="1:6" x14ac:dyDescent="0.25">
      <c r="A6">
        <v>2002</v>
      </c>
      <c r="B6">
        <v>108</v>
      </c>
      <c r="C6">
        <v>105</v>
      </c>
      <c r="D6">
        <v>3</v>
      </c>
    </row>
    <row r="7" spans="1:6" x14ac:dyDescent="0.25">
      <c r="A7">
        <v>2003</v>
      </c>
      <c r="B7">
        <v>111</v>
      </c>
      <c r="C7">
        <v>109</v>
      </c>
      <c r="D7">
        <v>2</v>
      </c>
    </row>
    <row r="8" spans="1:6" x14ac:dyDescent="0.25">
      <c r="A8">
        <v>2004</v>
      </c>
      <c r="B8">
        <v>120</v>
      </c>
      <c r="C8">
        <v>117</v>
      </c>
      <c r="D8">
        <v>3</v>
      </c>
    </row>
    <row r="9" spans="1:6" x14ac:dyDescent="0.25">
      <c r="A9">
        <v>2005</v>
      </c>
      <c r="B9">
        <v>255</v>
      </c>
      <c r="C9">
        <v>252</v>
      </c>
      <c r="D9">
        <v>3</v>
      </c>
    </row>
    <row r="10" spans="1:6" x14ac:dyDescent="0.25">
      <c r="A10">
        <v>2006</v>
      </c>
      <c r="B10">
        <v>233</v>
      </c>
      <c r="C10">
        <v>221</v>
      </c>
      <c r="D10">
        <v>12</v>
      </c>
    </row>
    <row r="11" spans="1:6" x14ac:dyDescent="0.25">
      <c r="A11">
        <v>2007</v>
      </c>
      <c r="B11">
        <v>418</v>
      </c>
      <c r="C11">
        <v>411</v>
      </c>
      <c r="D11">
        <v>7</v>
      </c>
    </row>
    <row r="12" spans="1:6" x14ac:dyDescent="0.25">
      <c r="A12">
        <v>2008</v>
      </c>
      <c r="B12">
        <v>635</v>
      </c>
      <c r="C12">
        <v>583</v>
      </c>
      <c r="D12">
        <v>52</v>
      </c>
    </row>
    <row r="13" spans="1:6" x14ac:dyDescent="0.25">
      <c r="A13">
        <v>2009</v>
      </c>
      <c r="B13">
        <v>740</v>
      </c>
      <c r="C13">
        <v>658</v>
      </c>
      <c r="D13">
        <v>82</v>
      </c>
    </row>
    <row r="14" spans="1:6" x14ac:dyDescent="0.25">
      <c r="A14">
        <v>2010</v>
      </c>
      <c r="B14">
        <v>968</v>
      </c>
      <c r="C14">
        <v>767</v>
      </c>
      <c r="D14">
        <v>201</v>
      </c>
    </row>
    <row r="15" spans="1:6" x14ac:dyDescent="0.25">
      <c r="A15">
        <v>2011</v>
      </c>
      <c r="B15">
        <v>1010</v>
      </c>
      <c r="C15">
        <v>812</v>
      </c>
      <c r="D15">
        <v>198</v>
      </c>
    </row>
    <row r="16" spans="1:6" x14ac:dyDescent="0.25">
      <c r="A16">
        <v>2012</v>
      </c>
      <c r="B16">
        <v>2480</v>
      </c>
      <c r="C16">
        <v>2309</v>
      </c>
      <c r="D16">
        <v>171</v>
      </c>
    </row>
    <row r="17" spans="1:4" x14ac:dyDescent="0.25">
      <c r="A17">
        <v>2013</v>
      </c>
      <c r="B17">
        <v>2587</v>
      </c>
      <c r="C17">
        <v>2357</v>
      </c>
      <c r="D17">
        <v>230</v>
      </c>
    </row>
    <row r="18" spans="1:4" x14ac:dyDescent="0.25">
      <c r="A18">
        <v>2014</v>
      </c>
      <c r="B18">
        <v>4654</v>
      </c>
      <c r="C18">
        <v>4501</v>
      </c>
      <c r="D18">
        <v>153</v>
      </c>
    </row>
    <row r="19" spans="1:4" x14ac:dyDescent="0.25">
      <c r="A19">
        <v>2015</v>
      </c>
      <c r="B19">
        <v>4846</v>
      </c>
      <c r="C19">
        <v>4642</v>
      </c>
      <c r="D19">
        <v>204</v>
      </c>
    </row>
    <row r="20" spans="1:4" x14ac:dyDescent="0.25">
      <c r="A20">
        <v>2016</v>
      </c>
      <c r="B20">
        <v>4942</v>
      </c>
      <c r="C20">
        <v>4426</v>
      </c>
      <c r="D20">
        <v>516</v>
      </c>
    </row>
    <row r="21" spans="1:4" x14ac:dyDescent="0.25">
      <c r="A21">
        <v>2017</v>
      </c>
      <c r="B21">
        <v>6173</v>
      </c>
      <c r="C21">
        <v>4051</v>
      </c>
      <c r="D21">
        <v>2122</v>
      </c>
    </row>
    <row r="22" spans="1:4" x14ac:dyDescent="0.25">
      <c r="A22">
        <v>2018</v>
      </c>
      <c r="B22">
        <v>5324</v>
      </c>
      <c r="C22">
        <v>3359</v>
      </c>
      <c r="D22">
        <v>1965</v>
      </c>
    </row>
    <row r="23" spans="1:4" x14ac:dyDescent="0.25">
      <c r="B23" s="33" t="s">
        <v>639</v>
      </c>
      <c r="C23" s="32" t="s">
        <v>638</v>
      </c>
      <c r="D23" s="31" t="s">
        <v>637</v>
      </c>
    </row>
  </sheetData>
  <sortState ref="A2:E24">
    <sortCondition ref="A1"/>
  </sortState>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workbookViewId="0">
      <selection activeCell="D20" sqref="D20"/>
    </sheetView>
  </sheetViews>
  <sheetFormatPr defaultRowHeight="15" x14ac:dyDescent="0.25"/>
  <cols>
    <col min="1" max="1" width="83.140625" customWidth="1"/>
    <col min="5" max="5" width="9.85546875" customWidth="1"/>
    <col min="27" max="27" width="7.42578125" customWidth="1"/>
    <col min="28" max="28" width="5.7109375" customWidth="1"/>
    <col min="29" max="29" width="6.85546875" customWidth="1"/>
  </cols>
  <sheetData>
    <row r="1" spans="1:40" ht="48" customHeight="1" thickBot="1" x14ac:dyDescent="0.3">
      <c r="A1" s="2" t="s">
        <v>15</v>
      </c>
      <c r="E1" s="53" t="s">
        <v>43</v>
      </c>
      <c r="F1" s="53"/>
      <c r="G1" s="53"/>
      <c r="H1" s="53"/>
      <c r="I1" s="53"/>
      <c r="J1" s="53"/>
      <c r="K1" s="53"/>
      <c r="L1" s="53"/>
      <c r="M1" s="53"/>
      <c r="N1" s="53"/>
      <c r="O1" s="53"/>
      <c r="P1" s="53"/>
      <c r="Q1" s="53"/>
      <c r="R1" s="53"/>
      <c r="S1" s="53"/>
      <c r="T1" s="53"/>
      <c r="U1" s="53"/>
      <c r="V1" s="53"/>
      <c r="W1" s="53"/>
      <c r="X1" s="53"/>
      <c r="Y1" s="53"/>
      <c r="Z1" s="6"/>
      <c r="AA1" s="6"/>
      <c r="AB1" s="6"/>
      <c r="AC1" s="6"/>
      <c r="AD1" s="6"/>
      <c r="AE1" s="6"/>
      <c r="AF1" s="6"/>
      <c r="AG1" s="6"/>
      <c r="AH1" s="6"/>
      <c r="AI1" s="6"/>
      <c r="AJ1" s="6"/>
      <c r="AK1" s="6"/>
      <c r="AL1" s="6"/>
      <c r="AM1" s="6"/>
      <c r="AN1" s="6"/>
    </row>
    <row r="2" spans="1:40" x14ac:dyDescent="0.25">
      <c r="A2" t="s">
        <v>28</v>
      </c>
    </row>
    <row r="3" spans="1:40" x14ac:dyDescent="0.25">
      <c r="A3" t="s">
        <v>80</v>
      </c>
    </row>
    <row r="4" spans="1:40" x14ac:dyDescent="0.25">
      <c r="A4" t="s">
        <v>35</v>
      </c>
    </row>
    <row r="5" spans="1:40" x14ac:dyDescent="0.25">
      <c r="A5" t="s">
        <v>85</v>
      </c>
      <c r="E5" t="s">
        <v>17</v>
      </c>
    </row>
    <row r="6" spans="1:40" x14ac:dyDescent="0.25">
      <c r="A6" t="s">
        <v>89</v>
      </c>
      <c r="E6" t="s">
        <v>19</v>
      </c>
    </row>
    <row r="7" spans="1:40" x14ac:dyDescent="0.25">
      <c r="A7" t="s">
        <v>30</v>
      </c>
      <c r="E7" t="s">
        <v>32</v>
      </c>
    </row>
    <row r="8" spans="1:40" x14ac:dyDescent="0.25">
      <c r="A8" t="s">
        <v>16</v>
      </c>
      <c r="E8" t="s">
        <v>49</v>
      </c>
    </row>
    <row r="9" spans="1:40" x14ac:dyDescent="0.25">
      <c r="A9" t="s">
        <v>20</v>
      </c>
      <c r="E9" t="s">
        <v>62</v>
      </c>
    </row>
    <row r="10" spans="1:40" x14ac:dyDescent="0.25">
      <c r="A10" t="s">
        <v>33</v>
      </c>
      <c r="E10" t="s">
        <v>75</v>
      </c>
    </row>
    <row r="11" spans="1:40" x14ac:dyDescent="0.25">
      <c r="A11" t="s">
        <v>27</v>
      </c>
      <c r="E11" t="s">
        <v>79</v>
      </c>
    </row>
    <row r="12" spans="1:40" x14ac:dyDescent="0.25">
      <c r="A12" t="s">
        <v>81</v>
      </c>
      <c r="E12" t="s">
        <v>88</v>
      </c>
    </row>
    <row r="13" spans="1:40" x14ac:dyDescent="0.25">
      <c r="A13" t="s">
        <v>22</v>
      </c>
    </row>
    <row r="14" spans="1:40" x14ac:dyDescent="0.25">
      <c r="A14" t="s">
        <v>63</v>
      </c>
    </row>
    <row r="15" spans="1:40" x14ac:dyDescent="0.25">
      <c r="A15" t="s">
        <v>24</v>
      </c>
    </row>
    <row r="16" spans="1:40" x14ac:dyDescent="0.25">
      <c r="A16" t="s">
        <v>66</v>
      </c>
    </row>
    <row r="17" spans="1:1" x14ac:dyDescent="0.25">
      <c r="A17" t="s">
        <v>26</v>
      </c>
    </row>
    <row r="18" spans="1:1" x14ac:dyDescent="0.25">
      <c r="A18" t="s">
        <v>65</v>
      </c>
    </row>
    <row r="19" spans="1:1" x14ac:dyDescent="0.25">
      <c r="A19" t="s">
        <v>25</v>
      </c>
    </row>
    <row r="20" spans="1:1" x14ac:dyDescent="0.25">
      <c r="A20" t="s">
        <v>44</v>
      </c>
    </row>
    <row r="21" spans="1:1" x14ac:dyDescent="0.25">
      <c r="A21" t="s">
        <v>36</v>
      </c>
    </row>
    <row r="22" spans="1:1" x14ac:dyDescent="0.25">
      <c r="A22" t="s">
        <v>45</v>
      </c>
    </row>
    <row r="23" spans="1:1" x14ac:dyDescent="0.25">
      <c r="A23" t="s">
        <v>47</v>
      </c>
    </row>
    <row r="24" spans="1:1" x14ac:dyDescent="0.25">
      <c r="A24" t="s">
        <v>86</v>
      </c>
    </row>
    <row r="25" spans="1:1" x14ac:dyDescent="0.25">
      <c r="A25" t="s">
        <v>64</v>
      </c>
    </row>
    <row r="26" spans="1:1" x14ac:dyDescent="0.25">
      <c r="A26" t="s">
        <v>87</v>
      </c>
    </row>
    <row r="27" spans="1:1" x14ac:dyDescent="0.25">
      <c r="A27" t="s">
        <v>516</v>
      </c>
    </row>
    <row r="28" spans="1:1" x14ac:dyDescent="0.25">
      <c r="A28" t="s">
        <v>67</v>
      </c>
    </row>
    <row r="29" spans="1:1" x14ac:dyDescent="0.25">
      <c r="A29" t="s">
        <v>29</v>
      </c>
    </row>
    <row r="30" spans="1:1" x14ac:dyDescent="0.25">
      <c r="A30" t="s">
        <v>72</v>
      </c>
    </row>
    <row r="31" spans="1:1" x14ac:dyDescent="0.25">
      <c r="A31" t="s">
        <v>46</v>
      </c>
    </row>
    <row r="32" spans="1:1" x14ac:dyDescent="0.25">
      <c r="A32" t="s">
        <v>73</v>
      </c>
    </row>
    <row r="33" spans="1:1" x14ac:dyDescent="0.25">
      <c r="A33" t="s">
        <v>42</v>
      </c>
    </row>
    <row r="34" spans="1:1" x14ac:dyDescent="0.25">
      <c r="A34" t="s">
        <v>31</v>
      </c>
    </row>
    <row r="35" spans="1:1" x14ac:dyDescent="0.25">
      <c r="A35" t="s">
        <v>21</v>
      </c>
    </row>
    <row r="36" spans="1:1" x14ac:dyDescent="0.25">
      <c r="A36" t="s">
        <v>82</v>
      </c>
    </row>
    <row r="37" spans="1:1" x14ac:dyDescent="0.25">
      <c r="A37" t="s">
        <v>70</v>
      </c>
    </row>
    <row r="38" spans="1:1" x14ac:dyDescent="0.25">
      <c r="A38" t="s">
        <v>69</v>
      </c>
    </row>
    <row r="39" spans="1:1" x14ac:dyDescent="0.25">
      <c r="A39" t="s">
        <v>50</v>
      </c>
    </row>
    <row r="40" spans="1:1" x14ac:dyDescent="0.25">
      <c r="A40" t="s">
        <v>37</v>
      </c>
    </row>
    <row r="41" spans="1:1" x14ac:dyDescent="0.25">
      <c r="A41" t="s">
        <v>78</v>
      </c>
    </row>
    <row r="42" spans="1:1" x14ac:dyDescent="0.25">
      <c r="A42" t="s">
        <v>52</v>
      </c>
    </row>
    <row r="43" spans="1:1" x14ac:dyDescent="0.25">
      <c r="A43" t="s">
        <v>48</v>
      </c>
    </row>
    <row r="44" spans="1:1" x14ac:dyDescent="0.25">
      <c r="A44" t="s">
        <v>55</v>
      </c>
    </row>
    <row r="45" spans="1:1" x14ac:dyDescent="0.25">
      <c r="A45" t="s">
        <v>56</v>
      </c>
    </row>
    <row r="46" spans="1:1" x14ac:dyDescent="0.25">
      <c r="A46" t="s">
        <v>54</v>
      </c>
    </row>
    <row r="47" spans="1:1" x14ac:dyDescent="0.25">
      <c r="A47" t="s">
        <v>57</v>
      </c>
    </row>
    <row r="48" spans="1:1" x14ac:dyDescent="0.25">
      <c r="A48" t="s">
        <v>58</v>
      </c>
    </row>
    <row r="49" spans="1:1" x14ac:dyDescent="0.25">
      <c r="A49" t="s">
        <v>59</v>
      </c>
    </row>
    <row r="50" spans="1:1" x14ac:dyDescent="0.25">
      <c r="A50" t="s">
        <v>77</v>
      </c>
    </row>
    <row r="51" spans="1:1" x14ac:dyDescent="0.25">
      <c r="A51" t="s">
        <v>51</v>
      </c>
    </row>
    <row r="52" spans="1:1" x14ac:dyDescent="0.25">
      <c r="A52" t="s">
        <v>60</v>
      </c>
    </row>
    <row r="53" spans="1:1" x14ac:dyDescent="0.25">
      <c r="A53" t="s">
        <v>61</v>
      </c>
    </row>
    <row r="54" spans="1:1" x14ac:dyDescent="0.25">
      <c r="A54" t="s">
        <v>53</v>
      </c>
    </row>
    <row r="55" spans="1:1" x14ac:dyDescent="0.25">
      <c r="A55" t="s">
        <v>74</v>
      </c>
    </row>
    <row r="56" spans="1:1" x14ac:dyDescent="0.25">
      <c r="A56" t="s">
        <v>76</v>
      </c>
    </row>
    <row r="57" spans="1:1" x14ac:dyDescent="0.25">
      <c r="A57" t="s">
        <v>40</v>
      </c>
    </row>
    <row r="58" spans="1:1" x14ac:dyDescent="0.25">
      <c r="A58" t="s">
        <v>38</v>
      </c>
    </row>
    <row r="59" spans="1:1" x14ac:dyDescent="0.25">
      <c r="A59" t="s">
        <v>23</v>
      </c>
    </row>
    <row r="60" spans="1:1" x14ac:dyDescent="0.25">
      <c r="A60" t="s">
        <v>18</v>
      </c>
    </row>
    <row r="61" spans="1:1" x14ac:dyDescent="0.25">
      <c r="A61" t="s">
        <v>68</v>
      </c>
    </row>
    <row r="62" spans="1:1" x14ac:dyDescent="0.25">
      <c r="A62" t="s">
        <v>41</v>
      </c>
    </row>
    <row r="63" spans="1:1" x14ac:dyDescent="0.25">
      <c r="A63" t="s">
        <v>34</v>
      </c>
    </row>
    <row r="64" spans="1:1" x14ac:dyDescent="0.25">
      <c r="A64" t="s">
        <v>91</v>
      </c>
    </row>
    <row r="65" spans="1:1" x14ac:dyDescent="0.25">
      <c r="A65" t="s">
        <v>517</v>
      </c>
    </row>
    <row r="66" spans="1:1" x14ac:dyDescent="0.25">
      <c r="A66" t="s">
        <v>83</v>
      </c>
    </row>
    <row r="67" spans="1:1" x14ac:dyDescent="0.25">
      <c r="A67" t="s">
        <v>90</v>
      </c>
    </row>
    <row r="68" spans="1:1" x14ac:dyDescent="0.25">
      <c r="A68" t="s">
        <v>84</v>
      </c>
    </row>
    <row r="69" spans="1:1" x14ac:dyDescent="0.25">
      <c r="A69" t="s">
        <v>39</v>
      </c>
    </row>
    <row r="70" spans="1:1" x14ac:dyDescent="0.25">
      <c r="A70" t="s">
        <v>71</v>
      </c>
    </row>
  </sheetData>
  <sortState ref="A2:A70">
    <sortCondition ref="A70"/>
  </sortState>
  <mergeCells count="1">
    <mergeCell ref="E1:Y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28" sqref="D28"/>
    </sheetView>
  </sheetViews>
  <sheetFormatPr defaultRowHeight="15" x14ac:dyDescent="0.25"/>
  <cols>
    <col min="2" max="2" width="20.85546875" customWidth="1"/>
    <col min="3" max="3" width="17.42578125" customWidth="1"/>
    <col min="4" max="4" width="21.85546875" customWidth="1"/>
    <col min="5" max="5" width="17.28515625" customWidth="1"/>
    <col min="6" max="6" width="19.140625" customWidth="1"/>
  </cols>
  <sheetData>
    <row r="1" spans="1:6" x14ac:dyDescent="0.25">
      <c r="A1" t="s">
        <v>350</v>
      </c>
      <c r="B1" t="s">
        <v>641</v>
      </c>
      <c r="C1" t="s">
        <v>659</v>
      </c>
      <c r="D1" t="s">
        <v>634</v>
      </c>
      <c r="E1" t="s">
        <v>5</v>
      </c>
      <c r="F1" t="s">
        <v>660</v>
      </c>
    </row>
    <row r="2" spans="1:6" x14ac:dyDescent="0.25">
      <c r="A2">
        <v>1998</v>
      </c>
      <c r="B2">
        <v>10</v>
      </c>
      <c r="C2">
        <v>0</v>
      </c>
      <c r="D2">
        <v>18750</v>
      </c>
      <c r="E2">
        <v>34</v>
      </c>
      <c r="F2" s="52">
        <v>10</v>
      </c>
    </row>
    <row r="3" spans="1:6" x14ac:dyDescent="0.25">
      <c r="A3">
        <v>1999</v>
      </c>
      <c r="B3">
        <v>15</v>
      </c>
      <c r="C3">
        <f>(B3 - B2)/B2</f>
        <v>0.5</v>
      </c>
      <c r="D3">
        <v>19190</v>
      </c>
      <c r="E3">
        <v>48</v>
      </c>
      <c r="F3" s="52">
        <v>15</v>
      </c>
    </row>
    <row r="4" spans="1:6" x14ac:dyDescent="0.25">
      <c r="A4">
        <v>2000</v>
      </c>
      <c r="B4">
        <v>25</v>
      </c>
      <c r="C4">
        <f>(B4 - B3)/B3</f>
        <v>0.66666666666666663</v>
      </c>
      <c r="D4">
        <v>20300</v>
      </c>
      <c r="E4">
        <v>109</v>
      </c>
      <c r="F4" s="52">
        <v>25</v>
      </c>
    </row>
    <row r="5" spans="1:6" x14ac:dyDescent="0.25">
      <c r="A5">
        <v>2001</v>
      </c>
      <c r="B5">
        <v>683</v>
      </c>
      <c r="C5">
        <f t="shared" ref="C5:C22" si="0">(B5 - B4)/B4</f>
        <v>26.32</v>
      </c>
      <c r="D5">
        <v>26498</v>
      </c>
      <c r="E5">
        <v>86</v>
      </c>
      <c r="F5" s="52">
        <v>399.8</v>
      </c>
    </row>
    <row r="6" spans="1:6" x14ac:dyDescent="0.25">
      <c r="A6">
        <v>2002</v>
      </c>
      <c r="B6">
        <v>2695</v>
      </c>
      <c r="C6">
        <f t="shared" si="0"/>
        <v>2.9458272327964861</v>
      </c>
      <c r="D6">
        <v>28625</v>
      </c>
      <c r="E6">
        <v>108</v>
      </c>
      <c r="F6" s="52">
        <v>1067.4000000000001</v>
      </c>
    </row>
    <row r="7" spans="1:6" x14ac:dyDescent="0.25">
      <c r="A7">
        <v>2003</v>
      </c>
      <c r="B7">
        <v>5055</v>
      </c>
      <c r="C7">
        <f t="shared" si="0"/>
        <v>0.87569573283859004</v>
      </c>
      <c r="D7">
        <v>35850</v>
      </c>
      <c r="E7">
        <v>111</v>
      </c>
      <c r="F7" s="52">
        <v>1970.9</v>
      </c>
    </row>
    <row r="8" spans="1:6" x14ac:dyDescent="0.25">
      <c r="A8">
        <v>2004</v>
      </c>
      <c r="B8">
        <v>11412</v>
      </c>
      <c r="C8">
        <f t="shared" si="0"/>
        <v>1.2575667655786351</v>
      </c>
      <c r="D8">
        <v>47450</v>
      </c>
      <c r="E8">
        <v>120</v>
      </c>
      <c r="F8" s="52">
        <v>3421.2</v>
      </c>
    </row>
    <row r="9" spans="1:6" x14ac:dyDescent="0.25">
      <c r="A9">
        <v>2005</v>
      </c>
      <c r="B9">
        <v>9716</v>
      </c>
      <c r="C9">
        <f t="shared" si="0"/>
        <v>-0.14861549246407291</v>
      </c>
      <c r="D9">
        <v>38300</v>
      </c>
      <c r="E9">
        <v>255</v>
      </c>
      <c r="F9" s="52">
        <v>5143.2</v>
      </c>
    </row>
    <row r="10" spans="1:6" x14ac:dyDescent="0.25">
      <c r="A10">
        <v>2006</v>
      </c>
      <c r="B10">
        <v>35058</v>
      </c>
      <c r="C10">
        <f t="shared" si="0"/>
        <v>2.6082750102923016</v>
      </c>
      <c r="D10">
        <v>53500</v>
      </c>
      <c r="E10">
        <v>233</v>
      </c>
      <c r="F10" s="52">
        <v>15611.6</v>
      </c>
    </row>
    <row r="11" spans="1:6" x14ac:dyDescent="0.25">
      <c r="A11">
        <v>2007</v>
      </c>
      <c r="B11">
        <v>53788</v>
      </c>
      <c r="C11">
        <f t="shared" si="0"/>
        <v>0.53425751611615035</v>
      </c>
      <c r="D11">
        <v>65119</v>
      </c>
      <c r="E11">
        <v>418</v>
      </c>
      <c r="F11" s="52">
        <v>22678.799999999999</v>
      </c>
    </row>
    <row r="12" spans="1:6" x14ac:dyDescent="0.25">
      <c r="A12">
        <v>2008</v>
      </c>
      <c r="B12">
        <v>68602</v>
      </c>
      <c r="C12">
        <f t="shared" si="0"/>
        <v>0.27541459061500706</v>
      </c>
      <c r="D12">
        <v>63765</v>
      </c>
      <c r="E12">
        <v>635</v>
      </c>
      <c r="F12" s="52">
        <v>51520</v>
      </c>
    </row>
    <row r="13" spans="1:6" x14ac:dyDescent="0.25">
      <c r="A13">
        <v>2009</v>
      </c>
      <c r="B13">
        <v>26212</v>
      </c>
      <c r="C13">
        <f t="shared" si="0"/>
        <v>-0.61791201422699049</v>
      </c>
      <c r="D13">
        <v>71205</v>
      </c>
      <c r="E13">
        <v>740</v>
      </c>
      <c r="F13" s="52">
        <v>12220.2</v>
      </c>
    </row>
    <row r="14" spans="1:6" x14ac:dyDescent="0.25">
      <c r="A14">
        <v>2010</v>
      </c>
      <c r="B14">
        <v>41182</v>
      </c>
      <c r="C14">
        <f t="shared" si="0"/>
        <v>0.57111246757210443</v>
      </c>
      <c r="D14">
        <v>91775</v>
      </c>
      <c r="E14">
        <v>968</v>
      </c>
      <c r="F14" s="52">
        <v>15300</v>
      </c>
    </row>
    <row r="15" spans="1:6" x14ac:dyDescent="0.25">
      <c r="A15">
        <v>2011</v>
      </c>
      <c r="B15">
        <v>48726</v>
      </c>
      <c r="C15">
        <f t="shared" si="0"/>
        <v>0.1831868291972221</v>
      </c>
      <c r="D15">
        <v>105210</v>
      </c>
      <c r="E15">
        <v>1010</v>
      </c>
      <c r="F15" s="52">
        <v>16818.8</v>
      </c>
    </row>
    <row r="16" spans="1:6" x14ac:dyDescent="0.25">
      <c r="A16">
        <v>2012</v>
      </c>
      <c r="B16">
        <v>55610</v>
      </c>
      <c r="C16">
        <f t="shared" si="0"/>
        <v>0.1412798095472643</v>
      </c>
      <c r="D16">
        <v>133725</v>
      </c>
      <c r="E16">
        <v>2480</v>
      </c>
      <c r="F16" s="52">
        <v>17440.5</v>
      </c>
    </row>
    <row r="17" spans="1:6" x14ac:dyDescent="0.25">
      <c r="A17">
        <v>2013</v>
      </c>
      <c r="B17">
        <v>93510</v>
      </c>
      <c r="C17">
        <f t="shared" si="0"/>
        <v>0.68153209854342744</v>
      </c>
      <c r="D17">
        <v>153930</v>
      </c>
      <c r="E17">
        <v>2587</v>
      </c>
      <c r="F17" s="52">
        <v>21463.8</v>
      </c>
    </row>
    <row r="18" spans="1:6" x14ac:dyDescent="0.25">
      <c r="A18">
        <v>2014</v>
      </c>
      <c r="B18">
        <v>342426</v>
      </c>
      <c r="C18">
        <f t="shared" si="0"/>
        <v>2.6619185113891564</v>
      </c>
      <c r="D18">
        <v>199850</v>
      </c>
      <c r="E18">
        <v>4654</v>
      </c>
      <c r="F18" s="52">
        <v>88521.3</v>
      </c>
    </row>
    <row r="19" spans="1:6" x14ac:dyDescent="0.25">
      <c r="A19">
        <v>2015</v>
      </c>
      <c r="B19">
        <v>392011</v>
      </c>
      <c r="C19">
        <f t="shared" si="0"/>
        <v>0.14480500896544071</v>
      </c>
      <c r="D19">
        <v>217650</v>
      </c>
      <c r="E19">
        <v>4846</v>
      </c>
      <c r="F19" s="52">
        <v>115205.55</v>
      </c>
    </row>
    <row r="20" spans="1:6" x14ac:dyDescent="0.25">
      <c r="A20">
        <v>2016</v>
      </c>
      <c r="B20">
        <v>707556</v>
      </c>
      <c r="C20">
        <f t="shared" si="0"/>
        <v>0.80493914711576975</v>
      </c>
      <c r="D20">
        <v>164300</v>
      </c>
      <c r="E20">
        <v>4942</v>
      </c>
      <c r="F20" s="52">
        <v>180011.75</v>
      </c>
    </row>
    <row r="21" spans="1:6" x14ac:dyDescent="0.25">
      <c r="A21">
        <v>2017</v>
      </c>
      <c r="B21">
        <v>697332</v>
      </c>
      <c r="C21">
        <f t="shared" si="0"/>
        <v>-1.4449739667248952E-2</v>
      </c>
      <c r="D21">
        <v>207067</v>
      </c>
      <c r="E21">
        <v>6173</v>
      </c>
      <c r="F21" s="52">
        <v>186631.6</v>
      </c>
    </row>
    <row r="22" spans="1:6" x14ac:dyDescent="0.25">
      <c r="A22">
        <v>2018</v>
      </c>
      <c r="B22">
        <v>581311</v>
      </c>
      <c r="C22">
        <f t="shared" si="0"/>
        <v>-0.16637842519775373</v>
      </c>
      <c r="D22">
        <v>234350</v>
      </c>
      <c r="E22">
        <v>5324</v>
      </c>
      <c r="F22" s="52">
        <v>106590.5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Online Activity</vt:lpstr>
      <vt:lpstr>Online - Yearly Total</vt:lpstr>
      <vt:lpstr>Membership</vt:lpstr>
      <vt:lpstr>Membership - Yearly Total</vt:lpstr>
      <vt:lpstr>Real World - Yearly Total</vt:lpstr>
      <vt:lpstr>GJM Groups</vt:lpstr>
      <vt:lpstr>Values for R Import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Wilson</dc:creator>
  <cp:lastModifiedBy>Cody Wilson</cp:lastModifiedBy>
  <dcterms:created xsi:type="dcterms:W3CDTF">2020-10-20T20:09:38Z</dcterms:created>
  <dcterms:modified xsi:type="dcterms:W3CDTF">2022-05-07T14:49:13Z</dcterms:modified>
</cp:coreProperties>
</file>