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060" windowHeight="10875"/>
  </bookViews>
  <sheets>
    <sheet name="Title" sheetId="25" r:id="rId1"/>
    <sheet name="Y0 Table1" sheetId="4" r:id="rId2"/>
    <sheet name="Y0 Adj assoc" sheetId="9" r:id="rId3"/>
    <sheet name="Y0 Bkwrd select" sheetId="20" r:id="rId4"/>
    <sheet name="Y0 Validation" sheetId="15" r:id="rId5"/>
    <sheet name="Y1 Table1" sheetId="5" r:id="rId6"/>
    <sheet name="Y1 Adj assoc" sheetId="10" r:id="rId7"/>
    <sheet name="Y1 Bkwrd select" sheetId="21" r:id="rId8"/>
    <sheet name="Y1 Validation" sheetId="16" r:id="rId9"/>
    <sheet name="Y2 Table1" sheetId="6" r:id="rId10"/>
    <sheet name="Y2 Adj assoc" sheetId="11" r:id="rId11"/>
    <sheet name="Y2 Bkwrd select" sheetId="22" r:id="rId12"/>
    <sheet name="Y2 Validation" sheetId="17" r:id="rId13"/>
    <sheet name="Y3 Table1" sheetId="7" r:id="rId14"/>
    <sheet name="Y3 Adj assoc" sheetId="12" r:id="rId15"/>
    <sheet name="Y3 Bkwrd select" sheetId="23" r:id="rId16"/>
    <sheet name="Y3 Validation" sheetId="18" r:id="rId17"/>
    <sheet name="Y4 Table 1" sheetId="8" r:id="rId18"/>
    <sheet name="Y4 Adj assoc" sheetId="13" r:id="rId19"/>
    <sheet name="Y4 Bkwrd select" sheetId="24" r:id="rId20"/>
    <sheet name="Y4 Validation" sheetId="19" r:id="rId21"/>
  </sheets>
  <externalReferences>
    <externalReference r:id="rId22"/>
    <externalReference r:id="rId23"/>
    <externalReference r:id="rId24"/>
  </externalReferences>
  <definedNames>
    <definedName name="_Toc383612160" localSheetId="0">Title!$B$42</definedName>
    <definedName name="Age" localSheetId="0">#REF!</definedName>
    <definedName name="Age" localSheetId="3">#REF!</definedName>
    <definedName name="Age" localSheetId="7">#REF!</definedName>
    <definedName name="Age" localSheetId="11">#REF!</definedName>
    <definedName name="Age" localSheetId="15">#REF!</definedName>
    <definedName name="Age" localSheetId="19">#REF!</definedName>
    <definedName name="Age">#REF!</definedName>
    <definedName name="anxiety" localSheetId="0">#REF!</definedName>
    <definedName name="anxiety" localSheetId="3">#REF!</definedName>
    <definedName name="anxiety" localSheetId="7">#REF!</definedName>
    <definedName name="anxiety" localSheetId="11">#REF!</definedName>
    <definedName name="anxiety" localSheetId="15">#REF!</definedName>
    <definedName name="anxiety" localSheetId="19">#REF!</definedName>
    <definedName name="anxiety">#REF!</definedName>
    <definedName name="appetite" localSheetId="0">#REF!</definedName>
    <definedName name="appetite" localSheetId="3">#REF!</definedName>
    <definedName name="appetite" localSheetId="7">#REF!</definedName>
    <definedName name="appetite" localSheetId="11">#REF!</definedName>
    <definedName name="appetite" localSheetId="15">#REF!</definedName>
    <definedName name="appetite" localSheetId="19">#REF!</definedName>
    <definedName name="appetite">#REF!</definedName>
    <definedName name="ccdist" localSheetId="0">#REF!</definedName>
    <definedName name="ccdist" localSheetId="7">#REF!</definedName>
    <definedName name="ccdist" localSheetId="11">#REF!</definedName>
    <definedName name="ccdist" localSheetId="15">#REF!</definedName>
    <definedName name="ccdist" localSheetId="19">#REF!</definedName>
    <definedName name="ccdist">#REF!</definedName>
    <definedName name="chemo" localSheetId="0">#REF!</definedName>
    <definedName name="chemo" localSheetId="7">#REF!</definedName>
    <definedName name="chemo" localSheetId="11">#REF!</definedName>
    <definedName name="chemo" localSheetId="15">#REF!</definedName>
    <definedName name="chemo" localSheetId="19">#REF!</definedName>
    <definedName name="chemo">#REF!</definedName>
    <definedName name="ChronicDiseases" localSheetId="0">#REF!</definedName>
    <definedName name="ChronicDiseases" localSheetId="7">#REF!</definedName>
    <definedName name="ChronicDiseases" localSheetId="11">#REF!</definedName>
    <definedName name="ChronicDiseases" localSheetId="15">#REF!</definedName>
    <definedName name="ChronicDiseases" localSheetId="19">#REF!</definedName>
    <definedName name="ChronicDiseases">#REF!</definedName>
    <definedName name="DATASETNAME">[2]HIDE_List!$B$2:$B$58</definedName>
    <definedName name="depression" localSheetId="0">#REF!</definedName>
    <definedName name="depression" localSheetId="7">#REF!</definedName>
    <definedName name="depression" localSheetId="11">#REF!</definedName>
    <definedName name="depression" localSheetId="15">#REF!</definedName>
    <definedName name="depression" localSheetId="19">#REF!</definedName>
    <definedName name="depression">#REF!</definedName>
    <definedName name="drowsiness" localSheetId="0">#REF!</definedName>
    <definedName name="drowsiness" localSheetId="7">#REF!</definedName>
    <definedName name="drowsiness" localSheetId="11">#REF!</definedName>
    <definedName name="drowsiness" localSheetId="15">#REF!</definedName>
    <definedName name="drowsiness" localSheetId="19">#REF!</definedName>
    <definedName name="drowsiness">#REF!</definedName>
    <definedName name="dyspnea" localSheetId="0">#REF!</definedName>
    <definedName name="dyspnea" localSheetId="7">#REF!</definedName>
    <definedName name="dyspnea" localSheetId="11">#REF!</definedName>
    <definedName name="dyspnea" localSheetId="15">#REF!</definedName>
    <definedName name="dyspnea" localSheetId="19">#REF!</definedName>
    <definedName name="dyspnea">#REF!</definedName>
    <definedName name="firstlinetx">[3]txpattern!$B$2:$B$31</definedName>
    <definedName name="funct_score" localSheetId="0">#REF!</definedName>
    <definedName name="funct_score" localSheetId="7">#REF!</definedName>
    <definedName name="funct_score" localSheetId="11">#REF!</definedName>
    <definedName name="funct_score" localSheetId="15">#REF!</definedName>
    <definedName name="funct_score" localSheetId="19">#REF!</definedName>
    <definedName name="funct_score">#REF!</definedName>
    <definedName name="Hxcancer" localSheetId="0">#REF!</definedName>
    <definedName name="Hxcancer" localSheetId="7">#REF!</definedName>
    <definedName name="Hxcancer" localSheetId="11">#REF!</definedName>
    <definedName name="Hxcancer" localSheetId="15">#REF!</definedName>
    <definedName name="Hxcancer" localSheetId="19">#REF!</definedName>
    <definedName name="Hxcancer">#REF!</definedName>
    <definedName name="nausea" localSheetId="0">#REF!</definedName>
    <definedName name="nausea" localSheetId="7">#REF!</definedName>
    <definedName name="nausea" localSheetId="11">#REF!</definedName>
    <definedName name="nausea" localSheetId="15">#REF!</definedName>
    <definedName name="nausea" localSheetId="19">#REF!</definedName>
    <definedName name="nausea">#REF!</definedName>
    <definedName name="nursing" localSheetId="0">#REF!</definedName>
    <definedName name="nursing" localSheetId="7">#REF!</definedName>
    <definedName name="nursing" localSheetId="11">#REF!</definedName>
    <definedName name="nursing" localSheetId="15">#REF!</definedName>
    <definedName name="nursing" localSheetId="19">#REF!</definedName>
    <definedName name="nursing">#REF!</definedName>
    <definedName name="pain" localSheetId="0">#REF!</definedName>
    <definedName name="pain" localSheetId="7">#REF!</definedName>
    <definedName name="pain" localSheetId="11">#REF!</definedName>
    <definedName name="pain" localSheetId="15">#REF!</definedName>
    <definedName name="pain" localSheetId="19">#REF!</definedName>
    <definedName name="pain">#REF!</definedName>
    <definedName name="palliative" localSheetId="0">#REF!</definedName>
    <definedName name="palliative" localSheetId="7">#REF!</definedName>
    <definedName name="palliative" localSheetId="11">#REF!</definedName>
    <definedName name="palliative" localSheetId="15">#REF!</definedName>
    <definedName name="palliative" localSheetId="19">#REF!</definedName>
    <definedName name="palliative">#REF!</definedName>
    <definedName name="personhome" localSheetId="0">#REF!</definedName>
    <definedName name="personhome" localSheetId="7">#REF!</definedName>
    <definedName name="personhome" localSheetId="11">#REF!</definedName>
    <definedName name="personhome" localSheetId="15">#REF!</definedName>
    <definedName name="personhome" localSheetId="19">#REF!</definedName>
    <definedName name="personhome">#REF!</definedName>
    <definedName name="primary" localSheetId="0">#REF!</definedName>
    <definedName name="primary" localSheetId="7">#REF!</definedName>
    <definedName name="primary" localSheetId="11">#REF!</definedName>
    <definedName name="primary" localSheetId="15">#REF!</definedName>
    <definedName name="primary" localSheetId="19">#REF!</definedName>
    <definedName name="primary">#REF!</definedName>
    <definedName name="_xlnm.Print_Area" localSheetId="0">Title!$A$1:$I$51</definedName>
    <definedName name="radio" localSheetId="0">#REF!</definedName>
    <definedName name="radio" localSheetId="7">#REF!</definedName>
    <definedName name="radio" localSheetId="11">#REF!</definedName>
    <definedName name="radio" localSheetId="15">#REF!</definedName>
    <definedName name="radio" localSheetId="19">#REF!</definedName>
    <definedName name="radio">#REF!</definedName>
    <definedName name="RAIHCMOH">'[2]HIDE_Dataset Descriptions'!#REF!</definedName>
    <definedName name="secondary" localSheetId="0">#REF!</definedName>
    <definedName name="secondary" localSheetId="7">#REF!</definedName>
    <definedName name="secondary" localSheetId="11">#REF!</definedName>
    <definedName name="secondary" localSheetId="15">#REF!</definedName>
    <definedName name="secondary" localSheetId="19">#REF!</definedName>
    <definedName name="secondary">#REF!</definedName>
    <definedName name="secondlinetx">[3]txpattern!$A$2:$A$31</definedName>
    <definedName name="Sex" localSheetId="0">#REF!</definedName>
    <definedName name="Sex" localSheetId="7">#REF!</definedName>
    <definedName name="Sex" localSheetId="11">#REF!</definedName>
    <definedName name="Sex" localSheetId="15">#REF!</definedName>
    <definedName name="Sex" localSheetId="19">#REF!</definedName>
    <definedName name="Sex">#REF!</definedName>
    <definedName name="stage" localSheetId="0">#REF!</definedName>
    <definedName name="stage" localSheetId="7">#REF!</definedName>
    <definedName name="stage" localSheetId="11">#REF!</definedName>
    <definedName name="stage" localSheetId="15">#REF!</definedName>
    <definedName name="stage" localSheetId="19">#REF!</definedName>
    <definedName name="stage">#REF!</definedName>
    <definedName name="surgery" localSheetId="0">#REF!</definedName>
    <definedName name="surgery" localSheetId="7">#REF!</definedName>
    <definedName name="surgery" localSheetId="11">#REF!</definedName>
    <definedName name="surgery" localSheetId="15">#REF!</definedName>
    <definedName name="surgery" localSheetId="19">#REF!</definedName>
    <definedName name="surgery">#REF!</definedName>
    <definedName name="tiredness" localSheetId="0">#REF!</definedName>
    <definedName name="tiredness" localSheetId="7">#REF!</definedName>
    <definedName name="tiredness" localSheetId="11">#REF!</definedName>
    <definedName name="tiredness" localSheetId="15">#REF!</definedName>
    <definedName name="tiredness" localSheetId="19">#REF!</definedName>
    <definedName name="tiredness">#REF!</definedName>
    <definedName name="type" localSheetId="0">#REF!</definedName>
    <definedName name="type" localSheetId="7">#REF!</definedName>
    <definedName name="type" localSheetId="11">#REF!</definedName>
    <definedName name="type" localSheetId="15">#REF!</definedName>
    <definedName name="type" localSheetId="19">#REF!</definedName>
    <definedName name="type">#REF!</definedName>
    <definedName name="wellbeing" localSheetId="0">#REF!</definedName>
    <definedName name="wellbeing" localSheetId="7">#REF!</definedName>
    <definedName name="wellbeing" localSheetId="11">#REF!</definedName>
    <definedName name="wellbeing" localSheetId="15">#REF!</definedName>
    <definedName name="wellbeing" localSheetId="19">#REF!</definedName>
    <definedName name="wellbeing">#REF!</definedName>
  </definedNames>
  <calcPr calcId="145621"/>
</workbook>
</file>

<file path=xl/calcChain.xml><?xml version="1.0" encoding="utf-8"?>
<calcChain xmlns="http://schemas.openxmlformats.org/spreadsheetml/2006/main">
  <c r="C8" i="16" l="1"/>
  <c r="C8" i="15"/>
  <c r="C8" i="17"/>
  <c r="C8" i="19"/>
  <c r="C8" i="18"/>
  <c r="B137" i="9" l="1"/>
</calcChain>
</file>

<file path=xl/sharedStrings.xml><?xml version="1.0" encoding="utf-8"?>
<sst xmlns="http://schemas.openxmlformats.org/spreadsheetml/2006/main" count="6727" uniqueCount="3985">
  <si>
    <t xml:space="preserve">Variable </t>
  </si>
  <si>
    <t>Value</t>
  </si>
  <si>
    <t>Age at diagnosis</t>
  </si>
  <si>
    <t>Mean (SD)</t>
  </si>
  <si>
    <t>Median (IQR)</t>
  </si>
  <si>
    <t>Sex</t>
  </si>
  <si>
    <t>Female</t>
  </si>
  <si>
    <t>Male</t>
  </si>
  <si>
    <t>Cancer type</t>
  </si>
  <si>
    <t>Breast</t>
  </si>
  <si>
    <t>Colorectal</t>
  </si>
  <si>
    <t>Gynaecological</t>
  </si>
  <si>
    <t>Head and Neck</t>
  </si>
  <si>
    <t>Hematology</t>
  </si>
  <si>
    <t>Lung</t>
  </si>
  <si>
    <t>Other</t>
  </si>
  <si>
    <t>Other Gastrointestinal</t>
  </si>
  <si>
    <t>Other Genitourinary</t>
  </si>
  <si>
    <t>Prostate</t>
  </si>
  <si>
    <t>Cancer stage</t>
  </si>
  <si>
    <t>Stage 1</t>
  </si>
  <si>
    <t>Stage 2</t>
  </si>
  <si>
    <t>Stage 3</t>
  </si>
  <si>
    <t>Stage 4</t>
  </si>
  <si>
    <t>Uknown</t>
  </si>
  <si>
    <t>Radiation in last +3 months</t>
  </si>
  <si>
    <t>No</t>
  </si>
  <si>
    <t>Yes</t>
  </si>
  <si>
    <t>Chemotherapy in last +3 months</t>
  </si>
  <si>
    <t>Cancer surgery in last +3 months</t>
  </si>
  <si>
    <t xml:space="preserve">Distance from regional cancer centre </t>
  </si>
  <si>
    <t>&lt;=50 km</t>
  </si>
  <si>
    <t>Was pt hospitalized in the past 3 months?</t>
  </si>
  <si>
    <t>Chronic Diseases</t>
  </si>
  <si>
    <t>AMI</t>
  </si>
  <si>
    <t>Arrhythmia</t>
  </si>
  <si>
    <t>Asthma</t>
  </si>
  <si>
    <t>CHF</t>
  </si>
  <si>
    <t>COPD</t>
  </si>
  <si>
    <t>Coronary</t>
  </si>
  <si>
    <t>Dementia</t>
  </si>
  <si>
    <t>Diabetes</t>
  </si>
  <si>
    <t>Hypertension</t>
  </si>
  <si>
    <t>IBD</t>
  </si>
  <si>
    <t>Mental health</t>
  </si>
  <si>
    <t>Mood Disorder</t>
  </si>
  <si>
    <t>Osteoarthritis</t>
  </si>
  <si>
    <t>Osteoporosis</t>
  </si>
  <si>
    <t>Renal disease</t>
  </si>
  <si>
    <t>Rheumatoid arthritis</t>
  </si>
  <si>
    <t>Stroke</t>
  </si>
  <si>
    <t>Functional score at index (+3 mo)</t>
  </si>
  <si>
    <t>Missing</t>
  </si>
  <si>
    <t>Pain score at index (+3 mo)</t>
  </si>
  <si>
    <t>Wellbeing score at index (+3 mo)</t>
  </si>
  <si>
    <t>Dyspnea score at index (+3 mo)</t>
  </si>
  <si>
    <t>Depression score at index (+3 mo)</t>
  </si>
  <si>
    <t xml:space="preserve">   Level 1</t>
  </si>
  <si>
    <t xml:space="preserve">   Level 2</t>
  </si>
  <si>
    <t xml:space="preserve">   Level 3</t>
  </si>
  <si>
    <t xml:space="preserve">   Level 4</t>
  </si>
  <si>
    <t>Drowsiness</t>
  </si>
  <si>
    <t>Nausea</t>
  </si>
  <si>
    <t>Appetite</t>
  </si>
  <si>
    <t>Anxiety</t>
  </si>
  <si>
    <t>1ry or 2ry caregiver lives with pt</t>
  </si>
  <si>
    <t>NA (i.e. does not have a 1-ry caregiver)</t>
  </si>
  <si>
    <t>Pt has regular primary care physician</t>
  </si>
  <si>
    <t>Rostered</t>
  </si>
  <si>
    <t>Virtually rostered</t>
  </si>
  <si>
    <t>Pt has received palliative home care</t>
  </si>
  <si>
    <t>Pt has had palliative care in an acute care setting</t>
  </si>
  <si>
    <t>Pt  resides in LTC</t>
  </si>
  <si>
    <t>Pt has had EoL care</t>
  </si>
  <si>
    <t>Pt has nursing and/or personal support homecare</t>
  </si>
  <si>
    <t xml:space="preserve">       63.43 ± 13.49</t>
  </si>
  <si>
    <t xml:space="preserve">       63.41 ± 13.49</t>
  </si>
  <si>
    <t xml:space="preserve">          64 (55-73)</t>
  </si>
  <si>
    <t xml:space="preserve">        42,950 (57.0%)</t>
  </si>
  <si>
    <t xml:space="preserve">        28,597 (57.0%)</t>
  </si>
  <si>
    <t xml:space="preserve">        32,337 (43.0%)</t>
  </si>
  <si>
    <t xml:space="preserve">        21,595 (43.0%)</t>
  </si>
  <si>
    <t xml:space="preserve">        18,255 (24.2%)</t>
  </si>
  <si>
    <t xml:space="preserve">        12,272 (24.5%)</t>
  </si>
  <si>
    <t xml:space="preserve">         9,251 (12.3%)</t>
  </si>
  <si>
    <t xml:space="preserve">         6,166 (12.3%)</t>
  </si>
  <si>
    <t xml:space="preserve">         5,465 (7.3%)</t>
  </si>
  <si>
    <t xml:space="preserve">         3,673 (7.3%)</t>
  </si>
  <si>
    <t xml:space="preserve">         3,377 (4.5%)</t>
  </si>
  <si>
    <t xml:space="preserve">         2,272 (4.5%)</t>
  </si>
  <si>
    <t xml:space="preserve">         8,539 (11.3%)</t>
  </si>
  <si>
    <t xml:space="preserve">         5,536 (11.0%)</t>
  </si>
  <si>
    <t xml:space="preserve">         9,398 (12.5%)</t>
  </si>
  <si>
    <t xml:space="preserve">         6,340 (12.6%)</t>
  </si>
  <si>
    <t xml:space="preserve">         5,711 (7.6%)</t>
  </si>
  <si>
    <t xml:space="preserve">         3,865 (7.7%)</t>
  </si>
  <si>
    <t xml:space="preserve">         6,378 (8.5%)</t>
  </si>
  <si>
    <t xml:space="preserve">         4,133 (8.2%)</t>
  </si>
  <si>
    <t xml:space="preserve">         2,824 (3.8%)</t>
  </si>
  <si>
    <t xml:space="preserve">         1,931 (3.8%)</t>
  </si>
  <si>
    <t xml:space="preserve">         6,089 (8.1%)</t>
  </si>
  <si>
    <t xml:space="preserve">         4,004 (8.0%)</t>
  </si>
  <si>
    <t xml:space="preserve">        13,824 (18.4%)</t>
  </si>
  <si>
    <t xml:space="preserve">         9,186 (18.3%)</t>
  </si>
  <si>
    <t xml:space="preserve">        16,719 (22.2%)</t>
  </si>
  <si>
    <t xml:space="preserve">        11,106 (22.1%)</t>
  </si>
  <si>
    <t xml:space="preserve">        14,302 (19.0%)</t>
  </si>
  <si>
    <t xml:space="preserve">         9,546 (19.0%)</t>
  </si>
  <si>
    <t xml:space="preserve">        11,563 (15.4%)</t>
  </si>
  <si>
    <t xml:space="preserve">         7,690 (15.3%)</t>
  </si>
  <si>
    <t xml:space="preserve">        18,879 (25.1%)</t>
  </si>
  <si>
    <t xml:space="preserve">        12,664 (25.2%)</t>
  </si>
  <si>
    <t xml:space="preserve">        55,842 (74.2%)</t>
  </si>
  <si>
    <t xml:space="preserve">        37,013 (73.7%)</t>
  </si>
  <si>
    <t xml:space="preserve">        19,445 (25.8%)</t>
  </si>
  <si>
    <t xml:space="preserve">        13,179 (26.3%)</t>
  </si>
  <si>
    <t xml:space="preserve">        48,889 (64.9%)</t>
  </si>
  <si>
    <t xml:space="preserve">        32,431 (64.6%)</t>
  </si>
  <si>
    <t xml:space="preserve">        26,398 (35.1%)</t>
  </si>
  <si>
    <t xml:space="preserve">        17,761 (35.4%)</t>
  </si>
  <si>
    <t xml:space="preserve">        38,711 (51.4%)</t>
  </si>
  <si>
    <t xml:space="preserve">        25,709 (51.2%)</t>
  </si>
  <si>
    <t xml:space="preserve">        36,576 (48.6%)</t>
  </si>
  <si>
    <t xml:space="preserve">        24,483 (48.8%)</t>
  </si>
  <si>
    <t xml:space="preserve">        60,737 (80.7%)</t>
  </si>
  <si>
    <t xml:space="preserve">        40,746 (81.2%)</t>
  </si>
  <si>
    <t xml:space="preserve">         4,757 (6.3%)</t>
  </si>
  <si>
    <t xml:space="preserve">         3,054 (6.1%)</t>
  </si>
  <si>
    <t xml:space="preserve">           243 (0.3%)</t>
  </si>
  <si>
    <t xml:space="preserve">           180 (0.4%)</t>
  </si>
  <si>
    <t xml:space="preserve">         5,695 (7.6%)</t>
  </si>
  <si>
    <t xml:space="preserve">         3,688 (7.3%)</t>
  </si>
  <si>
    <t xml:space="preserve">         9,784 (13.0%)</t>
  </si>
  <si>
    <t xml:space="preserve">         6,614 (13.2%)</t>
  </si>
  <si>
    <t xml:space="preserve">         4,263 (5.7%)</t>
  </si>
  <si>
    <t xml:space="preserve">         2,788 (5.6%)</t>
  </si>
  <si>
    <t xml:space="preserve">         6,808 (9.0%)</t>
  </si>
  <si>
    <t xml:space="preserve">         4,422 (8.8%)</t>
  </si>
  <si>
    <t xml:space="preserve">        10,891 (14.5%)</t>
  </si>
  <si>
    <t xml:space="preserve">         7,225 (14.4%)</t>
  </si>
  <si>
    <t xml:space="preserve">         1,317 (1.7%)</t>
  </si>
  <si>
    <t xml:space="preserve">           828 (1.6%)</t>
  </si>
  <si>
    <t xml:space="preserve">        16,927 (22.5%)</t>
  </si>
  <si>
    <t xml:space="preserve">        11,214 (22.3%)</t>
  </si>
  <si>
    <t xml:space="preserve">        39,179 (52.0%)</t>
  </si>
  <si>
    <t xml:space="preserve">        26,138 (52.1%)</t>
  </si>
  <si>
    <t xml:space="preserve">           518 (0.7%)</t>
  </si>
  <si>
    <t xml:space="preserve">           341 (0.7%)</t>
  </si>
  <si>
    <t xml:space="preserve">         2,822 (3.7%)</t>
  </si>
  <si>
    <t xml:space="preserve">         1,793 (3.6%)</t>
  </si>
  <si>
    <t xml:space="preserve">         9,308 (12.4%)</t>
  </si>
  <si>
    <t xml:space="preserve">         6,202 (12.4%)</t>
  </si>
  <si>
    <t xml:space="preserve">        32,309 (42.9%)</t>
  </si>
  <si>
    <t xml:space="preserve">        21,514 (42.9%)</t>
  </si>
  <si>
    <t xml:space="preserve">         4,206 (5.6%)</t>
  </si>
  <si>
    <t xml:space="preserve">         2,709 (5.4%)</t>
  </si>
  <si>
    <t xml:space="preserve">         3,583 (4.8%)</t>
  </si>
  <si>
    <t xml:space="preserve">         2,337 (4.7%)</t>
  </si>
  <si>
    <t xml:space="preserve">         1,448 (1.9%)</t>
  </si>
  <si>
    <t xml:space="preserve">         1,005 (2.0%)</t>
  </si>
  <si>
    <t xml:space="preserve">         2,100 (2.8%)</t>
  </si>
  <si>
    <t xml:space="preserve">         1,450 (2.9%)</t>
  </si>
  <si>
    <t xml:space="preserve">        26,110 (34.7%)</t>
  </si>
  <si>
    <t xml:space="preserve">        17,550 (35.0%)</t>
  </si>
  <si>
    <t xml:space="preserve">        24,314 (32.3%)</t>
  </si>
  <si>
    <t xml:space="preserve">        16,232 (32.3%)</t>
  </si>
  <si>
    <t xml:space="preserve">        15,895 (21.1%)</t>
  </si>
  <si>
    <t xml:space="preserve">        10,582 (21.1%)</t>
  </si>
  <si>
    <t xml:space="preserve">         5,304 (7.0%)</t>
  </si>
  <si>
    <t xml:space="preserve">         3,507 (7.0%)</t>
  </si>
  <si>
    <t xml:space="preserve">         2,795 (3.7%)</t>
  </si>
  <si>
    <t xml:space="preserve">         1,760 (3.5%)</t>
  </si>
  <si>
    <t xml:space="preserve">           869 (1.2%)</t>
  </si>
  <si>
    <t xml:space="preserve">           561 (1.1%)</t>
  </si>
  <si>
    <t xml:space="preserve">        22,908 (30.4%)</t>
  </si>
  <si>
    <t xml:space="preserve">        15,314 (30.5%)</t>
  </si>
  <si>
    <t xml:space="preserve">        25,071 (33.3%)</t>
  </si>
  <si>
    <t xml:space="preserve">        16,565 (33.0%)</t>
  </si>
  <si>
    <t xml:space="preserve">        13,969 (18.6%)</t>
  </si>
  <si>
    <t xml:space="preserve">         9,462 (18.9%)</t>
  </si>
  <si>
    <t xml:space="preserve">         8,953 (11.9%)</t>
  </si>
  <si>
    <t xml:space="preserve">         6,091 (12.1%)</t>
  </si>
  <si>
    <t xml:space="preserve">         4,386 (5.8%)</t>
  </si>
  <si>
    <t xml:space="preserve">         2,760 (5.5%)</t>
  </si>
  <si>
    <t xml:space="preserve">        21,188 (28.1%)</t>
  </si>
  <si>
    <t xml:space="preserve">        14,106 (28.1%)</t>
  </si>
  <si>
    <t xml:space="preserve">        13,383 (17.8%)</t>
  </si>
  <si>
    <t xml:space="preserve">         8,798 (17.5%)</t>
  </si>
  <si>
    <t xml:space="preserve">        21,626 (28.7%)</t>
  </si>
  <si>
    <t xml:space="preserve">        14,539 (29.0%)</t>
  </si>
  <si>
    <t xml:space="preserve">        13,850 (18.4%)</t>
  </si>
  <si>
    <t xml:space="preserve">         9,193 (18.3%)</t>
  </si>
  <si>
    <t xml:space="preserve">         5,240 (7.0%)</t>
  </si>
  <si>
    <t xml:space="preserve">         3,556 (7.1%)</t>
  </si>
  <si>
    <t xml:space="preserve">        20,563 (27.3%)</t>
  </si>
  <si>
    <t xml:space="preserve">        13,731 (27.4%)</t>
  </si>
  <si>
    <t xml:space="preserve">        50,065 (66.5%)</t>
  </si>
  <si>
    <t xml:space="preserve">        33,438 (66.6%)</t>
  </si>
  <si>
    <t xml:space="preserve">         4,659 (6.2%)</t>
  </si>
  <si>
    <t xml:space="preserve">         3,023 (6.0%)</t>
  </si>
  <si>
    <t xml:space="preserve">        23,540 (31.3%)</t>
  </si>
  <si>
    <t xml:space="preserve">        15,724 (31.3%)</t>
  </si>
  <si>
    <t xml:space="preserve">        41,688 (55.4%)</t>
  </si>
  <si>
    <t xml:space="preserve">        27,547 (54.9%)</t>
  </si>
  <si>
    <t xml:space="preserve">        10,059 (13.4%)</t>
  </si>
  <si>
    <t xml:space="preserve">         6,921 (13.8%)</t>
  </si>
  <si>
    <t xml:space="preserve">        28,733 (38.2%)</t>
  </si>
  <si>
    <t xml:space="preserve">        19,011 (37.9%)</t>
  </si>
  <si>
    <t xml:space="preserve">        13,060 (17.3%)</t>
  </si>
  <si>
    <t xml:space="preserve">         8,711 (17.4%)</t>
  </si>
  <si>
    <t xml:space="preserve">        14,899 (19.8%)</t>
  </si>
  <si>
    <t xml:space="preserve">        10,060 (20.0%)</t>
  </si>
  <si>
    <t xml:space="preserve">        11,554 (15.3%)</t>
  </si>
  <si>
    <t xml:space="preserve">         7,737 (15.4%)</t>
  </si>
  <si>
    <t xml:space="preserve">         7,041 (9.4%)</t>
  </si>
  <si>
    <t xml:space="preserve">         4,673 (9.3%)</t>
  </si>
  <si>
    <t xml:space="preserve">        28,764 (38.2%)</t>
  </si>
  <si>
    <t xml:space="preserve">        19,027 (37.9%)</t>
  </si>
  <si>
    <t xml:space="preserve">        25,084 (33.3%)</t>
  </si>
  <si>
    <t xml:space="preserve">        16,769 (33.4%)</t>
  </si>
  <si>
    <t xml:space="preserve">        11,598 (15.4%)</t>
  </si>
  <si>
    <t xml:space="preserve">         7,881 (15.7%)</t>
  </si>
  <si>
    <t xml:space="preserve">         6,511 (8.6%)</t>
  </si>
  <si>
    <t xml:space="preserve">         4,315 (8.6%)</t>
  </si>
  <si>
    <t xml:space="preserve">         3,330 (4.4%)</t>
  </si>
  <si>
    <t xml:space="preserve">         2,200 (4.4%)</t>
  </si>
  <si>
    <t xml:space="preserve">        28,746 (38.2%)</t>
  </si>
  <si>
    <t xml:space="preserve">        19,014 (37.9%)</t>
  </si>
  <si>
    <t xml:space="preserve">        37,242 (49.5%)</t>
  </si>
  <si>
    <t xml:space="preserve">        24,923 (49.7%)</t>
  </si>
  <si>
    <t xml:space="preserve">         5,930 (7.9%)</t>
  </si>
  <si>
    <t xml:space="preserve">         4,033 (8.0%)</t>
  </si>
  <si>
    <t xml:space="preserve">         2,252 (3.0%)</t>
  </si>
  <si>
    <t xml:space="preserve">         1,475 (2.9%)</t>
  </si>
  <si>
    <t xml:space="preserve">         1,117 (1.5%)</t>
  </si>
  <si>
    <t xml:space="preserve">           747 (1.5%)</t>
  </si>
  <si>
    <t xml:space="preserve">        28,775 (38.2%)</t>
  </si>
  <si>
    <t xml:space="preserve">        24,472 (32.5%)</t>
  </si>
  <si>
    <t xml:space="preserve">        16,263 (32.4%)</t>
  </si>
  <si>
    <t xml:space="preserve">         9,714 (12.9%)</t>
  </si>
  <si>
    <t xml:space="preserve">         6,769 (13.5%)</t>
  </si>
  <si>
    <t xml:space="preserve">         7,743 (10.3%)</t>
  </si>
  <si>
    <t xml:space="preserve">         5,138 (10.2%)</t>
  </si>
  <si>
    <t xml:space="preserve">         4,583 (6.1%)</t>
  </si>
  <si>
    <t xml:space="preserve">         2,995 (6.0%)</t>
  </si>
  <si>
    <t xml:space="preserve">        28,756 (38.2%)</t>
  </si>
  <si>
    <t xml:space="preserve">        19,019 (37.9%)</t>
  </si>
  <si>
    <t xml:space="preserve">        15,249 (20.3%)</t>
  </si>
  <si>
    <t xml:space="preserve">        10,130 (20.2%)</t>
  </si>
  <si>
    <t xml:space="preserve">        15,494 (20.6%)</t>
  </si>
  <si>
    <t xml:space="preserve">        10,383 (20.7%)</t>
  </si>
  <si>
    <t xml:space="preserve">         9,548 (12.7%)</t>
  </si>
  <si>
    <t xml:space="preserve">         6,449 (12.8%)</t>
  </si>
  <si>
    <t xml:space="preserve">         6,240 (8.3%)</t>
  </si>
  <si>
    <t xml:space="preserve">         4,211 (8.4%)</t>
  </si>
  <si>
    <t xml:space="preserve">        69,948 (92.9%)</t>
  </si>
  <si>
    <t xml:space="preserve">        46,671 (93.0%)</t>
  </si>
  <si>
    <t xml:space="preserve">         1,602 (2.1%)</t>
  </si>
  <si>
    <t xml:space="preserve">         1,036 (2.1%)</t>
  </si>
  <si>
    <t xml:space="preserve">         3,636 (4.8%)</t>
  </si>
  <si>
    <t xml:space="preserve">         2,423 (4.8%)</t>
  </si>
  <si>
    <t xml:space="preserve">           101 (0.1%)</t>
  </si>
  <si>
    <t xml:space="preserve">            62 (0.1%)</t>
  </si>
  <si>
    <t xml:space="preserve">         1,746 (2.3%)</t>
  </si>
  <si>
    <t xml:space="preserve">         1,177 (2.3%)</t>
  </si>
  <si>
    <t xml:space="preserve">        62,893 (83.5%)</t>
  </si>
  <si>
    <t xml:space="preserve">        41,999 (83.7%)</t>
  </si>
  <si>
    <t xml:space="preserve">        10,648 (14.1%)</t>
  </si>
  <si>
    <t xml:space="preserve">         7,016 (14.0%)</t>
  </si>
  <si>
    <t xml:space="preserve">           311 (0.4%)</t>
  </si>
  <si>
    <t xml:space="preserve">           192 (0.4%)</t>
  </si>
  <si>
    <t xml:space="preserve">         3,098 (4.1%)</t>
  </si>
  <si>
    <t xml:space="preserve">         1,988 (4.0%)</t>
  </si>
  <si>
    <t xml:space="preserve">           562 (0.7%)</t>
  </si>
  <si>
    <t xml:space="preserve">           338 (0.7%)</t>
  </si>
  <si>
    <t xml:space="preserve">        72,054 (95.7%)</t>
  </si>
  <si>
    <t xml:space="preserve">        48,112 (95.9%)</t>
  </si>
  <si>
    <t xml:space="preserve">         3,233 (4.3%)</t>
  </si>
  <si>
    <t xml:space="preserve">         2,080 (4.1%)</t>
  </si>
  <si>
    <t>Cohort A (analysis)
N=75,287</t>
  </si>
  <si>
    <t>Cohort B (validation)
N=50,192</t>
  </si>
  <si>
    <t>Radiation in last +/- 3 months</t>
  </si>
  <si>
    <t>Chemotherapy in last +/- 3 months</t>
  </si>
  <si>
    <t>Cancer surgery in last +/- 3 months</t>
  </si>
  <si>
    <t>Past radiation (btwn index and -3mos from present date)</t>
  </si>
  <si>
    <t>Past chemo (btwn index and -3mos from present date)</t>
  </si>
  <si>
    <t>Past surgery (btwn index and -3mos from present date)</t>
  </si>
  <si>
    <t>Functional score (+/-3 mo)</t>
  </si>
  <si>
    <t>Pain score (+/-3 mo)</t>
  </si>
  <si>
    <t>Wellbeing score (+/-3 mo)</t>
  </si>
  <si>
    <t>Dyspnea score (+/-3 mo)</t>
  </si>
  <si>
    <t>Depression score (+/-3 mo)</t>
  </si>
  <si>
    <t>Pt has received palliative home visit</t>
  </si>
  <si>
    <t>Pt has nursing or personal support homecare</t>
  </si>
  <si>
    <t>ESAS score (+/-3 mo)                                                                  Tiredness</t>
  </si>
  <si>
    <t>ESAS score (+3 mo)                                                                Tiredness</t>
  </si>
  <si>
    <t>ESAS score (+/-3 mo)                                                            Tiredness</t>
  </si>
  <si>
    <t>ESAS score (+/-3 mo)                                                           Tiredness</t>
  </si>
  <si>
    <t xml:space="preserve">       64.12 ± 13.73</t>
  </si>
  <si>
    <t xml:space="preserve">       64.01 ± 13.65</t>
  </si>
  <si>
    <t xml:space="preserve">          65 (55-74)</t>
  </si>
  <si>
    <t xml:space="preserve">        25,455 (55.8%)</t>
  </si>
  <si>
    <t xml:space="preserve">        16,904 (55.6%)</t>
  </si>
  <si>
    <t xml:space="preserve">        20,155 (44.2%)</t>
  </si>
  <si>
    <t xml:space="preserve">        13,503 (44.4%)</t>
  </si>
  <si>
    <t xml:space="preserve">        10,083 (22.1%)</t>
  </si>
  <si>
    <t xml:space="preserve">         6,718 (22.1%)</t>
  </si>
  <si>
    <t xml:space="preserve">         5,563 (12.2%)</t>
  </si>
  <si>
    <t xml:space="preserve">         3,760 (12.4%)</t>
  </si>
  <si>
    <t xml:space="preserve">         3,997 (8.8%)</t>
  </si>
  <si>
    <t xml:space="preserve">         2,627 (8.6%)</t>
  </si>
  <si>
    <t xml:space="preserve">         2,180 (4.8%)</t>
  </si>
  <si>
    <t xml:space="preserve">         1,459 (4.8%)</t>
  </si>
  <si>
    <t xml:space="preserve">         6,270 (13.7%)</t>
  </si>
  <si>
    <t xml:space="preserve">         4,115 (13.5%)</t>
  </si>
  <si>
    <t xml:space="preserve">         4,276 (9.4%)</t>
  </si>
  <si>
    <t xml:space="preserve">         2,945 (9.7%)</t>
  </si>
  <si>
    <t xml:space="preserve">         3,652 (8.0%)</t>
  </si>
  <si>
    <t xml:space="preserve">         2,429 (8.0%)</t>
  </si>
  <si>
    <t xml:space="preserve">         2,801 (6.1%)</t>
  </si>
  <si>
    <t xml:space="preserve">         1,863 (6.1%)</t>
  </si>
  <si>
    <t xml:space="preserve">         2,047 (4.5%)</t>
  </si>
  <si>
    <t xml:space="preserve">         1,252 (4.1%)</t>
  </si>
  <si>
    <t xml:space="preserve">         4,741 (10.4%)</t>
  </si>
  <si>
    <t xml:space="preserve">         3,239 (10.7%)</t>
  </si>
  <si>
    <t xml:space="preserve">         9,062 (19.9%)</t>
  </si>
  <si>
    <t xml:space="preserve">         6,061 (19.9%)</t>
  </si>
  <si>
    <t xml:space="preserve">        10,388 (22.8%)</t>
  </si>
  <si>
    <t xml:space="preserve">         6,905 (22.7%)</t>
  </si>
  <si>
    <t xml:space="preserve">         8,254 (18.1%)</t>
  </si>
  <si>
    <t xml:space="preserve">         5,559 (18.3%)</t>
  </si>
  <si>
    <t xml:space="preserve">         5,628 (12.3%)</t>
  </si>
  <si>
    <t xml:space="preserve">         3,757 (12.4%)</t>
  </si>
  <si>
    <t xml:space="preserve">        12,278 (26.9%)</t>
  </si>
  <si>
    <t xml:space="preserve">         8,125 (26.7%)</t>
  </si>
  <si>
    <t xml:space="preserve">        40,073 (87.9%)</t>
  </si>
  <si>
    <t xml:space="preserve">        26,668 (87.7%)</t>
  </si>
  <si>
    <t xml:space="preserve">         5,537 (12.1%)</t>
  </si>
  <si>
    <t xml:space="preserve">         3,739 (12.3%)</t>
  </si>
  <si>
    <t xml:space="preserve">        33,485 (73.4%)</t>
  </si>
  <si>
    <t xml:space="preserve">        22,548 (74.2%)</t>
  </si>
  <si>
    <t xml:space="preserve">        12,125 (26.6%)</t>
  </si>
  <si>
    <t xml:space="preserve">         7,859 (25.8%)</t>
  </si>
  <si>
    <t xml:space="preserve">        41,782 (91.6%)</t>
  </si>
  <si>
    <t xml:space="preserve">        27,879 (91.7%)</t>
  </si>
  <si>
    <t xml:space="preserve">         3,828 (8.4%)</t>
  </si>
  <si>
    <t xml:space="preserve">         2,528 (8.3%)</t>
  </si>
  <si>
    <t xml:space="preserve">        25,034 (54.9%)</t>
  </si>
  <si>
    <t xml:space="preserve">        16,441 (54.1%)</t>
  </si>
  <si>
    <t xml:space="preserve">        20,576 (45.1%)</t>
  </si>
  <si>
    <t xml:space="preserve">        13,966 (45.9%)</t>
  </si>
  <si>
    <t xml:space="preserve">        24,319 (53.3%)</t>
  </si>
  <si>
    <t xml:space="preserve">        16,127 (53.0%)</t>
  </si>
  <si>
    <t xml:space="preserve">        21,291 (46.7%)</t>
  </si>
  <si>
    <t xml:space="preserve">        14,280 (47.0%)</t>
  </si>
  <si>
    <t xml:space="preserve">        18,362 (40.3%)</t>
  </si>
  <si>
    <t xml:space="preserve">        12,198 (40.1%)</t>
  </si>
  <si>
    <t xml:space="preserve">        27,248 (59.7%)</t>
  </si>
  <si>
    <t xml:space="preserve">        18,209 (59.9%)</t>
  </si>
  <si>
    <t xml:space="preserve">        37,016 (81.2%)</t>
  </si>
  <si>
    <t xml:space="preserve">        24,654 (81.1%)</t>
  </si>
  <si>
    <t xml:space="preserve">         8,014 (17.6%)</t>
  </si>
  <si>
    <t xml:space="preserve">         5,242 (17.2%)</t>
  </si>
  <si>
    <t xml:space="preserve">           217 (0.5%)</t>
  </si>
  <si>
    <t xml:space="preserve">           138 (0.5%)</t>
  </si>
  <si>
    <t xml:space="preserve">         3,536 (7.8%)</t>
  </si>
  <si>
    <t xml:space="preserve">         2,458 (8.1%)</t>
  </si>
  <si>
    <t xml:space="preserve">         6,263 (13.7%)</t>
  </si>
  <si>
    <t xml:space="preserve">         4,200 (13.8%)</t>
  </si>
  <si>
    <t xml:space="preserve">         3,424 (7.5%)</t>
  </si>
  <si>
    <t xml:space="preserve">         2,177 (7.2%)</t>
  </si>
  <si>
    <t xml:space="preserve">         4,748 (10.4%)</t>
  </si>
  <si>
    <t xml:space="preserve">         3,212 (10.6%)</t>
  </si>
  <si>
    <t xml:space="preserve">         6,039 (13.2%)</t>
  </si>
  <si>
    <t xml:space="preserve">         3,983 (13.1%)</t>
  </si>
  <si>
    <t xml:space="preserve">           972 (2.1%)</t>
  </si>
  <si>
    <t xml:space="preserve">           637 (2.1%)</t>
  </si>
  <si>
    <t xml:space="preserve">        10,969 (24.0%)</t>
  </si>
  <si>
    <t xml:space="preserve">         7,175 (23.6%)</t>
  </si>
  <si>
    <t xml:space="preserve">        25,360 (55.6%)</t>
  </si>
  <si>
    <t xml:space="preserve">        16,732 (55.0%)</t>
  </si>
  <si>
    <t xml:space="preserve">           316 (0.7%)</t>
  </si>
  <si>
    <t xml:space="preserve">           197 (0.6%)</t>
  </si>
  <si>
    <t xml:space="preserve">         1,892 (4.1%)</t>
  </si>
  <si>
    <t xml:space="preserve">         1,306 (4.3%)</t>
  </si>
  <si>
    <t xml:space="preserve">         7,755 (17.0%)</t>
  </si>
  <si>
    <t xml:space="preserve">         5,157 (17.0%)</t>
  </si>
  <si>
    <t xml:space="preserve">        17,001 (37.3%)</t>
  </si>
  <si>
    <t xml:space="preserve">        11,256 (37.0%)</t>
  </si>
  <si>
    <t xml:space="preserve">         1,898 (4.2%)</t>
  </si>
  <si>
    <t xml:space="preserve">         1,302 (4.3%)</t>
  </si>
  <si>
    <t xml:space="preserve">         3,158 (6.9%)</t>
  </si>
  <si>
    <t xml:space="preserve">         2,092 (6.9%)</t>
  </si>
  <si>
    <t xml:space="preserve">           977 (2.1%)</t>
  </si>
  <si>
    <t xml:space="preserve">           620 (2.0%)</t>
  </si>
  <si>
    <t xml:space="preserve">         1,237 (2.7%)</t>
  </si>
  <si>
    <t xml:space="preserve">           797 (2.6%)</t>
  </si>
  <si>
    <t xml:space="preserve">        14,904 (32.7%)</t>
  </si>
  <si>
    <t xml:space="preserve">        10,088 (33.2%)</t>
  </si>
  <si>
    <t xml:space="preserve">        13,347 (29.3%)</t>
  </si>
  <si>
    <t xml:space="preserve">         8,801 (28.9%)</t>
  </si>
  <si>
    <t xml:space="preserve">        12,484 (27.4%)</t>
  </si>
  <si>
    <t xml:space="preserve">         8,365 (27.5%)</t>
  </si>
  <si>
    <t xml:space="preserve">         3,219 (7.1%)</t>
  </si>
  <si>
    <t xml:space="preserve">         2,071 (6.8%)</t>
  </si>
  <si>
    <t xml:space="preserve">         1,359 (3.0%)</t>
  </si>
  <si>
    <t xml:space="preserve">           884 (2.9%)</t>
  </si>
  <si>
    <t xml:space="preserve">           297 (0.7%)</t>
  </si>
  <si>
    <t xml:space="preserve">           198 (0.7%)</t>
  </si>
  <si>
    <t xml:space="preserve">        11,032 (24.2%)</t>
  </si>
  <si>
    <t xml:space="preserve">         7,365 (24.2%)</t>
  </si>
  <si>
    <t xml:space="preserve">        18,191 (39.9%)</t>
  </si>
  <si>
    <t xml:space="preserve">        12,124 (39.9%)</t>
  </si>
  <si>
    <t xml:space="preserve">         9,734 (21.3%)</t>
  </si>
  <si>
    <t xml:space="preserve">         6,535 (21.5%)</t>
  </si>
  <si>
    <t xml:space="preserve">         4,547 (10.0%)</t>
  </si>
  <si>
    <t xml:space="preserve">         2,966 (9.8%)</t>
  </si>
  <si>
    <t xml:space="preserve">         2,106 (4.6%)</t>
  </si>
  <si>
    <t xml:space="preserve">         1,417 (4.7%)</t>
  </si>
  <si>
    <t xml:space="preserve">        10,947 (24.0%)</t>
  </si>
  <si>
    <t xml:space="preserve">         7,308 (24.0%)</t>
  </si>
  <si>
    <t xml:space="preserve">        11,720 (25.7%)</t>
  </si>
  <si>
    <t xml:space="preserve">         7,769 (25.6%)</t>
  </si>
  <si>
    <t xml:space="preserve">        13,756 (30.2%)</t>
  </si>
  <si>
    <t xml:space="preserve">         9,279 (30.5%)</t>
  </si>
  <si>
    <t xml:space="preserve">         6,729 (14.8%)</t>
  </si>
  <si>
    <t xml:space="preserve">         4,461 (14.7%)</t>
  </si>
  <si>
    <t xml:space="preserve">         2,458 (5.4%)</t>
  </si>
  <si>
    <t xml:space="preserve">         1,590 (5.2%)</t>
  </si>
  <si>
    <t xml:space="preserve">        10,824 (23.7%)</t>
  </si>
  <si>
    <t xml:space="preserve">         7,236 (23.8%)</t>
  </si>
  <si>
    <t xml:space="preserve">        32,624 (71.5%)</t>
  </si>
  <si>
    <t xml:space="preserve">        21,683 (71.3%)</t>
  </si>
  <si>
    <t xml:space="preserve">         2,162 (4.7%)</t>
  </si>
  <si>
    <t xml:space="preserve">         1,488 (4.9%)</t>
  </si>
  <si>
    <t xml:space="preserve">        11,136 (24.4%)</t>
  </si>
  <si>
    <t xml:space="preserve">         7,433 (24.4%)</t>
  </si>
  <si>
    <t xml:space="preserve">        29,259 (64.2%)</t>
  </si>
  <si>
    <t xml:space="preserve">        19,493 (64.1%)</t>
  </si>
  <si>
    <t xml:space="preserve">         5,215 (11.4%)</t>
  </si>
  <si>
    <t xml:space="preserve">         3,481 (11.4%)</t>
  </si>
  <si>
    <t xml:space="preserve">        12,871 (28.2%)</t>
  </si>
  <si>
    <t xml:space="preserve">         8,567 (28.2%)</t>
  </si>
  <si>
    <t xml:space="preserve">         9,185 (20.1%)</t>
  </si>
  <si>
    <t xml:space="preserve">         6,083 (20.0%)</t>
  </si>
  <si>
    <t xml:space="preserve">        12,970 (28.4%)</t>
  </si>
  <si>
    <t xml:space="preserve">         8,739 (28.7%)</t>
  </si>
  <si>
    <t xml:space="preserve">         6,870 (15.1%)</t>
  </si>
  <si>
    <t xml:space="preserve">         4,529 (14.9%)</t>
  </si>
  <si>
    <t xml:space="preserve">         3,714 (8.1%)</t>
  </si>
  <si>
    <t xml:space="preserve">         2,489 (8.2%)</t>
  </si>
  <si>
    <t xml:space="preserve">        12,884 (28.2%)</t>
  </si>
  <si>
    <t xml:space="preserve">         8,589 (28.2%)</t>
  </si>
  <si>
    <t xml:space="preserve">        16,991 (37.3%)</t>
  </si>
  <si>
    <t xml:space="preserve">        11,451 (37.7%)</t>
  </si>
  <si>
    <t xml:space="preserve">         9,901 (21.7%)</t>
  </si>
  <si>
    <t xml:space="preserve">         6,614 (21.8%)</t>
  </si>
  <si>
    <t xml:space="preserve">         4,042 (8.9%)</t>
  </si>
  <si>
    <t xml:space="preserve">         2,603 (8.6%)</t>
  </si>
  <si>
    <t xml:space="preserve">         1,792 (3.9%)</t>
  </si>
  <si>
    <t xml:space="preserve">         1,150 (3.8%)</t>
  </si>
  <si>
    <t xml:space="preserve">        12,875 (28.2%)</t>
  </si>
  <si>
    <t xml:space="preserve">         8,574 (28.2%)</t>
  </si>
  <si>
    <t xml:space="preserve">        26,673 (58.5%)</t>
  </si>
  <si>
    <t xml:space="preserve">        17,823 (58.6%)</t>
  </si>
  <si>
    <t xml:space="preserve">         4,411 (9.7%)</t>
  </si>
  <si>
    <t xml:space="preserve">         2,875 (9.5%)</t>
  </si>
  <si>
    <t xml:space="preserve">         1,183 (2.6%)</t>
  </si>
  <si>
    <t xml:space="preserve">           845 (2.8%)</t>
  </si>
  <si>
    <t xml:space="preserve">           468 (1.0%)</t>
  </si>
  <si>
    <t xml:space="preserve">           290 (1.0%)</t>
  </si>
  <si>
    <t xml:space="preserve">        12,886 (28.3%)</t>
  </si>
  <si>
    <t xml:space="preserve">         8,569 (28.2%)</t>
  </si>
  <si>
    <t xml:space="preserve">        20,485 (44.9%)</t>
  </si>
  <si>
    <t xml:space="preserve">        13,628 (44.8%)</t>
  </si>
  <si>
    <t xml:space="preserve">         7,014 (15.4%)</t>
  </si>
  <si>
    <t xml:space="preserve">         4,731 (15.6%)</t>
  </si>
  <si>
    <t xml:space="preserve">         3,644 (8.0%)</t>
  </si>
  <si>
    <t xml:space="preserve">         2,401 (7.9%)</t>
  </si>
  <si>
    <t xml:space="preserve">         1,581 (3.5%)</t>
  </si>
  <si>
    <t xml:space="preserve">         1,078 (3.5%)</t>
  </si>
  <si>
    <t xml:space="preserve">        12,880 (28.2%)</t>
  </si>
  <si>
    <t xml:space="preserve">         8,575 (28.2%)</t>
  </si>
  <si>
    <t xml:space="preserve">        15,687 (34.4%)</t>
  </si>
  <si>
    <t xml:space="preserve">        10,496 (34.5%)</t>
  </si>
  <si>
    <t xml:space="preserve">        10,800 (23.7%)</t>
  </si>
  <si>
    <t xml:space="preserve">         7,239 (23.8%)</t>
  </si>
  <si>
    <t xml:space="preserve">         4,296 (9.4%)</t>
  </si>
  <si>
    <t xml:space="preserve">         2,788 (9.2%)</t>
  </si>
  <si>
    <t xml:space="preserve">         1,947 (4.3%)</t>
  </si>
  <si>
    <t xml:space="preserve">         1,309 (4.3%)</t>
  </si>
  <si>
    <t xml:space="preserve">        42,489 (93.2%)</t>
  </si>
  <si>
    <t xml:space="preserve">        28,391 (93.4%)</t>
  </si>
  <si>
    <t xml:space="preserve">           960 (2.1%)</t>
  </si>
  <si>
    <t xml:space="preserve">           680 (2.2%)</t>
  </si>
  <si>
    <t xml:space="preserve">         2,100 (4.6%)</t>
  </si>
  <si>
    <t xml:space="preserve">         1,296 (4.3%)</t>
  </si>
  <si>
    <t xml:space="preserve">            61 (0.1%)</t>
  </si>
  <si>
    <t xml:space="preserve">            40 (0.1%)</t>
  </si>
  <si>
    <t xml:space="preserve">           532 (1.2%)</t>
  </si>
  <si>
    <t xml:space="preserve">           380 (1.2%)</t>
  </si>
  <si>
    <t xml:space="preserve">        38,825 (85.1%)</t>
  </si>
  <si>
    <t xml:space="preserve">        25,881 (85.1%)</t>
  </si>
  <si>
    <t xml:space="preserve">         6,253 (13.7%)</t>
  </si>
  <si>
    <t xml:space="preserve">         4,146 (13.6%)</t>
  </si>
  <si>
    <t xml:space="preserve">           132 (0.3%)</t>
  </si>
  <si>
    <t xml:space="preserve">           114 (0.4%)</t>
  </si>
  <si>
    <t xml:space="preserve">         1,714 (3.8%)</t>
  </si>
  <si>
    <t xml:space="preserve">         1,123 (3.7%)</t>
  </si>
  <si>
    <t xml:space="preserve">           392 (0.9%)</t>
  </si>
  <si>
    <t xml:space="preserve">           256 (0.8%)</t>
  </si>
  <si>
    <t xml:space="preserve">        43,474 (95.3%)</t>
  </si>
  <si>
    <t xml:space="preserve">        28,941 (95.2%)</t>
  </si>
  <si>
    <t xml:space="preserve">         2,136 (4.7%)</t>
  </si>
  <si>
    <t xml:space="preserve">         1,466 (4.8%)</t>
  </si>
  <si>
    <t xml:space="preserve">       64.81 ± 13.72</t>
  </si>
  <si>
    <t xml:space="preserve">       64.95 ± 13.60</t>
  </si>
  <si>
    <t xml:space="preserve">          66 (56-75)</t>
  </si>
  <si>
    <t xml:space="preserve">        19,098 (55.4%)</t>
  </si>
  <si>
    <t xml:space="preserve">        12,639 (55.0%)</t>
  </si>
  <si>
    <t xml:space="preserve">        15,355 (44.6%)</t>
  </si>
  <si>
    <t xml:space="preserve">        10,331 (45.0%)</t>
  </si>
  <si>
    <t xml:space="preserve">         7,784 (22.6%)</t>
  </si>
  <si>
    <t xml:space="preserve">         5,231 (22.8%)</t>
  </si>
  <si>
    <t xml:space="preserve">         4,170 (12.1%)</t>
  </si>
  <si>
    <t xml:space="preserve">         2,831 (12.3%)</t>
  </si>
  <si>
    <t xml:space="preserve">         2,989 (8.7%)</t>
  </si>
  <si>
    <t xml:space="preserve">         2,054 (8.9%)</t>
  </si>
  <si>
    <t xml:space="preserve">         1,639 (4.8%)</t>
  </si>
  <si>
    <t xml:space="preserve">         1,014 (4.4%)</t>
  </si>
  <si>
    <t xml:space="preserve">         5,007 (14.5%)</t>
  </si>
  <si>
    <t xml:space="preserve">         3,263 (14.2%)</t>
  </si>
  <si>
    <t xml:space="preserve">         2,569 (7.5%)</t>
  </si>
  <si>
    <t xml:space="preserve">         1,684 (7.3%)</t>
  </si>
  <si>
    <t xml:space="preserve">         2,767 (8.0%)</t>
  </si>
  <si>
    <t xml:space="preserve">         1,803 (7.8%)</t>
  </si>
  <si>
    <t xml:space="preserve">         1,651 (4.8%)</t>
  </si>
  <si>
    <t xml:space="preserve">         1,139 (5.0%)</t>
  </si>
  <si>
    <t xml:space="preserve">         1,536 (4.5%)</t>
  </si>
  <si>
    <t xml:space="preserve">           992 (4.3%)</t>
  </si>
  <si>
    <t xml:space="preserve">         4,341 (12.6%)</t>
  </si>
  <si>
    <t xml:space="preserve">         2,959 (12.9%)</t>
  </si>
  <si>
    <t xml:space="preserve">         7,374 (21.4%)</t>
  </si>
  <si>
    <t xml:space="preserve">         5,135 (22.4%)</t>
  </si>
  <si>
    <t xml:space="preserve">         8,550 (24.8%)</t>
  </si>
  <si>
    <t xml:space="preserve">         5,677 (24.7%)</t>
  </si>
  <si>
    <t xml:space="preserve">         6,287 (18.2%)</t>
  </si>
  <si>
    <t xml:space="preserve">         4,189 (18.2%)</t>
  </si>
  <si>
    <t xml:space="preserve">         3,351 (9.7%)</t>
  </si>
  <si>
    <t xml:space="preserve">         2,152 (9.4%)</t>
  </si>
  <si>
    <t xml:space="preserve">         8,891 (25.8%)</t>
  </si>
  <si>
    <t xml:space="preserve">         5,817 (25.3%)</t>
  </si>
  <si>
    <t xml:space="preserve">        32,466 (94.2%)</t>
  </si>
  <si>
    <t xml:space="preserve">        21,658 (94.3%)</t>
  </si>
  <si>
    <t xml:space="preserve">         1,987 (5.8%)</t>
  </si>
  <si>
    <t xml:space="preserve">         1,312 (5.7%)</t>
  </si>
  <si>
    <t xml:space="preserve">        27,893 (81.0%)</t>
  </si>
  <si>
    <t xml:space="preserve">        18,661 (81.2%)</t>
  </si>
  <si>
    <t xml:space="preserve">         6,560 (19.0%)</t>
  </si>
  <si>
    <t xml:space="preserve">         4,309 (18.8%)</t>
  </si>
  <si>
    <t xml:space="preserve">        32,170 (93.4%)</t>
  </si>
  <si>
    <t xml:space="preserve">        21,505 (93.6%)</t>
  </si>
  <si>
    <t xml:space="preserve">         2,283 (6.6%)</t>
  </si>
  <si>
    <t xml:space="preserve">         1,465 (6.4%)</t>
  </si>
  <si>
    <t xml:space="preserve">        17,301 (50.2%)</t>
  </si>
  <si>
    <t xml:space="preserve">        11,562 (50.3%)</t>
  </si>
  <si>
    <t xml:space="preserve">        17,152 (49.8%)</t>
  </si>
  <si>
    <t xml:space="preserve">        11,408 (49.7%)</t>
  </si>
  <si>
    <t xml:space="preserve">        18,384 (53.4%)</t>
  </si>
  <si>
    <t xml:space="preserve">        12,349 (53.8%)</t>
  </si>
  <si>
    <t xml:space="preserve">        16,069 (46.6%)</t>
  </si>
  <si>
    <t xml:space="preserve">        10,621 (46.2%)</t>
  </si>
  <si>
    <t xml:space="preserve">        12,170 (35.3%)</t>
  </si>
  <si>
    <t xml:space="preserve">         8,086 (35.2%)</t>
  </si>
  <si>
    <t xml:space="preserve">        22,283 (64.7%)</t>
  </si>
  <si>
    <t xml:space="preserve">        14,884 (64.8%)</t>
  </si>
  <si>
    <t xml:space="preserve">        27,802 (80.7%)</t>
  </si>
  <si>
    <t xml:space="preserve">        18,543 (80.7%)</t>
  </si>
  <si>
    <t xml:space="preserve">         4,928 (14.3%)</t>
  </si>
  <si>
    <t xml:space="preserve">         3,247 (14.1%)</t>
  </si>
  <si>
    <t xml:space="preserve">           114 (0.3%)</t>
  </si>
  <si>
    <t xml:space="preserve">            80 (0.3%)</t>
  </si>
  <si>
    <t xml:space="preserve">         2,913 (8.5%)</t>
  </si>
  <si>
    <t xml:space="preserve">         1,916 (8.3%)</t>
  </si>
  <si>
    <t xml:space="preserve">         4,853 (14.1%)</t>
  </si>
  <si>
    <t xml:space="preserve">         3,151 (13.7%)</t>
  </si>
  <si>
    <t xml:space="preserve">         2,731 (7.9%)</t>
  </si>
  <si>
    <t xml:space="preserve">         1,781 (7.8%)</t>
  </si>
  <si>
    <t xml:space="preserve">         3,626 (10.5%)</t>
  </si>
  <si>
    <t xml:space="preserve">         2,425 (10.6%)</t>
  </si>
  <si>
    <t xml:space="preserve">         4,701 (13.6%)</t>
  </si>
  <si>
    <t xml:space="preserve">         3,168 (13.8%)</t>
  </si>
  <si>
    <t xml:space="preserve">           908 (2.6%)</t>
  </si>
  <si>
    <t xml:space="preserve">           629 (2.7%)</t>
  </si>
  <si>
    <t xml:space="preserve">         8,488 (24.6%)</t>
  </si>
  <si>
    <t xml:space="preserve">         5,607 (24.4%)</t>
  </si>
  <si>
    <t xml:space="preserve">        19,513 (56.6%)</t>
  </si>
  <si>
    <t xml:space="preserve">        13,013 (56.7%)</t>
  </si>
  <si>
    <t xml:space="preserve">           248 (0.7%)</t>
  </si>
  <si>
    <t xml:space="preserve">           179 (0.8%)</t>
  </si>
  <si>
    <t xml:space="preserve">         1,465 (4.3%)</t>
  </si>
  <si>
    <t xml:space="preserve">           911 (4.0%)</t>
  </si>
  <si>
    <t xml:space="preserve">         6,025 (17.5%)</t>
  </si>
  <si>
    <t xml:space="preserve">         4,027 (17.5%)</t>
  </si>
  <si>
    <t xml:space="preserve">        13,473 (39.1%)</t>
  </si>
  <si>
    <t xml:space="preserve">         8,853 (38.5%)</t>
  </si>
  <si>
    <t xml:space="preserve">         1,619 (4.7%)</t>
  </si>
  <si>
    <t xml:space="preserve">         1,078 (4.7%)</t>
  </si>
  <si>
    <t xml:space="preserve">         2,643 (7.7%)</t>
  </si>
  <si>
    <t xml:space="preserve">         1,777 (7.7%)</t>
  </si>
  <si>
    <t xml:space="preserve">           774 (2.2%)</t>
  </si>
  <si>
    <t xml:space="preserve">           507 (2.2%)</t>
  </si>
  <si>
    <t xml:space="preserve">         1,018 (3.0%)</t>
  </si>
  <si>
    <t xml:space="preserve">           670 (2.9%)</t>
  </si>
  <si>
    <t xml:space="preserve">        14,089 (40.9%)</t>
  </si>
  <si>
    <t xml:space="preserve">         9,319 (40.6%)</t>
  </si>
  <si>
    <t xml:space="preserve">         9,847 (28.6%)</t>
  </si>
  <si>
    <t xml:space="preserve">         6,626 (28.8%)</t>
  </si>
  <si>
    <t xml:space="preserve">         7,441 (21.6%)</t>
  </si>
  <si>
    <t xml:space="preserve">         5,009 (21.8%)</t>
  </si>
  <si>
    <t xml:space="preserve">         2,003 (5.8%)</t>
  </si>
  <si>
    <t xml:space="preserve">         1,292 (5.6%)</t>
  </si>
  <si>
    <t xml:space="preserve">           868 (2.5%)</t>
  </si>
  <si>
    <t xml:space="preserve">           589 (2.6%)</t>
  </si>
  <si>
    <t xml:space="preserve">           205 (0.6%)</t>
  </si>
  <si>
    <t xml:space="preserve">           135 (0.6%)</t>
  </si>
  <si>
    <t xml:space="preserve">        11,412 (33.1%)</t>
  </si>
  <si>
    <t xml:space="preserve">         7,571 (33.0%)</t>
  </si>
  <si>
    <t xml:space="preserve">        12,496 (36.3%)</t>
  </si>
  <si>
    <t xml:space="preserve">         8,461 (36.8%)</t>
  </si>
  <si>
    <t xml:space="preserve">         6,131 (17.8%)</t>
  </si>
  <si>
    <t xml:space="preserve">         4,103 (17.9%)</t>
  </si>
  <si>
    <t xml:space="preserve">         3,003 (8.7%)</t>
  </si>
  <si>
    <t xml:space="preserve">         1,933 (8.4%)</t>
  </si>
  <si>
    <t xml:space="preserve">         1,411 (4.1%)</t>
  </si>
  <si>
    <t xml:space="preserve">           902 (3.9%)</t>
  </si>
  <si>
    <t xml:space="preserve">        11,369 (33.0%)</t>
  </si>
  <si>
    <t xml:space="preserve">         7,533 (32.8%)</t>
  </si>
  <si>
    <t xml:space="preserve">         8,165 (23.7%)</t>
  </si>
  <si>
    <t xml:space="preserve">         5,565 (24.2%)</t>
  </si>
  <si>
    <t xml:space="preserve">         8,975 (26.0%)</t>
  </si>
  <si>
    <t xml:space="preserve">         6,042 (26.3%)</t>
  </si>
  <si>
    <t xml:space="preserve">         4,392 (12.7%)</t>
  </si>
  <si>
    <t xml:space="preserve">         2,768 (12.1%)</t>
  </si>
  <si>
    <t xml:space="preserve">         1,552 (4.5%)</t>
  </si>
  <si>
    <t xml:space="preserve">         1,062 (4.6%)</t>
  </si>
  <si>
    <t xml:space="preserve">        11,274 (32.7%)</t>
  </si>
  <si>
    <t xml:space="preserve">         7,479 (32.6%)</t>
  </si>
  <si>
    <t xml:space="preserve">        21,637 (62.8%)</t>
  </si>
  <si>
    <t xml:space="preserve">        14,520 (63.2%)</t>
  </si>
  <si>
    <t xml:space="preserve">         1,542 (4.5%)</t>
  </si>
  <si>
    <t xml:space="preserve">           971 (4.2%)</t>
  </si>
  <si>
    <t xml:space="preserve">        11,507 (33.4%)</t>
  </si>
  <si>
    <t xml:space="preserve">         7,631 (33.2%)</t>
  </si>
  <si>
    <t xml:space="preserve">        19,507 (56.6%)</t>
  </si>
  <si>
    <t xml:space="preserve">        13,030 (56.7%)</t>
  </si>
  <si>
    <t xml:space="preserve">         3,439 (10.0%)</t>
  </si>
  <si>
    <t xml:space="preserve">         2,309 (10.1%)</t>
  </si>
  <si>
    <t xml:space="preserve">        12,812 (37.2%)</t>
  </si>
  <si>
    <t xml:space="preserve">         8,494 (37.0%)</t>
  </si>
  <si>
    <t xml:space="preserve">         6,537 (19.0%)</t>
  </si>
  <si>
    <t xml:space="preserve">         4,388 (19.1%)</t>
  </si>
  <si>
    <t xml:space="preserve">         8,391 (24.4%)</t>
  </si>
  <si>
    <t xml:space="preserve">         5,536 (24.1%)</t>
  </si>
  <si>
    <t xml:space="preserve">         4,431 (12.9%)</t>
  </si>
  <si>
    <t xml:space="preserve">         2,988 (13.0%)</t>
  </si>
  <si>
    <t xml:space="preserve">         2,282 (6.6%)</t>
  </si>
  <si>
    <t xml:space="preserve">         1,564 (6.8%)</t>
  </si>
  <si>
    <t xml:space="preserve">        12,819 (37.2%)</t>
  </si>
  <si>
    <t xml:space="preserve">         8,503 (37.0%)</t>
  </si>
  <si>
    <t xml:space="preserve">        11,401 (33.1%)</t>
  </si>
  <si>
    <t xml:space="preserve">         7,743 (33.7%)</t>
  </si>
  <si>
    <t xml:space="preserve">         6,522 (18.9%)</t>
  </si>
  <si>
    <t xml:space="preserve">         4,219 (18.4%)</t>
  </si>
  <si>
    <t xml:space="preserve">         2,600 (7.5%)</t>
  </si>
  <si>
    <t xml:space="preserve">         1,732 (7.5%)</t>
  </si>
  <si>
    <t xml:space="preserve">         1,111 (3.2%)</t>
  </si>
  <si>
    <t xml:space="preserve">           773 (3.4%)</t>
  </si>
  <si>
    <t xml:space="preserve">        12,827 (37.2%)</t>
  </si>
  <si>
    <t xml:space="preserve">         8,509 (37.0%)</t>
  </si>
  <si>
    <t xml:space="preserve">        17,714 (51.4%)</t>
  </si>
  <si>
    <t xml:space="preserve">        11,917 (51.9%)</t>
  </si>
  <si>
    <t xml:space="preserve">         2,866 (8.3%)</t>
  </si>
  <si>
    <t xml:space="preserve">         1,877 (8.2%)</t>
  </si>
  <si>
    <t xml:space="preserve">           752 (2.2%)</t>
  </si>
  <si>
    <t xml:space="preserve">           496 (2.2%)</t>
  </si>
  <si>
    <t xml:space="preserve">           294 (0.9%)</t>
  </si>
  <si>
    <t xml:space="preserve">           171 (0.7%)</t>
  </si>
  <si>
    <t xml:space="preserve">        12,822 (37.2%)</t>
  </si>
  <si>
    <t xml:space="preserve">        14,184 (41.2%)</t>
  </si>
  <si>
    <t xml:space="preserve">         9,502 (41.4%)</t>
  </si>
  <si>
    <t xml:space="preserve">         2,891 (12.6%)</t>
  </si>
  <si>
    <t xml:space="preserve">         2,196 (6.4%)</t>
  </si>
  <si>
    <t xml:space="preserve">         1,470 (6.4%)</t>
  </si>
  <si>
    <t xml:space="preserve">           910 (2.6%)</t>
  </si>
  <si>
    <t xml:space="preserve">           604 (2.6%)</t>
  </si>
  <si>
    <t xml:space="preserve">         8,508 (37.0%)</t>
  </si>
  <si>
    <t xml:space="preserve">        10,557 (30.6%)</t>
  </si>
  <si>
    <t xml:space="preserve">         7,151 (31.1%)</t>
  </si>
  <si>
    <t xml:space="preserve">         7,103 (20.6%)</t>
  </si>
  <si>
    <t xml:space="preserve">         4,687 (20.4%)</t>
  </si>
  <si>
    <t xml:space="preserve">         2,741 (8.0%)</t>
  </si>
  <si>
    <t xml:space="preserve">         1,792 (7.8%)</t>
  </si>
  <si>
    <t xml:space="preserve">         1,233 (3.6%)</t>
  </si>
  <si>
    <t xml:space="preserve">           832 (3.6%)</t>
  </si>
  <si>
    <t xml:space="preserve">        32,522 (94.4%)</t>
  </si>
  <si>
    <t xml:space="preserve">        21,705 (94.5%)</t>
  </si>
  <si>
    <t xml:space="preserve">           644 (1.9%)</t>
  </si>
  <si>
    <t xml:space="preserve">           426 (1.9%)</t>
  </si>
  <si>
    <t xml:space="preserve">         1,243 (3.6%)</t>
  </si>
  <si>
    <t xml:space="preserve">           808 (3.5%)</t>
  </si>
  <si>
    <t xml:space="preserve">            44 (0.1%)</t>
  </si>
  <si>
    <t xml:space="preserve">            31 (0.1%)</t>
  </si>
  <si>
    <t xml:space="preserve">           467 (1.4%)</t>
  </si>
  <si>
    <t xml:space="preserve">           319 (1.4%)</t>
  </si>
  <si>
    <t xml:space="preserve">        29,383 (85.3%)</t>
  </si>
  <si>
    <t xml:space="preserve">        19,748 (86.0%)</t>
  </si>
  <si>
    <t xml:space="preserve">         4,603 (13.4%)</t>
  </si>
  <si>
    <t xml:space="preserve">         2,903 (12.6%)</t>
  </si>
  <si>
    <t xml:space="preserve">            87 (0.3%)</t>
  </si>
  <si>
    <t xml:space="preserve">            63 (0.3%)</t>
  </si>
  <si>
    <t xml:space="preserve">         1,019 (3.0%)</t>
  </si>
  <si>
    <t xml:space="preserve">           665 (2.9%)</t>
  </si>
  <si>
    <t xml:space="preserve">           308 (0.9%)</t>
  </si>
  <si>
    <t xml:space="preserve">           232 (1.0%)</t>
  </si>
  <si>
    <t xml:space="preserve">        33,227 (96.4%)</t>
  </si>
  <si>
    <t xml:space="preserve">        22,144 (96.4%)</t>
  </si>
  <si>
    <t xml:space="preserve">         1,226 (3.6%)</t>
  </si>
  <si>
    <t xml:space="preserve">           826 (3.6%)</t>
  </si>
  <si>
    <t xml:space="preserve">       65.45 ± 13.51</t>
  </si>
  <si>
    <t xml:space="preserve">       65.43 ± 13.60</t>
  </si>
  <si>
    <t xml:space="preserve">          66 (57-75)</t>
  </si>
  <si>
    <t xml:space="preserve">          67 (57-75)</t>
  </si>
  <si>
    <t xml:space="preserve">        14,087 (55.1%)</t>
  </si>
  <si>
    <t xml:space="preserve">         9,314 (54.6%)</t>
  </si>
  <si>
    <t xml:space="preserve">        11,489 (44.9%)</t>
  </si>
  <si>
    <t xml:space="preserve">         7,738 (45.4%)</t>
  </si>
  <si>
    <t xml:space="preserve">         5,872 (23.0%)</t>
  </si>
  <si>
    <t xml:space="preserve">         3,980 (23.3%)</t>
  </si>
  <si>
    <t xml:space="preserve">         3,115 (12.2%)</t>
  </si>
  <si>
    <t xml:space="preserve">         2,034 (11.9%)</t>
  </si>
  <si>
    <t xml:space="preserve">         2,164 (8.5%)</t>
  </si>
  <si>
    <t xml:space="preserve">         1,500 (8.8%)</t>
  </si>
  <si>
    <t xml:space="preserve">         1,128 (4.4%)</t>
  </si>
  <si>
    <t xml:space="preserve">           765 (4.5%)</t>
  </si>
  <si>
    <t xml:space="preserve">         3,862 (15.1%)</t>
  </si>
  <si>
    <t xml:space="preserve">         2,474 (14.5%)</t>
  </si>
  <si>
    <t xml:space="preserve">         1,573 (6.2%)</t>
  </si>
  <si>
    <t xml:space="preserve">         1,052 (6.2%)</t>
  </si>
  <si>
    <t xml:space="preserve">         2,067 (8.1%)</t>
  </si>
  <si>
    <t xml:space="preserve">         1,353 (7.9%)</t>
  </si>
  <si>
    <t xml:space="preserve">         1,013 (4.0%)</t>
  </si>
  <si>
    <t xml:space="preserve">           723 (4.2%)</t>
  </si>
  <si>
    <t xml:space="preserve">         1,053 (4.1%)</t>
  </si>
  <si>
    <t xml:space="preserve">           749 (4.4%)</t>
  </si>
  <si>
    <t xml:space="preserve">         3,729 (14.6%)</t>
  </si>
  <si>
    <t xml:space="preserve">         2,422 (14.2%)</t>
  </si>
  <si>
    <t xml:space="preserve">         5,859 (22.9%)</t>
  </si>
  <si>
    <t xml:space="preserve">         3,874 (22.7%)</t>
  </si>
  <si>
    <t xml:space="preserve">         6,713 (26.2%)</t>
  </si>
  <si>
    <t xml:space="preserve">         4,542 (26.6%)</t>
  </si>
  <si>
    <t xml:space="preserve">         4,496 (17.6%)</t>
  </si>
  <si>
    <t xml:space="preserve">         2,986 (17.5%)</t>
  </si>
  <si>
    <t xml:space="preserve">         1,998 (7.8%)</t>
  </si>
  <si>
    <t xml:space="preserve">         1,365 (8.0%)</t>
  </si>
  <si>
    <t xml:space="preserve">         6,510 (25.5%)</t>
  </si>
  <si>
    <t xml:space="preserve">         4,285 (25.1%)</t>
  </si>
  <si>
    <t xml:space="preserve">        24,180 (94.5%)</t>
  </si>
  <si>
    <t xml:space="preserve">        16,173 (94.8%)</t>
  </si>
  <si>
    <t xml:space="preserve">         1,396 (5.5%)</t>
  </si>
  <si>
    <t xml:space="preserve">           879 (5.2%)</t>
  </si>
  <si>
    <t xml:space="preserve">        21,366 (83.5%)</t>
  </si>
  <si>
    <t xml:space="preserve">        14,244 (83.5%)</t>
  </si>
  <si>
    <t xml:space="preserve">         4,210 (16.5%)</t>
  </si>
  <si>
    <t xml:space="preserve">         2,808 (16.5%)</t>
  </si>
  <si>
    <t xml:space="preserve">        24,053 (94.0%)</t>
  </si>
  <si>
    <t xml:space="preserve">        16,057 (94.2%)</t>
  </si>
  <si>
    <t xml:space="preserve">         1,523 (6.0%)</t>
  </si>
  <si>
    <t xml:space="preserve">           995 (5.8%)</t>
  </si>
  <si>
    <t xml:space="preserve">        12,333 (48.2%)</t>
  </si>
  <si>
    <t xml:space="preserve">         8,313 (48.8%)</t>
  </si>
  <si>
    <t xml:space="preserve">        13,243 (51.8%)</t>
  </si>
  <si>
    <t xml:space="preserve">         8,739 (51.2%)</t>
  </si>
  <si>
    <t xml:space="preserve">        13,880 (54.3%)</t>
  </si>
  <si>
    <t xml:space="preserve">         9,093 (53.3%)</t>
  </si>
  <si>
    <t xml:space="preserve">        11,696 (45.7%)</t>
  </si>
  <si>
    <t xml:space="preserve">         7,959 (46.7%)</t>
  </si>
  <si>
    <t xml:space="preserve">         8,242 (32.2%)</t>
  </si>
  <si>
    <t xml:space="preserve">         5,405 (31.7%)</t>
  </si>
  <si>
    <t xml:space="preserve">        17,334 (67.8%)</t>
  </si>
  <si>
    <t xml:space="preserve">        11,647 (68.3%)</t>
  </si>
  <si>
    <t xml:space="preserve">        20,567 (80.4%)</t>
  </si>
  <si>
    <t xml:space="preserve">        13,708 (80.4%)</t>
  </si>
  <si>
    <t xml:space="preserve">         3,481 (13.6%)</t>
  </si>
  <si>
    <t xml:space="preserve">         2,356 (13.8%)</t>
  </si>
  <si>
    <t xml:space="preserve">            93 (0.4%)</t>
  </si>
  <si>
    <t xml:space="preserve">            53 (0.3%)</t>
  </si>
  <si>
    <t xml:space="preserve">         2,259 (8.8%)</t>
  </si>
  <si>
    <t xml:space="preserve">         1,520 (8.9%)</t>
  </si>
  <si>
    <t xml:space="preserve">         3,564 (13.9%)</t>
  </si>
  <si>
    <t xml:space="preserve">         2,330 (13.7%)</t>
  </si>
  <si>
    <t xml:space="preserve">         2,061 (8.1%)</t>
  </si>
  <si>
    <t xml:space="preserve">         1,418 (8.3%)</t>
  </si>
  <si>
    <t xml:space="preserve">         2,677 (10.5%)</t>
  </si>
  <si>
    <t xml:space="preserve">         1,830 (10.7%)</t>
  </si>
  <si>
    <t xml:space="preserve">         3,756 (14.7%)</t>
  </si>
  <si>
    <t xml:space="preserve">         2,406 (14.1%)</t>
  </si>
  <si>
    <t xml:space="preserve">           802 (3.1%)</t>
  </si>
  <si>
    <t xml:space="preserve">           500 (2.9%)</t>
  </si>
  <si>
    <t xml:space="preserve">         6,345 (24.8%)</t>
  </si>
  <si>
    <t xml:space="preserve">         4,283 (25.1%)</t>
  </si>
  <si>
    <t xml:space="preserve">        14,733 (57.6%)</t>
  </si>
  <si>
    <t xml:space="preserve">         9,892 (58.0%)</t>
  </si>
  <si>
    <t xml:space="preserve">           176 (0.7%)</t>
  </si>
  <si>
    <t xml:space="preserve">           141 (0.8%)</t>
  </si>
  <si>
    <t xml:space="preserve">           976 (3.8%)</t>
  </si>
  <si>
    <t xml:space="preserve">           702 (4.1%)</t>
  </si>
  <si>
    <t xml:space="preserve">         3,748 (14.7%)</t>
  </si>
  <si>
    <t xml:space="preserve">         2,460 (14.4%)</t>
  </si>
  <si>
    <t xml:space="preserve">        10,351 (40.5%)</t>
  </si>
  <si>
    <t xml:space="preserve">         6,869 (40.3%)</t>
  </si>
  <si>
    <t xml:space="preserve">         1,279 (5.0%)</t>
  </si>
  <si>
    <t xml:space="preserve">           881 (5.2%)</t>
  </si>
  <si>
    <t xml:space="preserve">         2,004 (7.8%)</t>
  </si>
  <si>
    <t xml:space="preserve">         1,416 (8.3%)</t>
  </si>
  <si>
    <t xml:space="preserve">           592 (2.3%)</t>
  </si>
  <si>
    <t xml:space="preserve">           390 (2.3%)</t>
  </si>
  <si>
    <t xml:space="preserve">           817 (3.2%)</t>
  </si>
  <si>
    <t xml:space="preserve">           496 (2.9%)</t>
  </si>
  <si>
    <t xml:space="preserve">        11,255 (44.0%)</t>
  </si>
  <si>
    <t xml:space="preserve">         7,474 (43.8%)</t>
  </si>
  <si>
    <t xml:space="preserve">         7,282 (28.5%)</t>
  </si>
  <si>
    <t xml:space="preserve">         4,801 (28.2%)</t>
  </si>
  <si>
    <t xml:space="preserve">         4,889 (19.1%)</t>
  </si>
  <si>
    <t xml:space="preserve">         3,344 (19.6%)</t>
  </si>
  <si>
    <t xml:space="preserve">         1,364 (5.3%)</t>
  </si>
  <si>
    <t xml:space="preserve">           908 (5.3%)</t>
  </si>
  <si>
    <t xml:space="preserve">           634 (2.5%)</t>
  </si>
  <si>
    <t xml:space="preserve">           428 (2.5%)</t>
  </si>
  <si>
    <t xml:space="preserve">           152 (0.6%)</t>
  </si>
  <si>
    <t xml:space="preserve">            97 (0.6%)</t>
  </si>
  <si>
    <t xml:space="preserve">         9,642 (37.7%)</t>
  </si>
  <si>
    <t xml:space="preserve">         6,398 (37.5%)</t>
  </si>
  <si>
    <t xml:space="preserve">         8,643 (33.8%)</t>
  </si>
  <si>
    <t xml:space="preserve">         5,885 (34.5%)</t>
  </si>
  <si>
    <t xml:space="preserve">         4,237 (16.6%)</t>
  </si>
  <si>
    <t xml:space="preserve">         2,761 (16.2%)</t>
  </si>
  <si>
    <t xml:space="preserve">         2,045 (8.0%)</t>
  </si>
  <si>
    <t xml:space="preserve">         1,325 (7.8%)</t>
  </si>
  <si>
    <t xml:space="preserve">         1,009 (3.9%)</t>
  </si>
  <si>
    <t xml:space="preserve">           683 (4.0%)</t>
  </si>
  <si>
    <t xml:space="preserve">         9,619 (37.6%)</t>
  </si>
  <si>
    <t xml:space="preserve">         6,383 (37.4%)</t>
  </si>
  <si>
    <t xml:space="preserve">         5,650 (22.1%)</t>
  </si>
  <si>
    <t xml:space="preserve">         3,813 (22.4%)</t>
  </si>
  <si>
    <t xml:space="preserve">         6,348 (24.8%)</t>
  </si>
  <si>
    <t xml:space="preserve">         4,221 (24.8%)</t>
  </si>
  <si>
    <t xml:space="preserve">         2,982 (11.7%)</t>
  </si>
  <si>
    <t xml:space="preserve">         1,937 (11.4%)</t>
  </si>
  <si>
    <t xml:space="preserve">           977 (3.8%)</t>
  </si>
  <si>
    <t xml:space="preserve">           698 (4.1%)</t>
  </si>
  <si>
    <t xml:space="preserve">         9,516 (37.2%)</t>
  </si>
  <si>
    <t xml:space="preserve">         6,321 (37.1%)</t>
  </si>
  <si>
    <t xml:space="preserve">        15,010 (58.7%)</t>
  </si>
  <si>
    <t xml:space="preserve">         9,991 (58.6%)</t>
  </si>
  <si>
    <t xml:space="preserve">         1,050 (4.1%)</t>
  </si>
  <si>
    <t xml:space="preserve">           740 (4.3%)</t>
  </si>
  <si>
    <t xml:space="preserve">         9,710 (38.0%)</t>
  </si>
  <si>
    <t xml:space="preserve">         6,437 (37.7%)</t>
  </si>
  <si>
    <t xml:space="preserve">        13,492 (52.8%)</t>
  </si>
  <si>
    <t xml:space="preserve">         8,991 (52.7%)</t>
  </si>
  <si>
    <t xml:space="preserve">         2,374 (9.3%)</t>
  </si>
  <si>
    <t xml:space="preserve">         1,624 (9.5%)</t>
  </si>
  <si>
    <t xml:space="preserve">        10,703 (41.8%)</t>
  </si>
  <si>
    <t xml:space="preserve">         7,125 (41.8%)</t>
  </si>
  <si>
    <t xml:space="preserve">         4,492 (17.6%)</t>
  </si>
  <si>
    <t xml:space="preserve">         2,981 (17.5%)</t>
  </si>
  <si>
    <t xml:space="preserve">         5,845 (22.9%)</t>
  </si>
  <si>
    <t xml:space="preserve">         3,900 (22.9%)</t>
  </si>
  <si>
    <t xml:space="preserve">         2,970 (11.6%)</t>
  </si>
  <si>
    <t xml:space="preserve">         1,972 (11.6%)</t>
  </si>
  <si>
    <t xml:space="preserve">         1,566 (6.1%)</t>
  </si>
  <si>
    <t xml:space="preserve">         1,074 (6.3%)</t>
  </si>
  <si>
    <t xml:space="preserve">        10,710 (41.9%)</t>
  </si>
  <si>
    <t xml:space="preserve">         7,131 (41.8%)</t>
  </si>
  <si>
    <t xml:space="preserve">         7,761 (30.3%)</t>
  </si>
  <si>
    <t xml:space="preserve">         5,287 (31.0%)</t>
  </si>
  <si>
    <t xml:space="preserve">         4,589 (17.9%)</t>
  </si>
  <si>
    <t xml:space="preserve">         2,925 (17.2%)</t>
  </si>
  <si>
    <t xml:space="preserve">         1,757 (6.9%)</t>
  </si>
  <si>
    <t xml:space="preserve">         1,205 (7.1%)</t>
  </si>
  <si>
    <t xml:space="preserve">           759 (3.0%)</t>
  </si>
  <si>
    <t xml:space="preserve">           504 (3.0%)</t>
  </si>
  <si>
    <t xml:space="preserve">        10,711 (41.9%)</t>
  </si>
  <si>
    <t xml:space="preserve">         7,121 (41.8%)</t>
  </si>
  <si>
    <t xml:space="preserve">        12,189 (47.7%)</t>
  </si>
  <si>
    <t xml:space="preserve">         8,120 (47.6%)</t>
  </si>
  <si>
    <t xml:space="preserve">         1,968 (7.7%)</t>
  </si>
  <si>
    <t xml:space="preserve">         1,349 (7.9%)</t>
  </si>
  <si>
    <t xml:space="preserve">           509 (2.0%)</t>
  </si>
  <si>
    <t xml:space="preserve">           336 (2.0%)</t>
  </si>
  <si>
    <t xml:space="preserve">           199 (0.8%)</t>
  </si>
  <si>
    <t xml:space="preserve">           126 (0.7%)</t>
  </si>
  <si>
    <t xml:space="preserve">        10,709 (41.9%)</t>
  </si>
  <si>
    <t xml:space="preserve">         9,898 (38.7%)</t>
  </si>
  <si>
    <t xml:space="preserve">         6,667 (39.1%)</t>
  </si>
  <si>
    <t xml:space="preserve">         2,904 (11.4%)</t>
  </si>
  <si>
    <t xml:space="preserve">         1,893 (11.1%)</t>
  </si>
  <si>
    <t xml:space="preserve">         1,463 (5.7%)</t>
  </si>
  <si>
    <t xml:space="preserve">           980 (5.7%)</t>
  </si>
  <si>
    <t xml:space="preserve">           602 (2.4%)</t>
  </si>
  <si>
    <t xml:space="preserve">           387 (2.3%)</t>
  </si>
  <si>
    <t xml:space="preserve">         7,127 (41.8%)</t>
  </si>
  <si>
    <t xml:space="preserve">         7,295 (28.5%)</t>
  </si>
  <si>
    <t xml:space="preserve">         4,902 (28.7%)</t>
  </si>
  <si>
    <t xml:space="preserve">         4,883 (19.1%)</t>
  </si>
  <si>
    <t xml:space="preserve">         3,261 (19.1%)</t>
  </si>
  <si>
    <t xml:space="preserve">         1,848 (7.2%)</t>
  </si>
  <si>
    <t xml:space="preserve">         1,173 (6.9%)</t>
  </si>
  <si>
    <t xml:space="preserve">           839 (3.3%)</t>
  </si>
  <si>
    <t xml:space="preserve">           589 (3.5%)</t>
  </si>
  <si>
    <t xml:space="preserve">        24,308 (95.0%)</t>
  </si>
  <si>
    <t xml:space="preserve">        16,204 (95.0%)</t>
  </si>
  <si>
    <t xml:space="preserve">           446 (1.7%)</t>
  </si>
  <si>
    <t xml:space="preserve">           311 (1.8%)</t>
  </si>
  <si>
    <t xml:space="preserve">           796 (3.1%)</t>
  </si>
  <si>
    <t xml:space="preserve">           522 (3.1%)</t>
  </si>
  <si>
    <t xml:space="preserve">            26 (0.1%)</t>
  </si>
  <si>
    <t xml:space="preserve">            15 (0.1%)</t>
  </si>
  <si>
    <t xml:space="preserve">           419 (1.6%)</t>
  </si>
  <si>
    <t xml:space="preserve">           296 (1.7%)</t>
  </si>
  <si>
    <t xml:space="preserve">        21,950 (85.8%)</t>
  </si>
  <si>
    <t xml:space="preserve">        14,598 (85.6%)</t>
  </si>
  <si>
    <t xml:space="preserve">         3,207 (12.5%)</t>
  </si>
  <si>
    <t xml:space="preserve">         2,158 (12.7%)</t>
  </si>
  <si>
    <t xml:space="preserve">            57 (0.2%)</t>
  </si>
  <si>
    <t xml:space="preserve">            39 (0.2%)</t>
  </si>
  <si>
    <t xml:space="preserve">           664 (2.6%)</t>
  </si>
  <si>
    <t xml:space="preserve">           406 (2.4%)</t>
  </si>
  <si>
    <t xml:space="preserve">           251 (1.0%)</t>
  </si>
  <si>
    <t xml:space="preserve">           151 (0.9%)</t>
  </si>
  <si>
    <t xml:space="preserve">        24,825 (97.1%)</t>
  </si>
  <si>
    <t xml:space="preserve">        16,526 (96.9%)</t>
  </si>
  <si>
    <t xml:space="preserve">           751 (2.9%)</t>
  </si>
  <si>
    <t xml:space="preserve">           526 (3.1%)</t>
  </si>
  <si>
    <t xml:space="preserve">       66.06 ± 13.36</t>
  </si>
  <si>
    <t xml:space="preserve">       65.93 ± 13.59</t>
  </si>
  <si>
    <t xml:space="preserve">          67 (58-76)</t>
  </si>
  <si>
    <t xml:space="preserve">          67 (57-76)</t>
  </si>
  <si>
    <t xml:space="preserve">        10,165 (54.2%)</t>
  </si>
  <si>
    <t xml:space="preserve">         6,793 (54.3%)</t>
  </si>
  <si>
    <t xml:space="preserve">         8,595 (45.8%)</t>
  </si>
  <si>
    <t xml:space="preserve">         5,714 (45.7%)</t>
  </si>
  <si>
    <t xml:space="preserve">         4,454 (23.7%)</t>
  </si>
  <si>
    <t xml:space="preserve">         2,958 (23.7%)</t>
  </si>
  <si>
    <t xml:space="preserve">         2,120 (11.3%)</t>
  </si>
  <si>
    <t xml:space="preserve">         1,403 (11.2%)</t>
  </si>
  <si>
    <t xml:space="preserve">         1,575 (8.4%)</t>
  </si>
  <si>
    <t xml:space="preserve">         1,012 (8.1%)</t>
  </si>
  <si>
    <t xml:space="preserve">           798 (4.3%)</t>
  </si>
  <si>
    <t xml:space="preserve">           506 (4.0%)</t>
  </si>
  <si>
    <t xml:space="preserve">         2,720 (14.5%)</t>
  </si>
  <si>
    <t xml:space="preserve">         1,889 (15.1%)</t>
  </si>
  <si>
    <t xml:space="preserve">           980 (5.2%)</t>
  </si>
  <si>
    <t xml:space="preserve">           635 (5.1%)</t>
  </si>
  <si>
    <t xml:space="preserve">         1,514 (8.1%)</t>
  </si>
  <si>
    <t xml:space="preserve">         1,052 (8.4%)</t>
  </si>
  <si>
    <t xml:space="preserve">           685 (3.7%)</t>
  </si>
  <si>
    <t xml:space="preserve">           439 (3.5%)</t>
  </si>
  <si>
    <t xml:space="preserve">           822 (4.4%)</t>
  </si>
  <si>
    <t xml:space="preserve">           539 (4.3%)</t>
  </si>
  <si>
    <t xml:space="preserve">         3,092 (16.5%)</t>
  </si>
  <si>
    <t xml:space="preserve">         2,074 (16.6%)</t>
  </si>
  <si>
    <t xml:space="preserve">         4,389 (23.4%)</t>
  </si>
  <si>
    <t xml:space="preserve">         2,853 (22.8%)</t>
  </si>
  <si>
    <t xml:space="preserve">         5,280 (28.1%)</t>
  </si>
  <si>
    <t xml:space="preserve">         3,512 (28.1%)</t>
  </si>
  <si>
    <t xml:space="preserve">         3,202 (17.1%)</t>
  </si>
  <si>
    <t xml:space="preserve">         2,154 (17.2%)</t>
  </si>
  <si>
    <t xml:space="preserve">         1,327 (7.1%)</t>
  </si>
  <si>
    <t xml:space="preserve">           893 (7.1%)</t>
  </si>
  <si>
    <t xml:space="preserve">         4,562 (24.3%)</t>
  </si>
  <si>
    <t xml:space="preserve">         3,095 (24.7%)</t>
  </si>
  <si>
    <t xml:space="preserve">        17,808 (94.9%)</t>
  </si>
  <si>
    <t xml:space="preserve">        11,923 (95.3%)</t>
  </si>
  <si>
    <t xml:space="preserve">           952 (5.1%)</t>
  </si>
  <si>
    <t xml:space="preserve">           584 (4.7%)</t>
  </si>
  <si>
    <t xml:space="preserve">        15,833 (84.4%)</t>
  </si>
  <si>
    <t xml:space="preserve">        10,628 (85.0%)</t>
  </si>
  <si>
    <t xml:space="preserve">         2,927 (15.6%)</t>
  </si>
  <si>
    <t xml:space="preserve">         1,879 (15.0%)</t>
  </si>
  <si>
    <t xml:space="preserve">        17,724 (94.5%)</t>
  </si>
  <si>
    <t xml:space="preserve">        11,789 (94.3%)</t>
  </si>
  <si>
    <t xml:space="preserve">         1,036 (5.5%)</t>
  </si>
  <si>
    <t xml:space="preserve">           718 (5.7%)</t>
  </si>
  <si>
    <t xml:space="preserve">         8,738 (46.6%)</t>
  </si>
  <si>
    <t xml:space="preserve">         5,854 (46.8%)</t>
  </si>
  <si>
    <t xml:space="preserve">        10,022 (53.4%)</t>
  </si>
  <si>
    <t xml:space="preserve">         6,653 (53.2%)</t>
  </si>
  <si>
    <t xml:space="preserve">        10,230 (54.5%)</t>
  </si>
  <si>
    <t xml:space="preserve">         8,530 (45.5%)</t>
  </si>
  <si>
    <t xml:space="preserve">         5,541 (29.5%)</t>
  </si>
  <si>
    <t xml:space="preserve">         3,755 (30.0%)</t>
  </si>
  <si>
    <t xml:space="preserve">        13,219 (70.5%)</t>
  </si>
  <si>
    <t xml:space="preserve">         8,752 (70.0%)</t>
  </si>
  <si>
    <t xml:space="preserve">        15,031 (80.1%)</t>
  </si>
  <si>
    <t xml:space="preserve">        10,029 (80.2%)</t>
  </si>
  <si>
    <t xml:space="preserve">         2,471 (13.2%)</t>
  </si>
  <si>
    <t xml:space="preserve">         1,636 (13.1%)</t>
  </si>
  <si>
    <t xml:space="preserve">            73 (0.4%)</t>
  </si>
  <si>
    <t xml:space="preserve">            40 (0.3%)</t>
  </si>
  <si>
    <t xml:space="preserve">         1,752 (9.3%)</t>
  </si>
  <si>
    <t xml:space="preserve">         1,119 (8.9%)</t>
  </si>
  <si>
    <t xml:space="preserve">         2,636 (14.1%)</t>
  </si>
  <si>
    <t xml:space="preserve">         1,777 (14.2%)</t>
  </si>
  <si>
    <t xml:space="preserve">         1,072 (8.6%)</t>
  </si>
  <si>
    <t xml:space="preserve">         1,969 (10.5%)</t>
  </si>
  <si>
    <t xml:space="preserve">         1,314 (10.5%)</t>
  </si>
  <si>
    <t xml:space="preserve">         2,812 (15.0%)</t>
  </si>
  <si>
    <t xml:space="preserve">         1,824 (14.6%)</t>
  </si>
  <si>
    <t xml:space="preserve">           635 (3.4%)</t>
  </si>
  <si>
    <t xml:space="preserve">           411 (3.3%)</t>
  </si>
  <si>
    <t xml:space="preserve">         4,804 (25.6%)</t>
  </si>
  <si>
    <t xml:space="preserve">         3,142 (25.1%)</t>
  </si>
  <si>
    <t xml:space="preserve">        10,935 (58.3%)</t>
  </si>
  <si>
    <t xml:space="preserve">         7,381 (59.0%)</t>
  </si>
  <si>
    <t xml:space="preserve">           135 (0.7%)</t>
  </si>
  <si>
    <t xml:space="preserve">            98 (0.8%)</t>
  </si>
  <si>
    <t xml:space="preserve">           755 (4.0%)</t>
  </si>
  <si>
    <t xml:space="preserve">           514 (4.1%)</t>
  </si>
  <si>
    <t xml:space="preserve">         2,551 (13.6%)</t>
  </si>
  <si>
    <t xml:space="preserve">         1,712 (13.7%)</t>
  </si>
  <si>
    <t xml:space="preserve">         7,864 (41.9%)</t>
  </si>
  <si>
    <t xml:space="preserve">         5,202 (41.6%)</t>
  </si>
  <si>
    <t xml:space="preserve">         1,038 (5.5%)</t>
  </si>
  <si>
    <t xml:space="preserve">           715 (5.7%)</t>
  </si>
  <si>
    <t xml:space="preserve">         1,577 (8.4%)</t>
  </si>
  <si>
    <t xml:space="preserve">         1,024 (8.2%)</t>
  </si>
  <si>
    <t xml:space="preserve">           451 (2.4%)</t>
  </si>
  <si>
    <t xml:space="preserve">           286 (2.3%)</t>
  </si>
  <si>
    <t xml:space="preserve">           626 (3.3%)</t>
  </si>
  <si>
    <t xml:space="preserve">           389 (3.1%)</t>
  </si>
  <si>
    <t xml:space="preserve">         8,761 (46.7%)</t>
  </si>
  <si>
    <t xml:space="preserve">         5,878 (47.0%)</t>
  </si>
  <si>
    <t xml:space="preserve">         5,009 (26.7%)</t>
  </si>
  <si>
    <t xml:space="preserve">         3,409 (27.3%)</t>
  </si>
  <si>
    <t xml:space="preserve">         3,439 (18.3%)</t>
  </si>
  <si>
    <t xml:space="preserve">         2,227 (17.8%)</t>
  </si>
  <si>
    <t xml:space="preserve">           930 (5.0%)</t>
  </si>
  <si>
    <t xml:space="preserve">           618 (4.9%)</t>
  </si>
  <si>
    <t xml:space="preserve">           519 (2.8%)</t>
  </si>
  <si>
    <t xml:space="preserve">           316 (2.5%)</t>
  </si>
  <si>
    <t xml:space="preserve">           102 (0.5%)</t>
  </si>
  <si>
    <t xml:space="preserve">            59 (0.5%)</t>
  </si>
  <si>
    <t xml:space="preserve">         7,830 (41.7%)</t>
  </si>
  <si>
    <t xml:space="preserve">         5,262 (42.1%)</t>
  </si>
  <si>
    <t xml:space="preserve">         5,909 (31.5%)</t>
  </si>
  <si>
    <t xml:space="preserve">         3,978 (31.8%)</t>
  </si>
  <si>
    <t xml:space="preserve">         2,939 (15.7%)</t>
  </si>
  <si>
    <t xml:space="preserve">         1,899 (15.2%)</t>
  </si>
  <si>
    <t xml:space="preserve">         1,413 (7.5%)</t>
  </si>
  <si>
    <t xml:space="preserve">           929 (7.4%)</t>
  </si>
  <si>
    <t xml:space="preserve">           669 (3.6%)</t>
  </si>
  <si>
    <t xml:space="preserve">         7,807 (41.6%)</t>
  </si>
  <si>
    <t xml:space="preserve">         5,239 (41.9%)</t>
  </si>
  <si>
    <t xml:space="preserve">         3,939 (21.0%)</t>
  </si>
  <si>
    <t xml:space="preserve">         2,581 (20.6%)</t>
  </si>
  <si>
    <t xml:space="preserve">         4,220 (22.5%)</t>
  </si>
  <si>
    <t xml:space="preserve">         2,865 (22.9%)</t>
  </si>
  <si>
    <t xml:space="preserve">         2,074 (11.1%)</t>
  </si>
  <si>
    <t xml:space="preserve">         1,365 (10.9%)</t>
  </si>
  <si>
    <t xml:space="preserve">           720 (3.8%)</t>
  </si>
  <si>
    <t xml:space="preserve">           457 (3.7%)</t>
  </si>
  <si>
    <t xml:space="preserve">         7,740 (41.3%)</t>
  </si>
  <si>
    <t xml:space="preserve">         5,200 (41.6%)</t>
  </si>
  <si>
    <t xml:space="preserve">        10,265 (54.7%)</t>
  </si>
  <si>
    <t xml:space="preserve">         6,850 (54.8%)</t>
  </si>
  <si>
    <t xml:space="preserve">         7,872 (42.0%)</t>
  </si>
  <si>
    <t xml:space="preserve">         5,296 (42.3%)</t>
  </si>
  <si>
    <t xml:space="preserve">         9,224 (49.2%)</t>
  </si>
  <si>
    <t xml:space="preserve">         6,176 (49.4%)</t>
  </si>
  <si>
    <t xml:space="preserve">         1,664 (8.9%)</t>
  </si>
  <si>
    <t xml:space="preserve">         1,035 (8.3%)</t>
  </si>
  <si>
    <t xml:space="preserve">         8,548 (45.6%)</t>
  </si>
  <si>
    <t xml:space="preserve">         5,751 (46.0%)</t>
  </si>
  <si>
    <t xml:space="preserve">         3,163 (16.9%)</t>
  </si>
  <si>
    <t xml:space="preserve">         2,001 (16.0%)</t>
  </si>
  <si>
    <t xml:space="preserve">         3,799 (20.3%)</t>
  </si>
  <si>
    <t xml:space="preserve">         2,697 (21.6%)</t>
  </si>
  <si>
    <t xml:space="preserve">         2,101 (11.2%)</t>
  </si>
  <si>
    <t xml:space="preserve">         1,369 (10.9%)</t>
  </si>
  <si>
    <t xml:space="preserve">         1,149 (6.1%)</t>
  </si>
  <si>
    <t xml:space="preserve">           689 (5.5%)</t>
  </si>
  <si>
    <t xml:space="preserve">         8,555 (45.6%)</t>
  </si>
  <si>
    <t xml:space="preserve">         5,758 (46.0%)</t>
  </si>
  <si>
    <t xml:space="preserve">         5,310 (28.3%)</t>
  </si>
  <si>
    <t xml:space="preserve">         3,511 (28.1%)</t>
  </si>
  <si>
    <t xml:space="preserve">         3,073 (16.4%)</t>
  </si>
  <si>
    <t xml:space="preserve">         2,065 (16.5%)</t>
  </si>
  <si>
    <t xml:space="preserve">         1,287 (6.9%)</t>
  </si>
  <si>
    <t xml:space="preserve">           841 (6.7%)</t>
  </si>
  <si>
    <t xml:space="preserve">           535 (2.9%)</t>
  </si>
  <si>
    <t xml:space="preserve">           332 (2.7%)</t>
  </si>
  <si>
    <t xml:space="preserve">         8,546 (45.6%)</t>
  </si>
  <si>
    <t xml:space="preserve">         5,759 (46.0%)</t>
  </si>
  <si>
    <t xml:space="preserve">         8,377 (44.7%)</t>
  </si>
  <si>
    <t xml:space="preserve">         5,604 (44.8%)</t>
  </si>
  <si>
    <t xml:space="preserve">         1,346 (7.2%)</t>
  </si>
  <si>
    <t xml:space="preserve">           807 (6.5%)</t>
  </si>
  <si>
    <t xml:space="preserve">           352 (1.9%)</t>
  </si>
  <si>
    <t xml:space="preserve">           254 (2.0%)</t>
  </si>
  <si>
    <t xml:space="preserve">           139 (0.7%)</t>
  </si>
  <si>
    <t xml:space="preserve">            83 (0.7%)</t>
  </si>
  <si>
    <t xml:space="preserve">         8,550 (45.6%)</t>
  </si>
  <si>
    <t xml:space="preserve">         5,752 (46.0%)</t>
  </si>
  <si>
    <t xml:space="preserve">         6,880 (36.7%)</t>
  </si>
  <si>
    <t xml:space="preserve">         4,605 (36.8%)</t>
  </si>
  <si>
    <t xml:space="preserve">         1,894 (10.1%)</t>
  </si>
  <si>
    <t xml:space="preserve">         1,270 (10.2%)</t>
  </si>
  <si>
    <t xml:space="preserve">         1,019 (5.4%)</t>
  </si>
  <si>
    <t xml:space="preserve">           612 (4.9%)</t>
  </si>
  <si>
    <t xml:space="preserve">           417 (2.2%)</t>
  </si>
  <si>
    <t xml:space="preserve">           268 (2.1%)</t>
  </si>
  <si>
    <t xml:space="preserve">         8,547 (45.6%)</t>
  </si>
  <si>
    <t xml:space="preserve">         5,754 (46.0%)</t>
  </si>
  <si>
    <t xml:space="preserve">         5,055 (26.9%)</t>
  </si>
  <si>
    <t xml:space="preserve">         3,355 (26.8%)</t>
  </si>
  <si>
    <t xml:space="preserve">         3,326 (17.7%)</t>
  </si>
  <si>
    <t xml:space="preserve">         2,197 (17.6%)</t>
  </si>
  <si>
    <t xml:space="preserve">         1,247 (6.6%)</t>
  </si>
  <si>
    <t xml:space="preserve">           835 (6.7%)</t>
  </si>
  <si>
    <t xml:space="preserve">           585 (3.1%)</t>
  </si>
  <si>
    <t xml:space="preserve">           366 (2.9%)</t>
  </si>
  <si>
    <t xml:space="preserve">        17,924 (95.5%)</t>
  </si>
  <si>
    <t xml:space="preserve">        11,934 (95.4%)</t>
  </si>
  <si>
    <t xml:space="preserve">           293 (1.6%)</t>
  </si>
  <si>
    <t xml:space="preserve">           186 (1.5%)</t>
  </si>
  <si>
    <t xml:space="preserve">           529 (2.8%)</t>
  </si>
  <si>
    <t xml:space="preserve">           377 (3.0%)</t>
  </si>
  <si>
    <t xml:space="preserve">            14 (0.1%)</t>
  </si>
  <si>
    <t xml:space="preserve">            10 (0.1%)</t>
  </si>
  <si>
    <t xml:space="preserve">           310 (1.7%)</t>
  </si>
  <si>
    <t xml:space="preserve">           236 (1.9%)</t>
  </si>
  <si>
    <t xml:space="preserve">        16,108 (85.9%)</t>
  </si>
  <si>
    <t xml:space="preserve">        10,731 (85.8%)</t>
  </si>
  <si>
    <t xml:space="preserve">         2,342 (12.5%)</t>
  </si>
  <si>
    <t xml:space="preserve">         1,540 (12.3%)</t>
  </si>
  <si>
    <t xml:space="preserve">            43 (0.2%)</t>
  </si>
  <si>
    <t xml:space="preserve">            26 (0.2%)</t>
  </si>
  <si>
    <t xml:space="preserve">           436 (2.3%)</t>
  </si>
  <si>
    <t xml:space="preserve">           269 (2.2%)</t>
  </si>
  <si>
    <t xml:space="preserve">           187 (1.0%)</t>
  </si>
  <si>
    <t xml:space="preserve">           118 (0.9%)</t>
  </si>
  <si>
    <t xml:space="preserve">        18,260 (97.3%)</t>
  </si>
  <si>
    <t xml:space="preserve">        12,180 (97.4%)</t>
  </si>
  <si>
    <t xml:space="preserve">           500 (2.7%)</t>
  </si>
  <si>
    <t xml:space="preserve">           327 (2.6%)</t>
  </si>
  <si>
    <t>Cohort A (analysis)
N=45,610</t>
  </si>
  <si>
    <t>Cohort B (validation)
N=30,407</t>
  </si>
  <si>
    <t>Cohort A (analysis)
N=34,453</t>
  </si>
  <si>
    <t>Cohort B (validation)
N=22,970</t>
  </si>
  <si>
    <t>Cohort A (analysis)
N=25,576</t>
  </si>
  <si>
    <t>Cohort B (validation)
N=17,052</t>
  </si>
  <si>
    <t>Cohort A (analysis)
N=18,760</t>
  </si>
  <si>
    <t>Cohort B (validation)
N=12,507</t>
  </si>
  <si>
    <t>Parameter</t>
  </si>
  <si>
    <t>Level</t>
  </si>
  <si>
    <t>StdErr</t>
  </si>
  <si>
    <t>ProbChiSq</t>
  </si>
  <si>
    <t>Age</t>
  </si>
  <si>
    <t>Age at indexdate</t>
  </si>
  <si>
    <t>&lt;.0001</t>
  </si>
  <si>
    <t>Model Fit Statistics</t>
  </si>
  <si>
    <t>Criterion</t>
  </si>
  <si>
    <t>W/O Covariates</t>
  </si>
  <si>
    <t>W/ Covariates</t>
  </si>
  <si>
    <t>Admitted to hospital in last 3 months</t>
  </si>
  <si>
    <t>AIC</t>
  </si>
  <si>
    <t>Chronic diseases</t>
  </si>
  <si>
    <t>Joint Tests (Type 3 effect test equivalent)</t>
  </si>
  <si>
    <t>Effect</t>
  </si>
  <si>
    <t>DF</t>
  </si>
  <si>
    <t>Wald Chi-Square</t>
  </si>
  <si>
    <t>Pr &gt; ChiSq</t>
  </si>
  <si>
    <t>age</t>
  </si>
  <si>
    <t>sex</t>
  </si>
  <si>
    <t>f_ami</t>
  </si>
  <si>
    <t>f_arryth</t>
  </si>
  <si>
    <t>f_asthma</t>
  </si>
  <si>
    <t>f_chf</t>
  </si>
  <si>
    <t>f_copd</t>
  </si>
  <si>
    <t>f_coron</t>
  </si>
  <si>
    <t>Cancer type (ref=lung)</t>
  </si>
  <si>
    <t>f_dementia</t>
  </si>
  <si>
    <t>f_dm</t>
  </si>
  <si>
    <t>f_hyper</t>
  </si>
  <si>
    <t>f_ibd</t>
  </si>
  <si>
    <t>f_menthlth</t>
  </si>
  <si>
    <t>f_mooddis</t>
  </si>
  <si>
    <t>f_ostarth</t>
  </si>
  <si>
    <t>f_osteopor</t>
  </si>
  <si>
    <t>f_renal</t>
  </si>
  <si>
    <t>Cancer stage (ref=stage 1)</t>
  </si>
  <si>
    <t>Unk</t>
  </si>
  <si>
    <t>f_rheuarth</t>
  </si>
  <si>
    <t>0.0028</t>
  </si>
  <si>
    <t>f_stroke</t>
  </si>
  <si>
    <t>cancertype</t>
  </si>
  <si>
    <t>cancer_stage</t>
  </si>
  <si>
    <t>ccdist</t>
  </si>
  <si>
    <t>pain_score</t>
  </si>
  <si>
    <t>well_score</t>
  </si>
  <si>
    <t>dysp_score</t>
  </si>
  <si>
    <t>depress_score</t>
  </si>
  <si>
    <t>funct_score</t>
  </si>
  <si>
    <t>anxiety_cat</t>
  </si>
  <si>
    <t>appetite_cat</t>
  </si>
  <si>
    <t>drowsiness_cat</t>
  </si>
  <si>
    <t>nausea_cat</t>
  </si>
  <si>
    <t>tiredness_cat</t>
  </si>
  <si>
    <t>caregiver</t>
  </si>
  <si>
    <t>eol</t>
  </si>
  <si>
    <t>rostered</t>
  </si>
  <si>
    <t>ltc_flag</t>
  </si>
  <si>
    <t>Radiation</t>
  </si>
  <si>
    <t xml:space="preserve">Chemotherapy </t>
  </si>
  <si>
    <t>Surgery</t>
  </si>
  <si>
    <t>Distance from cancer centre</t>
  </si>
  <si>
    <t>Within 50 km</t>
  </si>
  <si>
    <t>Pain score (ref=Level 0)</t>
  </si>
  <si>
    <t>NA</t>
  </si>
  <si>
    <t>Wellbeing score (ref=Level 0)</t>
  </si>
  <si>
    <t>3</t>
  </si>
  <si>
    <t>2</t>
  </si>
  <si>
    <t>Dyspnea score (ref=Level 0)</t>
  </si>
  <si>
    <t>Depression score (ref=Level 0)</t>
  </si>
  <si>
    <t>anxiety (ref=Level 0)</t>
  </si>
  <si>
    <t>1</t>
  </si>
  <si>
    <t>appetite (ref=Level 0)</t>
  </si>
  <si>
    <t>drowsiness (ref=Level 0)</t>
  </si>
  <si>
    <t>nausea (ref=Level 0)</t>
  </si>
  <si>
    <t>tiredness (ref=Level 0)</t>
  </si>
  <si>
    <t>Homecare (ref=pt has caregiver, does not live w/ pt)</t>
  </si>
  <si>
    <t>NA (pt does not have caregiver caregiver)</t>
  </si>
  <si>
    <t>Yes (primary or secondary caregiver lives with pt)</t>
  </si>
  <si>
    <t>EoL homecare (ref=pt does not have homecare)</t>
  </si>
  <si>
    <t xml:space="preserve">Pt has homecare: nursing and/or personal support </t>
  </si>
  <si>
    <t>Primary care physician (ref=pt is not rostered)</t>
  </si>
  <si>
    <t>Palliative homecare</t>
  </si>
  <si>
    <t>Palliative care in an acute care setting</t>
  </si>
  <si>
    <t>Patient has had palliative care in acute care setting</t>
  </si>
  <si>
    <t>LTC</t>
  </si>
  <si>
    <t>Patient is a resident of long term care</t>
  </si>
  <si>
    <t>hosp_yr1</t>
  </si>
  <si>
    <t>0.0003</t>
  </si>
  <si>
    <t>rad_yr1</t>
  </si>
  <si>
    <t>chemo_yr1</t>
  </si>
  <si>
    <t>surg_yr1</t>
  </si>
  <si>
    <t>rad_prev_yr1</t>
  </si>
  <si>
    <t>chemo_prev_yr1</t>
  </si>
  <si>
    <t>surg_prev_yr1</t>
  </si>
  <si>
    <t>0.0004</t>
  </si>
  <si>
    <t>pal_flag1</t>
  </si>
  <si>
    <t>pal_homeyr1</t>
  </si>
  <si>
    <t>Previous radiation</t>
  </si>
  <si>
    <t>Previous chemotherapy</t>
  </si>
  <si>
    <t>Previous surgery</t>
  </si>
  <si>
    <t>hosp_yr2</t>
  </si>
  <si>
    <t>0.0005</t>
  </si>
  <si>
    <t>rad_yr2</t>
  </si>
  <si>
    <t>chemo_yr2</t>
  </si>
  <si>
    <t>surg_yr2</t>
  </si>
  <si>
    <t>rad_prev_yr2</t>
  </si>
  <si>
    <t>chemo_prev_yr2</t>
  </si>
  <si>
    <t>surg_prev_yr2</t>
  </si>
  <si>
    <t>0.0002</t>
  </si>
  <si>
    <t>pal_homeyr2</t>
  </si>
  <si>
    <t>hosp_yr3</t>
  </si>
  <si>
    <t>rad_yr3</t>
  </si>
  <si>
    <t>chemo_yr3</t>
  </si>
  <si>
    <t>surg_yr3</t>
  </si>
  <si>
    <t>rad_prev_yr3</t>
  </si>
  <si>
    <t>chemo_prev_yr3</t>
  </si>
  <si>
    <t>surg_prev_yr3</t>
  </si>
  <si>
    <t>pal_homeyr3</t>
  </si>
  <si>
    <t>0.0006</t>
  </si>
  <si>
    <t>hosp_yr4</t>
  </si>
  <si>
    <t>rad_yr4</t>
  </si>
  <si>
    <t>chemo_yr4</t>
  </si>
  <si>
    <t>surg_yr4</t>
  </si>
  <si>
    <t>rad_prev_yr4</t>
  </si>
  <si>
    <t>chemo_prev_yr4</t>
  </si>
  <si>
    <t>surg_prev_yr4</t>
  </si>
  <si>
    <t>pal_homeyr4</t>
  </si>
  <si>
    <t>OR (95% CI)</t>
  </si>
  <si>
    <t>Wald ChiSq</t>
  </si>
  <si>
    <t>1.1 (0.95, 1.27)</t>
  </si>
  <si>
    <t>0.88 (0.74, 1.05)</t>
  </si>
  <si>
    <t>0.92 (0.78, 1.08)</t>
  </si>
  <si>
    <t>1.08 (0.89, 1.31)</t>
  </si>
  <si>
    <t>1.46 (1.24, 1.72)</t>
  </si>
  <si>
    <t>1.31 (1.12, 1.52)</t>
  </si>
  <si>
    <t>1.28 (1.07, 1.54)</t>
  </si>
  <si>
    <t>0.86 (0.63, 1.17)</t>
  </si>
  <si>
    <t>1.18 (0.96, 1.45)</t>
  </si>
  <si>
    <t>1.17 (0.84, 1.63)</t>
  </si>
  <si>
    <t>0.99 (0.77, 1.27)</t>
  </si>
  <si>
    <t>1.04 (0.85, 1.27)</t>
  </si>
  <si>
    <t>1.35 (1.03, 1.76)</t>
  </si>
  <si>
    <t>0.1610</t>
  </si>
  <si>
    <t>0.0016</t>
  </si>
  <si>
    <t>SC</t>
  </si>
  <si>
    <t>-2 Log L</t>
  </si>
  <si>
    <t>Intercept only</t>
  </si>
  <si>
    <t>0.95 (0.8, 1.12)</t>
  </si>
  <si>
    <t>1.05 (0.87, 1.26)</t>
  </si>
  <si>
    <t>0.98 (0.83, 1.15)</t>
  </si>
  <si>
    <t>1.07 (0.93, 1.23)</t>
  </si>
  <si>
    <t>1.34 (1.01, 1.79)</t>
  </si>
  <si>
    <t>0.95 (0.75, 1.2)</t>
  </si>
  <si>
    <t>1.34 (1.04, 1.72)</t>
  </si>
  <si>
    <t>0.94 (0.69, 1.27)</t>
  </si>
  <si>
    <t>0.68 (0.3, 1.56)</t>
  </si>
  <si>
    <t>0.92 (0.66, 1.27)</t>
  </si>
  <si>
    <t>1.91 (1.34, 2.74)</t>
  </si>
  <si>
    <t>0.1605</t>
  </si>
  <si>
    <t>0.62 (0.44, 0.87)</t>
  </si>
  <si>
    <t>1.14 (0.64, 2.03)</t>
  </si>
  <si>
    <t>0.0184</t>
  </si>
  <si>
    <t>0.68 (0.5, 0.93)</t>
  </si>
  <si>
    <t>1.03 (0.86, 1.23)</t>
  </si>
  <si>
    <t>0.92 (0.51, 1.66)</t>
  </si>
  <si>
    <t>1.08 (0.94, 1.25)</t>
  </si>
  <si>
    <t>0.81 (0.65, 1)</t>
  </si>
  <si>
    <t>1.18 (1.02, 1.37)</t>
  </si>
  <si>
    <t>1.14 (0.99, 1.31)</t>
  </si>
  <si>
    <t>1.58 (1.29, 1.93)</t>
  </si>
  <si>
    <t>1.1 (0.93, 1.31)</t>
  </si>
  <si>
    <t>1.11 (0.92, 1.33)</t>
  </si>
  <si>
    <t>0.71 (0.43, 1.17)</t>
  </si>
  <si>
    <t>1.12 (0.83, 1.51)</t>
  </si>
  <si>
    <t>1.02 (0.82, 1.29)</t>
  </si>
  <si>
    <t>0.96 (0.81, 1.14)</t>
  </si>
  <si>
    <t>1.4 (1.13, 1.74)</t>
  </si>
  <si>
    <t>0.89 (0.31, 2.56)</t>
  </si>
  <si>
    <t>hosp_yr0</t>
  </si>
  <si>
    <t>rad_yr0</t>
  </si>
  <si>
    <t>chemo_yr0</t>
  </si>
  <si>
    <t>surg_yr0</t>
  </si>
  <si>
    <t>pal_homeyr0</t>
  </si>
  <si>
    <t xml:space="preserve">Table 1.0 Baseline characteristics of cohort at time of first diagnosis </t>
  </si>
  <si>
    <t xml:space="preserve">Table 1.1 Baseline characteristics of cohort 1 year following first diagnosis </t>
  </si>
  <si>
    <t xml:space="preserve">Table 1.2 Baseline characteristics of cohort at 2 years following first diagnosis </t>
  </si>
  <si>
    <t xml:space="preserve">Table 1.3 Baseline characteristics of cohort at 3 years following first diagnosis </t>
  </si>
  <si>
    <t xml:space="preserve">Table 1.4 Baseline characteristics of cohort at 4 years following first diagnosis </t>
  </si>
  <si>
    <r>
      <t xml:space="preserve">Table 2.0 Fully adjusted main effects model associations for CohortA (N=75,287) | </t>
    </r>
    <r>
      <rPr>
        <b/>
        <sz val="10"/>
        <color rgb="FF0000FF"/>
        <rFont val="Calibri"/>
        <family val="2"/>
        <scheme val="minor"/>
      </rPr>
      <t>[OUTCOME=probability of worse functional score]</t>
    </r>
  </si>
  <si>
    <r>
      <t>Table 2.1 Fully adjusted main effects model associations for CohortA (N=45,610) |</t>
    </r>
    <r>
      <rPr>
        <b/>
        <sz val="10"/>
        <color rgb="FF0000FF"/>
        <rFont val="Calibri"/>
        <family val="2"/>
        <scheme val="minor"/>
      </rPr>
      <t xml:space="preserve"> [OUTCOME=probability of worse functional score]</t>
    </r>
  </si>
  <si>
    <r>
      <t>Table 2.2 Fully adjusted main effects model associations for CohortA (N=34,453) |</t>
    </r>
    <r>
      <rPr>
        <b/>
        <sz val="10"/>
        <color rgb="FF0000FF"/>
        <rFont val="Calibri"/>
        <family val="2"/>
        <scheme val="minor"/>
      </rPr>
      <t xml:space="preserve"> [OUTCOME=probability of worse functional score]</t>
    </r>
  </si>
  <si>
    <r>
      <t>Table 2.3 Fully adjusted main effects model associations for CohortA (N=25,576) |</t>
    </r>
    <r>
      <rPr>
        <b/>
        <sz val="10"/>
        <color rgb="FF0000FF"/>
        <rFont val="Calibri"/>
        <family val="2"/>
        <scheme val="minor"/>
      </rPr>
      <t>[OUTCOME=probability of worse functional score]</t>
    </r>
  </si>
  <si>
    <r>
      <t>Table 2.4 Fully adjusted main effects model associations for CohortA (N=18,760) |</t>
    </r>
    <r>
      <rPr>
        <b/>
        <sz val="10"/>
        <color rgb="FF0000FF"/>
        <rFont val="Calibri"/>
        <family val="2"/>
        <scheme val="minor"/>
      </rPr>
      <t xml:space="preserve"> [OUTCOME=probability of worse functional score]</t>
    </r>
  </si>
  <si>
    <t>Age*age</t>
  </si>
  <si>
    <t>0.4891</t>
  </si>
  <si>
    <t>agesq</t>
  </si>
  <si>
    <t>0.0237</t>
  </si>
  <si>
    <t>0.2459</t>
  </si>
  <si>
    <t>0.5466</t>
  </si>
  <si>
    <t>0.2172</t>
  </si>
  <si>
    <t>0.0590</t>
  </si>
  <si>
    <t>0.3117</t>
  </si>
  <si>
    <t>0.0408</t>
  </si>
  <si>
    <t>0.3109</t>
  </si>
  <si>
    <t>0.9449</t>
  </si>
  <si>
    <t>0.0021</t>
  </si>
  <si>
    <t>0.9329</t>
  </si>
  <si>
    <t>0.1603</t>
  </si>
  <si>
    <t>0.7542</t>
  </si>
  <si>
    <t>0.4129</t>
  </si>
  <si>
    <t>0.9172</t>
  </si>
  <si>
    <t>0.8766</t>
  </si>
  <si>
    <t>0.3260</t>
  </si>
  <si>
    <t>0.1724</t>
  </si>
  <si>
    <t>0.2129</t>
  </si>
  <si>
    <t>0.3948</t>
  </si>
  <si>
    <t>0.7598</t>
  </si>
  <si>
    <t>0.4107</t>
  </si>
  <si>
    <t>0.5247</t>
  </si>
  <si>
    <t>0.6263</t>
  </si>
  <si>
    <t>0.1091</t>
  </si>
  <si>
    <t>0.1558</t>
  </si>
  <si>
    <t>0.2440</t>
  </si>
  <si>
    <t>0.9616</t>
  </si>
  <si>
    <t>0.0824</t>
  </si>
  <si>
    <t>0.0198</t>
  </si>
  <si>
    <t>0.0014</t>
  </si>
  <si>
    <t>0.8344</t>
  </si>
  <si>
    <t>0.6056</t>
  </si>
  <si>
    <t>0.99 (0.96, 1.02)</t>
  </si>
  <si>
    <t>1 (1, 1)</t>
  </si>
  <si>
    <t>1.09 (0.94, 1.26)</t>
  </si>
  <si>
    <t>1.66 (1.44, 1.91)</t>
  </si>
  <si>
    <t>1.2 (0.66, 2.2)</t>
  </si>
  <si>
    <t>1.13 (0.93, 1.36)</t>
  </si>
  <si>
    <t>1.41 (1.17, 1.69)</t>
  </si>
  <si>
    <t>1.18 (0.99, 1.4)</t>
  </si>
  <si>
    <t>1.64 (1.25, 2.14)</t>
  </si>
  <si>
    <t>1.15 (1.01, 1.31)</t>
  </si>
  <si>
    <t>1.08 (0.93, 1.25)</t>
  </si>
  <si>
    <t>1.03 (0.5, 2.11)</t>
  </si>
  <si>
    <t>1.46 (1.15, 1.85)</t>
  </si>
  <si>
    <t>0.99 (0.85, 1.16)</t>
  </si>
  <si>
    <t>0.91 (0.81, 1.04)</t>
  </si>
  <si>
    <t>1.04 (0.8, 1.37)</t>
  </si>
  <si>
    <t>0.98 (0.68, 1.42)</t>
  </si>
  <si>
    <t>1.02 (0.77, 1.35)</t>
  </si>
  <si>
    <t>0.53 (0.39, 0.71)</t>
  </si>
  <si>
    <t>0.89 (0.66, 1.22)</t>
  </si>
  <si>
    <t>0.91 (0.7, 1.18)</t>
  </si>
  <si>
    <t>1.18 (0.91, 1.52)</t>
  </si>
  <si>
    <t>0.55 (0.42, 0.72)</t>
  </si>
  <si>
    <t>0.54 (0.37, 0.77)</t>
  </si>
  <si>
    <t>0.81 (0.61, 1.07)</t>
  </si>
  <si>
    <t>0.75 (0.58, 0.96)</t>
  </si>
  <si>
    <t>0.57 (0.45, 0.74)</t>
  </si>
  <si>
    <t>1.55 (1.25, 1.92)</t>
  </si>
  <si>
    <t>1.5 (1.19, 1.9)</t>
  </si>
  <si>
    <t>0.94 (0.75, 1.18)</t>
  </si>
  <si>
    <t>0.9 (0.72, 1.12)</t>
  </si>
  <si>
    <t>1.09 (0.96, 1.24)</t>
  </si>
  <si>
    <t>0.94 (0.81, 1.09)</t>
  </si>
  <si>
    <t>1.02 (0.88, 1.19)</t>
  </si>
  <si>
    <t>1.38 (0.48, 4.03)</t>
  </si>
  <si>
    <t>1.62 (1.26, 2.07)</t>
  </si>
  <si>
    <t>1.28 (1.04, 1.58)</t>
  </si>
  <si>
    <t>1.22 (0.54, 2.75)</t>
  </si>
  <si>
    <t>0.88 (0.65, 1.2)</t>
  </si>
  <si>
    <t>1.12 (0.89, 1.42)</t>
  </si>
  <si>
    <t>1.02 (0.83, 1.26)</t>
  </si>
  <si>
    <t>0.62 (0.21, 1.82)</t>
  </si>
  <si>
    <t>0.92 (0.74, 1.14)</t>
  </si>
  <si>
    <t>0.66 (0.28, 1.56)</t>
  </si>
  <si>
    <t>0.97 (0.79, 1.19)</t>
  </si>
  <si>
    <t>2.53 (2.03, 3.16)</t>
  </si>
  <si>
    <t>6.07 (4.24, 8.7)</t>
  </si>
  <si>
    <t>2.09 (1.59, 2.75)</t>
  </si>
  <si>
    <t>1.27 (0.99, 1.62)</t>
  </si>
  <si>
    <t>0.73 (0.36, 1.48)</t>
  </si>
  <si>
    <t>1.22 (1.01, 1.48)</t>
  </si>
  <si>
    <t>1.27 (0.73, 2.21)</t>
  </si>
  <si>
    <t>1.44 (1.07, 1.93)</t>
  </si>
  <si>
    <t>1.18 (0.94, 1.48)</t>
  </si>
  <si>
    <t>1.49 (0.69, 3.22)</t>
  </si>
  <si>
    <t>1.15 (0.83, 1.6)</t>
  </si>
  <si>
    <t>1.15 (0.9, 1.48)</t>
  </si>
  <si>
    <t>0.9 (0.73, 1.1)</t>
  </si>
  <si>
    <t>1.22 (0.53, 2.82)</t>
  </si>
  <si>
    <t>0.93 (0.57, 1.5)</t>
  </si>
  <si>
    <t>0.97 (0.7, 1.33)</t>
  </si>
  <si>
    <t>1.04 (0.85, 1.28)</t>
  </si>
  <si>
    <t>1.45 (0.8, 2.63)</t>
  </si>
  <si>
    <t>1.65 (1.16, 2.34)</t>
  </si>
  <si>
    <t>1.44 (1.06, 1.95)</t>
  </si>
  <si>
    <t>1.24 (0.36, 4.24)</t>
  </si>
  <si>
    <t>1.22 (0.88, 1.69)</t>
  </si>
  <si>
    <t>1.37 (1.13, 1.66)</t>
  </si>
  <si>
    <t>0.94 (0.55, 1.62)</t>
  </si>
  <si>
    <t>3.3 (2.75, 3.98)</t>
  </si>
  <si>
    <t>1.15 (0.68, 1.91)</t>
  </si>
  <si>
    <t>1.82 (1.3, 2.55)</t>
  </si>
  <si>
    <t>Concordance (%)</t>
  </si>
  <si>
    <t>0.98 (0.94, 1.02)</t>
  </si>
  <si>
    <t>1.97 (1.68, 2.32)</t>
  </si>
  <si>
    <t>0.34 (0.1, 1.13)</t>
  </si>
  <si>
    <t>0.93 (0.75, 1.16)</t>
  </si>
  <si>
    <t>1.17 (0.97, 1.4)</t>
  </si>
  <si>
    <t>1.01 (0.81, 1.25)</t>
  </si>
  <si>
    <t>1.14 (0.94, 1.38)</t>
  </si>
  <si>
    <t>1.86 (1.43, 2.42)</t>
  </si>
  <si>
    <t>1.27 (1.09, 1.47)</t>
  </si>
  <si>
    <t>0.99 (0.84, 1.17)</t>
  </si>
  <si>
    <t>0.67 (0.29, 1.57)</t>
  </si>
  <si>
    <t>1.16 (0.87, 1.55)</t>
  </si>
  <si>
    <t>1.13 (0.95, 1.35)</t>
  </si>
  <si>
    <t>0.91 (0.67, 1.24)</t>
  </si>
  <si>
    <t>1.27 (1.03, 1.55)</t>
  </si>
  <si>
    <t>0.94 (0.62, 1.43)</t>
  </si>
  <si>
    <t>0.46 (0.33, 0.63)</t>
  </si>
  <si>
    <t>0.65 (0.44, 0.96)</t>
  </si>
  <si>
    <t>1.02 (0.74, 1.4)</t>
  </si>
  <si>
    <t>1.05 (0.77, 1.42)</t>
  </si>
  <si>
    <t>0.57 (0.42, 0.77)</t>
  </si>
  <si>
    <t>0.53 (0.35, 0.78)</t>
  </si>
  <si>
    <t>0.75 (0.57, 1)</t>
  </si>
  <si>
    <t>0.67 (0.51, 0.88)</t>
  </si>
  <si>
    <t>1.47 (1.16, 1.86)</t>
  </si>
  <si>
    <t>1.95 (1.51, 2.52)</t>
  </si>
  <si>
    <t>1.34 (1.06, 1.7)</t>
  </si>
  <si>
    <t>0.92 (0.73, 1.17)</t>
  </si>
  <si>
    <t>1.83 (1.49, 2.26)</t>
  </si>
  <si>
    <t>1.44 (1.2, 1.73)</t>
  </si>
  <si>
    <t>0.62 (0.46, 0.83)</t>
  </si>
  <si>
    <t>1.34 (1.16, 1.55)</t>
  </si>
  <si>
    <t>0.97 (0.83, 1.15)</t>
  </si>
  <si>
    <t>1.07 (0.9, 1.27)</t>
  </si>
  <si>
    <t>1.04 (0.88, 1.23)</t>
  </si>
  <si>
    <t>1.52 (0.51, 4.53)</t>
  </si>
  <si>
    <t>1.13 (0.83, 1.54)</t>
  </si>
  <si>
    <t>0.88 (0.68, 1.15)</t>
  </si>
  <si>
    <t>0.96 (0.76, 1.21)</t>
  </si>
  <si>
    <t>2.57 (1.13, 5.86)</t>
  </si>
  <si>
    <t>1.39 (0.96, 2.01)</t>
  </si>
  <si>
    <t>1.38 (1.03, 1.84)</t>
  </si>
  <si>
    <t>1.13 (0.88, 1.47)</t>
  </si>
  <si>
    <t>0.25 (0.08, 0.75)</t>
  </si>
  <si>
    <t>1.28 (0.55, 2.97)</t>
  </si>
  <si>
    <t>0.97 (0.75, 1.26)</t>
  </si>
  <si>
    <t>1.99 (1.51, 2.62)</t>
  </si>
  <si>
    <t>5.28 (3.46, 8.06)</t>
  </si>
  <si>
    <t>1.95 (1.39, 2.73)</t>
  </si>
  <si>
    <t>1.41 (1.05, 1.89)</t>
  </si>
  <si>
    <t>1.22 (0.95, 1.56)</t>
  </si>
  <si>
    <t>0.75 (0.33, 1.72)</t>
  </si>
  <si>
    <t>1.18 (0.78, 1.77)</t>
  </si>
  <si>
    <t>0.75 (0.54, 1.04)</t>
  </si>
  <si>
    <t>1.02 (0.8, 1.3)</t>
  </si>
  <si>
    <t>1.58 (0.75, 3.3)</t>
  </si>
  <si>
    <t>1.28 (0.87, 1.88)</t>
  </si>
  <si>
    <t>0.79 (0.6, 1.03)</t>
  </si>
  <si>
    <t>1.91 (0.8, 4.54)</t>
  </si>
  <si>
    <t>1.13 (0.73, 1.74)</t>
  </si>
  <si>
    <t>1.08 (0.78, 1.51)</t>
  </si>
  <si>
    <t>0.99 (0.76, 1.3)</t>
  </si>
  <si>
    <t>0.91 (0.32, 2.62)</t>
  </si>
  <si>
    <t>1.01 (0.52, 1.96)</t>
  </si>
  <si>
    <t>1 (0.66, 1.53)</t>
  </si>
  <si>
    <t>1.42 (1.1, 1.84)</t>
  </si>
  <si>
    <t>1.13 (0.73, 1.76)</t>
  </si>
  <si>
    <t>1.08 (0.74, 1.56)</t>
  </si>
  <si>
    <t>0.92 (0.66, 1.28)</t>
  </si>
  <si>
    <t>0.74 (0.51, 1.07)</t>
  </si>
  <si>
    <t>1.11 (0.25, 4.93)</t>
  </si>
  <si>
    <t>1.24 (0.84, 1.82)</t>
  </si>
  <si>
    <t>1.81 (1.45, 2.25)</t>
  </si>
  <si>
    <t>1.46 (0.73, 2.91)</t>
  </si>
  <si>
    <t>3.7 (2.97, 4.61)</t>
  </si>
  <si>
    <t>1.33 (0.74, 2.4)</t>
  </si>
  <si>
    <t>0.3156</t>
  </si>
  <si>
    <t>0.0083</t>
  </si>
  <si>
    <t>0.5163</t>
  </si>
  <si>
    <t>0.0789</t>
  </si>
  <si>
    <t>0.5284</t>
  </si>
  <si>
    <t>0.0932</t>
  </si>
  <si>
    <t>0.9338</t>
  </si>
  <si>
    <t>0.1931</t>
  </si>
  <si>
    <t>0.6251</t>
  </si>
  <si>
    <t>0.8919</t>
  </si>
  <si>
    <t>0.3554</t>
  </si>
  <si>
    <t>0.3125</t>
  </si>
  <si>
    <t>0.1627</t>
  </si>
  <si>
    <t>0.3590</t>
  </si>
  <si>
    <t>0.5711</t>
  </si>
  <si>
    <t>0.0231</t>
  </si>
  <si>
    <t>0.7863</t>
  </si>
  <si>
    <t>0.0442</t>
  </si>
  <si>
    <t>0.7585</t>
  </si>
  <si>
    <t>0.4355</t>
  </si>
  <si>
    <t>0.6422</t>
  </si>
  <si>
    <t>0.5156</t>
  </si>
  <si>
    <t>0.0699</t>
  </si>
  <si>
    <t>0.0031</t>
  </si>
  <si>
    <t>0.8196</t>
  </si>
  <si>
    <t>0.0777</t>
  </si>
  <si>
    <t>0.6644</t>
  </si>
  <si>
    <t>0.5491</t>
  </si>
  <si>
    <t>0.0033</t>
  </si>
  <si>
    <t>0.2822</t>
  </si>
  <si>
    <t>0.3464</t>
  </si>
  <si>
    <t>0.0327</t>
  </si>
  <si>
    <t>0.7109</t>
  </si>
  <si>
    <t>0.2204</t>
  </si>
  <si>
    <t>0.0715</t>
  </si>
  <si>
    <t>0.1323</t>
  </si>
  <si>
    <t>0.0488</t>
  </si>
  <si>
    <t>0.5837</t>
  </si>
  <si>
    <t>0.2082</t>
  </si>
  <si>
    <t>0.0993</t>
  </si>
  <si>
    <t>0.0130</t>
  </si>
  <si>
    <t>0.5574</t>
  </si>
  <si>
    <t>0.2070</t>
  </si>
  <si>
    <t>0.7049</t>
  </si>
  <si>
    <t>0.7831</t>
  </si>
  <si>
    <t>0.4984</t>
  </si>
  <si>
    <t>0.0093</t>
  </si>
  <si>
    <t>0.7193</t>
  </si>
  <si>
    <t>0.0424</t>
  </si>
  <si>
    <t>0.0090</t>
  </si>
  <si>
    <t>0.2650</t>
  </si>
  <si>
    <t>0.9880</t>
  </si>
  <si>
    <t>0.3673</t>
  </si>
  <si>
    <t>0.4343</t>
  </si>
  <si>
    <t>0.4194</t>
  </si>
  <si>
    <t>0.5176</t>
  </si>
  <si>
    <t>0.6469</t>
  </si>
  <si>
    <t>0.0755</t>
  </si>
  <si>
    <t>0.6897</t>
  </si>
  <si>
    <t>0.0589</t>
  </si>
  <si>
    <t>0.8734</t>
  </si>
  <si>
    <t>0.4884</t>
  </si>
  <si>
    <t>0.6253</t>
  </si>
  <si>
    <t>0.6788</t>
  </si>
  <si>
    <t>0.1599</t>
  </si>
  <si>
    <t>0.5697</t>
  </si>
  <si>
    <t>0.4321</t>
  </si>
  <si>
    <t>0.95 (0.9, 1)</t>
  </si>
  <si>
    <t>0.96 (0.78, 1.19)</t>
  </si>
  <si>
    <t>2.22 (1.83, 2.69)</t>
  </si>
  <si>
    <t>0.4 (0.09, 1.73)</t>
  </si>
  <si>
    <t>0.79 (0.61, 1.02)</t>
  </si>
  <si>
    <t>0.83 (0.65, 1.06)</t>
  </si>
  <si>
    <t>1.28 (1, 1.63)</t>
  </si>
  <si>
    <t>1.07 (0.85, 1.35)</t>
  </si>
  <si>
    <t>0.87 (0.7, 1.08)</t>
  </si>
  <si>
    <t>2.65 (2.02, 3.47)</t>
  </si>
  <si>
    <t>1.16 (0.97, 1.39)</t>
  </si>
  <si>
    <t>1.31 (1.06, 1.61)</t>
  </si>
  <si>
    <t>1.31 (0.54, 3.18)</t>
  </si>
  <si>
    <t>1.26 (0.88, 1.8)</t>
  </si>
  <si>
    <t>1.05 (0.83, 1.32)</t>
  </si>
  <si>
    <t>0.88 (0.6, 1.28)</t>
  </si>
  <si>
    <t>1.36 (1.08, 1.72)</t>
  </si>
  <si>
    <t>1.09 (0.67, 1.77)</t>
  </si>
  <si>
    <t>1.39 (1.01, 1.9)</t>
  </si>
  <si>
    <t>0.35 (0.24, 0.52)</t>
  </si>
  <si>
    <t>0.52 (0.33, 0.83)</t>
  </si>
  <si>
    <t>0.53 (0.34, 0.85)</t>
  </si>
  <si>
    <t>0.55 (0.37, 0.82)</t>
  </si>
  <si>
    <t>0.44 (0.3, 0.64)</t>
  </si>
  <si>
    <t>0.35 (0.21, 0.6)</t>
  </si>
  <si>
    <t>0.45 (0.29, 0.69)</t>
  </si>
  <si>
    <t>0.54 (0.39, 0.77)</t>
  </si>
  <si>
    <t>0.6 (0.43, 0.83)</t>
  </si>
  <si>
    <t>1.34 (1, 1.8)</t>
  </si>
  <si>
    <t>1.48 (1.05, 2.08)</t>
  </si>
  <si>
    <t>1.67 (1.27, 2.21)</t>
  </si>
  <si>
    <t>1.32 (1.01, 1.72)</t>
  </si>
  <si>
    <t>2.13 (1.64, 2.77)</t>
  </si>
  <si>
    <t>1.66 (1.32, 2.08)</t>
  </si>
  <si>
    <t>0.82 (0.58, 1.16)</t>
  </si>
  <si>
    <t>1 (0.84, 1.19)</t>
  </si>
  <si>
    <t>1.1 (0.9, 1.34)</t>
  </si>
  <si>
    <t>0.92 (0.76, 1.12)</t>
  </si>
  <si>
    <t>2.2 (0.56, 8.63)</t>
  </si>
  <si>
    <t>1.13 (0.76, 1.66)</t>
  </si>
  <si>
    <t>0.86 (0.62, 1.21)</t>
  </si>
  <si>
    <t>0.94 (0.7, 1.28)</t>
  </si>
  <si>
    <t>1.24 (0.45, 3.46)</t>
  </si>
  <si>
    <t>1.33 (0.82, 2.17)</t>
  </si>
  <si>
    <t>1.21 (0.83, 1.77)</t>
  </si>
  <si>
    <t>1.28 (0.93, 1.77)</t>
  </si>
  <si>
    <t>0.63 (0.18, 2.23)</t>
  </si>
  <si>
    <t>1.4 (1.03, 1.92)</t>
  </si>
  <si>
    <t>0.66 (0.21, 2.07)</t>
  </si>
  <si>
    <t>1.07 (0.78, 1.47)</t>
  </si>
  <si>
    <t>2.11 (1.44, 3.08)</t>
  </si>
  <si>
    <t>3.9 (2.27, 6.69)</t>
  </si>
  <si>
    <t>2.31 (1.52, 3.52)</t>
  </si>
  <si>
    <t>1.67 (1.14, 2.45)</t>
  </si>
  <si>
    <t>1.55 (1.12, 2.14)</t>
  </si>
  <si>
    <t>0.89 (0.33, 2.41)</t>
  </si>
  <si>
    <t>0.64 (0.36, 1.14)</t>
  </si>
  <si>
    <t>0.88 (0.59, 1.31)</t>
  </si>
  <si>
    <t>0.88 (0.3, 2.56)</t>
  </si>
  <si>
    <t>1.22 (0.73, 2.03)</t>
  </si>
  <si>
    <t>0.92 (0.61, 1.39)</t>
  </si>
  <si>
    <t>0.98 (0.69, 1.4)</t>
  </si>
  <si>
    <t>1.88 (0.51, 6.89)</t>
  </si>
  <si>
    <t>1.32 (0.75, 2.33)</t>
  </si>
  <si>
    <t>0.87 (0.56, 1.37)</t>
  </si>
  <si>
    <t>1.1 (0.76, 1.57)</t>
  </si>
  <si>
    <t>1.32 (0.35, 5.01)</t>
  </si>
  <si>
    <t>1.08 (0.48, 2.46)</t>
  </si>
  <si>
    <t>1.2 (0.7, 2.05)</t>
  </si>
  <si>
    <t>1.33 (0.93, 1.89)</t>
  </si>
  <si>
    <t>0.95 (0.33, 2.74)</t>
  </si>
  <si>
    <t>1.32 (0.82, 2.12)</t>
  </si>
  <si>
    <t>1.03 (0.66, 1.6)</t>
  </si>
  <si>
    <t>1.19 (0.73, 1.95)</t>
  </si>
  <si>
    <t>1.1 (0.13, 9.19)</t>
  </si>
  <si>
    <t>1.65 (1.01, 2.71)</t>
  </si>
  <si>
    <t>2.05 (1.52, 2.76)</t>
  </si>
  <si>
    <t>0.84 (0.47, 1.51)</t>
  </si>
  <si>
    <t>2.94 (2.2, 3.91)</t>
  </si>
  <si>
    <t>1.34 (0.64, 2.8)</t>
  </si>
  <si>
    <t>2.02 (1.36, 3.01)</t>
  </si>
  <si>
    <t>0.98 (0.92, 1.04)</t>
  </si>
  <si>
    <t>0.92 (0.72, 1.19)</t>
  </si>
  <si>
    <t>1.66 (1.3, 2.11)</t>
  </si>
  <si>
    <t>0.41 (0.09, 1.82)</t>
  </si>
  <si>
    <t>1.09 (0.83, 1.44)</t>
  </si>
  <si>
    <t>1.39 (1.05, 1.85)</t>
  </si>
  <si>
    <t>0.8 (0.6, 1.08)</t>
  </si>
  <si>
    <t>1 (0.78, 1.29)</t>
  </si>
  <si>
    <t>2.16 (1.56, 3.01)</t>
  </si>
  <si>
    <t>1.18 (0.95, 1.46)</t>
  </si>
  <si>
    <t>0.26 (0.03, 1.98)</t>
  </si>
  <si>
    <t>1.23 (0.79, 1.92)</t>
  </si>
  <si>
    <t>1.01 (0.76, 1.33)</t>
  </si>
  <si>
    <t>0.96 (0.79, 1.17)</t>
  </si>
  <si>
    <t>1.06 (0.72, 1.56)</t>
  </si>
  <si>
    <t>1.43 (1.09, 1.87)</t>
  </si>
  <si>
    <t>0.84 (0.46, 1.51)</t>
  </si>
  <si>
    <t>1.5 (1.03, 2.17)</t>
  </si>
  <si>
    <t>0.45 (0.28, 0.72)</t>
  </si>
  <si>
    <t>0.81 (0.46, 1.43)</t>
  </si>
  <si>
    <t>1.37 (0.81, 2.29)</t>
  </si>
  <si>
    <t>0.94 (0.58, 1.53)</t>
  </si>
  <si>
    <t>0.54 (0.34, 0.87)</t>
  </si>
  <si>
    <t>0.55 (0.29, 1.04)</t>
  </si>
  <si>
    <t>1.03 (0.63, 1.66)</t>
  </si>
  <si>
    <t>0.9 (0.58, 1.4)</t>
  </si>
  <si>
    <t>0.59 (0.38, 0.92)</t>
  </si>
  <si>
    <t>1.1 (0.8, 1.51)</t>
  </si>
  <si>
    <t>0.92 (0.6, 1.4)</t>
  </si>
  <si>
    <t>0.97 (0.7, 1.34)</t>
  </si>
  <si>
    <t>0.9 (0.67, 1.22)</t>
  </si>
  <si>
    <t>1.82 (1.3, 2.54)</t>
  </si>
  <si>
    <t>2.09 (1.6, 2.72)</t>
  </si>
  <si>
    <t>0.98 (0.65, 1.48)</t>
  </si>
  <si>
    <t>1.24 (1, 1.52)</t>
  </si>
  <si>
    <t>1.21 (0.95, 1.53)</t>
  </si>
  <si>
    <t>0.73 (0.57, 0.94)</t>
  </si>
  <si>
    <t>1.01 (0.79, 1.28)</t>
  </si>
  <si>
    <t>2.4 (0.49, 11.78)</t>
  </si>
  <si>
    <t>0.9 (0.55, 1.49)</t>
  </si>
  <si>
    <t>0.87 (0.59, 1.29)</t>
  </si>
  <si>
    <t>0.73 (0.51, 1.05)</t>
  </si>
  <si>
    <t>3.89 (1.41, 10.79)</t>
  </si>
  <si>
    <t>1.22 (0.67, 2.22)</t>
  </si>
  <si>
    <t>1.37 (0.86, 2.2)</t>
  </si>
  <si>
    <t>1.43 (0.96, 2.12)</t>
  </si>
  <si>
    <t>0.24 (0.06, 1.09)</t>
  </si>
  <si>
    <t>0.85 (0.56, 1.28)</t>
  </si>
  <si>
    <t>0.3 (0.09, 1.04)</t>
  </si>
  <si>
    <t>0.7 (0.47, 1.05)</t>
  </si>
  <si>
    <t>1.5 (0.92, 2.45)</t>
  </si>
  <si>
    <t>3.73 (1.93, 7.18)</t>
  </si>
  <si>
    <t>2.46 (1.53, 3.95)</t>
  </si>
  <si>
    <t>1.63 (1.04, 2.54)</t>
  </si>
  <si>
    <t>1.03 (0.71, 1.51)</t>
  </si>
  <si>
    <t>3.78 (1.17, 12.21)</t>
  </si>
  <si>
    <t>2.13 (1.13, 4.03)</t>
  </si>
  <si>
    <t>1.44 (0.87, 2.4)</t>
  </si>
  <si>
    <t>0.89 (0.59, 1.34)</t>
  </si>
  <si>
    <t>2.02 (0.66, 6.21)</t>
  </si>
  <si>
    <t>1.63 (0.84, 3.15)</t>
  </si>
  <si>
    <t>1.93 (1.21, 3.06)</t>
  </si>
  <si>
    <t>1.59 (1.05, 2.42)</t>
  </si>
  <si>
    <t>0.56 (0.12, 2.54)</t>
  </si>
  <si>
    <t>1.28 (0.63, 2.61)</t>
  </si>
  <si>
    <t>0.93 (0.55, 1.58)</t>
  </si>
  <si>
    <t>0.75 (0.49, 1.15)</t>
  </si>
  <si>
    <t>0.8 (0.16, 3.9)</t>
  </si>
  <si>
    <t>1.18 (0.49, 2.8)</t>
  </si>
  <si>
    <t>0.49 (0.23, 1.05)</t>
  </si>
  <si>
    <t>0.72 (0.46, 1.14)</t>
  </si>
  <si>
    <t>1.22 (0.37, 4.03)</t>
  </si>
  <si>
    <t>1.01 (0.49, 2.1)</t>
  </si>
  <si>
    <t>1.18 (0.65, 2.15)</t>
  </si>
  <si>
    <t>1.37 (0.82, 2.32)</t>
  </si>
  <si>
    <t>1.87 (0.97, 3.63)</t>
  </si>
  <si>
    <t>0 (0, 1.4222576382989E255)</t>
  </si>
  <si>
    <t>2.55 (1.32, 4.92)</t>
  </si>
  <si>
    <t>1.94 (1.33, 2.82)</t>
  </si>
  <si>
    <t>0.65 (0.34, 1.27)</t>
  </si>
  <si>
    <t>3.16 (2.19, 4.54)</t>
  </si>
  <si>
    <t>1.05 (0.43, 2.58)</t>
  </si>
  <si>
    <t>1.77 (1.09, 2.89)</t>
  </si>
  <si>
    <t>0.5304</t>
  </si>
  <si>
    <t>0.0591</t>
  </si>
  <si>
    <t>0.5372</t>
  </si>
  <si>
    <t>0.2392</t>
  </si>
  <si>
    <t>0.0164</t>
  </si>
  <si>
    <t>0.5290</t>
  </si>
  <si>
    <t>0.0224</t>
  </si>
  <si>
    <t>0.1476</t>
  </si>
  <si>
    <t>0.9970</t>
  </si>
  <si>
    <t>0.1258</t>
  </si>
  <si>
    <t>0.6462</t>
  </si>
  <si>
    <t>0.1926</t>
  </si>
  <si>
    <t>0.3627</t>
  </si>
  <si>
    <t>0.9674</t>
  </si>
  <si>
    <t>0.6690</t>
  </si>
  <si>
    <t>0.7662</t>
  </si>
  <si>
    <t>0.0103</t>
  </si>
  <si>
    <t>0.5548</t>
  </si>
  <si>
    <t>0.0336</t>
  </si>
  <si>
    <t>0.7962</t>
  </si>
  <si>
    <t>0.9386</t>
  </si>
  <si>
    <t>0.0465</t>
  </si>
  <si>
    <t>0.1154</t>
  </si>
  <si>
    <t>0.0144</t>
  </si>
  <si>
    <t>0.9624</t>
  </si>
  <si>
    <t>0.3553</t>
  </si>
  <si>
    <t>0.0828</t>
  </si>
  <si>
    <t>0.1346</t>
  </si>
  <si>
    <t>0.0476</t>
  </si>
  <si>
    <t>0.0300</t>
  </si>
  <si>
    <t>0.0597</t>
  </si>
  <si>
    <t>0.2526</t>
  </si>
  <si>
    <t>0.7244</t>
  </si>
  <si>
    <t>0.0472</t>
  </si>
  <si>
    <t>0.2096</t>
  </si>
  <si>
    <t>0.9095</t>
  </si>
  <si>
    <t>0.0212</t>
  </si>
  <si>
    <t>1.07 (0.96, 1.19)</t>
  </si>
  <si>
    <t>1.24 (1.06, 1.46)</t>
  </si>
  <si>
    <t>0.65 (0.3, 1.42)</t>
  </si>
  <si>
    <t>1.07 (0.9, 1.26)</t>
  </si>
  <si>
    <t>1.02 (0.86, 1.23)</t>
  </si>
  <si>
    <t>1.13 (0.97, 1.3)</t>
  </si>
  <si>
    <t>0.91 (0.8, 1.04)</t>
  </si>
  <si>
    <t>1.5 (1.18, 1.91)</t>
  </si>
  <si>
    <t>1.17 (1.05, 1.31)</t>
  </si>
  <si>
    <t>1.02 (0.91, 1.14)</t>
  </si>
  <si>
    <t>1.25 (1.01, 1.57)</t>
  </si>
  <si>
    <t>0.95 (0.86, 1.06)</t>
  </si>
  <si>
    <t>1.24 (1.04, 1.48)</t>
  </si>
  <si>
    <t>0.93 (0.67, 1.29)</t>
  </si>
  <si>
    <t>1.15 (0.92, 1.44)</t>
  </si>
  <si>
    <t>0.4 (0.29, 0.55)</t>
  </si>
  <si>
    <t>1.44 (1.13, 1.84)</t>
  </si>
  <si>
    <t>1.14 (0.95, 1.35)</t>
  </si>
  <si>
    <t>1.45 (1.19, 1.76)</t>
  </si>
  <si>
    <t>0.56 (0.45, 0.69)</t>
  </si>
  <si>
    <t>0.61 (0.47, 0.79)</t>
  </si>
  <si>
    <t>0.74 (0.58, 0.95)</t>
  </si>
  <si>
    <t>0.8 (0.66, 0.98)</t>
  </si>
  <si>
    <t>0.56 (0.45, 0.71)</t>
  </si>
  <si>
    <t>1.89 (1.54, 2.32)</t>
  </si>
  <si>
    <t>2.25 (1.84, 2.76)</t>
  </si>
  <si>
    <t>1.42 (1.15, 1.75)</t>
  </si>
  <si>
    <t>1.03 (0.82, 1.3)</t>
  </si>
  <si>
    <t>1.61 (1.45, 1.8)</t>
  </si>
  <si>
    <t>0.97 (0.87, 1.09)</t>
  </si>
  <si>
    <t>0.78 (0.69, 0.88)</t>
  </si>
  <si>
    <t>0.84 (0.74, 0.94)</t>
  </si>
  <si>
    <t>0.39 (0.21, 0.73)</t>
  </si>
  <si>
    <t>1.19 (0.99, 1.42)</t>
  </si>
  <si>
    <t>1.07 (0.92, 1.25)</t>
  </si>
  <si>
    <t>0.97 (0.84, 1.13)</t>
  </si>
  <si>
    <t>0.98 (0.59, 1.65)</t>
  </si>
  <si>
    <t>0.93 (0.74, 1.16)</t>
  </si>
  <si>
    <t>1.08 (0.91, 1.28)</t>
  </si>
  <si>
    <t>1.14 (0.59, 2.22)</t>
  </si>
  <si>
    <t>1.63 (1.01, 2.64)</t>
  </si>
  <si>
    <t>1.34 (1.13, 1.59)</t>
  </si>
  <si>
    <t>4 (3.17, 5.04)</t>
  </si>
  <si>
    <t>1.6 (1.31, 1.94)</t>
  </si>
  <si>
    <t>1.07 (0.89, 1.28)</t>
  </si>
  <si>
    <t>1.04 (0.89, 1.2)</t>
  </si>
  <si>
    <t>0.84 (0.6, 1.17)</t>
  </si>
  <si>
    <t>0.73 (0.59, 0.9)</t>
  </si>
  <si>
    <t>0.78 (0.66, 0.93)</t>
  </si>
  <si>
    <t>0.87 (0.74, 1.01)</t>
  </si>
  <si>
    <t>1.42 (1.04, 1.94)</t>
  </si>
  <si>
    <t>1.27 (1.07, 1.5)</t>
  </si>
  <si>
    <t>1.05 (0.65, 1.71)</t>
  </si>
  <si>
    <t>1.09 (0.86, 1.38)</t>
  </si>
  <si>
    <t>1.02 (0.87, 1.2)</t>
  </si>
  <si>
    <t>1.61 (1.07, 2.41)</t>
  </si>
  <si>
    <t>1.65 (1.28, 2.11)</t>
  </si>
  <si>
    <t>1.41 (1.13, 1.75)</t>
  </si>
  <si>
    <t>1.22 (1, 1.51)</t>
  </si>
  <si>
    <t>0.89 (0.7, 1.13)</t>
  </si>
  <si>
    <t>0.96 (0.73, 1.25)</t>
  </si>
  <si>
    <t>1.32 (1.13, 1.54)</t>
  </si>
  <si>
    <t>1 (0.73, 1.35)</t>
  </si>
  <si>
    <t>2.4 (2.08, 2.77)</t>
  </si>
  <si>
    <t>0.99 (0.69, 1.43)</t>
  </si>
  <si>
    <t>2.48 (1.87, 3.28)</t>
  </si>
  <si>
    <t>0.5827</t>
  </si>
  <si>
    <t>0.0132</t>
  </si>
  <si>
    <t>0.2411</t>
  </si>
  <si>
    <t>0.0064</t>
  </si>
  <si>
    <t>0.2774</t>
  </si>
  <si>
    <t>0.4430</t>
  </si>
  <si>
    <t>0.2615</t>
  </si>
  <si>
    <t>0.7957</t>
  </si>
  <si>
    <t>0.1072</t>
  </si>
  <si>
    <t>0.1681</t>
  </si>
  <si>
    <t>0.0009</t>
  </si>
  <si>
    <t>0.0045</t>
  </si>
  <si>
    <t>0.7464</t>
  </si>
  <si>
    <t>0.7770</t>
  </si>
  <si>
    <t>0.0448</t>
  </si>
  <si>
    <t>0.2466</t>
  </si>
  <si>
    <t>0.3702</t>
  </si>
  <si>
    <t>0.0490</t>
  </si>
  <si>
    <t>0.6702</t>
  </si>
  <si>
    <t>0.2062</t>
  </si>
  <si>
    <t>0.5996</t>
  </si>
  <si>
    <t>0.0026</t>
  </si>
  <si>
    <t>0.0067</t>
  </si>
  <si>
    <t>0.6047</t>
  </si>
  <si>
    <t>0.0922</t>
  </si>
  <si>
    <t>0.0368</t>
  </si>
  <si>
    <t>0.0235</t>
  </si>
  <si>
    <t>0.8585</t>
  </si>
  <si>
    <t>0.5560</t>
  </si>
  <si>
    <t>0.0029</t>
  </si>
  <si>
    <t>0.7253</t>
  </si>
  <si>
    <t>0.9773</t>
  </si>
  <si>
    <t>0.9677</t>
  </si>
  <si>
    <t>Table. Confusion matrix for year 0 model</t>
  </si>
  <si>
    <t>Observed</t>
  </si>
  <si>
    <t>Predicted</t>
  </si>
  <si>
    <t>Good functional score</t>
  </si>
  <si>
    <t>Poor functional score</t>
  </si>
  <si>
    <t>ROC plot</t>
  </si>
  <si>
    <t>Table. Confusion matrix for year 1 model</t>
  </si>
  <si>
    <t>Table. Confusion matrix for year 2 model</t>
  </si>
  <si>
    <t>Table. Confusion matrix for year 3 model</t>
  </si>
  <si>
    <t>Table. Confusion matrix for year 4 model</t>
  </si>
  <si>
    <t>beta</t>
  </si>
  <si>
    <t>**Sample interpretation for patient:</t>
  </si>
  <si>
    <t>Functional score (ref=Level 0)</t>
  </si>
  <si>
    <t>Pt is rostered</t>
  </si>
  <si>
    <t>Sample interpretation:</t>
  </si>
  <si>
    <t>Age=55</t>
  </si>
  <si>
    <t>Sex=M</t>
  </si>
  <si>
    <t>Admitted to hospital in last 3 months=No</t>
  </si>
  <si>
    <t>AMI=No</t>
  </si>
  <si>
    <t>Arrhythmia=No</t>
  </si>
  <si>
    <t>Asthma=No</t>
  </si>
  <si>
    <t>CHF=No</t>
  </si>
  <si>
    <t>COPD=No</t>
  </si>
  <si>
    <t>Coronary=No</t>
  </si>
  <si>
    <t>Dementia=No</t>
  </si>
  <si>
    <t>Diabetes=No</t>
  </si>
  <si>
    <t>Hypertension=No</t>
  </si>
  <si>
    <t>IBD=No</t>
  </si>
  <si>
    <t>Mental health=No</t>
  </si>
  <si>
    <t>Mood Disorder=No</t>
  </si>
  <si>
    <t>Osteoarthritis=No</t>
  </si>
  <si>
    <t>Osteoporosis=No</t>
  </si>
  <si>
    <t>Renal disease=No</t>
  </si>
  <si>
    <t>Rheumatoid arthritis=No</t>
  </si>
  <si>
    <t>Stroke=No</t>
  </si>
  <si>
    <t>Radiation=No</t>
  </si>
  <si>
    <t>Chemotherapy =No</t>
  </si>
  <si>
    <t>Surgery=No</t>
  </si>
  <si>
    <t>Previous radiation=No</t>
  </si>
  <si>
    <t>Previous chemotherapy=No</t>
  </si>
  <si>
    <t>Previous surgery=No</t>
  </si>
  <si>
    <t>Distance from cancer centre=&gt;50 km</t>
  </si>
  <si>
    <t>Palliative care in an acute care setting=Patient has not had palliative care in acute care setting</t>
  </si>
  <si>
    <t>Palliative homecare=Patient does not receive palliative home care</t>
  </si>
  <si>
    <t>LTC=Not a resident of long term care</t>
  </si>
  <si>
    <t xml:space="preserve">…the probability of a poor functional score is </t>
  </si>
  <si>
    <t>Intercept</t>
  </si>
  <si>
    <t>For patient with following characteristics…(all referent categories)</t>
  </si>
  <si>
    <t>Summary of Backward Elimination</t>
  </si>
  <si>
    <t>Step</t>
  </si>
  <si>
    <t>Effect Removed</t>
  </si>
  <si>
    <t>Wald Chi Square</t>
  </si>
  <si>
    <t>Effect Label</t>
  </si>
  <si>
    <t>Mental Health prevalent</t>
  </si>
  <si>
    <t>AMI prevalent</t>
  </si>
  <si>
    <t>Coronary prevalent</t>
  </si>
  <si>
    <t>Arrythmia prevalent</t>
  </si>
  <si>
    <t>Hypertension prevalent</t>
  </si>
  <si>
    <t>IBD prevalent</t>
  </si>
  <si>
    <t>NA (pt does not have caregiver)</t>
  </si>
  <si>
    <t>Table 2.1 Fully adjusted main effects model associations for CohortA (N=75,287) following backward elimination | [OUTCOME=probability of worse functional score]</t>
  </si>
  <si>
    <t>CHF prevalent</t>
  </si>
  <si>
    <t>Patient lives with a 1ry or 2ry caregiver</t>
  </si>
  <si>
    <t>Rheumatoid Arthritis prevalent</t>
  </si>
  <si>
    <t>Osteoarthritis prevalent</t>
  </si>
  <si>
    <t>Asthma prevalent</t>
  </si>
  <si>
    <t>Mood Disorders prevalent</t>
  </si>
  <si>
    <t>Stroke prevalent</t>
  </si>
  <si>
    <t>Sex on RPDB</t>
  </si>
  <si>
    <t>Osteoporosis prevalent</t>
  </si>
  <si>
    <t>age_c</t>
  </si>
  <si>
    <t>agesq_c</t>
  </si>
  <si>
    <t>&lt;.000</t>
  </si>
  <si>
    <t>0.0069</t>
  </si>
  <si>
    <t>0.0061</t>
  </si>
  <si>
    <t>0.0206</t>
  </si>
  <si>
    <t>0.0035</t>
  </si>
  <si>
    <t>0.0330</t>
  </si>
  <si>
    <t>0.0192</t>
  </si>
  <si>
    <t>0.0253</t>
  </si>
  <si>
    <t>0.0245</t>
  </si>
  <si>
    <t>0.0001</t>
  </si>
  <si>
    <t>Step 21 Model Concordance</t>
  </si>
  <si>
    <t>1.03 (1.02, 1.03)</t>
  </si>
  <si>
    <t>1.24 (1.06, 1.45)</t>
  </si>
  <si>
    <t>1.17 (1.03, 1.35)</t>
  </si>
  <si>
    <t>1.52 (1.2, 1.93)</t>
  </si>
  <si>
    <t>1.27 (1.02, 1.58)</t>
  </si>
  <si>
    <t>1.23 (1.03, 1.47)</t>
  </si>
  <si>
    <t>0.39 (0.28, 0.52)</t>
  </si>
  <si>
    <t>1.4 (1.1, 1.78)</t>
  </si>
  <si>
    <t>1.1 (0.93, 1.3)</t>
  </si>
  <si>
    <t>1.42 (1.17, 1.72)</t>
  </si>
  <si>
    <t>0.54 (0.43, 0.67)</t>
  </si>
  <si>
    <t>0.59 (0.46, 0.77)</t>
  </si>
  <si>
    <t>0.75 (0.59, 0.95)</t>
  </si>
  <si>
    <t>0.78 (0.65, 0.95)</t>
  </si>
  <si>
    <t>0.57 (0.46, 0.71)</t>
  </si>
  <si>
    <t>2.24 (1.83, 2.74)</t>
  </si>
  <si>
    <t>1.41 (1.14, 1.74)</t>
  </si>
  <si>
    <t>1.59 (1.43, 1.78)</t>
  </si>
  <si>
    <t>0.84 (0.75, 0.94)</t>
  </si>
  <si>
    <t>0.43 (0.28, 0.64)</t>
  </si>
  <si>
    <t>1.19 (1, 1.42)</t>
  </si>
  <si>
    <t>0.97 (0.84, 1.12)</t>
  </si>
  <si>
    <t>1.49 (1, 2.22)</t>
  </si>
  <si>
    <t>1.16 (1.01, 1.33)</t>
  </si>
  <si>
    <t>1.35 (1.14, 1.58)</t>
  </si>
  <si>
    <t>4.16 (3.32, 5.23)</t>
  </si>
  <si>
    <t>1.65 (1.36, 1.99)</t>
  </si>
  <si>
    <t>1.09 (0.92, 1.31)</t>
  </si>
  <si>
    <t>1.04 (0.9, 1.21)</t>
  </si>
  <si>
    <t>0.76 (0.56, 1.02)</t>
  </si>
  <si>
    <t>0.74 (0.6, 0.91)</t>
  </si>
  <si>
    <t>0.79 (0.67, 0.94)</t>
  </si>
  <si>
    <t>0.88 (0.75, 1.02)</t>
  </si>
  <si>
    <t>1.3 (0.98, 1.74)</t>
  </si>
  <si>
    <t>1.58 (1.31, 1.92)</t>
  </si>
  <si>
    <t>1.28 (1.08, 1.51)</t>
  </si>
  <si>
    <t>1.12 (0.94, 1.32)</t>
  </si>
  <si>
    <t>1.6 (1.14, 2.24)</t>
  </si>
  <si>
    <t>1.79 (1.44, 2.23)</t>
  </si>
  <si>
    <t>1.49 (1.22, 1.82)</t>
  </si>
  <si>
    <t>1.26 (1.03, 1.53)</t>
  </si>
  <si>
    <t>1.33 (1.14, 1.55)</t>
  </si>
  <si>
    <t>2.53 (1.92, 3.35)</t>
  </si>
  <si>
    <t>Past cancer surgery</t>
  </si>
  <si>
    <t>Renal Disease prevalent</t>
  </si>
  <si>
    <t>Cancer surgery in fup-yr1</t>
  </si>
  <si>
    <t>Past chemo</t>
  </si>
  <si>
    <t>COPD prevalent</t>
  </si>
  <si>
    <t>Past radiation</t>
  </si>
  <si>
    <t>Chemotherapy</t>
  </si>
  <si>
    <t>1.64 (1.44, 1.88)</t>
  </si>
  <si>
    <t>1.45 (1.23, 1.72)</t>
  </si>
  <si>
    <t>1.64 (1.26, 2.14)</t>
  </si>
  <si>
    <t>1.16 (1.02, 1.32)</t>
  </si>
  <si>
    <t>1.47 (1.16, 1.87)</t>
  </si>
  <si>
    <t>0.47 (0.35, 0.63)</t>
  </si>
  <si>
    <t>0.79 (0.59, 1.06)</t>
  </si>
  <si>
    <t>0.87 (0.68, 1.11)</t>
  </si>
  <si>
    <t>1.07 (0.84, 1.36)</t>
  </si>
  <si>
    <t>0.52 (0.4, 0.67)</t>
  </si>
  <si>
    <t>0.52 (0.36, 0.74)</t>
  </si>
  <si>
    <t>0.78 (0.6, 1.01)</t>
  </si>
  <si>
    <t>0.68 (0.54, 0.85)</t>
  </si>
  <si>
    <t>0.55 (0.44, 0.69)</t>
  </si>
  <si>
    <t>1.57 (1.27, 1.95)</t>
  </si>
  <si>
    <t>1.55 (1.23, 1.94)</t>
  </si>
  <si>
    <t>1.45 (1.18, 1.8)</t>
  </si>
  <si>
    <t>0.95 (0.76, 1.19)</t>
  </si>
  <si>
    <t>1.47 (1.25, 1.73)</t>
  </si>
  <si>
    <t>1.36 (1.18, 1.56)</t>
  </si>
  <si>
    <t>0.75 (0.56, 1.01)</t>
  </si>
  <si>
    <t>1.6 (1.26, 2.04)</t>
  </si>
  <si>
    <t>1.32 (1.08, 1.62)</t>
  </si>
  <si>
    <t>1.32 (1.11, 1.58)</t>
  </si>
  <si>
    <t>2.58 (2.08, 3.2)</t>
  </si>
  <si>
    <t>6.16 (4.35, 8.73)</t>
  </si>
  <si>
    <t>2.12 (1.62, 2.77)</t>
  </si>
  <si>
    <t>1.32 (1.03, 1.68)</t>
  </si>
  <si>
    <t>1.19 (0.98, 1.46)</t>
  </si>
  <si>
    <t>2.13 (1.58, 2.86)</t>
  </si>
  <si>
    <t>2.01 (1.52, 2.65)</t>
  </si>
  <si>
    <t>1.67 (1.3, 2.16)</t>
  </si>
  <si>
    <t>0.83 (0.61, 1.12)</t>
  </si>
  <si>
    <t>1.22 (0.36, 4.14)</t>
  </si>
  <si>
    <t>1.2 (0.87, 1.66)</t>
  </si>
  <si>
    <t>1.41 (1.17, 1.71)</t>
  </si>
  <si>
    <t>3.31 (2.76, 3.97)</t>
  </si>
  <si>
    <t>1.85 (1.32, 2.58)</t>
  </si>
  <si>
    <t>0.0209</t>
  </si>
  <si>
    <t>0.0013</t>
  </si>
  <si>
    <t>0.0059</t>
  </si>
  <si>
    <t>Table 2.1 Fully adjusted main effects model associations for CohortA (N=45,610) following backward elimination | [OUTCOME=probability of worse functional score]</t>
  </si>
  <si>
    <t>0.0094</t>
  </si>
  <si>
    <t>0.0007</t>
  </si>
  <si>
    <t>0.0170</t>
  </si>
  <si>
    <t>0.0353</t>
  </si>
  <si>
    <t>0.0017</t>
  </si>
  <si>
    <t>0.0063</t>
  </si>
  <si>
    <t>0.0052</t>
  </si>
  <si>
    <t>Previous radiaton</t>
  </si>
  <si>
    <t>1.03 (1.02, 1.04)</t>
  </si>
  <si>
    <t>1.98 (1.69, 2.32)</t>
  </si>
  <si>
    <t>1.22 (1.03, 1.46)</t>
  </si>
  <si>
    <t>1.89 (1.45, 2.45)</t>
  </si>
  <si>
    <t>1.28 (1.11, 1.48)</t>
  </si>
  <si>
    <t>1.27 (1.04, 1.55)</t>
  </si>
  <si>
    <t>1.36 (1.02, 1.8)</t>
  </si>
  <si>
    <t>0.46 (0.34, 0.62)</t>
  </si>
  <si>
    <t>0.66 (0.46, 0.96)</t>
  </si>
  <si>
    <t>1.04 (0.76, 1.42)</t>
  </si>
  <si>
    <t>1.03 (0.77, 1.38)</t>
  </si>
  <si>
    <t>0.55 (0.4, 0.74)</t>
  </si>
  <si>
    <t>0.52 (0.35, 0.77)</t>
  </si>
  <si>
    <t>0.88 (0.65, 1.19)</t>
  </si>
  <si>
    <t>0.76 (0.58, 0.99)</t>
  </si>
  <si>
    <t>0.65 (0.51, 0.83)</t>
  </si>
  <si>
    <t>1.46 (1.16, 1.85)</t>
  </si>
  <si>
    <t>1.88 (1.47, 2.41)</t>
  </si>
  <si>
    <t>1.33 (1.05, 1.67)</t>
  </si>
  <si>
    <t>0.93 (0.74, 1.18)</t>
  </si>
  <si>
    <t>1.85 (1.5, 2.27)</t>
  </si>
  <si>
    <t>1.4 (1.18, 1.66)</t>
  </si>
  <si>
    <t>0.62 (0.46, 0.84)</t>
  </si>
  <si>
    <t>1.34 (1.16, 1.54)</t>
  </si>
  <si>
    <t>3 (1.52, 5.91)</t>
  </si>
  <si>
    <t>1.56 (1.12, 2.18)</t>
  </si>
  <si>
    <t>1.43 (1.1, 1.86)</t>
  </si>
  <si>
    <t>1.16 (0.91, 1.47)</t>
  </si>
  <si>
    <t>0.41 (0.21, 0.81)</t>
  </si>
  <si>
    <t>1.34 (1.05, 1.71)</t>
  </si>
  <si>
    <t>1.97 (1.5, 2.58)</t>
  </si>
  <si>
    <t>5.23 (3.45, 7.95)</t>
  </si>
  <si>
    <t>2.01 (1.45, 2.79)</t>
  </si>
  <si>
    <t>1.42 (1.07, 1.89)</t>
  </si>
  <si>
    <t>1.2 (0.94, 1.54)</t>
  </si>
  <si>
    <t>1.47 (1.1, 1.96)</t>
  </si>
  <si>
    <t>1.47 (1.03, 2.11)</t>
  </si>
  <si>
    <t>1.06 (0.8, 1.4)</t>
  </si>
  <si>
    <t>0.86 (0.67, 1.11)</t>
  </si>
  <si>
    <t>0.78 (0.54, 1.12)</t>
  </si>
  <si>
    <t>1.14 (0.26, 5.03)</t>
  </si>
  <si>
    <t>1.27 (0.87, 1.86)</t>
  </si>
  <si>
    <t>1.82 (1.46, 2.26)</t>
  </si>
  <si>
    <t>3.77 (3.04, 4.67)</t>
  </si>
  <si>
    <t>1.92 (1.34, 2.74)</t>
  </si>
  <si>
    <t>Table 2.1 Fully adjusted main effects model associations for CohortA (N=34,453) following backward elimination | [OUTCOME=probability of worse functional score]</t>
  </si>
  <si>
    <t>Cancer surgery in fup-yr3</t>
  </si>
  <si>
    <t>Diabetes prevalent</t>
  </si>
  <si>
    <t>Step 29 Model Concordance</t>
  </si>
  <si>
    <t>Step 24 Model Concordance</t>
  </si>
  <si>
    <t>Step 28 Model Concordance</t>
  </si>
  <si>
    <t>0.0019</t>
  </si>
  <si>
    <t>0.0023</t>
  </si>
  <si>
    <t>0.0334</t>
  </si>
  <si>
    <t>0.0109</t>
  </si>
  <si>
    <t>2.2 (1.83, 2.65)</t>
  </si>
  <si>
    <t>2.79 (2.14, 3.65)</t>
  </si>
  <si>
    <t>1.31 (1.07, 1.61)</t>
  </si>
  <si>
    <t>1.42 (1.13, 1.79)</t>
  </si>
  <si>
    <t>1.4 (1.03, 1.91)</t>
  </si>
  <si>
    <t>0.35 (0.25, 0.5)</t>
  </si>
  <si>
    <t>0.53 (0.34, 0.81)</t>
  </si>
  <si>
    <t>0.53 (0.34, 0.83)</t>
  </si>
  <si>
    <t>0.52 (0.36, 0.77)</t>
  </si>
  <si>
    <t>0.45 (0.32, 0.65)</t>
  </si>
  <si>
    <t>0.34 (0.21, 0.58)</t>
  </si>
  <si>
    <t>0.42 (0.28, 0.63)</t>
  </si>
  <si>
    <t>0.53 (0.38, 0.72)</t>
  </si>
  <si>
    <t>0.56 (0.42, 0.75)</t>
  </si>
  <si>
    <t>1.4 (1.05, 1.87)</t>
  </si>
  <si>
    <t>1.55 (1.11, 2.17)</t>
  </si>
  <si>
    <t>1.72 (1.31, 2.26)</t>
  </si>
  <si>
    <t>1.35 (1.04, 1.75)</t>
  </si>
  <si>
    <t>2.09 (1.61, 2.7)</t>
  </si>
  <si>
    <t>1.72 (1.39, 2.13)</t>
  </si>
  <si>
    <t>0.99 (0.66, 1.49)</t>
  </si>
  <si>
    <t>1.55 (1.15, 2.09)</t>
  </si>
  <si>
    <t>2.17 (1.5, 3.14)</t>
  </si>
  <si>
    <t>4.53 (2.68, 7.65)</t>
  </si>
  <si>
    <t>2.62 (1.75, 3.91)</t>
  </si>
  <si>
    <t>1.84 (1.28, 2.65)</t>
  </si>
  <si>
    <t>1.61 (1.18, 2.2)</t>
  </si>
  <si>
    <t>1.68 (1.21, 2.33)</t>
  </si>
  <si>
    <t>0.96 (0.59, 1.56)</t>
  </si>
  <si>
    <t>1.09 (0.77, 1.54)</t>
  </si>
  <si>
    <t>0.71 (0.52, 0.97)</t>
  </si>
  <si>
    <t>2.17 (1.63, 2.91)</t>
  </si>
  <si>
    <t>2.98 (2.25, 3.96)</t>
  </si>
  <si>
    <t>2.11 (1.42, 3.12)</t>
  </si>
  <si>
    <t>Table 2.1 Fully adjusted main effects model associations for CohortA (N=25,576) following backward elimination | [OUTCOME=probability of worse functional score]</t>
  </si>
  <si>
    <t>Cancer surgery in fup-yr4</t>
  </si>
  <si>
    <t>0.0223</t>
  </si>
  <si>
    <t>0.0387</t>
  </si>
  <si>
    <t>0.0075</t>
  </si>
  <si>
    <t>0.0111</t>
  </si>
  <si>
    <t>0.0446</t>
  </si>
  <si>
    <t>0.0072</t>
  </si>
  <si>
    <t>Arrythmia</t>
  </si>
  <si>
    <t>1.04 (1.03, 1.05)</t>
  </si>
  <si>
    <t>1.67 (1.33, 2.09)</t>
  </si>
  <si>
    <t>0.7 (0.52, 0.95)</t>
  </si>
  <si>
    <t>1.33 (1.02, 1.75)</t>
  </si>
  <si>
    <t>2.24 (1.63, 3.08)</t>
  </si>
  <si>
    <t>1.6 (1.11, 2.3)</t>
  </si>
  <si>
    <t>0.46 (0.3, 0.7)</t>
  </si>
  <si>
    <t>1.03 (0.61, 1.74)</t>
  </si>
  <si>
    <t>1.56 (0.95, 2.55)</t>
  </si>
  <si>
    <t>1.09 (0.7, 1.71)</t>
  </si>
  <si>
    <t>0.67 (0.44, 1.03)</t>
  </si>
  <si>
    <t>0.63 (0.34, 1.16)</t>
  </si>
  <si>
    <t>1.12 (0.71, 1.77)</t>
  </si>
  <si>
    <t>1 (0.65, 1.53)</t>
  </si>
  <si>
    <t>0.64 (0.42, 0.96)</t>
  </si>
  <si>
    <t>1.85 (1.34, 2.56)</t>
  </si>
  <si>
    <t>2.19 (1.72, 2.81)</t>
  </si>
  <si>
    <t>1.23 (1.01, 1.51)</t>
  </si>
  <si>
    <t>0.72 (0.56, 0.91)</t>
  </si>
  <si>
    <t>1.25 (0.89, 1.78)</t>
  </si>
  <si>
    <t>3.81 (2.06, 7.04)</t>
  </si>
  <si>
    <t>2.57 (1.67, 3.96)</t>
  </si>
  <si>
    <t>1.67 (1.1, 2.53)</t>
  </si>
  <si>
    <t>1.05 (0.73, 1.52)</t>
  </si>
  <si>
    <t>2.56 (1.83, 3.6)</t>
  </si>
  <si>
    <t>1.8 (1.07, 3.04)</t>
  </si>
  <si>
    <t>1.35 (0.88, 2.06)</t>
  </si>
  <si>
    <t>0.98 (0.68, 1.43)</t>
  </si>
  <si>
    <t>2.01 (1.4, 2.9)</t>
  </si>
  <si>
    <t>3.11 (2.18, 4.44)</t>
  </si>
  <si>
    <t>1.79 (1.11, 2.87)</t>
  </si>
  <si>
    <t>Table 2.1 Fully adjusted main effects model associations for CohortA (N=18,760) following backward elimination | [OUTCOME=probability of worse functional score]</t>
  </si>
  <si>
    <t>Crude threshold:</t>
  </si>
  <si>
    <t>Maximized threshold:</t>
  </si>
  <si>
    <t>Area under the curve=0.8065199</t>
  </si>
  <si>
    <t>Area under the curve=0.8040276</t>
  </si>
  <si>
    <t>Area under the curve=0.8177764</t>
  </si>
  <si>
    <t>Area under the curve=0.8015606</t>
  </si>
  <si>
    <t>Area under the curve=0.7920869</t>
  </si>
  <si>
    <t>Calibration plots by deciles of predicted probability</t>
  </si>
  <si>
    <t xml:space="preserve">       63.42 ± 13.49</t>
  </si>
  <si>
    <t xml:space="preserve">       69.87 ± 11.33</t>
  </si>
  <si>
    <t xml:space="preserve">       63.40 ± 13.79</t>
  </si>
  <si>
    <t>&lt;.001</t>
  </si>
  <si>
    <t xml:space="preserve">          71 (62-78)</t>
  </si>
  <si>
    <t xml:space="preserve">          65 (55-73)</t>
  </si>
  <si>
    <t xml:space="preserve">        71,547 (57.0%)</t>
  </si>
  <si>
    <t xml:space="preserve">         3,486 (43.0%)</t>
  </si>
  <si>
    <t xml:space="preserve">        60,666 (49.8%)</t>
  </si>
  <si>
    <t xml:space="preserve">        53,932 (43.0%)</t>
  </si>
  <si>
    <t xml:space="preserve">         4,623 (57.0%)</t>
  </si>
  <si>
    <t xml:space="preserve">        61,240 (50.2%)</t>
  </si>
  <si>
    <t xml:space="preserve">        30,527 (24.3%)</t>
  </si>
  <si>
    <t xml:space="preserve">           133 (1.6%)</t>
  </si>
  <si>
    <t xml:space="preserve">        20,914 (17.2%)</t>
  </si>
  <si>
    <t xml:space="preserve">        15,417 (12.3%)</t>
  </si>
  <si>
    <t xml:space="preserve">           466 (5.7%)</t>
  </si>
  <si>
    <t xml:space="preserve">        12,035 (9.9%)</t>
  </si>
  <si>
    <t xml:space="preserve">         9,138 (7.3%)</t>
  </si>
  <si>
    <t xml:space="preserve">           267 (3.3%)</t>
  </si>
  <si>
    <t xml:space="preserve">        10,379 (8.5%)</t>
  </si>
  <si>
    <t xml:space="preserve">         5,649 (4.5%)</t>
  </si>
  <si>
    <t xml:space="preserve">           220 (2.7%)</t>
  </si>
  <si>
    <t xml:space="preserve">         5,389 (4.4%)</t>
  </si>
  <si>
    <t xml:space="preserve">        14,075 (11.2%)</t>
  </si>
  <si>
    <t xml:space="preserve">           628 (7.7%)</t>
  </si>
  <si>
    <t xml:space="preserve">        12,972 (10.6%)</t>
  </si>
  <si>
    <t xml:space="preserve">        15,738 (12.5%)</t>
  </si>
  <si>
    <t xml:space="preserve">         3,551 (43.8%)</t>
  </si>
  <si>
    <t xml:space="preserve">        12,426 (10.2%)</t>
  </si>
  <si>
    <t xml:space="preserve">         9,576 (7.6%)</t>
  </si>
  <si>
    <t xml:space="preserve">           735 (9.1%)</t>
  </si>
  <si>
    <t xml:space="preserve">        13,244 (10.9%)</t>
  </si>
  <si>
    <t xml:space="preserve">        10,511 (8.4%)</t>
  </si>
  <si>
    <t xml:space="preserve">         1,779 (21.9%)</t>
  </si>
  <si>
    <t xml:space="preserve">         7,413 (6.1%)</t>
  </si>
  <si>
    <t xml:space="preserve">         4,755 (3.8%)</t>
  </si>
  <si>
    <t xml:space="preserve">           279 (3.4%)</t>
  </si>
  <si>
    <t xml:space="preserve">         6,374 (5.2%)</t>
  </si>
  <si>
    <t xml:space="preserve">        10,093 (8.0%)</t>
  </si>
  <si>
    <t xml:space="preserve">            51 (0.6%)</t>
  </si>
  <si>
    <t xml:space="preserve">        20,760 (17.0%)</t>
  </si>
  <si>
    <t xml:space="preserve">        23,010 (18.3%)</t>
  </si>
  <si>
    <t xml:space="preserve">           102 (1.3%)</t>
  </si>
  <si>
    <t xml:space="preserve">        30,950 (25.4%)</t>
  </si>
  <si>
    <t xml:space="preserve">        27,825 (22.2%)</t>
  </si>
  <si>
    <t xml:space="preserve">           163 (2.0%)</t>
  </si>
  <si>
    <t xml:space="preserve">        29,644 (24.3%)</t>
  </si>
  <si>
    <t xml:space="preserve">        23,848 (19.0%)</t>
  </si>
  <si>
    <t xml:space="preserve">           686 (8.5%)</t>
  </si>
  <si>
    <t xml:space="preserve">        16,671 (13.7%)</t>
  </si>
  <si>
    <t xml:space="preserve">        19,253 (15.3%)</t>
  </si>
  <si>
    <t xml:space="preserve">         4,463 (55.0%)</t>
  </si>
  <si>
    <t xml:space="preserve">        14,551 (11.9%)</t>
  </si>
  <si>
    <t xml:space="preserve">        31,543 (25.1%)</t>
  </si>
  <si>
    <t xml:space="preserve">         2,695 (33.2%)</t>
  </si>
  <si>
    <t xml:space="preserve">        30,090 (24.7%)</t>
  </si>
  <si>
    <t xml:space="preserve">        92,855 (74.0%)</t>
  </si>
  <si>
    <t xml:space="preserve">         4,333 (53.4%)</t>
  </si>
  <si>
    <t xml:space="preserve">        95,569 (78.4%)</t>
  </si>
  <si>
    <t xml:space="preserve">        32,624 (26.0%)</t>
  </si>
  <si>
    <t xml:space="preserve">         3,776 (46.6%)</t>
  </si>
  <si>
    <t xml:space="preserve">        26,337 (21.6%)</t>
  </si>
  <si>
    <t xml:space="preserve">        81,320 (64.8%)</t>
  </si>
  <si>
    <t xml:space="preserve">         6,153 (75.9%)</t>
  </si>
  <si>
    <t xml:space="preserve">        98,866 (81.1%)</t>
  </si>
  <si>
    <t xml:space="preserve">        44,159 (35.2%)</t>
  </si>
  <si>
    <t xml:space="preserve">         1,956 (24.1%)</t>
  </si>
  <si>
    <t xml:space="preserve">        23,040 (18.9%)</t>
  </si>
  <si>
    <t xml:space="preserve">        64,420 (51.3%)</t>
  </si>
  <si>
    <t xml:space="preserve">         7,277 (89.7%)</t>
  </si>
  <si>
    <t xml:space="preserve">        64,691 (53.1%)</t>
  </si>
  <si>
    <t xml:space="preserve">        61,059 (48.7%)</t>
  </si>
  <si>
    <t xml:space="preserve">           832 (10.3%)</t>
  </si>
  <si>
    <t xml:space="preserve">        57,215 (46.9%)</t>
  </si>
  <si>
    <t xml:space="preserve">       101,483 (80.9%)</t>
  </si>
  <si>
    <t xml:space="preserve">         6,409 (79.0%)</t>
  </si>
  <si>
    <t xml:space="preserve">        95,810 (78.6%)</t>
  </si>
  <si>
    <t xml:space="preserve">         7,811 (6.2%)</t>
  </si>
  <si>
    <t xml:space="preserve">         1,077 (13.3%)</t>
  </si>
  <si>
    <t xml:space="preserve">         7,163 (5.9%)</t>
  </si>
  <si>
    <t xml:space="preserve">           423 (0.3%)</t>
  </si>
  <si>
    <t xml:space="preserve">            32 (0.4%)</t>
  </si>
  <si>
    <t xml:space="preserve">           400 (0.3%)</t>
  </si>
  <si>
    <t xml:space="preserve">         9,383 (7.5%)</t>
  </si>
  <si>
    <t xml:space="preserve">           821 (10.1%)</t>
  </si>
  <si>
    <t xml:space="preserve">         8,462 (6.9%)</t>
  </si>
  <si>
    <t xml:space="preserve">        16,398 (13.1%)</t>
  </si>
  <si>
    <t xml:space="preserve">         1,026 (12.7%)</t>
  </si>
  <si>
    <t xml:space="preserve">        15,117 (12.4%)</t>
  </si>
  <si>
    <t xml:space="preserve">         7,051 (5.6%)</t>
  </si>
  <si>
    <t xml:space="preserve">           891 (11.0%)</t>
  </si>
  <si>
    <t xml:space="preserve">         6,223 (5.1%)</t>
  </si>
  <si>
    <t xml:space="preserve">        11,230 (8.9%)</t>
  </si>
  <si>
    <t xml:space="preserve">         1,485 (18.3%)</t>
  </si>
  <si>
    <t xml:space="preserve">         9,900 (8.1%)</t>
  </si>
  <si>
    <t xml:space="preserve">        18,116 (14.4%)</t>
  </si>
  <si>
    <t xml:space="preserve">         1,742 (21.5%)</t>
  </si>
  <si>
    <t xml:space="preserve">        17,860 (14.7%)</t>
  </si>
  <si>
    <t xml:space="preserve">         2,145 (1.7%)</t>
  </si>
  <si>
    <t xml:space="preserve">           237 (2.9%)</t>
  </si>
  <si>
    <t xml:space="preserve">         1,774 (1.5%)</t>
  </si>
  <si>
    <t xml:space="preserve">        28,141 (22.4%)</t>
  </si>
  <si>
    <t xml:space="preserve">         2,330 (28.7%)</t>
  </si>
  <si>
    <t xml:space="preserve">        25,605 (21.0%)</t>
  </si>
  <si>
    <t xml:space="preserve">        65,317 (52.1%)</t>
  </si>
  <si>
    <t xml:space="preserve">         5,025 (62.0%)</t>
  </si>
  <si>
    <t xml:space="preserve">        63,700 (52.3%)</t>
  </si>
  <si>
    <t xml:space="preserve">           859 (0.7%)</t>
  </si>
  <si>
    <t xml:space="preserve">            73 (0.9%)</t>
  </si>
  <si>
    <t xml:space="preserve">           698 (0.6%)</t>
  </si>
  <si>
    <t xml:space="preserve">         4,615 (3.7%)</t>
  </si>
  <si>
    <t xml:space="preserve">           348 (4.3%)</t>
  </si>
  <si>
    <t xml:space="preserve">         4,394 (3.6%)</t>
  </si>
  <si>
    <t xml:space="preserve">        15,510 (12.4%)</t>
  </si>
  <si>
    <t xml:space="preserve">           922 (11.4%)</t>
  </si>
  <si>
    <t xml:space="preserve">        15,127 (12.4%)</t>
  </si>
  <si>
    <t xml:space="preserve">        53,823 (42.9%)</t>
  </si>
  <si>
    <t xml:space="preserve">         3,485 (43.0%)</t>
  </si>
  <si>
    <t xml:space="preserve">        48,945 (40.1%)</t>
  </si>
  <si>
    <t xml:space="preserve">         6,915 (5.5%)</t>
  </si>
  <si>
    <t xml:space="preserve">           467 (5.8%)</t>
  </si>
  <si>
    <t xml:space="preserve">         6,150 (5.0%)</t>
  </si>
  <si>
    <t xml:space="preserve">         5,920 (4.7%)</t>
  </si>
  <si>
    <t xml:space="preserve">           632 (7.8%)</t>
  </si>
  <si>
    <t xml:space="preserve">         4,872 (4.0%)</t>
  </si>
  <si>
    <t xml:space="preserve">         2,453 (2.0%)</t>
  </si>
  <si>
    <t xml:space="preserve">           218 (2.7%)</t>
  </si>
  <si>
    <t xml:space="preserve">         2,074 (1.7%)</t>
  </si>
  <si>
    <t xml:space="preserve">         3,550 (2.8%)</t>
  </si>
  <si>
    <t xml:space="preserve">           362 (4.5%)</t>
  </si>
  <si>
    <t xml:space="preserve">         3,118 (2.6%)</t>
  </si>
  <si>
    <t xml:space="preserve">        43,660 (34.8%)</t>
  </si>
  <si>
    <t xml:space="preserve">         2,084 (25.7%)</t>
  </si>
  <si>
    <t xml:space="preserve">        91,262 (74.9%)</t>
  </si>
  <si>
    <t xml:space="preserve">        40,546 (32.3%)</t>
  </si>
  <si>
    <t xml:space="preserve">         1,136 (14.0%)</t>
  </si>
  <si>
    <t xml:space="preserve">        15,948 (13.1%)</t>
  </si>
  <si>
    <t xml:space="preserve">        26,477 (21.1%)</t>
  </si>
  <si>
    <t xml:space="preserve">         1,294 (16.0%)</t>
  </si>
  <si>
    <t xml:space="preserve">         8,254 (6.8%)</t>
  </si>
  <si>
    <t xml:space="preserve">         8,811 (7.0%)</t>
  </si>
  <si>
    <t xml:space="preserve">         1,528 (18.8%)</t>
  </si>
  <si>
    <t xml:space="preserve">         3,575 (2.9%)</t>
  </si>
  <si>
    <t xml:space="preserve">         4,555 (3.6%)</t>
  </si>
  <si>
    <t xml:space="preserve">         1,437 (17.7%)</t>
  </si>
  <si>
    <t xml:space="preserve">         2,117 (1.7%)</t>
  </si>
  <si>
    <t xml:space="preserve">         1,430 (1.1%)</t>
  </si>
  <si>
    <t xml:space="preserve">           630 (7.8%)</t>
  </si>
  <si>
    <t xml:space="preserve">           750 (0.6%)</t>
  </si>
  <si>
    <t xml:space="preserve">        38,222 (30.5%)</t>
  </si>
  <si>
    <t xml:space="preserve">           472 (5.8%)</t>
  </si>
  <si>
    <t xml:space="preserve">        64,404 (52.8%)</t>
  </si>
  <si>
    <t xml:space="preserve">        41,636 (33.2%)</t>
  </si>
  <si>
    <t xml:space="preserve">         2,011 (24.8%)</t>
  </si>
  <si>
    <t xml:space="preserve">        29,543 (24.2%)</t>
  </si>
  <si>
    <t xml:space="preserve">        23,431 (18.7%)</t>
  </si>
  <si>
    <t xml:space="preserve">         1,624 (20.0%)</t>
  </si>
  <si>
    <t xml:space="preserve">        14,573 (12.0%)</t>
  </si>
  <si>
    <t xml:space="preserve">        15,044 (12.0%)</t>
  </si>
  <si>
    <t xml:space="preserve">         2,107 (26.0%)</t>
  </si>
  <si>
    <t xml:space="preserve">         8,928 (7.3%)</t>
  </si>
  <si>
    <t xml:space="preserve">         7,146 (5.7%)</t>
  </si>
  <si>
    <t xml:space="preserve">         1,895 (23.4%)</t>
  </si>
  <si>
    <t xml:space="preserve">         4,458 (3.7%)</t>
  </si>
  <si>
    <t xml:space="preserve">        35,294 (28.1%)</t>
  </si>
  <si>
    <t xml:space="preserve">           602 (7.4%)</t>
  </si>
  <si>
    <t xml:space="preserve">        63,020 (51.7%)</t>
  </si>
  <si>
    <t xml:space="preserve">        22,181 (17.7%)</t>
  </si>
  <si>
    <t xml:space="preserve">        17,060 (14.0%)</t>
  </si>
  <si>
    <t xml:space="preserve">        36,165 (28.8%)</t>
  </si>
  <si>
    <t xml:space="preserve">         1,577 (19.4%)</t>
  </si>
  <si>
    <t xml:space="preserve">        21,468 (17.6%)</t>
  </si>
  <si>
    <t xml:space="preserve">        23,043 (18.4%)</t>
  </si>
  <si>
    <t xml:space="preserve">         2,582 (31.8%)</t>
  </si>
  <si>
    <t xml:space="preserve">        14,184 (11.6%)</t>
  </si>
  <si>
    <t xml:space="preserve">         8,796 (7.0%)</t>
  </si>
  <si>
    <t xml:space="preserve">         2,613 (32.2%)</t>
  </si>
  <si>
    <t xml:space="preserve">         6,174 (5.1%)</t>
  </si>
  <si>
    <t xml:space="preserve">        34,294 (27.3%)</t>
  </si>
  <si>
    <t xml:space="preserve">           490 (6.0%)</t>
  </si>
  <si>
    <t xml:space="preserve">        62,522 (51.3%)</t>
  </si>
  <si>
    <t xml:space="preserve">        83,503 (66.5%)</t>
  </si>
  <si>
    <t xml:space="preserve">         5,225 (64.4%)</t>
  </si>
  <si>
    <t xml:space="preserve">        54,245 (44.5%)</t>
  </si>
  <si>
    <t xml:space="preserve">         7,682 (6.1%)</t>
  </si>
  <si>
    <t xml:space="preserve">         2,394 (29.5%)</t>
  </si>
  <si>
    <t xml:space="preserve">         5,139 (4.2%)</t>
  </si>
  <si>
    <t xml:space="preserve">        39,264 (31.3%)</t>
  </si>
  <si>
    <t xml:space="preserve">           558 (6.9%)</t>
  </si>
  <si>
    <t xml:space="preserve">        64,806 (53.2%)</t>
  </si>
  <si>
    <t xml:space="preserve">        69,235 (55.2%)</t>
  </si>
  <si>
    <t xml:space="preserve">         4,782 (59.0%)</t>
  </si>
  <si>
    <t xml:space="preserve">        46,526 (38.2%)</t>
  </si>
  <si>
    <t xml:space="preserve">        16,980 (13.5%)</t>
  </si>
  <si>
    <t xml:space="preserve">         2,769 (34.1%)</t>
  </si>
  <si>
    <t xml:space="preserve">        10,574 (8.7%)</t>
  </si>
  <si>
    <t xml:space="preserve">        47,744 (38.0%)</t>
  </si>
  <si>
    <t xml:space="preserve">           908 (11.2%)</t>
  </si>
  <si>
    <t xml:space="preserve">        69,411 (56.9%)</t>
  </si>
  <si>
    <t xml:space="preserve">        21,771 (17.4%)</t>
  </si>
  <si>
    <t xml:space="preserve">           526 (6.5%)</t>
  </si>
  <si>
    <t xml:space="preserve">        16,592 (13.6%)</t>
  </si>
  <si>
    <t xml:space="preserve">        24,959 (19.9%)</t>
  </si>
  <si>
    <t xml:space="preserve">         1,102 (13.6%)</t>
  </si>
  <si>
    <t xml:space="preserve">        15,554 (12.8%)</t>
  </si>
  <si>
    <t xml:space="preserve">        19,291 (15.4%)</t>
  </si>
  <si>
    <t xml:space="preserve">         2,143 (26.4%)</t>
  </si>
  <si>
    <t xml:space="preserve">        12,232 (10.0%)</t>
  </si>
  <si>
    <t xml:space="preserve">        11,714 (9.3%)</t>
  </si>
  <si>
    <t xml:space="preserve">         3,430 (42.3%)</t>
  </si>
  <si>
    <t xml:space="preserve">         8,117 (6.7%)</t>
  </si>
  <si>
    <t xml:space="preserve">        47,791 (38.1%)</t>
  </si>
  <si>
    <t xml:space="preserve">           923 (11.4%)</t>
  </si>
  <si>
    <t xml:space="preserve">        69,455 (57.0%)</t>
  </si>
  <si>
    <t xml:space="preserve">        41,853 (33.4%)</t>
  </si>
  <si>
    <t xml:space="preserve">         1,800 (22.2%)</t>
  </si>
  <si>
    <t xml:space="preserve">        30,022 (24.6%)</t>
  </si>
  <si>
    <t xml:space="preserve">        19,479 (15.5%)</t>
  </si>
  <si>
    <t xml:space="preserve">         1,526 (18.8%)</t>
  </si>
  <si>
    <t xml:space="preserve">        11,847 (9.7%)</t>
  </si>
  <si>
    <t xml:space="preserve">        10,826 (8.6%)</t>
  </si>
  <si>
    <t xml:space="preserve">         1,757 (21.7%)</t>
  </si>
  <si>
    <t xml:space="preserve">         6,692 (5.5%)</t>
  </si>
  <si>
    <t xml:space="preserve">         5,530 (4.4%)</t>
  </si>
  <si>
    <t xml:space="preserve">         2,103 (25.9%)</t>
  </si>
  <si>
    <t xml:space="preserve">         3,890 (3.2%)</t>
  </si>
  <si>
    <t xml:space="preserve">        47,760 (38.1%)</t>
  </si>
  <si>
    <t xml:space="preserve">           905 (11.2%)</t>
  </si>
  <si>
    <t xml:space="preserve">        69,420 (56.9%)</t>
  </si>
  <si>
    <t xml:space="preserve">        62,165 (49.5%)</t>
  </si>
  <si>
    <t xml:space="preserve">         4,247 (52.4%)</t>
  </si>
  <si>
    <t xml:space="preserve">        42,321 (34.7%)</t>
  </si>
  <si>
    <t xml:space="preserve">         9,963 (7.9%)</t>
  </si>
  <si>
    <t xml:space="preserve">         1,374 (16.9%)</t>
  </si>
  <si>
    <t xml:space="preserve">         6,387 (5.2%)</t>
  </si>
  <si>
    <t xml:space="preserve">         3,727 (3.0%)</t>
  </si>
  <si>
    <t xml:space="preserve">           915 (11.3%)</t>
  </si>
  <si>
    <t xml:space="preserve">         2,466 (2.0%)</t>
  </si>
  <si>
    <t xml:space="preserve">         1,864 (1.5%)</t>
  </si>
  <si>
    <t xml:space="preserve">           668 (8.2%)</t>
  </si>
  <si>
    <t xml:space="preserve">         1,312 (1.1%)</t>
  </si>
  <si>
    <t xml:space="preserve">        47,802 (38.1%)</t>
  </si>
  <si>
    <t xml:space="preserve">        69,444 (57.0%)</t>
  </si>
  <si>
    <t xml:space="preserve">        40,735 (32.5%)</t>
  </si>
  <si>
    <t xml:space="preserve">         1,304 (16.1%)</t>
  </si>
  <si>
    <t xml:space="preserve">        26,033 (21.4%)</t>
  </si>
  <si>
    <t xml:space="preserve">        16,483 (13.1%)</t>
  </si>
  <si>
    <t xml:space="preserve">         1,285 (15.8%)</t>
  </si>
  <si>
    <t xml:space="preserve">        11,325 (9.3%)</t>
  </si>
  <si>
    <t xml:space="preserve">        12,881 (10.3%)</t>
  </si>
  <si>
    <t xml:space="preserve">         1,734 (21.4%)</t>
  </si>
  <si>
    <t xml:space="preserve">         9,170 (7.5%)</t>
  </si>
  <si>
    <t xml:space="preserve">         7,578 (6.0%)</t>
  </si>
  <si>
    <t xml:space="preserve">         2,878 (35.5%)</t>
  </si>
  <si>
    <t xml:space="preserve">         5,934 (4.9%)</t>
  </si>
  <si>
    <t xml:space="preserve">        47,775 (38.1%)</t>
  </si>
  <si>
    <t xml:space="preserve">           916 (11.3%)</t>
  </si>
  <si>
    <t xml:space="preserve">        25,379 (20.2%)</t>
  </si>
  <si>
    <t xml:space="preserve">         1,839 (22.7%)</t>
  </si>
  <si>
    <t xml:space="preserve">        17,835 (14.6%)</t>
  </si>
  <si>
    <t xml:space="preserve">        25,877 (20.6%)</t>
  </si>
  <si>
    <t xml:space="preserve">         1,690 (20.8%)</t>
  </si>
  <si>
    <t xml:space="preserve">        16,882 (13.8%)</t>
  </si>
  <si>
    <t xml:space="preserve">        15,997 (12.7%)</t>
  </si>
  <si>
    <t xml:space="preserve">         1,905 (23.5%)</t>
  </si>
  <si>
    <t xml:space="preserve">        10,879 (8.9%)</t>
  </si>
  <si>
    <t xml:space="preserve">        10,451 (8.3%)</t>
  </si>
  <si>
    <t xml:space="preserve">         1,759 (21.7%)</t>
  </si>
  <si>
    <t xml:space="preserve">         6,866 (5.6%)</t>
  </si>
  <si>
    <t xml:space="preserve">       116,619 (92.9%)</t>
  </si>
  <si>
    <t xml:space="preserve">         7,022 (86.6%)</t>
  </si>
  <si>
    <t xml:space="preserve">       116,520 (95.6%)</t>
  </si>
  <si>
    <t xml:space="preserve">         2,638 (2.1%)</t>
  </si>
  <si>
    <t xml:space="preserve">           306 (3.8%)</t>
  </si>
  <si>
    <t xml:space="preserve">         1,649 (1.4%)</t>
  </si>
  <si>
    <t xml:space="preserve">         6,059 (4.8%)</t>
  </si>
  <si>
    <t xml:space="preserve">           772 (9.5%)</t>
  </si>
  <si>
    <t xml:space="preserve">         3,649 (3.0%)</t>
  </si>
  <si>
    <t xml:space="preserve">           163 (0.1%)</t>
  </si>
  <si>
    <t xml:space="preserve">             9 (0.1%)</t>
  </si>
  <si>
    <t xml:space="preserve">            88 (0.1%)</t>
  </si>
  <si>
    <t xml:space="preserve">         2,923 (2.3%)</t>
  </si>
  <si>
    <t xml:space="preserve">           278 (3.4%)</t>
  </si>
  <si>
    <t xml:space="preserve">         2,753 (2.3%)</t>
  </si>
  <si>
    <t xml:space="preserve">       104,892 (83.6%)</t>
  </si>
  <si>
    <t xml:space="preserve">         6,576 (81.1%)</t>
  </si>
  <si>
    <t xml:space="preserve">        99,362 (81.5%)</t>
  </si>
  <si>
    <t xml:space="preserve">        17,664 (14.1%)</t>
  </si>
  <si>
    <t xml:space="preserve">         1,255 (15.5%)</t>
  </si>
  <si>
    <t xml:space="preserve">        19,791 (16.2%)</t>
  </si>
  <si>
    <t xml:space="preserve">           503 (0.4%)</t>
  </si>
  <si>
    <t xml:space="preserve">           810 (10.0%)</t>
  </si>
  <si>
    <t xml:space="preserve">           791 (0.6%)</t>
  </si>
  <si>
    <t xml:space="preserve">         5,086 (4.1%)</t>
  </si>
  <si>
    <t xml:space="preserve">         6,569 (81.0%)</t>
  </si>
  <si>
    <t xml:space="preserve">         5,098 (4.2%)</t>
  </si>
  <si>
    <t xml:space="preserve">           900 (0.7%)</t>
  </si>
  <si>
    <t xml:space="preserve">           653 (8.1%)</t>
  </si>
  <si>
    <t xml:space="preserve">         1,264 (1.0%)</t>
  </si>
  <si>
    <t xml:space="preserve">       120,166 (95.8%)</t>
  </si>
  <si>
    <t xml:space="preserve">         4,228 (52.1%)</t>
  </si>
  <si>
    <t xml:space="preserve">       116,111 (95.2%)</t>
  </si>
  <si>
    <t xml:space="preserve">         5,313 (4.2%)</t>
  </si>
  <si>
    <t xml:space="preserve">         3,881 (47.9%)</t>
  </si>
  <si>
    <t xml:space="preserve">         5,795 (4.8%)</t>
  </si>
  <si>
    <t>p-value</t>
  </si>
  <si>
    <t>Combined cohort
N=125,479</t>
  </si>
  <si>
    <t>Died before outcome
N=8109</t>
  </si>
  <si>
    <t>No outcome
N=121,906</t>
  </si>
  <si>
    <t>They appear to be systematically different</t>
  </si>
  <si>
    <t xml:space="preserve">       66.01 ± 13.45</t>
  </si>
  <si>
    <t xml:space="preserve">       66.32 ± 13.34</t>
  </si>
  <si>
    <t xml:space="preserve">       64.82 ± 13.42</t>
  </si>
  <si>
    <t xml:space="preserve">          66 (57-74)</t>
  </si>
  <si>
    <t xml:space="preserve">        16,958 (54.2%)</t>
  </si>
  <si>
    <t xml:space="preserve">         4,083 (56.4%)</t>
  </si>
  <si>
    <t xml:space="preserve">        39,500 (55.6%)</t>
  </si>
  <si>
    <t xml:space="preserve">        14,309 (45.8%)</t>
  </si>
  <si>
    <t xml:space="preserve">         3,151 (43.6%)</t>
  </si>
  <si>
    <t xml:space="preserve">        31,568 (44.4%)</t>
  </si>
  <si>
    <t xml:space="preserve">         7,412 (23.7%)</t>
  </si>
  <si>
    <t xml:space="preserve">         1,906 (26.3%)</t>
  </si>
  <si>
    <t xml:space="preserve">        19,783 (27.8%)</t>
  </si>
  <si>
    <t xml:space="preserve">         3,523 (11.3%)</t>
  </si>
  <si>
    <t xml:space="preserve">           807 (11.2%)</t>
  </si>
  <si>
    <t xml:space="preserve">         8,027 (11.3%)</t>
  </si>
  <si>
    <t xml:space="preserve">         2,587 (8.3%)</t>
  </si>
  <si>
    <t xml:space="preserve">           620 (8.6%)</t>
  </si>
  <si>
    <t xml:space="preserve">         5,841 (8.2%)</t>
  </si>
  <si>
    <t xml:space="preserve">         1,304 (4.2%)</t>
  </si>
  <si>
    <t xml:space="preserve">           333 (4.6%)</t>
  </si>
  <si>
    <t xml:space="preserve">         3,053 (4.3%)</t>
  </si>
  <si>
    <t xml:space="preserve">         4,609 (14.7%)</t>
  </si>
  <si>
    <t xml:space="preserve">           879 (12.2%)</t>
  </si>
  <si>
    <t xml:space="preserve">         6,829 (9.6%)</t>
  </si>
  <si>
    <t xml:space="preserve">         1,615 (5.2%)</t>
  </si>
  <si>
    <t xml:space="preserve">           437 (6.0%)</t>
  </si>
  <si>
    <t xml:space="preserve">         2,654 (3.7%)</t>
  </si>
  <si>
    <t xml:space="preserve">         2,566 (8.2%)</t>
  </si>
  <si>
    <t xml:space="preserve">           666 (9.2%)</t>
  </si>
  <si>
    <t xml:space="preserve">         6,437 (9.1%)</t>
  </si>
  <si>
    <t xml:space="preserve">         1,124 (3.6%)</t>
  </si>
  <si>
    <t xml:space="preserve">           283 (3.9%)</t>
  </si>
  <si>
    <t xml:space="preserve">         2,025 (2.8%)</t>
  </si>
  <si>
    <t xml:space="preserve">         1,361 (4.4%)</t>
  </si>
  <si>
    <t xml:space="preserve">           294 (4.1%)</t>
  </si>
  <si>
    <t xml:space="preserve">         2,886 (4.1%)</t>
  </si>
  <si>
    <t xml:space="preserve">         5,166 (16.5%)</t>
  </si>
  <si>
    <t xml:space="preserve">         1,009 (13.9%)</t>
  </si>
  <si>
    <t xml:space="preserve">        13,533 (19.0%)</t>
  </si>
  <si>
    <t xml:space="preserve">         7,242 (23.2%)</t>
  </si>
  <si>
    <t xml:space="preserve">         1,964 (27.1%)</t>
  </si>
  <si>
    <t xml:space="preserve">        22,226 (31.3%)</t>
  </si>
  <si>
    <t xml:space="preserve">         8,792 (28.1%)</t>
  </si>
  <si>
    <t xml:space="preserve">         1,804 (24.9%)</t>
  </si>
  <si>
    <t xml:space="preserve">        22,252 (31.3%)</t>
  </si>
  <si>
    <t xml:space="preserve">         5,356 (17.1%)</t>
  </si>
  <si>
    <t xml:space="preserve">         1,142 (15.8%)</t>
  </si>
  <si>
    <t xml:space="preserve">        10,403 (14.6%)</t>
  </si>
  <si>
    <t xml:space="preserve">         2,220 (7.1%)</t>
  </si>
  <si>
    <t xml:space="preserve">           466 (6.4%)</t>
  </si>
  <si>
    <t xml:space="preserve">         2,905 (4.1%)</t>
  </si>
  <si>
    <t xml:space="preserve">         7,657 (24.5%)</t>
  </si>
  <si>
    <t xml:space="preserve">         1,858 (25.7%)</t>
  </si>
  <si>
    <t xml:space="preserve">        13,282 (18.7%)</t>
  </si>
  <si>
    <t xml:space="preserve">        29,731 (95.1%)</t>
  </si>
  <si>
    <t xml:space="preserve">         6,792 (93.9%)</t>
  </si>
  <si>
    <t xml:space="preserve">        70,053 (98.6%)</t>
  </si>
  <si>
    <t xml:space="preserve">         1,536 (4.9%)</t>
  </si>
  <si>
    <t xml:space="preserve">           442 (6.1%)</t>
  </si>
  <si>
    <t xml:space="preserve">         1,015 (1.4%)</t>
  </si>
  <si>
    <t xml:space="preserve">        26,461 (84.6%)</t>
  </si>
  <si>
    <t xml:space="preserve">         6,043 (83.5%)</t>
  </si>
  <si>
    <t xml:space="preserve">        66,317 (93.3%)</t>
  </si>
  <si>
    <t xml:space="preserve">         4,806 (15.4%)</t>
  </si>
  <si>
    <t xml:space="preserve">         1,191 (16.5%)</t>
  </si>
  <si>
    <t xml:space="preserve">         4,751 (6.7%)</t>
  </si>
  <si>
    <t xml:space="preserve">        29,513 (94.4%)</t>
  </si>
  <si>
    <t xml:space="preserve">         6,978 (96.5%)</t>
  </si>
  <si>
    <t xml:space="preserve">        68,314 (96.1%)</t>
  </si>
  <si>
    <t xml:space="preserve">         1,754 (5.6%)</t>
  </si>
  <si>
    <t xml:space="preserve">           256 (3.5%)</t>
  </si>
  <si>
    <t xml:space="preserve">         2,754 (3.9%)</t>
  </si>
  <si>
    <t xml:space="preserve">        14,592 (46.7%)</t>
  </si>
  <si>
    <t xml:space="preserve">         3,349 (46.3%)</t>
  </si>
  <si>
    <t xml:space="preserve">        34,650 (48.8%)</t>
  </si>
  <si>
    <t xml:space="preserve">        16,675 (53.3%)</t>
  </si>
  <si>
    <t xml:space="preserve">         3,885 (53.7%)</t>
  </si>
  <si>
    <t xml:space="preserve">        36,418 (51.2%)</t>
  </si>
  <si>
    <t xml:space="preserve">        17,023 (54.4%)</t>
  </si>
  <si>
    <t xml:space="preserve">         3,771 (52.1%)</t>
  </si>
  <si>
    <t xml:space="preserve">        46,858 (65.9%)</t>
  </si>
  <si>
    <t xml:space="preserve">        14,244 (45.6%)</t>
  </si>
  <si>
    <t xml:space="preserve">         3,463 (47.9%)</t>
  </si>
  <si>
    <t xml:space="preserve">        24,210 (34.1%)</t>
  </si>
  <si>
    <t xml:space="preserve">         9,296 (29.7%)</t>
  </si>
  <si>
    <t xml:space="preserve">         2,010 (27.8%)</t>
  </si>
  <si>
    <t xml:space="preserve">        18,110 (25.5%)</t>
  </si>
  <si>
    <t xml:space="preserve">        21,971 (70.3%)</t>
  </si>
  <si>
    <t xml:space="preserve">         5,224 (72.2%)</t>
  </si>
  <si>
    <t xml:space="preserve">        52,958 (74.5%)</t>
  </si>
  <si>
    <t xml:space="preserve">        25,060 (80.1%)</t>
  </si>
  <si>
    <t xml:space="preserve">         5,781 (79.9%)</t>
  </si>
  <si>
    <t xml:space="preserve">        56,702 (79.8%)</t>
  </si>
  <si>
    <t xml:space="preserve">         4,107 (13.1%)</t>
  </si>
  <si>
    <t xml:space="preserve">         1,561 (21.6%)</t>
  </si>
  <si>
    <t xml:space="preserve">         4,710 (6.6%)</t>
  </si>
  <si>
    <t xml:space="preserve">           113 (0.4%)</t>
  </si>
  <si>
    <t xml:space="preserve">            27 (0.4%)</t>
  </si>
  <si>
    <t xml:space="preserve">           186 (0.3%)</t>
  </si>
  <si>
    <t xml:space="preserve">         2,871 (9.2%)</t>
  </si>
  <si>
    <t xml:space="preserve">           652 (9.0%)</t>
  </si>
  <si>
    <t xml:space="preserve">         5,365 (7.5%)</t>
  </si>
  <si>
    <t xml:space="preserve">         4,413 (14.1%)</t>
  </si>
  <si>
    <t xml:space="preserve">         1,017 (14.1%)</t>
  </si>
  <si>
    <t xml:space="preserve">         9,452 (13.3%)</t>
  </si>
  <si>
    <t xml:space="preserve">         2,647 (8.5%)</t>
  </si>
  <si>
    <t xml:space="preserve">           630 (8.7%)</t>
  </si>
  <si>
    <t xml:space="preserve">         4,262 (6.0%)</t>
  </si>
  <si>
    <t xml:space="preserve">         3,283 (10.5%)</t>
  </si>
  <si>
    <t xml:space="preserve">           722 (10.0%)</t>
  </si>
  <si>
    <t xml:space="preserve">         5,549 (7.8%)</t>
  </si>
  <si>
    <t xml:space="preserve">         4,636 (14.8%)</t>
  </si>
  <si>
    <t xml:space="preserve">         1,028 (14.2%)</t>
  </si>
  <si>
    <t xml:space="preserve">         9,022 (12.7%)</t>
  </si>
  <si>
    <t xml:space="preserve">         1,046 (3.3%)</t>
  </si>
  <si>
    <t xml:space="preserve">           214 (3.0%)</t>
  </si>
  <si>
    <t xml:space="preserve">         1,655 (2.3%)</t>
  </si>
  <si>
    <t xml:space="preserve">         7,946 (25.4%)</t>
  </si>
  <si>
    <t xml:space="preserve">         1,841 (25.4%)</t>
  </si>
  <si>
    <t xml:space="preserve">        16,716 (23.5%)</t>
  </si>
  <si>
    <t xml:space="preserve">        18,316 (58.6%)</t>
  </si>
  <si>
    <t xml:space="preserve">         4,128 (57.1%)</t>
  </si>
  <si>
    <t xml:space="preserve">        39,400 (55.4%)</t>
  </si>
  <si>
    <t xml:space="preserve">           233 (0.7%)</t>
  </si>
  <si>
    <t xml:space="preserve">            48 (0.7%)</t>
  </si>
  <si>
    <t xml:space="preserve">           486 (0.7%)</t>
  </si>
  <si>
    <t xml:space="preserve">         1,269 (4.1%)</t>
  </si>
  <si>
    <t xml:space="preserve">           176 (2.4%)</t>
  </si>
  <si>
    <t xml:space="preserve">         2,451 (3.4%)</t>
  </si>
  <si>
    <t xml:space="preserve">         4,263 (13.6%)</t>
  </si>
  <si>
    <t xml:space="preserve">           451 (6.2%)</t>
  </si>
  <si>
    <t xml:space="preserve">         8,140 (11.5%)</t>
  </si>
  <si>
    <t xml:space="preserve">        13,066 (41.8%)</t>
  </si>
  <si>
    <t xml:space="preserve">         2,908 (40.2%)</t>
  </si>
  <si>
    <t xml:space="preserve">        27,935 (39.3%)</t>
  </si>
  <si>
    <t xml:space="preserve">         1,753 (5.6%)</t>
  </si>
  <si>
    <t xml:space="preserve">           358 (4.9%)</t>
  </si>
  <si>
    <t xml:space="preserve">         3,695 (5.2%)</t>
  </si>
  <si>
    <t xml:space="preserve">         2,601 (8.3%)</t>
  </si>
  <si>
    <t xml:space="preserve">           634 (8.8%)</t>
  </si>
  <si>
    <t xml:space="preserve">         4,011 (5.6%)</t>
  </si>
  <si>
    <t xml:space="preserve">           737 (2.4%)</t>
  </si>
  <si>
    <t xml:space="preserve">           151 (2.1%)</t>
  </si>
  <si>
    <t xml:space="preserve">         1,379 (1.9%)</t>
  </si>
  <si>
    <t xml:space="preserve">         1,015 (3.2%)</t>
  </si>
  <si>
    <t xml:space="preserve">           239 (3.3%)</t>
  </si>
  <si>
    <t xml:space="preserve">         1,789 (2.5%)</t>
  </si>
  <si>
    <t xml:space="preserve">        14,639 (46.8%)</t>
  </si>
  <si>
    <t xml:space="preserve">         6,251 (86.4%)</t>
  </si>
  <si>
    <t xml:space="preserve">        55,556 (78.2%)</t>
  </si>
  <si>
    <t xml:space="preserve">         8,418 (26.9%)</t>
  </si>
  <si>
    <t xml:space="preserve">           148 (2.0%)</t>
  </si>
  <si>
    <t xml:space="preserve">         9,261 (13.0%)</t>
  </si>
  <si>
    <t xml:space="preserve">         5,666 (18.1%)</t>
  </si>
  <si>
    <t xml:space="preserve">           218 (3.0%)</t>
  </si>
  <si>
    <t xml:space="preserve">         4,402 (6.2%)</t>
  </si>
  <si>
    <t xml:space="preserve">         1,548 (5.0%)</t>
  </si>
  <si>
    <t xml:space="preserve">           233 (3.2%)</t>
  </si>
  <si>
    <t xml:space="preserve">         1,125 (1.6%)</t>
  </si>
  <si>
    <t xml:space="preserve">           835 (2.7%)</t>
  </si>
  <si>
    <t xml:space="preserve">           227 (3.1%)</t>
  </si>
  <si>
    <t xml:space="preserve">           542 (0.8%)</t>
  </si>
  <si>
    <t xml:space="preserve">           161 (0.5%)</t>
  </si>
  <si>
    <t xml:space="preserve">           157 (2.2%)</t>
  </si>
  <si>
    <t xml:space="preserve">           182 (0.3%)</t>
  </si>
  <si>
    <t xml:space="preserve">        13,092 (41.9%)</t>
  </si>
  <si>
    <t xml:space="preserve">         6,228 (86.1%)</t>
  </si>
  <si>
    <t xml:space="preserve">        52,131 (73.4%)</t>
  </si>
  <si>
    <t xml:space="preserve">         9,887 (31.6%)</t>
  </si>
  <si>
    <t xml:space="preserve">           274 (3.8%)</t>
  </si>
  <si>
    <t xml:space="preserve">        11,486 (16.2%)</t>
  </si>
  <si>
    <t xml:space="preserve">         4,838 (15.5%)</t>
  </si>
  <si>
    <t xml:space="preserve">           252 (3.5%)</t>
  </si>
  <si>
    <t xml:space="preserve">         4,396 (6.2%)</t>
  </si>
  <si>
    <t xml:space="preserve">         2,342 (7.5%)</t>
  </si>
  <si>
    <t xml:space="preserve">           304 (4.2%)</t>
  </si>
  <si>
    <t xml:space="preserve">         2,071 (2.9%)</t>
  </si>
  <si>
    <t xml:space="preserve">         1,108 (3.5%)</t>
  </si>
  <si>
    <t xml:space="preserve">           984 (1.4%)</t>
  </si>
  <si>
    <t xml:space="preserve">        13,046 (41.7%)</t>
  </si>
  <si>
    <t xml:space="preserve">         6,270 (86.7%)</t>
  </si>
  <si>
    <t xml:space="preserve">        52,002 (73.2%)</t>
  </si>
  <si>
    <t xml:space="preserve">         6,520 (20.9%)</t>
  </si>
  <si>
    <t xml:space="preserve">         7,526 (10.6%)</t>
  </si>
  <si>
    <t xml:space="preserve">         7,085 (22.7%)</t>
  </si>
  <si>
    <t xml:space="preserve">           267 (3.7%)</t>
  </si>
  <si>
    <t xml:space="preserve">         7,330 (10.3%)</t>
  </si>
  <si>
    <t xml:space="preserve">         3,439 (11.0%)</t>
  </si>
  <si>
    <t xml:space="preserve">           307 (4.2%)</t>
  </si>
  <si>
    <t xml:space="preserve">         3,038 (4.3%)</t>
  </si>
  <si>
    <t xml:space="preserve">         1,177 (3.8%)</t>
  </si>
  <si>
    <t xml:space="preserve">           242 (3.3%)</t>
  </si>
  <si>
    <t xml:space="preserve">         1,172 (1.6%)</t>
  </si>
  <si>
    <t xml:space="preserve">        12,940 (41.4%)</t>
  </si>
  <si>
    <t xml:space="preserve">         6,215 (85.9%)</t>
  </si>
  <si>
    <t xml:space="preserve">        51,860 (73.0%)</t>
  </si>
  <si>
    <t xml:space="preserve">        17,115 (54.7%)</t>
  </si>
  <si>
    <t xml:space="preserve">           731 (10.1%)</t>
  </si>
  <si>
    <t xml:space="preserve">        18,121 (25.5%)</t>
  </si>
  <si>
    <t xml:space="preserve">         1,212 (3.9%)</t>
  </si>
  <si>
    <t xml:space="preserve">           288 (4.0%)</t>
  </si>
  <si>
    <t xml:space="preserve">         1,087 (1.5%)</t>
  </si>
  <si>
    <t xml:space="preserve">        13,168 (42.1%)</t>
  </si>
  <si>
    <t xml:space="preserve">         6,275 (86.7%)</t>
  </si>
  <si>
    <t xml:space="preserve">        52,230 (73.5%)</t>
  </si>
  <si>
    <t xml:space="preserve">        15,400 (49.3%)</t>
  </si>
  <si>
    <t xml:space="preserve">           625 (8.6%)</t>
  </si>
  <si>
    <t xml:space="preserve">        16,391 (23.1%)</t>
  </si>
  <si>
    <t xml:space="preserve">         2,699 (8.6%)</t>
  </si>
  <si>
    <t xml:space="preserve">           334 (4.6%)</t>
  </si>
  <si>
    <t xml:space="preserve">         2,447 (3.4%)</t>
  </si>
  <si>
    <t xml:space="preserve">        14,299 (45.7%)</t>
  </si>
  <si>
    <t xml:space="preserve">         6,527 (90.2%)</t>
  </si>
  <si>
    <t xml:space="preserve">        53,486 (75.3%)</t>
  </si>
  <si>
    <t xml:space="preserve">         5,164 (16.5%)</t>
  </si>
  <si>
    <t xml:space="preserve">            56 (0.8%)</t>
  </si>
  <si>
    <t xml:space="preserve">         6,178 (8.7%)</t>
  </si>
  <si>
    <t xml:space="preserve">         6,496 (20.8%)</t>
  </si>
  <si>
    <t xml:space="preserve">           175 (2.4%)</t>
  </si>
  <si>
    <t xml:space="preserve">         6,557 (9.2%)</t>
  </si>
  <si>
    <t xml:space="preserve">         3,470 (11.1%)</t>
  </si>
  <si>
    <t xml:space="preserve">           217 (3.0%)</t>
  </si>
  <si>
    <t xml:space="preserve">         3,206 (4.5%)</t>
  </si>
  <si>
    <t xml:space="preserve">         1,838 (5.9%)</t>
  </si>
  <si>
    <t xml:space="preserve">           259 (3.6%)</t>
  </si>
  <si>
    <t xml:space="preserve">         1,641 (2.3%)</t>
  </si>
  <si>
    <t xml:space="preserve">        14,313 (45.8%)</t>
  </si>
  <si>
    <t xml:space="preserve">         6,528 (90.2%)</t>
  </si>
  <si>
    <t xml:space="preserve">        53,489 (75.3%)</t>
  </si>
  <si>
    <t xml:space="preserve">         8,821 (28.2%)</t>
  </si>
  <si>
    <t xml:space="preserve">           161 (2.2%)</t>
  </si>
  <si>
    <t xml:space="preserve">        10,156 (14.3%)</t>
  </si>
  <si>
    <t xml:space="preserve">         5,138 (16.4%)</t>
  </si>
  <si>
    <t xml:space="preserve">           219 (3.0%)</t>
  </si>
  <si>
    <t xml:space="preserve">         4,873 (6.9%)</t>
  </si>
  <si>
    <t xml:space="preserve">         2,128 (6.8%)</t>
  </si>
  <si>
    <t xml:space="preserve">           177 (2.4%)</t>
  </si>
  <si>
    <t xml:space="preserve">         1,793 (2.5%)</t>
  </si>
  <si>
    <t xml:space="preserve">           867 (2.8%)</t>
  </si>
  <si>
    <t xml:space="preserve">           149 (2.1%)</t>
  </si>
  <si>
    <t xml:space="preserve">           757 (1.1%)</t>
  </si>
  <si>
    <t xml:space="preserve">        14,305 (45.8%)</t>
  </si>
  <si>
    <t xml:space="preserve">        53,500 (75.3%)</t>
  </si>
  <si>
    <t xml:space="preserve">        13,981 (44.7%)</t>
  </si>
  <si>
    <t xml:space="preserve">           398 (5.5%)</t>
  </si>
  <si>
    <t xml:space="preserve">        15,163 (21.3%)</t>
  </si>
  <si>
    <t xml:space="preserve">         2,153 (6.9%)</t>
  </si>
  <si>
    <t xml:space="preserve">           192 (2.7%)</t>
  </si>
  <si>
    <t xml:space="preserve">         1,767 (2.5%)</t>
  </si>
  <si>
    <t xml:space="preserve">           606 (1.9%)</t>
  </si>
  <si>
    <t xml:space="preserve">            76 (1.1%)</t>
  </si>
  <si>
    <t xml:space="preserve">           440 (0.6%)</t>
  </si>
  <si>
    <t xml:space="preserve">           222 (0.7%)</t>
  </si>
  <si>
    <t xml:space="preserve">            41 (0.6%)</t>
  </si>
  <si>
    <t xml:space="preserve">           198 (0.3%)</t>
  </si>
  <si>
    <t xml:space="preserve">        14,302 (45.7%)</t>
  </si>
  <si>
    <t xml:space="preserve">        53,492 (75.3%)</t>
  </si>
  <si>
    <t xml:space="preserve">        11,485 (36.7%)</t>
  </si>
  <si>
    <t xml:space="preserve">           182 (2.5%)</t>
  </si>
  <si>
    <t xml:space="preserve">        12,768 (18.0%)</t>
  </si>
  <si>
    <t xml:space="preserve">         3,164 (10.1%)</t>
  </si>
  <si>
    <t xml:space="preserve">           196 (2.7%)</t>
  </si>
  <si>
    <t xml:space="preserve">         2,835 (4.0%)</t>
  </si>
  <si>
    <t xml:space="preserve">         1,631 (5.2%)</t>
  </si>
  <si>
    <t xml:space="preserve">         1,343 (1.9%)</t>
  </si>
  <si>
    <t xml:space="preserve">           685 (2.2%)</t>
  </si>
  <si>
    <t xml:space="preserve">           152 (2.1%)</t>
  </si>
  <si>
    <t xml:space="preserve">           630 (0.9%)</t>
  </si>
  <si>
    <t xml:space="preserve">        14,301 (45.7%)</t>
  </si>
  <si>
    <t xml:space="preserve">        53,501 (75.3%)</t>
  </si>
  <si>
    <t xml:space="preserve">         8,410 (26.9%)</t>
  </si>
  <si>
    <t xml:space="preserve">         9,510 (13.4%)</t>
  </si>
  <si>
    <t xml:space="preserve">         5,523 (17.7%)</t>
  </si>
  <si>
    <t xml:space="preserve">           223 (3.1%)</t>
  </si>
  <si>
    <t xml:space="preserve">         5,295 (7.5%)</t>
  </si>
  <si>
    <t xml:space="preserve">         2,082 (6.7%)</t>
  </si>
  <si>
    <t xml:space="preserve">         1,896 (2.7%)</t>
  </si>
  <si>
    <t xml:space="preserve">           951 (3.0%)</t>
  </si>
  <si>
    <t xml:space="preserve">           113 (1.6%)</t>
  </si>
  <si>
    <t xml:space="preserve">           866 (1.2%)</t>
  </si>
  <si>
    <t xml:space="preserve">        29,858 (95.5%)</t>
  </si>
  <si>
    <t xml:space="preserve">         7,017 (97.0%)</t>
  </si>
  <si>
    <t xml:space="preserve">        70,088 (98.6%)</t>
  </si>
  <si>
    <t xml:space="preserve">           479 (1.5%)</t>
  </si>
  <si>
    <t xml:space="preserve">            66 (0.9%)</t>
  </si>
  <si>
    <t xml:space="preserve">           403 (0.6%)</t>
  </si>
  <si>
    <t xml:space="preserve">           906 (2.9%)</t>
  </si>
  <si>
    <t xml:space="preserve">           552 (0.8%)</t>
  </si>
  <si>
    <t xml:space="preserve">            24 (0.1%)</t>
  </si>
  <si>
    <t xml:space="preserve">           &lt;=5 (0.0%)</t>
  </si>
  <si>
    <t xml:space="preserve">            25 (0.0%)</t>
  </si>
  <si>
    <t xml:space="preserve">           546 (1.7%)</t>
  </si>
  <si>
    <t xml:space="preserve">           136 (1.9%)</t>
  </si>
  <si>
    <t xml:space="preserve">         1,498 (2.1%)</t>
  </si>
  <si>
    <t xml:space="preserve">        26,839 (85.8%)</t>
  </si>
  <si>
    <t xml:space="preserve">         6,216 (85.9%)</t>
  </si>
  <si>
    <t xml:space="preserve">        61,065 (85.9%)</t>
  </si>
  <si>
    <t xml:space="preserve">         3,882 (12.4%)</t>
  </si>
  <si>
    <t xml:space="preserve">           882 (12.2%)</t>
  </si>
  <si>
    <t xml:space="preserve">         8,505 (12.0%)</t>
  </si>
  <si>
    <t xml:space="preserve">            69 (0.2%)</t>
  </si>
  <si>
    <t xml:space="preserve">           210 (2.9%)</t>
  </si>
  <si>
    <t xml:space="preserve">           138 (0.2%)</t>
  </si>
  <si>
    <t xml:space="preserve">           705 (2.3%)</t>
  </si>
  <si>
    <t xml:space="preserve">         1,319 (18.2%)</t>
  </si>
  <si>
    <t xml:space="preserve">           714 (1.0%)</t>
  </si>
  <si>
    <t xml:space="preserve">           305 (1.0%)</t>
  </si>
  <si>
    <t xml:space="preserve">           339 (4.7%)</t>
  </si>
  <si>
    <t xml:space="preserve">         1,086 (1.5%)</t>
  </si>
  <si>
    <t xml:space="preserve">        30,440 (97.4%)</t>
  </si>
  <si>
    <t xml:space="preserve">         6,356 (87.9%)</t>
  </si>
  <si>
    <t xml:space="preserve">        70,237 (98.8%)</t>
  </si>
  <si>
    <t xml:space="preserve">           827 (2.6%)</t>
  </si>
  <si>
    <t xml:space="preserve">           878 (12.1%)</t>
  </si>
  <si>
    <t xml:space="preserve">           831 (1.2%)</t>
  </si>
  <si>
    <t xml:space="preserve">       65.44 ± 13.55</t>
  </si>
  <si>
    <t xml:space="preserve">       66.21 ± 13.66</t>
  </si>
  <si>
    <t xml:space="preserve">       64.22 ± 13.51</t>
  </si>
  <si>
    <t xml:space="preserve">          68 (57-76)</t>
  </si>
  <si>
    <t xml:space="preserve">          66 (56-74)</t>
  </si>
  <si>
    <t xml:space="preserve">        23,401 (54.9%)</t>
  </si>
  <si>
    <t xml:space="preserve">         4,601 (56.3%)</t>
  </si>
  <si>
    <t xml:space="preserve">        51,675 (55.7%)</t>
  </si>
  <si>
    <t xml:space="preserve">        19,227 (45.1%)</t>
  </si>
  <si>
    <t xml:space="preserve">         3,576 (43.7%)</t>
  </si>
  <si>
    <t xml:space="preserve">        41,169 (44.3%)</t>
  </si>
  <si>
    <t xml:space="preserve">         9,852 (23.1%)</t>
  </si>
  <si>
    <t xml:space="preserve">         1,995 (24.4%)</t>
  </si>
  <si>
    <t xml:space="preserve">        25,610 (27.6%)</t>
  </si>
  <si>
    <t xml:space="preserve">         5,149 (12.1%)</t>
  </si>
  <si>
    <t xml:space="preserve">           888 (10.9%)</t>
  </si>
  <si>
    <t xml:space="preserve">        10,305 (11.1%)</t>
  </si>
  <si>
    <t xml:space="preserve">         3,664 (8.6%)</t>
  </si>
  <si>
    <t xml:space="preserve">           701 (8.6%)</t>
  </si>
  <si>
    <t xml:space="preserve">         7,598 (8.2%)</t>
  </si>
  <si>
    <t xml:space="preserve">         1,893 (4.4%)</t>
  </si>
  <si>
    <t xml:space="preserve">           409 (5.0%)</t>
  </si>
  <si>
    <t xml:space="preserve">         4,012 (4.3%)</t>
  </si>
  <si>
    <t xml:space="preserve">         6,336 (14.9%)</t>
  </si>
  <si>
    <t xml:space="preserve">         1,011 (12.4%)</t>
  </si>
  <si>
    <t xml:space="preserve">         9,194 (9.9%)</t>
  </si>
  <si>
    <t xml:space="preserve">         2,625 (6.2%)</t>
  </si>
  <si>
    <t xml:space="preserve">           674 (8.2%)</t>
  </si>
  <si>
    <t xml:space="preserve">         3,761 (4.1%)</t>
  </si>
  <si>
    <t xml:space="preserve">         3,420 (8.0%)</t>
  </si>
  <si>
    <t xml:space="preserve">           772 (9.4%)</t>
  </si>
  <si>
    <t xml:space="preserve">         8,690 (9.4%)</t>
  </si>
  <si>
    <t xml:space="preserve">         1,736 (4.1%)</t>
  </si>
  <si>
    <t xml:space="preserve">           408 (5.0%)</t>
  </si>
  <si>
    <t xml:space="preserve">         2,937 (3.2%)</t>
  </si>
  <si>
    <t xml:space="preserve">         1,802 (4.2%)</t>
  </si>
  <si>
    <t xml:space="preserve">           370 (4.5%)</t>
  </si>
  <si>
    <t xml:space="preserve">         3,906 (4.2%)</t>
  </si>
  <si>
    <t xml:space="preserve">         6,151 (14.4%)</t>
  </si>
  <si>
    <t xml:space="preserve">           949 (11.6%)</t>
  </si>
  <si>
    <t xml:space="preserve">        16,831 (18.1%)</t>
  </si>
  <si>
    <t xml:space="preserve">         9,733 (22.8%)</t>
  </si>
  <si>
    <t xml:space="preserve">         2,118 (25.9%)</t>
  </si>
  <si>
    <t xml:space="preserve">        28,542 (30.7%)</t>
  </si>
  <si>
    <t xml:space="preserve">        11,255 (26.4%)</t>
  </si>
  <si>
    <t xml:space="preserve">         1,975 (24.2%)</t>
  </si>
  <si>
    <t xml:space="preserve">        28,156 (30.3%)</t>
  </si>
  <si>
    <t xml:space="preserve">         7,482 (17.6%)</t>
  </si>
  <si>
    <t xml:space="preserve">         1,365 (16.7%)</t>
  </si>
  <si>
    <t xml:space="preserve">        13,747 (14.8%)</t>
  </si>
  <si>
    <t xml:space="preserve">         3,363 (7.9%)</t>
  </si>
  <si>
    <t xml:space="preserve">           731 (8.9%)</t>
  </si>
  <si>
    <t xml:space="preserve">         4,307 (4.6%)</t>
  </si>
  <si>
    <t xml:space="preserve">        10,795 (25.3%)</t>
  </si>
  <si>
    <t xml:space="preserve">         1,988 (24.3%)</t>
  </si>
  <si>
    <t xml:space="preserve">        18,092 (19.5%)</t>
  </si>
  <si>
    <t xml:space="preserve">        40,353 (94.7%)</t>
  </si>
  <si>
    <t xml:space="preserve">         7,511 (91.9%)</t>
  </si>
  <si>
    <t xml:space="preserve">        91,142 (98.2%)</t>
  </si>
  <si>
    <t xml:space="preserve">         2,275 (5.3%)</t>
  </si>
  <si>
    <t xml:space="preserve">           666 (8.1%)</t>
  </si>
  <si>
    <t xml:space="preserve">         1,702 (1.8%)</t>
  </si>
  <si>
    <t xml:space="preserve">        35,610 (83.5%)</t>
  </si>
  <si>
    <t xml:space="preserve">         6,506 (79.6%)</t>
  </si>
  <si>
    <t xml:space="preserve">        86,021 (92.7%)</t>
  </si>
  <si>
    <t xml:space="preserve">         7,018 (16.5%)</t>
  </si>
  <si>
    <t xml:space="preserve">         1,671 (20.4%)</t>
  </si>
  <si>
    <t xml:space="preserve">         6,823 (7.3%)</t>
  </si>
  <si>
    <t xml:space="preserve">        40,110 (94.1%)</t>
  </si>
  <si>
    <t xml:space="preserve">         7,898 (96.6%)</t>
  </si>
  <si>
    <t xml:space="preserve">        88,973 (95.8%)</t>
  </si>
  <si>
    <t xml:space="preserve">         2,518 (5.9%)</t>
  </si>
  <si>
    <t xml:space="preserve">         3,871 (4.2%)</t>
  </si>
  <si>
    <t xml:space="preserve">        20,646 (48.4%)</t>
  </si>
  <si>
    <t xml:space="preserve">         3,824 (46.8%)</t>
  </si>
  <si>
    <t xml:space="preserve">        47,039 (50.7%)</t>
  </si>
  <si>
    <t xml:space="preserve">        21,982 (51.6%)</t>
  </si>
  <si>
    <t xml:space="preserve">         4,353 (53.2%)</t>
  </si>
  <si>
    <t xml:space="preserve">        45,805 (49.3%)</t>
  </si>
  <si>
    <t xml:space="preserve">        22,973 (53.9%)</t>
  </si>
  <si>
    <t xml:space="preserve">         4,014 (49.1%)</t>
  </si>
  <si>
    <t xml:space="preserve">        61,647 (66.4%)</t>
  </si>
  <si>
    <t xml:space="preserve">        19,655 (46.1%)</t>
  </si>
  <si>
    <t xml:space="preserve">         4,163 (50.9%)</t>
  </si>
  <si>
    <t xml:space="preserve">        31,197 (33.6%)</t>
  </si>
  <si>
    <t xml:space="preserve">        13,647 (32.0%)</t>
  </si>
  <si>
    <t xml:space="preserve">         2,491 (30.5%)</t>
  </si>
  <si>
    <t xml:space="preserve">        25,568 (27.5%)</t>
  </si>
  <si>
    <t xml:space="preserve">        28,981 (68.0%)</t>
  </si>
  <si>
    <t xml:space="preserve">         5,686 (69.5%)</t>
  </si>
  <si>
    <t xml:space="preserve">        67,276 (72.5%)</t>
  </si>
  <si>
    <t xml:space="preserve">        34,275 (80.4%)</t>
  </si>
  <si>
    <t xml:space="preserve">         6,537 (79.9%)</t>
  </si>
  <si>
    <t xml:space="preserve">        74,219 (79.9%)</t>
  </si>
  <si>
    <t xml:space="preserve">         5,837 (13.7%)</t>
  </si>
  <si>
    <t xml:space="preserve">         2,168 (26.5%)</t>
  </si>
  <si>
    <t xml:space="preserve">         6,659 (7.2%)</t>
  </si>
  <si>
    <t xml:space="preserve">           146 (0.3%)</t>
  </si>
  <si>
    <t xml:space="preserve">            24 (0.3%)</t>
  </si>
  <si>
    <t xml:space="preserve">           220 (0.2%)</t>
  </si>
  <si>
    <t xml:space="preserve">         3,779 (8.9%)</t>
  </si>
  <si>
    <t xml:space="preserve">           738 (9.0%)</t>
  </si>
  <si>
    <t xml:space="preserve">         6,758 (7.3%)</t>
  </si>
  <si>
    <t xml:space="preserve">         5,894 (13.8%)</t>
  </si>
  <si>
    <t xml:space="preserve">         1,138 (13.9%)</t>
  </si>
  <si>
    <t xml:space="preserve">        12,380 (13.3%)</t>
  </si>
  <si>
    <t xml:space="preserve">         3,479 (8.2%)</t>
  </si>
  <si>
    <t xml:space="preserve">           710 (8.7%)</t>
  </si>
  <si>
    <t xml:space="preserve">         5,483 (5.9%)</t>
  </si>
  <si>
    <t xml:space="preserve">         4,507 (10.6%)</t>
  </si>
  <si>
    <t xml:space="preserve">           923 (11.3%)</t>
  </si>
  <si>
    <t xml:space="preserve">         7,165 (7.7%)</t>
  </si>
  <si>
    <t xml:space="preserve">         6,162 (14.5%)</t>
  </si>
  <si>
    <t xml:space="preserve">         1,135 (13.9%)</t>
  </si>
  <si>
    <t xml:space="preserve">        11,380 (12.3%)</t>
  </si>
  <si>
    <t xml:space="preserve">         1,302 (3.1%)</t>
  </si>
  <si>
    <t xml:space="preserve">           244 (3.0%)</t>
  </si>
  <si>
    <t xml:space="preserve">         1,892 (2.0%)</t>
  </si>
  <si>
    <t xml:space="preserve">        10,628 (24.9%)</t>
  </si>
  <si>
    <t xml:space="preserve">         2,119 (25.9%)</t>
  </si>
  <si>
    <t xml:space="preserve">        21,404 (23.1%)</t>
  </si>
  <si>
    <t xml:space="preserve">        24,625 (57.8%)</t>
  </si>
  <si>
    <t xml:space="preserve">         4,658 (57.0%)</t>
  </si>
  <si>
    <t xml:space="preserve">        50,688 (54.6%)</t>
  </si>
  <si>
    <t xml:space="preserve">           317 (0.7%)</t>
  </si>
  <si>
    <t xml:space="preserve">            59 (0.7%)</t>
  </si>
  <si>
    <t xml:space="preserve">           607 (0.7%)</t>
  </si>
  <si>
    <t xml:space="preserve">         1,678 (3.9%)</t>
  </si>
  <si>
    <t xml:space="preserve">           236 (2.9%)</t>
  </si>
  <si>
    <t xml:space="preserve">         3,524 (3.8%)</t>
  </si>
  <si>
    <t xml:space="preserve">         6,208 (14.6%)</t>
  </si>
  <si>
    <t xml:space="preserve">           616 (7.5%)</t>
  </si>
  <si>
    <t xml:space="preserve">        11,932 (12.9%)</t>
  </si>
  <si>
    <t xml:space="preserve">        17,220 (40.4%)</t>
  </si>
  <si>
    <t xml:space="preserve">         3,223 (39.4%)</t>
  </si>
  <si>
    <t xml:space="preserve">        35,129 (37.8%)</t>
  </si>
  <si>
    <t xml:space="preserve">         2,160 (5.1%)</t>
  </si>
  <si>
    <t xml:space="preserve">           360 (4.4%)</t>
  </si>
  <si>
    <t xml:space="preserve">         4,523 (4.9%)</t>
  </si>
  <si>
    <t xml:space="preserve">           724 (8.9%)</t>
  </si>
  <si>
    <t xml:space="preserve">         5,011 (5.4%)</t>
  </si>
  <si>
    <t xml:space="preserve">           982 (2.3%)</t>
  </si>
  <si>
    <t xml:space="preserve">           185 (2.3%)</t>
  </si>
  <si>
    <t xml:space="preserve">         1,740 (1.9%)</t>
  </si>
  <si>
    <t xml:space="preserve">         1,313 (3.1%)</t>
  </si>
  <si>
    <t xml:space="preserve">           298 (3.6%)</t>
  </si>
  <si>
    <t xml:space="preserve">         2,224 (2.4%)</t>
  </si>
  <si>
    <t xml:space="preserve">        18,729 (43.9%)</t>
  </si>
  <si>
    <t xml:space="preserve">         6,722 (82.2%)</t>
  </si>
  <si>
    <t xml:space="preserve">        72,999 (78.6%)</t>
  </si>
  <si>
    <t xml:space="preserve">        12,083 (28.3%)</t>
  </si>
  <si>
    <t xml:space="preserve">           240 (2.9%)</t>
  </si>
  <si>
    <t xml:space="preserve">        11,495 (12.4%)</t>
  </si>
  <si>
    <t xml:space="preserve">         8,233 (19.3%)</t>
  </si>
  <si>
    <t xml:space="preserve">           325 (4.0%)</t>
  </si>
  <si>
    <t xml:space="preserve">         5,869 (6.3%)</t>
  </si>
  <si>
    <t xml:space="preserve">         2,272 (5.3%)</t>
  </si>
  <si>
    <t xml:space="preserve">           367 (4.5%)</t>
  </si>
  <si>
    <t xml:space="preserve">         1,489 (1.6%)</t>
  </si>
  <si>
    <t xml:space="preserve">         1,062 (2.5%)</t>
  </si>
  <si>
    <t xml:space="preserve">           314 (3.8%)</t>
  </si>
  <si>
    <t xml:space="preserve">           751 (0.8%)</t>
  </si>
  <si>
    <t xml:space="preserve">           249 (0.6%)</t>
  </si>
  <si>
    <t xml:space="preserve">           209 (2.6%)</t>
  </si>
  <si>
    <t xml:space="preserve">           241 (0.3%)</t>
  </si>
  <si>
    <t xml:space="preserve">        16,040 (37.6%)</t>
  </si>
  <si>
    <t xml:space="preserve">         6,603 (80.8%)</t>
  </si>
  <si>
    <t xml:space="preserve">        64,798 (69.8%)</t>
  </si>
  <si>
    <t xml:space="preserve">        14,528 (34.1%)</t>
  </si>
  <si>
    <t xml:space="preserve">           412 (5.0%)</t>
  </si>
  <si>
    <t xml:space="preserve">        16,998 (18.3%)</t>
  </si>
  <si>
    <t xml:space="preserve">         6,998 (16.4%)</t>
  </si>
  <si>
    <t xml:space="preserve">           403 (4.9%)</t>
  </si>
  <si>
    <t xml:space="preserve">         6,424 (6.9%)</t>
  </si>
  <si>
    <t xml:space="preserve">         3,370 (7.9%)</t>
  </si>
  <si>
    <t xml:space="preserve">           477 (5.8%)</t>
  </si>
  <si>
    <t xml:space="preserve">         3,127 (3.4%)</t>
  </si>
  <si>
    <t xml:space="preserve">         1,692 (4.0%)</t>
  </si>
  <si>
    <t xml:space="preserve">           282 (3.4%)</t>
  </si>
  <si>
    <t xml:space="preserve">         1,497 (1.6%)</t>
  </si>
  <si>
    <t xml:space="preserve">        16,002 (37.5%)</t>
  </si>
  <si>
    <t xml:space="preserve">         6,665 (81.5%)</t>
  </si>
  <si>
    <t xml:space="preserve">        64,628 (69.6%)</t>
  </si>
  <si>
    <t xml:space="preserve">         9,463 (22.2%)</t>
  </si>
  <si>
    <t xml:space="preserve">           248 (3.0%)</t>
  </si>
  <si>
    <t xml:space="preserve">        10,999 (11.8%)</t>
  </si>
  <si>
    <t xml:space="preserve">        10,569 (24.8%)</t>
  </si>
  <si>
    <t xml:space="preserve">           377 (4.6%)</t>
  </si>
  <si>
    <t xml:space="preserve">        10,708 (11.5%)</t>
  </si>
  <si>
    <t xml:space="preserve">         4,919 (11.5%)</t>
  </si>
  <si>
    <t xml:space="preserve">           514 (6.3%)</t>
  </si>
  <si>
    <t xml:space="preserve">         4,748 (5.1%)</t>
  </si>
  <si>
    <t xml:space="preserve">         1,675 (3.9%)</t>
  </si>
  <si>
    <t xml:space="preserve">           373 (4.6%)</t>
  </si>
  <si>
    <t xml:space="preserve">         1,761 (1.9%)</t>
  </si>
  <si>
    <t xml:space="preserve">        15,837 (37.2%)</t>
  </si>
  <si>
    <t xml:space="preserve">         6,594 (80.6%)</t>
  </si>
  <si>
    <t xml:space="preserve">        64,434 (69.4%)</t>
  </si>
  <si>
    <t xml:space="preserve">        25,001 (58.6%)</t>
  </si>
  <si>
    <t xml:space="preserve">         1,130 (13.8%)</t>
  </si>
  <si>
    <t xml:space="preserve">        26,754 (28.8%)</t>
  </si>
  <si>
    <t xml:space="preserve">         1,790 (4.2%)</t>
  </si>
  <si>
    <t xml:space="preserve">           453 (5.5%)</t>
  </si>
  <si>
    <t xml:space="preserve">         1,656 (1.8%)</t>
  </si>
  <si>
    <t xml:space="preserve">        16,147 (37.9%)</t>
  </si>
  <si>
    <t xml:space="preserve">         6,674 (81.6%)</t>
  </si>
  <si>
    <t xml:space="preserve">        64,943 (69.9%)</t>
  </si>
  <si>
    <t xml:space="preserve">        22,483 (52.7%)</t>
  </si>
  <si>
    <t xml:space="preserve">           986 (12.1%)</t>
  </si>
  <si>
    <t xml:space="preserve">        24,125 (26.0%)</t>
  </si>
  <si>
    <t xml:space="preserve">         3,998 (9.4%)</t>
  </si>
  <si>
    <t xml:space="preserve">           517 (6.3%)</t>
  </si>
  <si>
    <t xml:space="preserve">         3,776 (4.1%)</t>
  </si>
  <si>
    <t xml:space="preserve">        17,828 (41.8%)</t>
  </si>
  <si>
    <t xml:space="preserve">         6,985 (85.4%)</t>
  </si>
  <si>
    <t xml:space="preserve">        66,665 (71.8%)</t>
  </si>
  <si>
    <t xml:space="preserve">         7,473 (17.5%)</t>
  </si>
  <si>
    <t xml:space="preserve">            98 (1.2%)</t>
  </si>
  <si>
    <t xml:space="preserve">         9,219 (9.9%)</t>
  </si>
  <si>
    <t xml:space="preserve">         9,745 (22.9%)</t>
  </si>
  <si>
    <t xml:space="preserve">           318 (3.9%)</t>
  </si>
  <si>
    <t xml:space="preserve">         9,424 (10.2%)</t>
  </si>
  <si>
    <t xml:space="preserve">         4,942 (11.6%)</t>
  </si>
  <si>
    <t xml:space="preserve">           345 (4.2%)</t>
  </si>
  <si>
    <t xml:space="preserve">         5,046 (5.4%)</t>
  </si>
  <si>
    <t xml:space="preserve">         2,640 (6.2%)</t>
  </si>
  <si>
    <t xml:space="preserve">           431 (5.3%)</t>
  </si>
  <si>
    <t xml:space="preserve">         2,490 (2.7%)</t>
  </si>
  <si>
    <t xml:space="preserve">        17,841 (41.9%)</t>
  </si>
  <si>
    <t xml:space="preserve">         6,986 (85.4%)</t>
  </si>
  <si>
    <t xml:space="preserve">        66,688 (71.8%)</t>
  </si>
  <si>
    <t xml:space="preserve">        13,048 (30.6%)</t>
  </si>
  <si>
    <t xml:space="preserve">           289 (3.5%)</t>
  </si>
  <si>
    <t xml:space="preserve">        15,098 (16.3%)</t>
  </si>
  <si>
    <t xml:space="preserve">         7,514 (17.6%)</t>
  </si>
  <si>
    <t xml:space="preserve">         7,109 (7.7%)</t>
  </si>
  <si>
    <t xml:space="preserve">         2,962 (6.9%)</t>
  </si>
  <si>
    <t xml:space="preserve">           288 (3.5%)</t>
  </si>
  <si>
    <t xml:space="preserve">         2,768 (3.0%)</t>
  </si>
  <si>
    <t xml:space="preserve">         1,263 (3.0%)</t>
  </si>
  <si>
    <t xml:space="preserve">           269 (3.3%)</t>
  </si>
  <si>
    <t xml:space="preserve">         1,181 (1.3%)</t>
  </si>
  <si>
    <t xml:space="preserve">        17,832 (41.8%)</t>
  </si>
  <si>
    <t xml:space="preserve">         6,983 (85.4%)</t>
  </si>
  <si>
    <t xml:space="preserve">        66,696 (71.8%)</t>
  </si>
  <si>
    <t xml:space="preserve">        20,309 (47.6%)</t>
  </si>
  <si>
    <t xml:space="preserve">           692 (8.5%)</t>
  </si>
  <si>
    <t xml:space="preserve">        22,257 (24.0%)</t>
  </si>
  <si>
    <t xml:space="preserve">         3,317 (7.8%)</t>
  </si>
  <si>
    <t xml:space="preserve">           301 (3.7%)</t>
  </si>
  <si>
    <t xml:space="preserve">         2,865 (3.1%)</t>
  </si>
  <si>
    <t xml:space="preserve">           845 (2.0%)</t>
  </si>
  <si>
    <t xml:space="preserve">           125 (1.5%)</t>
  </si>
  <si>
    <t xml:space="preserve">           702 (0.8%)</t>
  </si>
  <si>
    <t xml:space="preserve">           325 (0.8%)</t>
  </si>
  <si>
    <t xml:space="preserve">            76 (0.9%)</t>
  </si>
  <si>
    <t xml:space="preserve">           324 (0.3%)</t>
  </si>
  <si>
    <t xml:space="preserve">        17,834 (41.8%)</t>
  </si>
  <si>
    <t xml:space="preserve">         6,988 (85.5%)</t>
  </si>
  <si>
    <t xml:space="preserve">        66,682 (71.8%)</t>
  </si>
  <si>
    <t xml:space="preserve">        16,565 (38.9%)</t>
  </si>
  <si>
    <t xml:space="preserve">           297 (3.6%)</t>
  </si>
  <si>
    <t xml:space="preserve">        18,078 (19.5%)</t>
  </si>
  <si>
    <t xml:space="preserve">         4,797 (11.3%)</t>
  </si>
  <si>
    <t xml:space="preserve">           305 (3.7%)</t>
  </si>
  <si>
    <t xml:space="preserve">         4,672 (5.0%)</t>
  </si>
  <si>
    <t xml:space="preserve">         2,443 (5.7%)</t>
  </si>
  <si>
    <t xml:space="preserve">         2,356 (2.5%)</t>
  </si>
  <si>
    <t xml:space="preserve">           989 (2.3%)</t>
  </si>
  <si>
    <t xml:space="preserve">           262 (3.2%)</t>
  </si>
  <si>
    <t xml:space="preserve">         1,056 (1.1%)</t>
  </si>
  <si>
    <t xml:space="preserve">        17,838 (41.8%)</t>
  </si>
  <si>
    <t xml:space="preserve">         6,987 (85.4%)</t>
  </si>
  <si>
    <t xml:space="preserve">        66,683 (71.8%)</t>
  </si>
  <si>
    <t xml:space="preserve">        12,197 (28.6%)</t>
  </si>
  <si>
    <t xml:space="preserve">           372 (4.5%)</t>
  </si>
  <si>
    <t xml:space="preserve">        14,039 (15.1%)</t>
  </si>
  <si>
    <t xml:space="preserve">         8,144 (19.1%)</t>
  </si>
  <si>
    <t xml:space="preserve">         7,893 (8.5%)</t>
  </si>
  <si>
    <t xml:space="preserve">         3,021 (7.1%)</t>
  </si>
  <si>
    <t xml:space="preserve">         2,905 (3.1%)</t>
  </si>
  <si>
    <t xml:space="preserve">         1,428 (3.3%)</t>
  </si>
  <si>
    <t xml:space="preserve">           179 (2.2%)</t>
  </si>
  <si>
    <t xml:space="preserve">         1,324 (1.4%)</t>
  </si>
  <si>
    <t xml:space="preserve">        40,512 (95.0%)</t>
  </si>
  <si>
    <t xml:space="preserve">         7,838 (95.9%)</t>
  </si>
  <si>
    <t xml:space="preserve">        91,391 (98.4%)</t>
  </si>
  <si>
    <t xml:space="preserve">           757 (1.8%)</t>
  </si>
  <si>
    <t xml:space="preserve">           114 (1.4%)</t>
  </si>
  <si>
    <t xml:space="preserve">           564 (0.6%)</t>
  </si>
  <si>
    <t xml:space="preserve">         1,318 (3.1%)</t>
  </si>
  <si>
    <t xml:space="preserve">           221 (2.7%)</t>
  </si>
  <si>
    <t xml:space="preserve">           843 (0.9%)</t>
  </si>
  <si>
    <t xml:space="preserve">            41 (0.1%)</t>
  </si>
  <si>
    <t xml:space="preserve">            46 (0.0%)</t>
  </si>
  <si>
    <t xml:space="preserve">           715 (1.7%)</t>
  </si>
  <si>
    <t xml:space="preserve">           145 (1.8%)</t>
  </si>
  <si>
    <t xml:space="preserve">         1,875 (2.0%)</t>
  </si>
  <si>
    <t xml:space="preserve">        36,548 (85.7%)</t>
  </si>
  <si>
    <t xml:space="preserve">         6,968 (85.2%)</t>
  </si>
  <si>
    <t xml:space="preserve">        79,202 (85.3%)</t>
  </si>
  <si>
    <t xml:space="preserve">         5,365 (12.6%)</t>
  </si>
  <si>
    <t xml:space="preserve">         1,064 (13.0%)</t>
  </si>
  <si>
    <t xml:space="preserve">        11,767 (12.7%)</t>
  </si>
  <si>
    <t xml:space="preserve">            96 (0.2%)</t>
  </si>
  <si>
    <t xml:space="preserve">           304 (3.7%)</t>
  </si>
  <si>
    <t xml:space="preserve">           221 (0.2%)</t>
  </si>
  <si>
    <t xml:space="preserve">         1,070 (2.5%)</t>
  </si>
  <si>
    <t xml:space="preserve">         1,958 (23.9%)</t>
  </si>
  <si>
    <t xml:space="preserve">         1,155 (1.2%)</t>
  </si>
  <si>
    <t xml:space="preserve">           402 (0.9%)</t>
  </si>
  <si>
    <t xml:space="preserve">         1,222 (1.3%)</t>
  </si>
  <si>
    <t xml:space="preserve">        41,351 (97.0%)</t>
  </si>
  <si>
    <t xml:space="preserve">         6,898 (84.4%)</t>
  </si>
  <si>
    <t xml:space="preserve">        91,475 (98.5%)</t>
  </si>
  <si>
    <t xml:space="preserve">         1,277 (3.0%)</t>
  </si>
  <si>
    <t xml:space="preserve">         1,279 (15.6%)</t>
  </si>
  <si>
    <t xml:space="preserve">         1,369 (1.5%)</t>
  </si>
  <si>
    <t xml:space="preserve">       64.86 ± 13.68</t>
  </si>
  <si>
    <t xml:space="preserve">       66.02 ± 13.63</t>
  </si>
  <si>
    <t xml:space="preserve">       63.62 ± 13.56</t>
  </si>
  <si>
    <t xml:space="preserve">        31,737 (55.3%)</t>
  </si>
  <si>
    <t xml:space="preserve">         5,737 (54.8%)</t>
  </si>
  <si>
    <t xml:space="preserve">        65,039 (55.6%)</t>
  </si>
  <si>
    <t xml:space="preserve">        25,686 (44.7%)</t>
  </si>
  <si>
    <t xml:space="preserve">         4,735 (45.2%)</t>
  </si>
  <si>
    <t xml:space="preserve">        51,888 (44.4%)</t>
  </si>
  <si>
    <t xml:space="preserve">        13,015 (22.7%)</t>
  </si>
  <si>
    <t xml:space="preserve">         2,202 (21.0%)</t>
  </si>
  <si>
    <t xml:space="preserve">        31,469 (26.9%)</t>
  </si>
  <si>
    <t xml:space="preserve">         7,001 (12.2%)</t>
  </si>
  <si>
    <t xml:space="preserve">         1,266 (12.1%)</t>
  </si>
  <si>
    <t xml:space="preserve">        13,036 (11.1%)</t>
  </si>
  <si>
    <t xml:space="preserve">         5,043 (8.8%)</t>
  </si>
  <si>
    <t xml:space="preserve">           886 (8.5%)</t>
  </si>
  <si>
    <t xml:space="preserve">         9,519 (8.1%)</t>
  </si>
  <si>
    <t xml:space="preserve">         2,653 (4.6%)</t>
  </si>
  <si>
    <t xml:space="preserve">           532 (5.1%)</t>
  </si>
  <si>
    <t xml:space="preserve">         5,113 (4.4%)</t>
  </si>
  <si>
    <t xml:space="preserve">         8,270 (14.4%)</t>
  </si>
  <si>
    <t xml:space="preserve">         1,216 (11.6%)</t>
  </si>
  <si>
    <t xml:space="preserve">        11,885 (10.2%)</t>
  </si>
  <si>
    <t xml:space="preserve">         4,253 (7.4%)</t>
  </si>
  <si>
    <t xml:space="preserve">         1,201 (11.5%)</t>
  </si>
  <si>
    <t xml:space="preserve">         5,758 (4.9%)</t>
  </si>
  <si>
    <t xml:space="preserve">         4,570 (8.0%)</t>
  </si>
  <si>
    <t xml:space="preserve">           989 (9.4%)</t>
  </si>
  <si>
    <t xml:space="preserve">        11,209 (9.6%)</t>
  </si>
  <si>
    <t xml:space="preserve">         2,790 (4.9%)</t>
  </si>
  <si>
    <t xml:space="preserve">           654 (6.2%)</t>
  </si>
  <si>
    <t xml:space="preserve">         4,124 (3.5%)</t>
  </si>
  <si>
    <t xml:space="preserve">         2,528 (4.4%)</t>
  </si>
  <si>
    <t xml:space="preserve">           453 (4.3%)</t>
  </si>
  <si>
    <t xml:space="preserve">         4,888 (4.2%)</t>
  </si>
  <si>
    <t xml:space="preserve">         7,300 (12.7%)</t>
  </si>
  <si>
    <t xml:space="preserve">         1,073 (10.2%)</t>
  </si>
  <si>
    <t xml:space="preserve">        19,926 (17.0%)</t>
  </si>
  <si>
    <t xml:space="preserve">        12,509 (21.8%)</t>
  </si>
  <si>
    <t xml:space="preserve">         2,045 (19.5%)</t>
  </si>
  <si>
    <t xml:space="preserve">        34,366 (29.4%)</t>
  </si>
  <si>
    <t xml:space="preserve">        14,227 (24.8%)</t>
  </si>
  <si>
    <t xml:space="preserve">         2,309 (22.0%)</t>
  </si>
  <si>
    <t xml:space="preserve">        34,106 (29.2%)</t>
  </si>
  <si>
    <t xml:space="preserve">        10,476 (18.2%)</t>
  </si>
  <si>
    <t xml:space="preserve">         1,693 (16.2%)</t>
  </si>
  <si>
    <t xml:space="preserve">        17,291 (14.8%)</t>
  </si>
  <si>
    <t xml:space="preserve">         5,503 (9.6%)</t>
  </si>
  <si>
    <t xml:space="preserve">         1,370 (13.1%)</t>
  </si>
  <si>
    <t xml:space="preserve">         6,258 (5.4%)</t>
  </si>
  <si>
    <t xml:space="preserve">        14,708 (25.6%)</t>
  </si>
  <si>
    <t xml:space="preserve">         3,055 (29.2%)</t>
  </si>
  <si>
    <t xml:space="preserve">        24,906 (21.3%)</t>
  </si>
  <si>
    <t xml:space="preserve">        54,124 (94.3%)</t>
  </si>
  <si>
    <t xml:space="preserve">         9,260 (88.4%)</t>
  </si>
  <si>
    <t xml:space="preserve">       114,069 (97.6%)</t>
  </si>
  <si>
    <t xml:space="preserve">         3,299 (5.7%)</t>
  </si>
  <si>
    <t xml:space="preserve">         1,212 (11.6%)</t>
  </si>
  <si>
    <t xml:space="preserve">         2,858 (2.4%)</t>
  </si>
  <si>
    <t xml:space="preserve">        46,554 (81.1%)</t>
  </si>
  <si>
    <t xml:space="preserve">         7,837 (74.8%)</t>
  </si>
  <si>
    <t xml:space="preserve">       106,825 (91.4%)</t>
  </si>
  <si>
    <t xml:space="preserve">        10,869 (18.9%)</t>
  </si>
  <si>
    <t xml:space="preserve">         2,635 (25.2%)</t>
  </si>
  <si>
    <t xml:space="preserve">        10,102 (8.6%)</t>
  </si>
  <si>
    <t xml:space="preserve">        53,675 (93.5%)</t>
  </si>
  <si>
    <t xml:space="preserve">        10,031 (95.8%)</t>
  </si>
  <si>
    <t xml:space="preserve">       111,329 (95.2%)</t>
  </si>
  <si>
    <t xml:space="preserve">         3,748 (6.5%)</t>
  </si>
  <si>
    <t xml:space="preserve">           441 (4.2%)</t>
  </si>
  <si>
    <t xml:space="preserve">         5,598 (4.8%)</t>
  </si>
  <si>
    <t xml:space="preserve">        28,863 (50.3%)</t>
  </si>
  <si>
    <t xml:space="preserve">         4,943 (47.2%)</t>
  </si>
  <si>
    <t xml:space="preserve">        61,548 (52.6%)</t>
  </si>
  <si>
    <t xml:space="preserve">        28,560 (49.7%)</t>
  </si>
  <si>
    <t xml:space="preserve">         5,529 (52.8%)</t>
  </si>
  <si>
    <t xml:space="preserve">        55,379 (47.4%)</t>
  </si>
  <si>
    <t xml:space="preserve">        30,733 (53.5%)</t>
  </si>
  <si>
    <t xml:space="preserve">         4,755 (45.4%)</t>
  </si>
  <si>
    <t xml:space="preserve">        77,632 (66.4%)</t>
  </si>
  <si>
    <t xml:space="preserve">        26,690 (46.5%)</t>
  </si>
  <si>
    <t xml:space="preserve">         5,717 (54.6%)</t>
  </si>
  <si>
    <t xml:space="preserve">        39,295 (33.6%)</t>
  </si>
  <si>
    <t xml:space="preserve">        20,256 (35.3%)</t>
  </si>
  <si>
    <t xml:space="preserve">         3,780 (36.1%)</t>
  </si>
  <si>
    <t xml:space="preserve">        35,262 (30.2%)</t>
  </si>
  <si>
    <t xml:space="preserve">        37,167 (64.7%)</t>
  </si>
  <si>
    <t xml:space="preserve">         6,692 (63.9%)</t>
  </si>
  <si>
    <t xml:space="preserve">        81,665 (69.8%)</t>
  </si>
  <si>
    <t xml:space="preserve">        46,345 (80.7%)</t>
  </si>
  <si>
    <t xml:space="preserve">         8,402 (80.2%)</t>
  </si>
  <si>
    <t xml:space="preserve">        93,506 (80.0%)</t>
  </si>
  <si>
    <t xml:space="preserve">         8,175 (14.2%)</t>
  </si>
  <si>
    <t xml:space="preserve">         3,706 (35.4%)</t>
  </si>
  <si>
    <t xml:space="preserve">         9,624 (8.2%)</t>
  </si>
  <si>
    <t xml:space="preserve">           194 (0.3%)</t>
  </si>
  <si>
    <t xml:space="preserve">            38 (0.4%)</t>
  </si>
  <si>
    <t xml:space="preserve">           327 (0.3%)</t>
  </si>
  <si>
    <t xml:space="preserve">         4,829 (8.4%)</t>
  </si>
  <si>
    <t xml:space="preserve">           925 (8.8%)</t>
  </si>
  <si>
    <t xml:space="preserve">         8,046 (6.9%)</t>
  </si>
  <si>
    <t xml:space="preserve">         8,004 (13.9%)</t>
  </si>
  <si>
    <t xml:space="preserve">         1,464 (14.0%)</t>
  </si>
  <si>
    <t xml:space="preserve">        15,404 (13.2%)</t>
  </si>
  <si>
    <t xml:space="preserve">         4,512 (7.9%)</t>
  </si>
  <si>
    <t xml:space="preserve">           980 (9.4%)</t>
  </si>
  <si>
    <t xml:space="preserve">         6,689 (5.7%)</t>
  </si>
  <si>
    <t xml:space="preserve">         6,051 (10.5%)</t>
  </si>
  <si>
    <t xml:space="preserve">         1,248 (11.9%)</t>
  </si>
  <si>
    <t xml:space="preserve">         9,114 (7.8%)</t>
  </si>
  <si>
    <t xml:space="preserve">         7,869 (13.7%)</t>
  </si>
  <si>
    <t xml:space="preserve">         1,524 (14.6%)</t>
  </si>
  <si>
    <t xml:space="preserve">        13,976 (12.0%)</t>
  </si>
  <si>
    <t xml:space="preserve">         1,537 (2.7%)</t>
  </si>
  <si>
    <t xml:space="preserve">           265 (2.5%)</t>
  </si>
  <si>
    <t xml:space="preserve">         2,033 (1.7%)</t>
  </si>
  <si>
    <t xml:space="preserve">        14,095 (24.5%)</t>
  </si>
  <si>
    <t xml:space="preserve">         2,745 (26.2%)</t>
  </si>
  <si>
    <t xml:space="preserve">        26,321 (22.5%)</t>
  </si>
  <si>
    <t xml:space="preserve">        32,526 (56.6%)</t>
  </si>
  <si>
    <t xml:space="preserve">         6,129 (58.5%)</t>
  </si>
  <si>
    <t xml:space="preserve">        62,976 (53.9%)</t>
  </si>
  <si>
    <t xml:space="preserve">           427 (0.7%)</t>
  </si>
  <si>
    <t xml:space="preserve">            81 (0.8%)</t>
  </si>
  <si>
    <t xml:space="preserve">           697 (0.6%)</t>
  </si>
  <si>
    <t xml:space="preserve">         2,376 (4.1%)</t>
  </si>
  <si>
    <t xml:space="preserve">           361 (3.4%)</t>
  </si>
  <si>
    <t xml:space="preserve">         4,541 (3.9%)</t>
  </si>
  <si>
    <t xml:space="preserve">        10,052 (17.5%)</t>
  </si>
  <si>
    <t xml:space="preserve">         1,040 (9.9%)</t>
  </si>
  <si>
    <t xml:space="preserve">        18,550 (15.9%)</t>
  </si>
  <si>
    <t xml:space="preserve">        22,326 (38.9%)</t>
  </si>
  <si>
    <t xml:space="preserve">         4,036 (38.5%)</t>
  </si>
  <si>
    <t xml:space="preserve">        42,273 (36.2%)</t>
  </si>
  <si>
    <t xml:space="preserve">         2,697 (4.7%)</t>
  </si>
  <si>
    <t xml:space="preserve">           468 (4.5%)</t>
  </si>
  <si>
    <t xml:space="preserve">         5,124 (4.4%)</t>
  </si>
  <si>
    <t xml:space="preserve">         4,420 (7.7%)</t>
  </si>
  <si>
    <t xml:space="preserve">         1,012 (9.7%)</t>
  </si>
  <si>
    <t xml:space="preserve">         5,924 (5.1%)</t>
  </si>
  <si>
    <t xml:space="preserve">         1,281 (2.2%)</t>
  </si>
  <si>
    <t xml:space="preserve">           228 (2.2%)</t>
  </si>
  <si>
    <t xml:space="preserve">         2,125 (1.8%)</t>
  </si>
  <si>
    <t xml:space="preserve">         1,688 (2.9%)</t>
  </si>
  <si>
    <t xml:space="preserve">           392 (3.7%)</t>
  </si>
  <si>
    <t xml:space="preserve">         2,600 (2.2%)</t>
  </si>
  <si>
    <t xml:space="preserve">        23,408 (40.8%)</t>
  </si>
  <si>
    <t xml:space="preserve">         7,858 (75.0%)</t>
  </si>
  <si>
    <t xml:space="preserve">        92,860 (79.4%)</t>
  </si>
  <si>
    <t xml:space="preserve">        16,473 (28.7%)</t>
  </si>
  <si>
    <t xml:space="preserve">           396 (3.8%)</t>
  </si>
  <si>
    <t xml:space="preserve">        13,424 (11.5%)</t>
  </si>
  <si>
    <t xml:space="preserve">        12,450 (21.7%)</t>
  </si>
  <si>
    <t xml:space="preserve">           621 (5.9%)</t>
  </si>
  <si>
    <t xml:space="preserve">         7,476 (6.4%)</t>
  </si>
  <si>
    <t xml:space="preserve">         3,295 (5.7%)</t>
  </si>
  <si>
    <t xml:space="preserve">           598 (5.7%)</t>
  </si>
  <si>
    <t xml:space="preserve">         1,848 (1.6%)</t>
  </si>
  <si>
    <t xml:space="preserve">         1,457 (2.5%)</t>
  </si>
  <si>
    <t xml:space="preserve">           626 (6.0%)</t>
  </si>
  <si>
    <t xml:space="preserve">         1,008 (0.9%)</t>
  </si>
  <si>
    <t xml:space="preserve">           340 (0.6%)</t>
  </si>
  <si>
    <t xml:space="preserve">           373 (3.6%)</t>
  </si>
  <si>
    <t xml:space="preserve">           311 (0.3%)</t>
  </si>
  <si>
    <t xml:space="preserve">        18,983 (33.1%)</t>
  </si>
  <si>
    <t xml:space="preserve">         7,534 (71.9%)</t>
  </si>
  <si>
    <t xml:space="preserve">        77,935 (66.7%)</t>
  </si>
  <si>
    <t xml:space="preserve">        20,957 (36.5%)</t>
  </si>
  <si>
    <t xml:space="preserve">           716 (6.8%)</t>
  </si>
  <si>
    <t xml:space="preserve">        23,070 (19.7%)</t>
  </si>
  <si>
    <t xml:space="preserve">        10,234 (17.8%)</t>
  </si>
  <si>
    <t xml:space="preserve">           800 (7.6%)</t>
  </si>
  <si>
    <t xml:space="preserve">         9,359 (8.0%)</t>
  </si>
  <si>
    <t xml:space="preserve">         4,936 (8.6%)</t>
  </si>
  <si>
    <t xml:space="preserve">           854 (8.2%)</t>
  </si>
  <si>
    <t xml:space="preserve">         4,425 (3.8%)</t>
  </si>
  <si>
    <t xml:space="preserve">         2,313 (4.0%)</t>
  </si>
  <si>
    <t xml:space="preserve">           568 (5.4%)</t>
  </si>
  <si>
    <t xml:space="preserve">         2,138 (1.8%)</t>
  </si>
  <si>
    <t xml:space="preserve">        18,902 (32.9%)</t>
  </si>
  <si>
    <t xml:space="preserve">         7,632 (72.9%)</t>
  </si>
  <si>
    <t xml:space="preserve">        77,705 (66.5%)</t>
  </si>
  <si>
    <t xml:space="preserve">        13,730 (23.9%)</t>
  </si>
  <si>
    <t xml:space="preserve">           450 (4.3%)</t>
  </si>
  <si>
    <t xml:space="preserve">        14,864 (12.7%)</t>
  </si>
  <si>
    <t xml:space="preserve">        15,017 (26.2%)</t>
  </si>
  <si>
    <t xml:space="preserve">           795 (7.6%)</t>
  </si>
  <si>
    <t xml:space="preserve">        14,960 (12.8%)</t>
  </si>
  <si>
    <t xml:space="preserve">         7,160 (12.5%)</t>
  </si>
  <si>
    <t xml:space="preserve">           914 (8.7%)</t>
  </si>
  <si>
    <t xml:space="preserve">         6,785 (5.8%)</t>
  </si>
  <si>
    <t xml:space="preserve">         2,614 (4.6%)</t>
  </si>
  <si>
    <t xml:space="preserve">           681 (6.5%)</t>
  </si>
  <si>
    <t xml:space="preserve">         2,613 (2.2%)</t>
  </si>
  <si>
    <t xml:space="preserve">        18,753 (32.7%)</t>
  </si>
  <si>
    <t xml:space="preserve">         7,517 (71.8%)</t>
  </si>
  <si>
    <t xml:space="preserve">        77,468 (66.3%)</t>
  </si>
  <si>
    <t xml:space="preserve">        36,157 (63.0%)</t>
  </si>
  <si>
    <t xml:space="preserve">         2,154 (20.6%)</t>
  </si>
  <si>
    <t xml:space="preserve">        37,126 (31.8%)</t>
  </si>
  <si>
    <t xml:space="preserve">         2,513 (4.4%)</t>
  </si>
  <si>
    <t xml:space="preserve">           801 (7.6%)</t>
  </si>
  <si>
    <t xml:space="preserve">         2,333 (2.0%)</t>
  </si>
  <si>
    <t xml:space="preserve">        19,138 (33.3%)</t>
  </si>
  <si>
    <t xml:space="preserve">         7,635 (72.9%)</t>
  </si>
  <si>
    <t xml:space="preserve">        78,114 (66.8%)</t>
  </si>
  <si>
    <t xml:space="preserve">        32,537 (56.7%)</t>
  </si>
  <si>
    <t xml:space="preserve">         1,865 (17.8%)</t>
  </si>
  <si>
    <t xml:space="preserve">        33,405 (28.6%)</t>
  </si>
  <si>
    <t xml:space="preserve">         5,748 (10.0%)</t>
  </si>
  <si>
    <t xml:space="preserve">           972 (9.3%)</t>
  </si>
  <si>
    <t xml:space="preserve">         5,408 (4.6%)</t>
  </si>
  <si>
    <t xml:space="preserve">        21,306 (37.1%)</t>
  </si>
  <si>
    <t xml:space="preserve">         8,150 (77.8%)</t>
  </si>
  <si>
    <t xml:space="preserve">        80,357 (68.7%)</t>
  </si>
  <si>
    <t xml:space="preserve">        10,925 (19.0%)</t>
  </si>
  <si>
    <t xml:space="preserve">           176 (1.7%)</t>
  </si>
  <si>
    <t xml:space="preserve">        12,181 (10.4%)</t>
  </si>
  <si>
    <t xml:space="preserve">        13,927 (24.3%)</t>
  </si>
  <si>
    <t xml:space="preserve">           592 (5.7%)</t>
  </si>
  <si>
    <t xml:space="preserve">        13,547 (11.6%)</t>
  </si>
  <si>
    <t xml:space="preserve">         7,419 (12.9%)</t>
  </si>
  <si>
    <t xml:space="preserve">           740 (7.1%)</t>
  </si>
  <si>
    <t xml:space="preserve">         7,094 (6.1%)</t>
  </si>
  <si>
    <t xml:space="preserve">         3,846 (6.7%)</t>
  </si>
  <si>
    <t xml:space="preserve">           814 (7.8%)</t>
  </si>
  <si>
    <t xml:space="preserve">         3,748 (3.2%)</t>
  </si>
  <si>
    <t xml:space="preserve">        21,322 (37.1%)</t>
  </si>
  <si>
    <t xml:space="preserve">         8,153 (77.9%)</t>
  </si>
  <si>
    <t xml:space="preserve">        80,393 (68.8%)</t>
  </si>
  <si>
    <t xml:space="preserve">        19,144 (33.3%)</t>
  </si>
  <si>
    <t xml:space="preserve">           565 (5.4%)</t>
  </si>
  <si>
    <t xml:space="preserve">        20,838 (17.8%)</t>
  </si>
  <si>
    <t xml:space="preserve">        10,741 (18.7%)</t>
  </si>
  <si>
    <t xml:space="preserve">        10,026 (8.6%)</t>
  </si>
  <si>
    <t xml:space="preserve">         4,332 (7.5%)</t>
  </si>
  <si>
    <t xml:space="preserve">           599 (5.7%)</t>
  </si>
  <si>
    <t xml:space="preserve">         3,913 (3.3%)</t>
  </si>
  <si>
    <t xml:space="preserve">         1,884 (3.3%)</t>
  </si>
  <si>
    <t xml:space="preserve">           501 (4.8%)</t>
  </si>
  <si>
    <t xml:space="preserve">         1,757 (1.5%)</t>
  </si>
  <si>
    <t xml:space="preserve">        21,336 (37.2%)</t>
  </si>
  <si>
    <t xml:space="preserve">        80,383 (68.7%)</t>
  </si>
  <si>
    <t xml:space="preserve">        29,631 (51.6%)</t>
  </si>
  <si>
    <t xml:space="preserve">         1,288 (12.3%)</t>
  </si>
  <si>
    <t xml:space="preserve">        30,899 (26.4%)</t>
  </si>
  <si>
    <t xml:space="preserve">         4,743 (8.3%)</t>
  </si>
  <si>
    <t xml:space="preserve">           583 (5.6%)</t>
  </si>
  <si>
    <t xml:space="preserve">         4,103 (3.5%)</t>
  </si>
  <si>
    <t xml:space="preserve">         1,248 (2.2%)</t>
  </si>
  <si>
    <t xml:space="preserve">           312 (3.0%)</t>
  </si>
  <si>
    <t xml:space="preserve">         1,110 (0.9%)</t>
  </si>
  <si>
    <t xml:space="preserve">           465 (0.8%)</t>
  </si>
  <si>
    <t xml:space="preserve">           136 (1.3%)</t>
  </si>
  <si>
    <t xml:space="preserve">           432 (0.4%)</t>
  </si>
  <si>
    <t xml:space="preserve">        21,325 (37.1%)</t>
  </si>
  <si>
    <t xml:space="preserve">         8,151 (77.8%)</t>
  </si>
  <si>
    <t xml:space="preserve">        80,376 (68.7%)</t>
  </si>
  <si>
    <t xml:space="preserve">        23,686 (41.2%)</t>
  </si>
  <si>
    <t xml:space="preserve">           540 (5.2%)</t>
  </si>
  <si>
    <t xml:space="preserve">        24,062 (20.6%)</t>
  </si>
  <si>
    <t xml:space="preserve">         7,232 (12.6%)</t>
  </si>
  <si>
    <t xml:space="preserve">           640 (6.1%)</t>
  </si>
  <si>
    <t xml:space="preserve">         7,146 (6.1%)</t>
  </si>
  <si>
    <t xml:space="preserve">         3,666 (6.4%)</t>
  </si>
  <si>
    <t xml:space="preserve">           605 (5.8%)</t>
  </si>
  <si>
    <t xml:space="preserve">         3,687 (3.2%)</t>
  </si>
  <si>
    <t xml:space="preserve">         1,514 (2.6%)</t>
  </si>
  <si>
    <t xml:space="preserve">           536 (5.1%)</t>
  </si>
  <si>
    <t xml:space="preserve">         1,656 (1.4%)</t>
  </si>
  <si>
    <t xml:space="preserve">        21,327 (37.1%)</t>
  </si>
  <si>
    <t xml:space="preserve">        80,388 (68.8%)</t>
  </si>
  <si>
    <t xml:space="preserve">        17,708 (30.8%)</t>
  </si>
  <si>
    <t xml:space="preserve">           668 (6.4%)</t>
  </si>
  <si>
    <t xml:space="preserve">        19,059 (16.3%)</t>
  </si>
  <si>
    <t xml:space="preserve">        11,790 (20.5%)</t>
  </si>
  <si>
    <t xml:space="preserve">           774 (7.4%)</t>
  </si>
  <si>
    <t xml:space="preserve">        11,380 (9.7%)</t>
  </si>
  <si>
    <t xml:space="preserve">         4,533 (7.9%)</t>
  </si>
  <si>
    <t xml:space="preserve">           541 (5.2%)</t>
  </si>
  <si>
    <t xml:space="preserve">         4,176 (3.6%)</t>
  </si>
  <si>
    <t xml:space="preserve">         2,065 (3.6%)</t>
  </si>
  <si>
    <t xml:space="preserve">           336 (3.2%)</t>
  </si>
  <si>
    <t xml:space="preserve">         1,924 (1.6%)</t>
  </si>
  <si>
    <t xml:space="preserve">        54,227 (94.4%)</t>
  </si>
  <si>
    <t xml:space="preserve">         9,868 (94.2%)</t>
  </si>
  <si>
    <t xml:space="preserve">       114,835 (98.2%)</t>
  </si>
  <si>
    <t xml:space="preserve">         1,070 (1.9%)</t>
  </si>
  <si>
    <t xml:space="preserve">           166 (1.6%)</t>
  </si>
  <si>
    <t xml:space="preserve">           815 (0.7%)</t>
  </si>
  <si>
    <t xml:space="preserve">         2,051 (3.6%)</t>
  </si>
  <si>
    <t xml:space="preserve">           434 (4.1%)</t>
  </si>
  <si>
    <t xml:space="preserve">         1,226 (1.0%)</t>
  </si>
  <si>
    <t xml:space="preserve">            75 (0.1%)</t>
  </si>
  <si>
    <t xml:space="preserve">            51 (0.0%)</t>
  </si>
  <si>
    <t xml:space="preserve">           786 (1.4%)</t>
  </si>
  <si>
    <t xml:space="preserve">           156 (1.5%)</t>
  </si>
  <si>
    <t xml:space="preserve">         1,873 (1.6%)</t>
  </si>
  <si>
    <t xml:space="preserve">        49,131 (85.6%)</t>
  </si>
  <si>
    <t xml:space="preserve">         8,841 (84.4%)</t>
  </si>
  <si>
    <t xml:space="preserve">        99,047 (84.7%)</t>
  </si>
  <si>
    <t xml:space="preserve">         7,506 (13.1%)</t>
  </si>
  <si>
    <t xml:space="preserve">         1,475 (14.1%)</t>
  </si>
  <si>
    <t xml:space="preserve">        16,007 (13.7%)</t>
  </si>
  <si>
    <t xml:space="preserve">           150 (0.3%)</t>
  </si>
  <si>
    <t xml:space="preserve">           577 (5.5%)</t>
  </si>
  <si>
    <t xml:space="preserve">           331 (0.3%)</t>
  </si>
  <si>
    <t xml:space="preserve">         1,684 (2.9%)</t>
  </si>
  <si>
    <t xml:space="preserve">         3,588 (34.3%)</t>
  </si>
  <si>
    <t xml:space="preserve">         1,794 (1.5%)</t>
  </si>
  <si>
    <t xml:space="preserve">           540 (0.9%)</t>
  </si>
  <si>
    <t xml:space="preserve">           723 (6.9%)</t>
  </si>
  <si>
    <t xml:space="preserve">         1,393 (1.2%)</t>
  </si>
  <si>
    <t xml:space="preserve">        55,371 (96.4%)</t>
  </si>
  <si>
    <t xml:space="preserve">         7,976 (76.2%)</t>
  </si>
  <si>
    <t xml:space="preserve">       114,671 (98.1%)</t>
  </si>
  <si>
    <t xml:space="preserve">         2,052 (3.6%)</t>
  </si>
  <si>
    <t xml:space="preserve">         2,496 (23.8%)</t>
  </si>
  <si>
    <t xml:space="preserve">         2,256 (1.9%)</t>
  </si>
  <si>
    <t xml:space="preserve">       64.07 ± 13.70</t>
  </si>
  <si>
    <t xml:space="preserve">       68.56 ± 12.65</t>
  </si>
  <si>
    <t xml:space="preserve">       63.25 ± 13.62</t>
  </si>
  <si>
    <t xml:space="preserve">          69 (60-78)</t>
  </si>
  <si>
    <t xml:space="preserve">        42,359 (55.7%)</t>
  </si>
  <si>
    <t xml:space="preserve">         3,515 (46.4%)</t>
  </si>
  <si>
    <t xml:space="preserve">        72,731 (54.5%)</t>
  </si>
  <si>
    <t xml:space="preserve">        33,658 (44.3%)</t>
  </si>
  <si>
    <t xml:space="preserve">         4,057 (53.6%)</t>
  </si>
  <si>
    <t xml:space="preserve">        60,735 (45.5%)</t>
  </si>
  <si>
    <t xml:space="preserve">        16,801 (22.1%)</t>
  </si>
  <si>
    <t xml:space="preserve">           395 (5.2%)</t>
  </si>
  <si>
    <t xml:space="preserve">        33,209 (24.9%)</t>
  </si>
  <si>
    <t xml:space="preserve">         9,323 (12.3%)</t>
  </si>
  <si>
    <t xml:space="preserve">           767 (10.1%)</t>
  </si>
  <si>
    <t xml:space="preserve">        14,956 (11.2%)</t>
  </si>
  <si>
    <t xml:space="preserve">         6,624 (8.7%)</t>
  </si>
  <si>
    <t xml:space="preserve">           536 (7.1%)</t>
  </si>
  <si>
    <t xml:space="preserve">        10,829 (8.1%)</t>
  </si>
  <si>
    <t xml:space="preserve">         3,639 (4.8%)</t>
  </si>
  <si>
    <t xml:space="preserve">           345 (4.6%)</t>
  </si>
  <si>
    <t xml:space="preserve">         5,832 (4.4%)</t>
  </si>
  <si>
    <t xml:space="preserve">        10,385 (13.7%)</t>
  </si>
  <si>
    <t xml:space="preserve">           681 (9.0%)</t>
  </si>
  <si>
    <t xml:space="preserve">        13,605 (10.2%)</t>
  </si>
  <si>
    <t xml:space="preserve">         7,221 (9.5%)</t>
  </si>
  <si>
    <t xml:space="preserve">         2,128 (28.1%)</t>
  </si>
  <si>
    <t xml:space="preserve">         8,425 (6.3%)</t>
  </si>
  <si>
    <t xml:space="preserve">         6,081 (8.0%)</t>
  </si>
  <si>
    <t xml:space="preserve">           803 (10.6%)</t>
  </si>
  <si>
    <t xml:space="preserve">        13,008 (9.7%)</t>
  </si>
  <si>
    <t xml:space="preserve">         4,664 (6.1%)</t>
  </si>
  <si>
    <t xml:space="preserve">         1,228 (16.2%)</t>
  </si>
  <si>
    <t xml:space="preserve">         5,686 (4.3%)</t>
  </si>
  <si>
    <t xml:space="preserve">         3,299 (4.3%)</t>
  </si>
  <si>
    <t xml:space="preserve">           411 (5.4%)</t>
  </si>
  <si>
    <t xml:space="preserve">         5,894 (4.4%)</t>
  </si>
  <si>
    <t xml:space="preserve">         7,980 (10.5%)</t>
  </si>
  <si>
    <t xml:space="preserve">           278 (3.7%)</t>
  </si>
  <si>
    <t xml:space="preserve">        22,022 (16.5%)</t>
  </si>
  <si>
    <t xml:space="preserve">        15,123 (19.9%)</t>
  </si>
  <si>
    <t xml:space="preserve">           468 (6.2%)</t>
  </si>
  <si>
    <t xml:space="preserve">        37,079 (27.8%)</t>
  </si>
  <si>
    <t xml:space="preserve">        17,293 (22.7%)</t>
  </si>
  <si>
    <t xml:space="preserve">           721 (9.5%)</t>
  </si>
  <si>
    <t xml:space="preserve">        37,371 (28.0%)</t>
  </si>
  <si>
    <t xml:space="preserve">        13,813 (18.2%)</t>
  </si>
  <si>
    <t xml:space="preserve">         1,523 (20.1%)</t>
  </si>
  <si>
    <t xml:space="preserve">        20,246 (15.2%)</t>
  </si>
  <si>
    <t xml:space="preserve">         9,385 (12.3%)</t>
  </si>
  <si>
    <t xml:space="preserve">         2,550 (33.7%)</t>
  </si>
  <si>
    <t xml:space="preserve">         9,086 (6.8%)</t>
  </si>
  <si>
    <t xml:space="preserve">        20,403 (26.8%)</t>
  </si>
  <si>
    <t xml:space="preserve">         2,310 (30.5%)</t>
  </si>
  <si>
    <t xml:space="preserve">        29,684 (22.2%)</t>
  </si>
  <si>
    <t xml:space="preserve">        66,741 (87.8%)</t>
  </si>
  <si>
    <t xml:space="preserve">         5,268 (69.6%)</t>
  </si>
  <si>
    <t xml:space="preserve">       121,979 (91.4%)</t>
  </si>
  <si>
    <t xml:space="preserve">         9,276 (12.2%)</t>
  </si>
  <si>
    <t xml:space="preserve">         2,304 (30.4%)</t>
  </si>
  <si>
    <t xml:space="preserve">        11,487 (8.6%)</t>
  </si>
  <si>
    <t xml:space="preserve">        56,033 (73.7%)</t>
  </si>
  <si>
    <t xml:space="preserve">         4,766 (62.9%)</t>
  </si>
  <si>
    <t xml:space="preserve">       116,696 (87.4%)</t>
  </si>
  <si>
    <t xml:space="preserve">        19,984 (26.3%)</t>
  </si>
  <si>
    <t xml:space="preserve">         2,806 (37.1%)</t>
  </si>
  <si>
    <t xml:space="preserve">        16,770 (12.6%)</t>
  </si>
  <si>
    <t xml:space="preserve">        69,661 (91.6%)</t>
  </si>
  <si>
    <t xml:space="preserve">         7,156 (94.5%)</t>
  </si>
  <si>
    <t xml:space="preserve">       124,356 (93.2%)</t>
  </si>
  <si>
    <t xml:space="preserve">         6,356 (8.4%)</t>
  </si>
  <si>
    <t xml:space="preserve">           416 (5.5%)</t>
  </si>
  <si>
    <t xml:space="preserve">         9,110 (6.8%)</t>
  </si>
  <si>
    <t xml:space="preserve">        41,475 (54.6%)</t>
  </si>
  <si>
    <t xml:space="preserve">         3,494 (46.1%)</t>
  </si>
  <si>
    <t xml:space="preserve">        76,394 (57.2%)</t>
  </si>
  <si>
    <t xml:space="preserve">        34,542 (45.4%)</t>
  </si>
  <si>
    <t xml:space="preserve">         4,078 (53.9%)</t>
  </si>
  <si>
    <t xml:space="preserve">        57,072 (42.8%)</t>
  </si>
  <si>
    <t xml:space="preserve">        40,446 (53.2%)</t>
  </si>
  <si>
    <t xml:space="preserve">         3,197 (42.2%)</t>
  </si>
  <si>
    <t xml:space="preserve">        92,078 (69.0%)</t>
  </si>
  <si>
    <t xml:space="preserve">        35,571 (46.8%)</t>
  </si>
  <si>
    <t xml:space="preserve">         4,375 (57.8%)</t>
  </si>
  <si>
    <t xml:space="preserve">        41,388 (31.0%)</t>
  </si>
  <si>
    <t xml:space="preserve">        30,560 (40.2%)</t>
  </si>
  <si>
    <t xml:space="preserve">         4,580 (60.5%)</t>
  </si>
  <si>
    <t xml:space="preserve">        47,153 (35.3%)</t>
  </si>
  <si>
    <t xml:space="preserve">        45,457 (59.8%)</t>
  </si>
  <si>
    <t xml:space="preserve">         2,992 (39.5%)</t>
  </si>
  <si>
    <t xml:space="preserve">        86,313 (64.7%)</t>
  </si>
  <si>
    <t xml:space="preserve">        61,670 (81.1%)</t>
  </si>
  <si>
    <t xml:space="preserve">         5,954 (78.6%)</t>
  </si>
  <si>
    <t xml:space="preserve">       106,269 (79.6%)</t>
  </si>
  <si>
    <t xml:space="preserve">        13,256 (17.4%)</t>
  </si>
  <si>
    <t xml:space="preserve">         6,027 (79.6%)</t>
  </si>
  <si>
    <t xml:space="preserve">        15,703 (11.8%)</t>
  </si>
  <si>
    <t xml:space="preserve">           355 (0.5%)</t>
  </si>
  <si>
    <t xml:space="preserve">            82 (1.1%)</t>
  </si>
  <si>
    <t xml:space="preserve">           506 (0.4%)</t>
  </si>
  <si>
    <t xml:space="preserve">         5,994 (7.9%)</t>
  </si>
  <si>
    <t xml:space="preserve">           815 (10.8%)</t>
  </si>
  <si>
    <t xml:space="preserve">         8,716 (6.5%)</t>
  </si>
  <si>
    <t xml:space="preserve">        10,463 (13.8%)</t>
  </si>
  <si>
    <t xml:space="preserve">         1,041 (13.7%)</t>
  </si>
  <si>
    <t xml:space="preserve">        17,246 (12.9%)</t>
  </si>
  <si>
    <t xml:space="preserve">         5,601 (7.4%)</t>
  </si>
  <si>
    <t xml:space="preserve">           998 (13.2%)</t>
  </si>
  <si>
    <t xml:space="preserve">         7,574 (5.7%)</t>
  </si>
  <si>
    <t xml:space="preserve">         7,960 (10.5%)</t>
  </si>
  <si>
    <t xml:space="preserve">         1,560 (20.6%)</t>
  </si>
  <si>
    <t xml:space="preserve">        10,913 (8.2%)</t>
  </si>
  <si>
    <t xml:space="preserve">        10,022 (13.2%)</t>
  </si>
  <si>
    <t xml:space="preserve">         1,341 (17.7%)</t>
  </si>
  <si>
    <t xml:space="preserve">        15,675 (11.7%)</t>
  </si>
  <si>
    <t xml:space="preserve">         1,609 (2.1%)</t>
  </si>
  <si>
    <t xml:space="preserve">           267 (3.5%)</t>
  </si>
  <si>
    <t xml:space="preserve">         2,066 (1.5%)</t>
  </si>
  <si>
    <t xml:space="preserve">        18,144 (23.9%)</t>
  </si>
  <si>
    <t xml:space="preserve">         2,207 (29.1%)</t>
  </si>
  <si>
    <t xml:space="preserve">        29,378 (22.0%)</t>
  </si>
  <si>
    <t xml:space="preserve">        42,092 (55.4%)</t>
  </si>
  <si>
    <t xml:space="preserve">         4,777 (63.1%)</t>
  </si>
  <si>
    <t xml:space="preserve">        71,532 (53.6%)</t>
  </si>
  <si>
    <t xml:space="preserve">           513 (0.7%)</t>
  </si>
  <si>
    <t xml:space="preserve">            64 (0.8%)</t>
  </si>
  <si>
    <t xml:space="preserve">           769 (0.6%)</t>
  </si>
  <si>
    <t xml:space="preserve">         3,198 (4.2%)</t>
  </si>
  <si>
    <t xml:space="preserve">           473 (6.2%)</t>
  </si>
  <si>
    <t xml:space="preserve">         5,189 (3.9%)</t>
  </si>
  <si>
    <t xml:space="preserve">        12,912 (17.0%)</t>
  </si>
  <si>
    <t xml:space="preserve">         1,353 (17.9%)</t>
  </si>
  <si>
    <t xml:space="preserve">        21,909 (16.4%)</t>
  </si>
  <si>
    <t xml:space="preserve">        28,257 (37.2%)</t>
  </si>
  <si>
    <t xml:space="preserve">         2,646 (34.9%)</t>
  </si>
  <si>
    <t xml:space="preserve">        44,772 (33.5%)</t>
  </si>
  <si>
    <t xml:space="preserve">         3,200 (4.2%)</t>
  </si>
  <si>
    <t xml:space="preserve">           304 (4.0%)</t>
  </si>
  <si>
    <t xml:space="preserve">         5,234 (3.9%)</t>
  </si>
  <si>
    <t xml:space="preserve">         5,250 (6.9%)</t>
  </si>
  <si>
    <t xml:space="preserve">           915 (12.1%)</t>
  </si>
  <si>
    <t xml:space="preserve">         6,511 (4.9%)</t>
  </si>
  <si>
    <t xml:space="preserve">         1,597 (2.1%)</t>
  </si>
  <si>
    <t xml:space="preserve">           167 (2.2%)</t>
  </si>
  <si>
    <t xml:space="preserve">         2,367 (1.8%)</t>
  </si>
  <si>
    <t xml:space="preserve">         2,034 (2.7%)</t>
  </si>
  <si>
    <t xml:space="preserve">           325 (4.3%)</t>
  </si>
  <si>
    <t xml:space="preserve">         2,899 (2.2%)</t>
  </si>
  <si>
    <t xml:space="preserve">        24,992 (32.9%)</t>
  </si>
  <si>
    <t xml:space="preserve">         2,466 (32.6%)</t>
  </si>
  <si>
    <t xml:space="preserve">       100,230 (75.1%)</t>
  </si>
  <si>
    <t xml:space="preserve">        22,148 (29.1%)</t>
  </si>
  <si>
    <t xml:space="preserve">           758 (10.0%)</t>
  </si>
  <si>
    <t xml:space="preserve">        16,201 (12.1%)</t>
  </si>
  <si>
    <t xml:space="preserve">        20,849 (27.4%)</t>
  </si>
  <si>
    <t xml:space="preserve">         1,154 (15.2%)</t>
  </si>
  <si>
    <t xml:space="preserve">        11,895 (8.9%)</t>
  </si>
  <si>
    <t xml:space="preserve">         5,290 (7.0%)</t>
  </si>
  <si>
    <t xml:space="preserve">         1,357 (17.9%)</t>
  </si>
  <si>
    <t xml:space="preserve">         3,075 (2.3%)</t>
  </si>
  <si>
    <t xml:space="preserve">         2,243 (3.0%)</t>
  </si>
  <si>
    <t xml:space="preserve">         1,176 (15.5%)</t>
  </si>
  <si>
    <t xml:space="preserve">         1,548 (1.2%)</t>
  </si>
  <si>
    <t xml:space="preserve">           495 (0.7%)</t>
  </si>
  <si>
    <t xml:space="preserve">           661 (8.7%)</t>
  </si>
  <si>
    <t xml:space="preserve">           517 (0.4%)</t>
  </si>
  <si>
    <t xml:space="preserve">        18,397 (24.2%)</t>
  </si>
  <si>
    <t xml:space="preserve">         1,538 (20.3%)</t>
  </si>
  <si>
    <t xml:space="preserve">        74,440 (55.8%)</t>
  </si>
  <si>
    <t xml:space="preserve">        30,315 (39.9%)</t>
  </si>
  <si>
    <t xml:space="preserve">         1,484 (19.6%)</t>
  </si>
  <si>
    <t xml:space="preserve">        33,039 (24.8%)</t>
  </si>
  <si>
    <t xml:space="preserve">        16,269 (21.4%)</t>
  </si>
  <si>
    <t xml:space="preserve">         1,543 (20.4%)</t>
  </si>
  <si>
    <t xml:space="preserve">        15,343 (11.5%)</t>
  </si>
  <si>
    <t xml:space="preserve">         7,513 (9.9%)</t>
  </si>
  <si>
    <t xml:space="preserve">         1,726 (22.8%)</t>
  </si>
  <si>
    <t xml:space="preserve">         7,254 (5.4%)</t>
  </si>
  <si>
    <t xml:space="preserve">         3,523 (4.6%)</t>
  </si>
  <si>
    <t xml:space="preserve">         1,281 (16.9%)</t>
  </si>
  <si>
    <t xml:space="preserve">         3,390 (2.5%)</t>
  </si>
  <si>
    <t xml:space="preserve">        18,255 (24.0%)</t>
  </si>
  <si>
    <t xml:space="preserve">         1,687 (22.3%)</t>
  </si>
  <si>
    <t xml:space="preserve">        74,193 (55.6%)</t>
  </si>
  <si>
    <t xml:space="preserve">        19,489 (25.6%)</t>
  </si>
  <si>
    <t xml:space="preserve">           881 (11.6%)</t>
  </si>
  <si>
    <t xml:space="preserve">        21,330 (16.0%)</t>
  </si>
  <si>
    <t xml:space="preserve">        23,035 (30.3%)</t>
  </si>
  <si>
    <t xml:space="preserve">         1,516 (20.0%)</t>
  </si>
  <si>
    <t xml:space="preserve">        22,411 (16.8%)</t>
  </si>
  <si>
    <t xml:space="preserve">        11,190 (14.7%)</t>
  </si>
  <si>
    <t xml:space="preserve">         2,028 (26.8%)</t>
  </si>
  <si>
    <t xml:space="preserve">        11,426 (8.6%)</t>
  </si>
  <si>
    <t xml:space="preserve">         4,048 (5.3%)</t>
  </si>
  <si>
    <t xml:space="preserve">         1,460 (19.3%)</t>
  </si>
  <si>
    <t xml:space="preserve">         4,106 (3.1%)</t>
  </si>
  <si>
    <t xml:space="preserve">        18,060 (23.8%)</t>
  </si>
  <si>
    <t xml:space="preserve">         1,524 (20.1%)</t>
  </si>
  <si>
    <t xml:space="preserve">        73,887 (55.4%)</t>
  </si>
  <si>
    <t xml:space="preserve">        54,307 (71.4%)</t>
  </si>
  <si>
    <t xml:space="preserve">         4,449 (58.8%)</t>
  </si>
  <si>
    <t xml:space="preserve">        56,047 (42.0%)</t>
  </si>
  <si>
    <t xml:space="preserve">         3,650 (4.8%)</t>
  </si>
  <si>
    <t xml:space="preserve">         1,599 (21.1%)</t>
  </si>
  <si>
    <t xml:space="preserve">         3,532 (2.6%)</t>
  </si>
  <si>
    <t xml:space="preserve">        18,569 (24.4%)</t>
  </si>
  <si>
    <t xml:space="preserve">         1,705 (22.5%)</t>
  </si>
  <si>
    <t xml:space="preserve">        74,689 (56.0%)</t>
  </si>
  <si>
    <t xml:space="preserve">        48,752 (64.1%)</t>
  </si>
  <si>
    <t xml:space="preserve">         3,862 (51.0%)</t>
  </si>
  <si>
    <t xml:space="preserve">        50,128 (37.6%)</t>
  </si>
  <si>
    <t xml:space="preserve">         8,696 (11.4%)</t>
  </si>
  <si>
    <t xml:space="preserve">         2,005 (26.5%)</t>
  </si>
  <si>
    <t xml:space="preserve">         8,649 (6.5%)</t>
  </si>
  <si>
    <t xml:space="preserve">        21,438 (28.2%)</t>
  </si>
  <si>
    <t xml:space="preserve">         2,522 (33.3%)</t>
  </si>
  <si>
    <t xml:space="preserve">        77,842 (58.3%)</t>
  </si>
  <si>
    <t xml:space="preserve">        15,268 (20.1%)</t>
  </si>
  <si>
    <t xml:space="preserve">           369 (4.9%)</t>
  </si>
  <si>
    <t xml:space="preserve">        16,850 (12.6%)</t>
  </si>
  <si>
    <t xml:space="preserve">        21,709 (28.6%)</t>
  </si>
  <si>
    <t xml:space="preserve">         1,240 (16.4%)</t>
  </si>
  <si>
    <t xml:space="preserve">        20,710 (15.5%)</t>
  </si>
  <si>
    <t xml:space="preserve">        11,399 (15.0%)</t>
  </si>
  <si>
    <t xml:space="preserve">         1,607 (21.2%)</t>
  </si>
  <si>
    <t xml:space="preserve">        11,754 (8.8%)</t>
  </si>
  <si>
    <t xml:space="preserve">         6,203 (8.2%)</t>
  </si>
  <si>
    <t xml:space="preserve">         1,834 (24.2%)</t>
  </si>
  <si>
    <t xml:space="preserve">         6,310 (4.7%)</t>
  </si>
  <si>
    <t xml:space="preserve">        21,473 (28.2%)</t>
  </si>
  <si>
    <t xml:space="preserve">         2,527 (33.4%)</t>
  </si>
  <si>
    <t xml:space="preserve">        77,906 (58.4%)</t>
  </si>
  <si>
    <t xml:space="preserve">        28,442 (37.4%)</t>
  </si>
  <si>
    <t xml:space="preserve">         1,214 (16.0%)</t>
  </si>
  <si>
    <t xml:space="preserve">        30,617 (22.9%)</t>
  </si>
  <si>
    <t xml:space="preserve">        16,515 (21.7%)</t>
  </si>
  <si>
    <t xml:space="preserve">         1,392 (18.4%)</t>
  </si>
  <si>
    <t xml:space="preserve">        15,475 (11.6%)</t>
  </si>
  <si>
    <t xml:space="preserve">         6,645 (8.7%)</t>
  </si>
  <si>
    <t xml:space="preserve">         1,316 (17.4%)</t>
  </si>
  <si>
    <t xml:space="preserve">         6,532 (4.9%)</t>
  </si>
  <si>
    <t xml:space="preserve">         2,942 (3.9%)</t>
  </si>
  <si>
    <t xml:space="preserve">         1,123 (14.8%)</t>
  </si>
  <si>
    <t xml:space="preserve">         2,936 (2.2%)</t>
  </si>
  <si>
    <t xml:space="preserve">        21,449 (28.2%)</t>
  </si>
  <si>
    <t xml:space="preserve">         2,523 (33.3%)</t>
  </si>
  <si>
    <t xml:space="preserve">        77,881 (58.4%)</t>
  </si>
  <si>
    <t xml:space="preserve">        44,496 (58.5%)</t>
  </si>
  <si>
    <t xml:space="preserve">         2,772 (36.6%)</t>
  </si>
  <si>
    <t xml:space="preserve">        46,010 (34.5%)</t>
  </si>
  <si>
    <t xml:space="preserve">         7,286 (9.6%)</t>
  </si>
  <si>
    <t xml:space="preserve">         1,265 (16.7%)</t>
  </si>
  <si>
    <t xml:space="preserve">         6,917 (5.2%)</t>
  </si>
  <si>
    <t xml:space="preserve">         2,028 (2.7%)</t>
  </si>
  <si>
    <t xml:space="preserve">           665 (8.8%)</t>
  </si>
  <si>
    <t xml:space="preserve">         1,895 (1.4%)</t>
  </si>
  <si>
    <t xml:space="preserve">           758 (1.0%)</t>
  </si>
  <si>
    <t xml:space="preserve">           347 (4.6%)</t>
  </si>
  <si>
    <t xml:space="preserve">           763 (0.6%)</t>
  </si>
  <si>
    <t xml:space="preserve">        21,455 (28.2%)</t>
  </si>
  <si>
    <t xml:space="preserve">         2,521 (33.3%)</t>
  </si>
  <si>
    <t xml:space="preserve">        77,877 (58.3%)</t>
  </si>
  <si>
    <t xml:space="preserve">        34,113 (44.9%)</t>
  </si>
  <si>
    <t xml:space="preserve">         1,102 (14.6%)</t>
  </si>
  <si>
    <t xml:space="preserve">        33,787 (25.3%)</t>
  </si>
  <si>
    <t xml:space="preserve">        11,745 (15.5%)</t>
  </si>
  <si>
    <t xml:space="preserve">         1,236 (16.3%)</t>
  </si>
  <si>
    <t xml:space="preserve">        12,135 (9.1%)</t>
  </si>
  <si>
    <t xml:space="preserve">         6,045 (8.0%)</t>
  </si>
  <si>
    <t xml:space="preserve">         1,388 (18.3%)</t>
  </si>
  <si>
    <t xml:space="preserve">         6,640 (5.0%)</t>
  </si>
  <si>
    <t xml:space="preserve">         2,659 (3.5%)</t>
  </si>
  <si>
    <t xml:space="preserve">         1,325 (17.5%)</t>
  </si>
  <si>
    <t xml:space="preserve">         3,027 (2.3%)</t>
  </si>
  <si>
    <t xml:space="preserve">         2,524 (33.3%)</t>
  </si>
  <si>
    <t xml:space="preserve">        77,880 (58.4%)</t>
  </si>
  <si>
    <t xml:space="preserve">        26,183 (34.4%)</t>
  </si>
  <si>
    <t xml:space="preserve">         1,579 (20.9%)</t>
  </si>
  <si>
    <t xml:space="preserve">        27,884 (20.9%)</t>
  </si>
  <si>
    <t xml:space="preserve">        18,039 (23.7%)</t>
  </si>
  <si>
    <t xml:space="preserve">         1,555 (20.5%)</t>
  </si>
  <si>
    <t xml:space="preserve">        17,556 (13.2%)</t>
  </si>
  <si>
    <t xml:space="preserve">         7,084 (9.3%)</t>
  </si>
  <si>
    <t xml:space="preserve">         1,189 (15.7%)</t>
  </si>
  <si>
    <t xml:space="preserve">         7,013 (5.3%)</t>
  </si>
  <si>
    <t xml:space="preserve">         3,256 (4.3%)</t>
  </si>
  <si>
    <t xml:space="preserve">           725 (9.6%)</t>
  </si>
  <si>
    <t xml:space="preserve">         3,133 (2.3%)</t>
  </si>
  <si>
    <t xml:space="preserve">        70,880 (93.2%)</t>
  </si>
  <si>
    <t xml:space="preserve">         6,348 (83.8%)</t>
  </si>
  <si>
    <t xml:space="preserve">       129,529 (97.1%)</t>
  </si>
  <si>
    <t xml:space="preserve">         1,640 (2.2%)</t>
  </si>
  <si>
    <t xml:space="preserve">           360 (4.8%)</t>
  </si>
  <si>
    <t xml:space="preserve">         1,252 (0.9%)</t>
  </si>
  <si>
    <t xml:space="preserve">         3,396 (4.5%)</t>
  </si>
  <si>
    <t xml:space="preserve">           846 (11.2%)</t>
  </si>
  <si>
    <t xml:space="preserve">         2,587 (1.9%)</t>
  </si>
  <si>
    <t xml:space="preserve">            18 (0.2%)</t>
  </si>
  <si>
    <t xml:space="preserve">            98 (0.1%)</t>
  </si>
  <si>
    <t xml:space="preserve">           912 (1.2%)</t>
  </si>
  <si>
    <t xml:space="preserve">           106 (1.4%)</t>
  </si>
  <si>
    <t xml:space="preserve">         1,796 (1.3%)</t>
  </si>
  <si>
    <t xml:space="preserve">        64,706 (85.1%)</t>
  </si>
  <si>
    <t xml:space="preserve">         6,128 (80.9%)</t>
  </si>
  <si>
    <t xml:space="preserve">       111,705 (83.7%)</t>
  </si>
  <si>
    <t xml:space="preserve">        10,399 (13.7%)</t>
  </si>
  <si>
    <t xml:space="preserve">         1,338 (17.7%)</t>
  </si>
  <si>
    <t xml:space="preserve">        19,965 (15.0%)</t>
  </si>
  <si>
    <t xml:space="preserve">           246 (0.3%)</t>
  </si>
  <si>
    <t xml:space="preserve">         1,007 (13.3%)</t>
  </si>
  <si>
    <t xml:space="preserve">           605 (0.5%)</t>
  </si>
  <si>
    <t xml:space="preserve">         2,837 (3.7%)</t>
  </si>
  <si>
    <t xml:space="preserve">         6,424 (84.8%)</t>
  </si>
  <si>
    <t xml:space="preserve">         3,385 (2.5%)</t>
  </si>
  <si>
    <t xml:space="preserve">           648 (0.9%)</t>
  </si>
  <si>
    <t xml:space="preserve">         1,022 (13.5%)</t>
  </si>
  <si>
    <t xml:space="preserve">         1,577 (1.2%)</t>
  </si>
  <si>
    <t xml:space="preserve">        72,415 (95.3%)</t>
  </si>
  <si>
    <t xml:space="preserve">         3,143 (41.5%)</t>
  </si>
  <si>
    <t xml:space="preserve">       129,093 (96.7%)</t>
  </si>
  <si>
    <t xml:space="preserve">         3,602 (4.7%)</t>
  </si>
  <si>
    <t xml:space="preserve">         4,429 (58.5%)</t>
  </si>
  <si>
    <t xml:space="preserve">         4,373 (3.3%)</t>
  </si>
  <si>
    <t>Combined cohort
N=76,017</t>
  </si>
  <si>
    <t>Died before outcome
N=7572</t>
  </si>
  <si>
    <t>No outcome
N=133,466</t>
  </si>
  <si>
    <t>Combined cohort
N=57,423</t>
  </si>
  <si>
    <t>Died before outcome
N=10,472</t>
  </si>
  <si>
    <t>No outcome
N=116,927</t>
  </si>
  <si>
    <t>Combined cohort
N=42,628</t>
  </si>
  <si>
    <t>Died before outcome
N=8177</t>
  </si>
  <si>
    <t>No outcome
N=92,844</t>
  </si>
  <si>
    <t>Combined cohort
N=31,267</t>
  </si>
  <si>
    <t>Died before outcome
N=7234</t>
  </si>
  <si>
    <t>No outcome
N=71,068</t>
  </si>
  <si>
    <t>level</t>
  </si>
  <si>
    <t>Overall</t>
  </si>
  <si>
    <t>age_c (mean (sd))</t>
  </si>
  <si>
    <t>17.40 (8.24)</t>
  </si>
  <si>
    <t>agesq_c (mean (sd))</t>
  </si>
  <si>
    <t>367.44 (281.29)</t>
  </si>
  <si>
    <t>hosp_adm (%)</t>
  </si>
  <si>
    <t>15 (71.4)</t>
  </si>
  <si>
    <t>6 (28.6)</t>
  </si>
  <si>
    <t>f_copd (%)</t>
  </si>
  <si>
    <t>12 (57.1)</t>
  </si>
  <si>
    <t>9 (42.9)</t>
  </si>
  <si>
    <t>f_dementia (%)</t>
  </si>
  <si>
    <t>f_dm (%)</t>
  </si>
  <si>
    <t>11 (52.4)</t>
  </si>
  <si>
    <t>10 (47.6)</t>
  </si>
  <si>
    <t>f_menthlth (%)</t>
  </si>
  <si>
    <t>21 (100.0)</t>
  </si>
  <si>
    <t>0 (0.0)</t>
  </si>
  <si>
    <t>f_renal (%)</t>
  </si>
  <si>
    <t>cancertype (%)</t>
  </si>
  <si>
    <t>1 (4.8)</t>
  </si>
  <si>
    <t>2 (9.5)</t>
  </si>
  <si>
    <t>3 (14.3)</t>
  </si>
  <si>
    <t>7 (33.3)</t>
  </si>
  <si>
    <t>cancer_stage (%)</t>
  </si>
  <si>
    <t>radiation_flag (%)</t>
  </si>
  <si>
    <t>20 (95.2)</t>
  </si>
  <si>
    <t>surgery_flag (%)</t>
  </si>
  <si>
    <t>18 (85.7)</t>
  </si>
  <si>
    <t>ccdist (%)</t>
  </si>
  <si>
    <t>pain_score (%)</t>
  </si>
  <si>
    <t>4 (19.0)</t>
  </si>
  <si>
    <t>depress_score (%)</t>
  </si>
  <si>
    <t>funct_score (%)</t>
  </si>
  <si>
    <t>17 (81.0)</t>
  </si>
  <si>
    <t>anxiety_cat (%)</t>
  </si>
  <si>
    <t>5 (23.8)</t>
  </si>
  <si>
    <t>8 (38.1)</t>
  </si>
  <si>
    <t>appetite_cat (%)</t>
  </si>
  <si>
    <t>tiredness_cat (%)</t>
  </si>
  <si>
    <t>eol (%)</t>
  </si>
  <si>
    <t>pal_flag (%)</t>
  </si>
  <si>
    <t>16 (76.2)</t>
  </si>
  <si>
    <t>ltc_flag (%)</t>
  </si>
  <si>
    <t>13 (61.9)</t>
  </si>
  <si>
    <t>N</t>
  </si>
  <si>
    <t>13.84 (11.52)</t>
  </si>
  <si>
    <t>321.03 (275.37)</t>
  </si>
  <si>
    <t>2 (5.0)</t>
  </si>
  <si>
    <t>38 (95.0)</t>
  </si>
  <si>
    <t>f_chf (%)</t>
  </si>
  <si>
    <t>26 (65.0)</t>
  </si>
  <si>
    <t>14 (35.0)</t>
  </si>
  <si>
    <t>36 (90.0)</t>
  </si>
  <si>
    <t>4 (10.0)</t>
  </si>
  <si>
    <t>18 (45.0)</t>
  </si>
  <si>
    <t>22 (55.0)</t>
  </si>
  <si>
    <t>34 (85.0)</t>
  </si>
  <si>
    <t>6 (15.0)</t>
  </si>
  <si>
    <t>1 (2.5)</t>
  </si>
  <si>
    <t>3 (7.5)</t>
  </si>
  <si>
    <t>5 (12.5)</t>
  </si>
  <si>
    <t>17 (42.5)</t>
  </si>
  <si>
    <t>21 (52.5)</t>
  </si>
  <si>
    <t>19 (47.5)</t>
  </si>
  <si>
    <t>chemo_flag (%)</t>
  </si>
  <si>
    <t>29 (72.5)</t>
  </si>
  <si>
    <t>11 (27.5)</t>
  </si>
  <si>
    <t>8 (20.0)</t>
  </si>
  <si>
    <t>caregiver (%)</t>
  </si>
  <si>
    <t>15 (37.5)</t>
  </si>
  <si>
    <t>25 (62.5)</t>
  </si>
  <si>
    <t>27 (67.5)</t>
  </si>
  <si>
    <t>13 (32.5)</t>
  </si>
  <si>
    <t>10.58 (10.81)</t>
  </si>
  <si>
    <t>226.36 (205.00)</t>
  </si>
  <si>
    <t>4 (8.2)</t>
  </si>
  <si>
    <t>45 (91.8)</t>
  </si>
  <si>
    <t>f_asthma (%)</t>
  </si>
  <si>
    <t>37 (75.5)</t>
  </si>
  <si>
    <t>12 (24.5)</t>
  </si>
  <si>
    <t>43 (87.8)</t>
  </si>
  <si>
    <t>6 (12.2)</t>
  </si>
  <si>
    <t>26 (53.1)</t>
  </si>
  <si>
    <t>23 (46.9)</t>
  </si>
  <si>
    <t>40 (81.6)</t>
  </si>
  <si>
    <t>9 (18.4)</t>
  </si>
  <si>
    <t>f_stroke (%)</t>
  </si>
  <si>
    <t>46 (93.9)</t>
  </si>
  <si>
    <t>3 (6.1)</t>
  </si>
  <si>
    <t>17 (34.7)</t>
  </si>
  <si>
    <t>5 (10.2)</t>
  </si>
  <si>
    <t>1 (2.0)</t>
  </si>
  <si>
    <t>2 (4.1)</t>
  </si>
  <si>
    <t>13 (26.5)</t>
  </si>
  <si>
    <t>11 (22.4)</t>
  </si>
  <si>
    <t>20 (40.8)</t>
  </si>
  <si>
    <t>24 (49.0)</t>
  </si>
  <si>
    <t>25 (51.0)</t>
  </si>
  <si>
    <t>27 (55.1)</t>
  </si>
  <si>
    <t>22 (44.9)</t>
  </si>
  <si>
    <t>48 (98.0)</t>
  </si>
  <si>
    <t>rad_hx_flag (%)</t>
  </si>
  <si>
    <t>15 (30.6)</t>
  </si>
  <si>
    <t>34 (69.4)</t>
  </si>
  <si>
    <t>well_score (%)</t>
  </si>
  <si>
    <t>14 (28.6)</t>
  </si>
  <si>
    <t>dysp_score (%)</t>
  </si>
  <si>
    <t>18 (36.7)</t>
  </si>
  <si>
    <t>21 (42.9)</t>
  </si>
  <si>
    <t>10 (20.4)</t>
  </si>
  <si>
    <t>8 (16.3)</t>
  </si>
  <si>
    <t>35 (71.4)</t>
  </si>
  <si>
    <t>32 (65.3)</t>
  </si>
  <si>
    <t>7 (14.3)</t>
  </si>
  <si>
    <t>42 (85.7)</t>
  </si>
  <si>
    <t>39 (79.6)</t>
  </si>
  <si>
    <t>1 (6.7)</t>
  </si>
  <si>
    <t>f_arryth (%)</t>
  </si>
  <si>
    <t>3 (20.0)</t>
  </si>
  <si>
    <t>2 (13.3)</t>
  </si>
  <si>
    <t>13 (86.7)</t>
  </si>
  <si>
    <t>6 (40.0)</t>
  </si>
  <si>
    <t>9 (60.0)</t>
  </si>
  <si>
    <t>surg_hx_flag (%)</t>
  </si>
  <si>
    <t>8 (53.3)</t>
  </si>
  <si>
    <t>4 (26.7)</t>
  </si>
  <si>
    <t>17.00 (7.25)</t>
  </si>
  <si>
    <t>7 (46.7)</t>
  </si>
  <si>
    <t>11 (73.3)</t>
  </si>
  <si>
    <t>10 (66.7)</t>
  </si>
  <si>
    <t>5 (33.3)</t>
  </si>
  <si>
    <t>12 (80.0)</t>
  </si>
  <si>
    <t>Table. Descriptive stats on individuals whose predicted probability is &gt; 0.5</t>
  </si>
  <si>
    <t>Deriving and validating a predictive tool for advanced cancer 
patients to support early integration of palliative care</t>
  </si>
  <si>
    <t>Prepared By</t>
  </si>
  <si>
    <t>Julia Ma</t>
  </si>
  <si>
    <t>Submission Date</t>
  </si>
  <si>
    <t>Submitted To</t>
  </si>
  <si>
    <t>Hsien Seow, Rinku Sutradhar, Erin O'Leary</t>
  </si>
  <si>
    <t>ICES Project Number</t>
  </si>
  <si>
    <t>2018 908 011 000</t>
  </si>
  <si>
    <t>ICES Contact Person</t>
  </si>
  <si>
    <t xml:space="preserve">Institute for Clinical Evaluative Sciences </t>
  </si>
  <si>
    <t>1280 Main Street West, HSC 4N42</t>
  </si>
  <si>
    <t>Hamilton, ON L8S 4K1</t>
  </si>
  <si>
    <t>Tel: 905-525-9140, ext. 26740</t>
  </si>
  <si>
    <t>julia.ma@ices.on.ca</t>
  </si>
  <si>
    <t>CAUTION</t>
  </si>
  <si>
    <t>Please note that the attached results may include small cells (&lt;6) and have not been risk cleared, so please do not distribute. If printed, please shred afterward. Please ensure any research output that you share outside the Project Team (as identified in the ICES Project Privacy Impact Assessment and Dataset Creation Plan) has small cells (&lt;6) suppressed, ensures small cells cannot be recalculated, has been assessed for re-identification risk, and logged on the re-identification risk clearance log.</t>
  </si>
  <si>
    <t>Acknowledgement and Disclaimers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</si>
</sst>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44" formatCode="_(&quot;$&quot;* #,##0.00_);_(&quot;$&quot;* \(#,##0.00\);_(&quot;$&quot;* &quot;-&quot;??_);_(@_)"/>
    <numFmt numFmtId="164" formatCode="0.00000"/>
    <numFmt numFmtId="165" formatCode="m\-d\-yy"/>
    <numFmt numFmtId="166" formatCode="_([$€-2]* #,##0.00_);_([$€-2]* \(#,##0.00\);_([$€-2]* &quot;-&quot;??_)"/>
    <numFmt numFmtId="167" formatCode="_-* #,##0.0_-;\-* #,##0.0_-;_-* &quot;-&quot;??_-;_-@_-"/>
    <numFmt numFmtId="168" formatCode="#,##0.00&quot; $&quot;;\-#,##0.00&quot; $&quot;"/>
    <numFmt numFmtId="169" formatCode="0.00_)"/>
  </numFmts>
  <fonts count="52">
    <font>
      <sz val="11"/>
      <color theme="1"/>
      <name val="Calibri"/>
      <family val="2"/>
      <scheme val="minor"/>
    </font>
    <font>
      <b/>
      <sz val="10"/>
      <color theme="1"/>
      <name val="Calibri"/>
      <family val="2"/>
      <scheme val="minor"/>
    </font>
    <font>
      <sz val="10"/>
      <color theme="1"/>
      <name val="Calibri"/>
      <family val="2"/>
      <scheme val="minor"/>
    </font>
    <font>
      <b/>
      <sz val="10"/>
      <color rgb="FF000000"/>
      <name val="Calibri"/>
      <family val="2"/>
    </font>
    <font>
      <sz val="10"/>
      <color rgb="FF000000"/>
      <name val="Calibri"/>
      <family val="2"/>
    </font>
    <font>
      <sz val="11"/>
      <color theme="1"/>
      <name val="Calibri"/>
      <family val="2"/>
    </font>
    <font>
      <b/>
      <sz val="10"/>
      <name val="Calibri"/>
      <family val="2"/>
      <scheme val="minor"/>
    </font>
    <font>
      <b/>
      <sz val="10"/>
      <color rgb="FF0000FF"/>
      <name val="Calibri"/>
      <family val="2"/>
      <scheme val="minor"/>
    </font>
    <font>
      <sz val="11"/>
      <color theme="1"/>
      <name val="Calibri"/>
      <family val="2"/>
      <scheme val="minor"/>
    </font>
    <font>
      <b/>
      <u/>
      <sz val="10"/>
      <color theme="1"/>
      <name val="Calibri"/>
      <family val="2"/>
      <scheme val="minor"/>
    </font>
    <font>
      <b/>
      <sz val="10"/>
      <color rgb="FFFF0000"/>
      <name val="Calibri"/>
      <family val="2"/>
      <scheme val="minor"/>
    </font>
    <font>
      <sz val="10"/>
      <color rgb="FFFF0000"/>
      <name val="Calibri"/>
      <family val="2"/>
      <scheme val="minor"/>
    </font>
    <font>
      <b/>
      <sz val="11"/>
      <color rgb="FF000000"/>
      <name val="Arial"/>
      <family val="2"/>
    </font>
    <font>
      <sz val="11"/>
      <color rgb="FF000000"/>
      <name val="Arial"/>
      <family val="2"/>
    </font>
    <font>
      <b/>
      <sz val="11"/>
      <color theme="1"/>
      <name val="Calibri"/>
      <family val="2"/>
      <scheme val="minor"/>
    </font>
    <font>
      <b/>
      <i/>
      <sz val="14"/>
      <color rgb="FF001A72"/>
      <name val="Arial"/>
      <family val="2"/>
    </font>
    <font>
      <sz val="10"/>
      <color theme="1"/>
      <name val="Arial"/>
      <family val="2"/>
    </font>
    <font>
      <b/>
      <i/>
      <sz val="16"/>
      <color rgb="FF001A72"/>
      <name val="Arial"/>
      <family val="2"/>
    </font>
    <font>
      <b/>
      <sz val="10"/>
      <color rgb="FF001A72"/>
      <name val="Arial"/>
      <family val="2"/>
    </font>
    <font>
      <u/>
      <sz val="11"/>
      <color theme="10"/>
      <name val="Calibri"/>
      <family val="2"/>
      <scheme val="minor"/>
    </font>
    <font>
      <i/>
      <sz val="10"/>
      <color theme="1"/>
      <name val="Arial"/>
      <family val="2"/>
    </font>
    <font>
      <sz val="8"/>
      <color theme="1"/>
      <name val="Arial"/>
      <family val="2"/>
    </font>
    <font>
      <sz val="8"/>
      <color theme="0"/>
      <name val="Arial"/>
      <family val="2"/>
    </font>
    <font>
      <b/>
      <sz val="10"/>
      <name val="Arial"/>
      <family val="2"/>
    </font>
    <font>
      <sz val="8"/>
      <color rgb="FF9C0006"/>
      <name val="Arial"/>
      <family val="2"/>
    </font>
    <font>
      <b/>
      <sz val="8"/>
      <color rgb="FFFA7D00"/>
      <name val="Arial"/>
      <family val="2"/>
    </font>
    <font>
      <b/>
      <sz val="8"/>
      <color theme="0"/>
      <name val="Arial"/>
      <family val="2"/>
    </font>
    <font>
      <sz val="11"/>
      <color theme="1"/>
      <name val="Times New Roman"/>
      <family val="2"/>
    </font>
    <font>
      <sz val="11"/>
      <color indexed="8"/>
      <name val="Times New Roman"/>
      <family val="2"/>
    </font>
    <font>
      <sz val="10"/>
      <name val="Arial"/>
      <family val="2"/>
    </font>
    <font>
      <sz val="11"/>
      <name val="??"/>
      <family val="3"/>
      <charset val="129"/>
    </font>
    <font>
      <i/>
      <sz val="8"/>
      <color rgb="FF7F7F7F"/>
      <name val="Arial"/>
      <family val="2"/>
    </font>
    <font>
      <sz val="8"/>
      <color rgb="FF006100"/>
      <name val="Arial"/>
      <family val="2"/>
    </font>
    <font>
      <sz val="8"/>
      <name val="Arial"/>
      <family val="2"/>
    </font>
    <font>
      <b/>
      <u/>
      <sz val="11"/>
      <color indexed="37"/>
      <name val="Arial"/>
      <family val="2"/>
    </font>
    <font>
      <b/>
      <sz val="15"/>
      <color theme="3"/>
      <name val="Arial"/>
      <family val="2"/>
    </font>
    <font>
      <b/>
      <sz val="13"/>
      <color theme="3"/>
      <name val="Arial"/>
      <family val="2"/>
    </font>
    <font>
      <b/>
      <sz val="11"/>
      <color theme="3"/>
      <name val="Arial"/>
      <family val="2"/>
    </font>
    <font>
      <sz val="10"/>
      <color indexed="12"/>
      <name val="Arial"/>
      <family val="2"/>
    </font>
    <font>
      <u/>
      <sz val="8"/>
      <color indexed="12"/>
      <name val="Arial"/>
      <family val="2"/>
    </font>
    <font>
      <sz val="8"/>
      <color rgb="FF3F3F76"/>
      <name val="Arial"/>
      <family val="2"/>
    </font>
    <font>
      <sz val="8"/>
      <color rgb="FFFA7D00"/>
      <name val="Arial"/>
      <family val="2"/>
    </font>
    <font>
      <sz val="8"/>
      <color rgb="FF9C6500"/>
      <name val="Arial"/>
      <family val="2"/>
    </font>
    <font>
      <sz val="7"/>
      <name val="Small Fonts"/>
      <family val="2"/>
    </font>
    <font>
      <b/>
      <i/>
      <sz val="16"/>
      <name val="Helv"/>
      <family val="2"/>
    </font>
    <font>
      <sz val="10"/>
      <name val="MS Sans Serif"/>
      <family val="2"/>
    </font>
    <font>
      <sz val="10"/>
      <name val="Times New Roman"/>
      <family val="1"/>
    </font>
    <font>
      <b/>
      <sz val="8"/>
      <color rgb="FF3F3F3F"/>
      <name val="Arial"/>
      <family val="2"/>
    </font>
    <font>
      <sz val="10"/>
      <color theme="1"/>
      <name val="Times New Roman"/>
      <family val="2"/>
    </font>
    <font>
      <b/>
      <sz val="8"/>
      <color theme="1"/>
      <name val="Arial"/>
      <family val="2"/>
    </font>
    <font>
      <sz val="8"/>
      <color indexed="12"/>
      <name val="Arial"/>
      <family val="2"/>
    </font>
    <font>
      <sz val="8"/>
      <color rgb="FFFF0000"/>
      <name val="Arial"/>
      <family val="2"/>
    </font>
  </fonts>
  <fills count="4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5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auto="1"/>
      </left>
      <right/>
      <top/>
      <bottom style="hair">
        <color auto="1"/>
      </bottom>
      <diagonal/>
    </border>
    <border>
      <left style="double">
        <color auto="1"/>
      </left>
      <right style="double">
        <color auto="1"/>
      </right>
      <top style="double">
        <color auto="1"/>
      </top>
      <bottom style="double">
        <color auto="1"/>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s>
  <cellStyleXfs count="1165">
    <xf numFmtId="0" fontId="0" fillId="0" borderId="0"/>
    <xf numFmtId="9" fontId="8" fillId="0" borderId="0" applyFont="0" applyFill="0" applyBorder="0" applyAlignment="0" applyProtection="0"/>
    <xf numFmtId="0" fontId="19" fillId="0" borderId="0" applyNumberFormat="0" applyFill="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31" borderId="0" applyNumberFormat="0" applyBorder="0" applyAlignment="0" applyProtection="0"/>
    <xf numFmtId="0" fontId="21" fillId="35"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36"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37"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165" fontId="23" fillId="38" borderId="46">
      <alignment horizontal="center" vertical="center"/>
    </xf>
    <xf numFmtId="0" fontId="24" fillId="8" borderId="0" applyNumberFormat="0" applyBorder="0" applyAlignment="0" applyProtection="0"/>
    <xf numFmtId="0" fontId="25" fillId="11" borderId="40" applyNumberFormat="0" applyAlignment="0" applyProtection="0"/>
    <xf numFmtId="0" fontId="26" fillId="12" borderId="43" applyNumberFormat="0" applyAlignment="0" applyProtection="0"/>
    <xf numFmtId="44" fontId="27"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8"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6" fontId="30" fillId="0" borderId="0">
      <protection locked="0"/>
    </xf>
    <xf numFmtId="166" fontId="29" fillId="0" borderId="0" applyFont="0" applyFill="0" applyBorder="0" applyAlignment="0" applyProtection="0"/>
    <xf numFmtId="0" fontId="31" fillId="0" borderId="0" applyNumberFormat="0" applyFill="0" applyBorder="0" applyAlignment="0" applyProtection="0"/>
    <xf numFmtId="167" fontId="29" fillId="0" borderId="0">
      <protection locked="0"/>
    </xf>
    <xf numFmtId="167" fontId="29" fillId="0" borderId="0">
      <protection locked="0"/>
    </xf>
    <xf numFmtId="167" fontId="29" fillId="0" borderId="0">
      <protection locked="0"/>
    </xf>
    <xf numFmtId="167" fontId="29" fillId="0" borderId="0">
      <protection locked="0"/>
    </xf>
    <xf numFmtId="167" fontId="29" fillId="0" borderId="0">
      <protection locked="0"/>
    </xf>
    <xf numFmtId="167" fontId="29" fillId="0" borderId="0">
      <protection locked="0"/>
    </xf>
    <xf numFmtId="167" fontId="29" fillId="0" borderId="0">
      <protection locked="0"/>
    </xf>
    <xf numFmtId="167" fontId="29" fillId="0" borderId="0">
      <protection locked="0"/>
    </xf>
    <xf numFmtId="167" fontId="29" fillId="0" borderId="0">
      <protection locked="0"/>
    </xf>
    <xf numFmtId="0" fontId="32" fillId="7"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38" fontId="33" fillId="39" borderId="0" applyNumberFormat="0" applyBorder="0" applyAlignment="0" applyProtection="0"/>
    <xf numFmtId="0" fontId="34" fillId="0" borderId="0" applyNumberFormat="0" applyFill="0" applyBorder="0" applyAlignment="0" applyProtection="0"/>
    <xf numFmtId="0" fontId="35" fillId="0" borderId="37" applyNumberFormat="0" applyFill="0" applyAlignment="0" applyProtection="0"/>
    <xf numFmtId="0" fontId="36" fillId="0" borderId="38" applyNumberFormat="0" applyFill="0" applyAlignment="0" applyProtection="0"/>
    <xf numFmtId="0" fontId="37" fillId="0" borderId="39" applyNumberFormat="0" applyFill="0" applyAlignment="0" applyProtection="0"/>
    <xf numFmtId="0" fontId="37" fillId="0" borderId="0" applyNumberFormat="0" applyFill="0" applyBorder="0" applyAlignment="0" applyProtection="0"/>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168" fontId="29" fillId="0" borderId="0">
      <protection locked="0"/>
    </xf>
    <xf numFmtId="0" fontId="38" fillId="0" borderId="47" applyNumberFormat="0" applyFill="0" applyAlignment="0" applyProtection="0"/>
    <xf numFmtId="0" fontId="39" fillId="0" borderId="0" applyNumberFormat="0" applyFill="0" applyBorder="0" applyAlignment="0" applyProtection="0">
      <alignment vertical="top"/>
      <protection locked="0"/>
    </xf>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10" fontId="33" fillId="40" borderId="48" applyNumberFormat="0" applyBorder="0" applyAlignment="0" applyProtection="0"/>
    <xf numFmtId="0" fontId="40" fillId="10" borderId="40" applyNumberFormat="0" applyAlignment="0" applyProtection="0"/>
    <xf numFmtId="0" fontId="41" fillId="0" borderId="42" applyNumberFormat="0" applyFill="0" applyAlignment="0" applyProtection="0"/>
    <xf numFmtId="0" fontId="42" fillId="9" borderId="0" applyNumberFormat="0" applyBorder="0" applyAlignment="0" applyProtection="0"/>
    <xf numFmtId="37" fontId="43" fillId="0" borderId="0"/>
    <xf numFmtId="169" fontId="44" fillId="0" borderId="0"/>
    <xf numFmtId="0" fontId="2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6" fillId="0" borderId="0"/>
    <xf numFmtId="0" fontId="16" fillId="0" borderId="0"/>
    <xf numFmtId="0" fontId="29" fillId="0" borderId="0"/>
    <xf numFmtId="0" fontId="29" fillId="0" borderId="0"/>
    <xf numFmtId="0" fontId="29" fillId="0" borderId="0"/>
    <xf numFmtId="0" fontId="2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46" fillId="0" borderId="0"/>
    <xf numFmtId="0" fontId="46" fillId="0" borderId="0"/>
    <xf numFmtId="0" fontId="46" fillId="0" borderId="0"/>
    <xf numFmtId="0" fontId="46" fillId="0" borderId="0"/>
    <xf numFmtId="0" fontId="46" fillId="0" borderId="0"/>
    <xf numFmtId="0" fontId="46" fillId="0" borderId="0"/>
    <xf numFmtId="0" fontId="29" fillId="0" borderId="0"/>
    <xf numFmtId="0" fontId="45" fillId="0" borderId="0"/>
    <xf numFmtId="0" fontId="45" fillId="0" borderId="0"/>
    <xf numFmtId="0" fontId="45" fillId="0" borderId="0"/>
    <xf numFmtId="0" fontId="29" fillId="0" borderId="0"/>
    <xf numFmtId="0" fontId="46" fillId="0" borderId="0"/>
    <xf numFmtId="0" fontId="29" fillId="0" borderId="0"/>
    <xf numFmtId="0" fontId="29" fillId="0" borderId="0"/>
    <xf numFmtId="0" fontId="46" fillId="0" borderId="0"/>
    <xf numFmtId="0" fontId="8" fillId="0" borderId="0"/>
    <xf numFmtId="0" fontId="8" fillId="0" borderId="0"/>
    <xf numFmtId="0" fontId="45" fillId="0" borderId="0"/>
    <xf numFmtId="0" fontId="8"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6" fillId="0" borderId="0"/>
    <xf numFmtId="0" fontId="45" fillId="0" borderId="0"/>
    <xf numFmtId="0" fontId="45" fillId="0" borderId="0"/>
    <xf numFmtId="0" fontId="4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6" fillId="0" borderId="0"/>
    <xf numFmtId="0" fontId="27" fillId="0" borderId="0"/>
    <xf numFmtId="0" fontId="27" fillId="0" borderId="0"/>
    <xf numFmtId="0" fontId="27" fillId="0" borderId="0"/>
    <xf numFmtId="0" fontId="27" fillId="0" borderId="0"/>
    <xf numFmtId="0" fontId="27" fillId="0" borderId="0"/>
    <xf numFmtId="0" fontId="29" fillId="0" borderId="0"/>
    <xf numFmtId="0" fontId="16"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1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29" fillId="0" borderId="0"/>
    <xf numFmtId="0" fontId="29" fillId="0" borderId="0"/>
    <xf numFmtId="0" fontId="29" fillId="0" borderId="0"/>
    <xf numFmtId="0" fontId="29" fillId="0" borderId="0"/>
    <xf numFmtId="0" fontId="45" fillId="0" borderId="0"/>
    <xf numFmtId="0" fontId="29" fillId="0" borderId="0"/>
    <xf numFmtId="0" fontId="29" fillId="0" borderId="0"/>
    <xf numFmtId="0" fontId="29" fillId="0" borderId="0"/>
    <xf numFmtId="0" fontId="29"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5" fillId="0" borderId="0"/>
    <xf numFmtId="0" fontId="29" fillId="0" borderId="0"/>
    <xf numFmtId="0" fontId="29" fillId="0" borderId="0"/>
    <xf numFmtId="0" fontId="29" fillId="0" borderId="0"/>
    <xf numFmtId="0" fontId="29" fillId="0" borderId="0"/>
    <xf numFmtId="0" fontId="8" fillId="0" borderId="0"/>
    <xf numFmtId="0" fontId="8" fillId="0" borderId="0"/>
    <xf numFmtId="0" fontId="8" fillId="0" borderId="0"/>
    <xf numFmtId="0" fontId="8" fillId="0" borderId="0"/>
    <xf numFmtId="0" fontId="29"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xf numFmtId="0" fontId="29" fillId="0" borderId="0"/>
    <xf numFmtId="0" fontId="45" fillId="0" borderId="0"/>
    <xf numFmtId="0" fontId="8" fillId="0" borderId="0"/>
    <xf numFmtId="0" fontId="8" fillId="0" borderId="0"/>
    <xf numFmtId="0" fontId="29" fillId="0" borderId="0"/>
    <xf numFmtId="0" fontId="8" fillId="0" borderId="0"/>
    <xf numFmtId="0" fontId="8" fillId="0" borderId="0"/>
    <xf numFmtId="0" fontId="8" fillId="0" borderId="0"/>
    <xf numFmtId="0" fontId="8" fillId="0" borderId="0"/>
    <xf numFmtId="0" fontId="45" fillId="0" borderId="0"/>
    <xf numFmtId="0" fontId="45" fillId="0" borderId="0"/>
    <xf numFmtId="0" fontId="45" fillId="0" borderId="0"/>
    <xf numFmtId="0" fontId="45" fillId="0" borderId="0"/>
    <xf numFmtId="0" fontId="45" fillId="0" borderId="0"/>
    <xf numFmtId="0" fontId="2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1" fillId="0" borderId="0"/>
    <xf numFmtId="0" fontId="21" fillId="13" borderId="44" applyNumberFormat="0" applyFont="0" applyAlignment="0" applyProtection="0"/>
    <xf numFmtId="0" fontId="47" fillId="11" borderId="41" applyNumberFormat="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9" fontId="46"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8" fillId="0" borderId="0" applyFont="0" applyFill="0" applyBorder="0" applyAlignment="0" applyProtection="0"/>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0" fontId="49" fillId="0" borderId="45" applyNumberFormat="0" applyFill="0" applyAlignment="0" applyProtection="0"/>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168" fontId="29" fillId="0" borderId="49">
      <protection locked="0"/>
    </xf>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41" borderId="0" applyNumberFormat="0" applyBorder="0" applyAlignment="0" applyProtection="0"/>
    <xf numFmtId="37" fontId="33" fillId="0" borderId="0"/>
    <xf numFmtId="37" fontId="33" fillId="0" borderId="0"/>
    <xf numFmtId="37" fontId="33" fillId="0" borderId="0"/>
    <xf numFmtId="37" fontId="33" fillId="0" borderId="0"/>
    <xf numFmtId="37" fontId="33" fillId="0" borderId="0"/>
    <xf numFmtId="37" fontId="33" fillId="0" borderId="0"/>
    <xf numFmtId="37" fontId="33" fillId="0" borderId="0"/>
    <xf numFmtId="37" fontId="33" fillId="0" borderId="0"/>
    <xf numFmtId="37" fontId="33" fillId="41" borderId="0" applyNumberFormat="0" applyBorder="0" applyAlignment="0" applyProtection="0"/>
    <xf numFmtId="3" fontId="50" fillId="0" borderId="47" applyProtection="0"/>
    <xf numFmtId="0" fontId="51" fillId="0" borderId="0" applyNumberFormat="0" applyFill="0" applyBorder="0" applyAlignment="0" applyProtection="0"/>
  </cellStyleXfs>
  <cellXfs count="182">
    <xf numFmtId="0" fontId="0" fillId="0" borderId="0" xfId="0"/>
    <xf numFmtId="0" fontId="1" fillId="0" borderId="0" xfId="0" applyFont="1"/>
    <xf numFmtId="0" fontId="2" fillId="0" borderId="0" xfId="0" applyFont="1" applyAlignment="1">
      <alignment horizontal="right" vertical="center"/>
    </xf>
    <xf numFmtId="0" fontId="2" fillId="0" borderId="0" xfId="0" applyFont="1"/>
    <xf numFmtId="0" fontId="1" fillId="2" borderId="1" xfId="0" applyFont="1" applyFill="1" applyBorder="1" applyAlignment="1"/>
    <xf numFmtId="0" fontId="1" fillId="2" borderId="2" xfId="0" applyFont="1" applyFill="1" applyBorder="1" applyAlignment="1">
      <alignment horizontal="right"/>
    </xf>
    <xf numFmtId="0" fontId="1" fillId="2" borderId="2" xfId="0" applyFont="1" applyFill="1" applyBorder="1" applyAlignment="1">
      <alignment horizontal="right" wrapText="1"/>
    </xf>
    <xf numFmtId="0" fontId="1" fillId="2" borderId="3" xfId="0" applyFont="1" applyFill="1" applyBorder="1" applyAlignment="1">
      <alignment horizontal="right" wrapText="1"/>
    </xf>
    <xf numFmtId="0" fontId="1" fillId="3" borderId="6" xfId="0" applyFont="1" applyFill="1" applyBorder="1"/>
    <xf numFmtId="0" fontId="2" fillId="3" borderId="0" xfId="0" applyFont="1" applyFill="1" applyBorder="1" applyAlignment="1">
      <alignment horizontal="right" vertical="center"/>
    </xf>
    <xf numFmtId="0" fontId="2" fillId="3" borderId="7" xfId="0" applyFont="1" applyFill="1" applyBorder="1" applyAlignment="1">
      <alignment horizontal="right" vertical="center"/>
    </xf>
    <xf numFmtId="0" fontId="1" fillId="3" borderId="8" xfId="0" applyFont="1" applyFill="1" applyBorder="1"/>
    <xf numFmtId="0" fontId="2" fillId="3" borderId="9" xfId="0" applyFont="1" applyFill="1" applyBorder="1" applyAlignment="1">
      <alignment horizontal="right" vertical="center"/>
    </xf>
    <xf numFmtId="0" fontId="2" fillId="3" borderId="10" xfId="0" applyFont="1" applyFill="1" applyBorder="1" applyAlignment="1">
      <alignment horizontal="right" vertical="center"/>
    </xf>
    <xf numFmtId="0" fontId="1" fillId="3" borderId="6" xfId="0" applyFont="1" applyFill="1" applyBorder="1" applyAlignment="1">
      <alignment horizontal="right"/>
    </xf>
    <xf numFmtId="0" fontId="1" fillId="3" borderId="11" xfId="0" applyFont="1" applyFill="1" applyBorder="1"/>
    <xf numFmtId="0" fontId="2" fillId="3" borderId="13" xfId="0" applyFont="1" applyFill="1" applyBorder="1" applyAlignment="1">
      <alignment horizontal="right" vertical="center"/>
    </xf>
    <xf numFmtId="0" fontId="2" fillId="3" borderId="12" xfId="0" applyFont="1" applyFill="1" applyBorder="1" applyAlignment="1">
      <alignment horizontal="right" vertical="center"/>
    </xf>
    <xf numFmtId="0" fontId="3" fillId="0" borderId="0" xfId="0" applyFont="1" applyFill="1" applyBorder="1"/>
    <xf numFmtId="0" fontId="4" fillId="0" borderId="0" xfId="0" applyFont="1" applyFill="1" applyBorder="1" applyAlignment="1">
      <alignment horizontal="right" vertical="center"/>
    </xf>
    <xf numFmtId="0" fontId="4" fillId="0" borderId="0" xfId="0" applyFont="1" applyFill="1" applyBorder="1"/>
    <xf numFmtId="0" fontId="3" fillId="4" borderId="1" xfId="0" applyFont="1" applyFill="1" applyBorder="1" applyAlignment="1"/>
    <xf numFmtId="0" fontId="3" fillId="4" borderId="2" xfId="0" applyFont="1" applyFill="1" applyBorder="1" applyAlignment="1">
      <alignment horizontal="right"/>
    </xf>
    <xf numFmtId="0" fontId="3" fillId="4" borderId="2" xfId="0" applyFont="1" applyFill="1" applyBorder="1" applyAlignment="1">
      <alignment horizontal="right" wrapText="1"/>
    </xf>
    <xf numFmtId="0" fontId="3" fillId="4" borderId="3" xfId="0" applyFont="1" applyFill="1" applyBorder="1" applyAlignment="1">
      <alignment horizontal="right" wrapText="1"/>
    </xf>
    <xf numFmtId="0" fontId="3" fillId="5" borderId="6" xfId="0" applyFont="1" applyFill="1" applyBorder="1"/>
    <xf numFmtId="0" fontId="4" fillId="5" borderId="0" xfId="0" applyFont="1" applyFill="1" applyBorder="1" applyAlignment="1">
      <alignment horizontal="right" vertical="center"/>
    </xf>
    <xf numFmtId="0" fontId="4" fillId="5" borderId="7" xfId="0" applyFont="1" applyFill="1" applyBorder="1" applyAlignment="1">
      <alignment horizontal="right" vertical="center"/>
    </xf>
    <xf numFmtId="0" fontId="3" fillId="5" borderId="8" xfId="0" applyFont="1" applyFill="1" applyBorder="1"/>
    <xf numFmtId="0" fontId="4" fillId="5" borderId="9" xfId="0" applyFont="1" applyFill="1" applyBorder="1" applyAlignment="1">
      <alignment horizontal="right" vertical="center"/>
    </xf>
    <xf numFmtId="0" fontId="4" fillId="5" borderId="10" xfId="0" applyFont="1" applyFill="1" applyBorder="1" applyAlignment="1">
      <alignment horizontal="right" vertical="center"/>
    </xf>
    <xf numFmtId="0" fontId="3" fillId="5" borderId="6" xfId="0" applyFont="1" applyFill="1" applyBorder="1" applyAlignment="1">
      <alignment horizontal="right"/>
    </xf>
    <xf numFmtId="0" fontId="5" fillId="0" borderId="0" xfId="0" applyFont="1" applyFill="1" applyBorder="1"/>
    <xf numFmtId="0" fontId="2" fillId="0" borderId="0" xfId="0" applyFont="1" applyAlignment="1">
      <alignment horizontal="right"/>
    </xf>
    <xf numFmtId="2" fontId="2" fillId="0" borderId="0" xfId="0" applyNumberFormat="1" applyFont="1" applyAlignment="1">
      <alignment horizontal="right"/>
    </xf>
    <xf numFmtId="0" fontId="2" fillId="3" borderId="0" xfId="0" applyFont="1" applyFill="1" applyBorder="1"/>
    <xf numFmtId="0" fontId="2" fillId="3" borderId="0" xfId="0" applyFont="1" applyFill="1" applyBorder="1" applyAlignment="1">
      <alignment horizontal="right"/>
    </xf>
    <xf numFmtId="2" fontId="2" fillId="3" borderId="0" xfId="0" applyNumberFormat="1" applyFont="1" applyFill="1" applyBorder="1" applyAlignment="1">
      <alignment horizontal="right"/>
    </xf>
    <xf numFmtId="0" fontId="2" fillId="3" borderId="7" xfId="0" applyFont="1" applyFill="1" applyBorder="1" applyAlignment="1">
      <alignment horizontal="right"/>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3" borderId="18" xfId="0" applyFont="1" applyFill="1" applyBorder="1"/>
    <xf numFmtId="0" fontId="2" fillId="3" borderId="19" xfId="0" applyFont="1" applyFill="1" applyBorder="1"/>
    <xf numFmtId="0" fontId="2" fillId="3" borderId="19" xfId="0" applyFont="1" applyFill="1" applyBorder="1" applyAlignment="1">
      <alignment horizontal="right"/>
    </xf>
    <xf numFmtId="2" fontId="2" fillId="3" borderId="19" xfId="0" applyNumberFormat="1" applyFont="1" applyFill="1" applyBorder="1" applyAlignment="1">
      <alignment horizontal="right"/>
    </xf>
    <xf numFmtId="0" fontId="2" fillId="3" borderId="20" xfId="0" applyFont="1" applyFill="1" applyBorder="1" applyAlignment="1">
      <alignment horizontal="right"/>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xf numFmtId="0" fontId="2" fillId="3" borderId="9" xfId="0" applyFont="1" applyFill="1" applyBorder="1"/>
    <xf numFmtId="0" fontId="2" fillId="3" borderId="9" xfId="0" applyFont="1" applyFill="1" applyBorder="1" applyAlignment="1">
      <alignment horizontal="right"/>
    </xf>
    <xf numFmtId="2" fontId="2" fillId="3" borderId="9" xfId="0" applyNumberFormat="1" applyFont="1" applyFill="1" applyBorder="1" applyAlignment="1">
      <alignment horizontal="right"/>
    </xf>
    <xf numFmtId="0" fontId="2" fillId="3" borderId="10" xfId="0" applyFont="1" applyFill="1" applyBorder="1" applyAlignment="1">
      <alignment horizontal="right"/>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12" xfId="0" applyFont="1" applyBorder="1" applyAlignment="1">
      <alignment horizontal="center" vertical="center"/>
    </xf>
    <xf numFmtId="0" fontId="2" fillId="0" borderId="15" xfId="0" applyFont="1" applyBorder="1" applyAlignment="1">
      <alignment vertical="center"/>
    </xf>
    <xf numFmtId="0" fontId="1" fillId="3" borderId="26" xfId="0" applyFont="1" applyFill="1" applyBorder="1" applyAlignment="1">
      <alignment horizontal="left"/>
    </xf>
    <xf numFmtId="0" fontId="1" fillId="3" borderId="27" xfId="0" applyFont="1" applyFill="1" applyBorder="1" applyAlignment="1">
      <alignment horizontal="right"/>
    </xf>
    <xf numFmtId="0" fontId="1" fillId="3" borderId="17" xfId="0" applyFont="1" applyFill="1" applyBorder="1" applyAlignment="1">
      <alignment horizontal="right"/>
    </xf>
    <xf numFmtId="0" fontId="2" fillId="3" borderId="6" xfId="0" applyFont="1" applyFill="1" applyBorder="1" applyAlignment="1">
      <alignment horizontal="left"/>
    </xf>
    <xf numFmtId="49" fontId="2" fillId="3" borderId="7" xfId="0" applyNumberFormat="1" applyFont="1" applyFill="1" applyBorder="1" applyAlignment="1">
      <alignment horizontal="right"/>
    </xf>
    <xf numFmtId="0" fontId="2" fillId="3" borderId="6" xfId="0" applyFont="1" applyFill="1" applyBorder="1" applyAlignment="1">
      <alignment horizontal="left" vertical="center"/>
    </xf>
    <xf numFmtId="0" fontId="1" fillId="3" borderId="28" xfId="0" applyFont="1" applyFill="1" applyBorder="1"/>
    <xf numFmtId="0" fontId="2" fillId="3" borderId="29" xfId="0" applyFont="1" applyFill="1" applyBorder="1"/>
    <xf numFmtId="0" fontId="2" fillId="3" borderId="29" xfId="0" applyFont="1" applyFill="1" applyBorder="1" applyAlignment="1">
      <alignment horizontal="right"/>
    </xf>
    <xf numFmtId="2" fontId="2" fillId="3" borderId="29" xfId="0" applyNumberFormat="1" applyFont="1" applyFill="1" applyBorder="1" applyAlignment="1">
      <alignment horizontal="right"/>
    </xf>
    <xf numFmtId="0" fontId="2" fillId="3" borderId="30" xfId="0" applyFont="1" applyFill="1" applyBorder="1" applyAlignment="1">
      <alignment horizontal="right"/>
    </xf>
    <xf numFmtId="49" fontId="2" fillId="3" borderId="0" xfId="0" applyNumberFormat="1" applyFont="1" applyFill="1" applyBorder="1"/>
    <xf numFmtId="0" fontId="2" fillId="3" borderId="11" xfId="0" applyFont="1" applyFill="1" applyBorder="1" applyAlignment="1">
      <alignment horizontal="left"/>
    </xf>
    <xf numFmtId="0" fontId="2" fillId="3" borderId="13" xfId="0" applyFont="1" applyFill="1" applyBorder="1"/>
    <xf numFmtId="49" fontId="2" fillId="3" borderId="12" xfId="0" applyNumberFormat="1" applyFont="1" applyFill="1" applyBorder="1" applyAlignment="1">
      <alignment horizontal="right"/>
    </xf>
    <xf numFmtId="0" fontId="1" fillId="3" borderId="31" xfId="0" applyFont="1" applyFill="1" applyBorder="1"/>
    <xf numFmtId="0" fontId="2" fillId="3" borderId="32" xfId="0" applyFont="1" applyFill="1" applyBorder="1"/>
    <xf numFmtId="0" fontId="2" fillId="3" borderId="32" xfId="0" applyFont="1" applyFill="1" applyBorder="1" applyAlignment="1">
      <alignment horizontal="right"/>
    </xf>
    <xf numFmtId="2" fontId="2" fillId="3" borderId="32" xfId="0" applyNumberFormat="1" applyFont="1" applyFill="1" applyBorder="1" applyAlignment="1">
      <alignment horizontal="right"/>
    </xf>
    <xf numFmtId="0" fontId="2" fillId="3" borderId="33" xfId="0" applyFont="1" applyFill="1" applyBorder="1" applyAlignment="1">
      <alignment horizontal="right"/>
    </xf>
    <xf numFmtId="0" fontId="1" fillId="0" borderId="0" xfId="0" applyFont="1" applyFill="1" applyBorder="1"/>
    <xf numFmtId="0" fontId="2" fillId="0" borderId="0" xfId="0" applyFont="1" applyFill="1" applyBorder="1"/>
    <xf numFmtId="0" fontId="2" fillId="0" borderId="0" xfId="0" applyFont="1" applyFill="1" applyBorder="1" applyAlignment="1">
      <alignment horizontal="right"/>
    </xf>
    <xf numFmtId="0" fontId="2" fillId="0" borderId="0" xfId="0" applyFont="1" applyFill="1"/>
    <xf numFmtId="0" fontId="2" fillId="0" borderId="0" xfId="0" applyFont="1" applyFill="1" applyBorder="1" applyAlignment="1">
      <alignment horizontal="right" vertical="center"/>
    </xf>
    <xf numFmtId="2" fontId="2" fillId="0" borderId="0" xfId="0" applyNumberFormat="1" applyFont="1"/>
    <xf numFmtId="0" fontId="1" fillId="0" borderId="0" xfId="0" applyFont="1" applyBorder="1"/>
    <xf numFmtId="0" fontId="2" fillId="0" borderId="0" xfId="0" applyFont="1" applyBorder="1" applyAlignment="1">
      <alignment horizontal="right"/>
    </xf>
    <xf numFmtId="2" fontId="2" fillId="0" borderId="0" xfId="0" applyNumberFormat="1" applyFont="1" applyBorder="1" applyAlignment="1">
      <alignment horizontal="right"/>
    </xf>
    <xf numFmtId="0" fontId="6" fillId="2" borderId="26" xfId="0" applyFont="1" applyFill="1" applyBorder="1"/>
    <xf numFmtId="0" fontId="6" fillId="2" borderId="27" xfId="0" applyFont="1" applyFill="1" applyBorder="1"/>
    <xf numFmtId="0" fontId="6" fillId="2" borderId="27" xfId="0" applyFont="1" applyFill="1" applyBorder="1" applyAlignment="1">
      <alignment horizontal="right"/>
    </xf>
    <xf numFmtId="2" fontId="6" fillId="2" borderId="27" xfId="0" applyNumberFormat="1" applyFont="1" applyFill="1" applyBorder="1" applyAlignment="1">
      <alignment horizontal="right"/>
    </xf>
    <xf numFmtId="0" fontId="6" fillId="2" borderId="17" xfId="0" applyFont="1" applyFill="1" applyBorder="1" applyAlignment="1">
      <alignment horizontal="right"/>
    </xf>
    <xf numFmtId="0" fontId="2" fillId="0" borderId="7" xfId="0" applyFont="1" applyBorder="1"/>
    <xf numFmtId="0" fontId="2" fillId="0" borderId="13" xfId="0" applyFont="1" applyBorder="1"/>
    <xf numFmtId="0" fontId="2" fillId="0" borderId="12" xfId="0" applyFont="1" applyBorder="1"/>
    <xf numFmtId="0" fontId="1" fillId="0" borderId="2" xfId="0" applyFont="1" applyBorder="1"/>
    <xf numFmtId="0" fontId="1" fillId="0" borderId="3" xfId="0" applyFont="1" applyBorder="1"/>
    <xf numFmtId="0" fontId="1" fillId="6" borderId="34" xfId="0" applyFont="1" applyFill="1" applyBorder="1" applyAlignment="1">
      <alignment horizontal="center" vertical="center"/>
    </xf>
    <xf numFmtId="0" fontId="1" fillId="0" borderId="36" xfId="0" applyFont="1" applyBorder="1"/>
    <xf numFmtId="0" fontId="1" fillId="0" borderId="35" xfId="0" applyFont="1" applyBorder="1"/>
    <xf numFmtId="0" fontId="9" fillId="0" borderId="0" xfId="0" applyFont="1"/>
    <xf numFmtId="0" fontId="2" fillId="0" borderId="0" xfId="0" applyFont="1" applyAlignment="1">
      <alignment vertical="center"/>
    </xf>
    <xf numFmtId="164" fontId="1" fillId="0" borderId="0" xfId="1" applyNumberFormat="1" applyFont="1"/>
    <xf numFmtId="0" fontId="1" fillId="3" borderId="1" xfId="0" applyFont="1" applyFill="1" applyBorder="1" applyAlignment="1">
      <alignment horizontal="center"/>
    </xf>
    <xf numFmtId="0" fontId="10" fillId="3" borderId="2" xfId="0" applyFont="1" applyFill="1" applyBorder="1" applyAlignment="1">
      <alignment horizontal="left"/>
    </xf>
    <xf numFmtId="0" fontId="1" fillId="3" borderId="2" xfId="0" applyFont="1" applyFill="1" applyBorder="1" applyAlignment="1">
      <alignment horizontal="right"/>
    </xf>
    <xf numFmtId="0" fontId="1" fillId="3" borderId="3" xfId="0" applyFont="1" applyFill="1" applyBorder="1" applyAlignment="1">
      <alignment horizontal="center"/>
    </xf>
    <xf numFmtId="0" fontId="2" fillId="3" borderId="6" xfId="0" applyFont="1" applyFill="1" applyBorder="1" applyAlignment="1">
      <alignment horizontal="center"/>
    </xf>
    <xf numFmtId="0" fontId="11" fillId="3" borderId="0" xfId="0" applyFont="1" applyFill="1" applyBorder="1"/>
    <xf numFmtId="0" fontId="1" fillId="2" borderId="34" xfId="0" applyFont="1" applyFill="1" applyBorder="1" applyAlignment="1"/>
    <xf numFmtId="0" fontId="2" fillId="3" borderId="11" xfId="0" applyFont="1" applyFill="1" applyBorder="1" applyAlignment="1">
      <alignment horizontal="center"/>
    </xf>
    <xf numFmtId="0" fontId="11" fillId="3" borderId="13" xfId="0" applyFont="1" applyFill="1" applyBorder="1"/>
    <xf numFmtId="0" fontId="2" fillId="3" borderId="12" xfId="0" applyFont="1" applyFill="1" applyBorder="1" applyAlignment="1">
      <alignment horizontal="right"/>
    </xf>
    <xf numFmtId="0" fontId="2" fillId="0" borderId="34" xfId="0" applyFont="1" applyBorder="1" applyAlignment="1">
      <alignment horizontal="center" vertical="center"/>
    </xf>
    <xf numFmtId="0" fontId="2" fillId="0" borderId="0" xfId="0" applyFont="1" applyFill="1" applyBorder="1" applyAlignment="1">
      <alignment horizontal="left"/>
    </xf>
    <xf numFmtId="0" fontId="2" fillId="0" borderId="0" xfId="0" applyFont="1" applyFill="1" applyBorder="1" applyAlignment="1">
      <alignment horizontal="left" vertical="center"/>
    </xf>
    <xf numFmtId="0" fontId="12" fillId="0" borderId="0" xfId="0" applyFont="1" applyAlignment="1">
      <alignment horizontal="center" vertical="top" wrapText="1"/>
    </xf>
    <xf numFmtId="0" fontId="13" fillId="0" borderId="0" xfId="0" applyFont="1" applyAlignment="1">
      <alignment vertical="top" wrapText="1"/>
    </xf>
    <xf numFmtId="0" fontId="13" fillId="0" borderId="0" xfId="0" applyFont="1" applyBorder="1" applyAlignment="1">
      <alignment vertical="top" wrapText="1"/>
    </xf>
    <xf numFmtId="0" fontId="12" fillId="0" borderId="0" xfId="0" applyFont="1" applyBorder="1" applyAlignment="1">
      <alignment horizontal="center" vertical="top" wrapText="1"/>
    </xf>
    <xf numFmtId="0" fontId="1" fillId="0" borderId="0" xfId="0" applyFont="1" applyFill="1"/>
    <xf numFmtId="2" fontId="2" fillId="0" borderId="0" xfId="0" applyNumberFormat="1" applyFont="1" applyFill="1" applyAlignment="1">
      <alignment horizontal="left"/>
    </xf>
    <xf numFmtId="2" fontId="2" fillId="0" borderId="0" xfId="0" applyNumberFormat="1" applyFont="1" applyFill="1" applyAlignment="1">
      <alignment horizontal="right"/>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Border="1" applyAlignment="1">
      <alignment horizontal="left"/>
    </xf>
    <xf numFmtId="0" fontId="2" fillId="0" borderId="0" xfId="0" applyFont="1" applyAlignment="1">
      <alignment horizontal="left"/>
    </xf>
    <xf numFmtId="0" fontId="1" fillId="0" borderId="0" xfId="0" applyFont="1" applyBorder="1" applyAlignment="1">
      <alignment horizontal="right"/>
    </xf>
    <xf numFmtId="0" fontId="1" fillId="2" borderId="1" xfId="0" applyFont="1" applyFill="1" applyBorder="1" applyAlignment="1">
      <alignment horizontal="right" wrapText="1"/>
    </xf>
    <xf numFmtId="0" fontId="2" fillId="3" borderId="6" xfId="0" applyFont="1" applyFill="1" applyBorder="1" applyAlignment="1">
      <alignment horizontal="right" vertical="center"/>
    </xf>
    <xf numFmtId="0" fontId="2" fillId="3" borderId="8" xfId="0" applyFont="1" applyFill="1" applyBorder="1" applyAlignment="1">
      <alignment horizontal="right" vertical="center"/>
    </xf>
    <xf numFmtId="0" fontId="2" fillId="3" borderId="11" xfId="0" applyFont="1" applyFill="1" applyBorder="1" applyAlignment="1">
      <alignment horizontal="right" vertical="center"/>
    </xf>
    <xf numFmtId="0" fontId="2" fillId="3" borderId="28" xfId="0" applyFont="1" applyFill="1" applyBorder="1" applyAlignment="1">
      <alignment horizontal="right" vertical="center"/>
    </xf>
    <xf numFmtId="0" fontId="2" fillId="3" borderId="29" xfId="0" applyFont="1" applyFill="1" applyBorder="1" applyAlignment="1">
      <alignment horizontal="right" vertical="center"/>
    </xf>
    <xf numFmtId="0" fontId="2" fillId="3" borderId="30" xfId="0" applyFont="1" applyFill="1" applyBorder="1" applyAlignment="1">
      <alignment horizontal="right" vertical="center"/>
    </xf>
    <xf numFmtId="0" fontId="2" fillId="3" borderId="18" xfId="0" applyFont="1" applyFill="1" applyBorder="1" applyAlignment="1">
      <alignment horizontal="right" vertical="center"/>
    </xf>
    <xf numFmtId="0" fontId="2" fillId="3" borderId="19" xfId="0" applyFont="1" applyFill="1" applyBorder="1" applyAlignment="1">
      <alignment horizontal="right" vertical="center"/>
    </xf>
    <xf numFmtId="0" fontId="2" fillId="3" borderId="20" xfId="0" applyFont="1" applyFill="1" applyBorder="1" applyAlignment="1">
      <alignment horizontal="right" vertical="center"/>
    </xf>
    <xf numFmtId="0" fontId="2" fillId="3" borderId="6" xfId="0" applyFont="1" applyFill="1" applyBorder="1" applyAlignment="1">
      <alignment horizontal="right"/>
    </xf>
    <xf numFmtId="0" fontId="2" fillId="3" borderId="8" xfId="0" applyFont="1" applyFill="1" applyBorder="1" applyAlignment="1">
      <alignment horizontal="right"/>
    </xf>
    <xf numFmtId="0" fontId="2" fillId="3" borderId="11" xfId="0" applyFont="1" applyFill="1" applyBorder="1" applyAlignment="1">
      <alignment horizontal="right"/>
    </xf>
    <xf numFmtId="0" fontId="0" fillId="0" borderId="0" xfId="0" applyBorder="1"/>
    <xf numFmtId="0" fontId="0" fillId="0" borderId="7" xfId="0" applyBorder="1"/>
    <xf numFmtId="0" fontId="0" fillId="0" borderId="13" xfId="0" applyBorder="1"/>
    <xf numFmtId="0" fontId="0" fillId="0" borderId="7" xfId="0" applyBorder="1" applyAlignment="1">
      <alignment horizontal="right"/>
    </xf>
    <xf numFmtId="0" fontId="0" fillId="0" borderId="12" xfId="0" applyBorder="1" applyAlignment="1">
      <alignment horizontal="right"/>
    </xf>
    <xf numFmtId="0" fontId="0" fillId="0" borderId="26" xfId="0" applyBorder="1"/>
    <xf numFmtId="0" fontId="14" fillId="0" borderId="27" xfId="0" applyFont="1" applyBorder="1"/>
    <xf numFmtId="0" fontId="14" fillId="0" borderId="17" xfId="0" applyFont="1" applyBorder="1"/>
    <xf numFmtId="0" fontId="14" fillId="0" borderId="6" xfId="0" applyFont="1" applyBorder="1"/>
    <xf numFmtId="0" fontId="14" fillId="0" borderId="11" xfId="0" applyFont="1" applyBorder="1"/>
    <xf numFmtId="0" fontId="14" fillId="0" borderId="26" xfId="0" applyFont="1" applyBorder="1"/>
    <xf numFmtId="0" fontId="14" fillId="0" borderId="0" xfId="0" applyFont="1"/>
    <xf numFmtId="0" fontId="0" fillId="0" borderId="0" xfId="0" applyAlignment="1">
      <alignment horizontal="right"/>
    </xf>
    <xf numFmtId="0" fontId="14" fillId="0" borderId="17" xfId="0" applyFont="1" applyBorder="1" applyAlignment="1">
      <alignment horizontal="right"/>
    </xf>
    <xf numFmtId="0" fontId="1" fillId="2" borderId="4" xfId="0" applyFont="1" applyFill="1" applyBorder="1" applyAlignment="1">
      <alignment horizontal="center"/>
    </xf>
    <xf numFmtId="0" fontId="1" fillId="2" borderId="14" xfId="0" applyFont="1" applyFill="1" applyBorder="1" applyAlignment="1">
      <alignment horizontal="center"/>
    </xf>
    <xf numFmtId="0" fontId="1" fillId="2" borderId="5" xfId="0" applyFont="1" applyFill="1" applyBorder="1" applyAlignment="1">
      <alignment horizontal="center"/>
    </xf>
    <xf numFmtId="0" fontId="2" fillId="0" borderId="25" xfId="0" applyNumberFormat="1" applyFont="1" applyBorder="1" applyAlignment="1">
      <alignment horizontal="center" vertical="center"/>
    </xf>
    <xf numFmtId="0" fontId="2" fillId="0" borderId="17" xfId="0" applyNumberFormat="1" applyFont="1" applyBorder="1" applyAlignment="1">
      <alignment horizontal="center" vertic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2" borderId="17" xfId="0" applyFont="1" applyFill="1" applyBorder="1" applyAlignment="1">
      <alignment horizontal="center"/>
    </xf>
    <xf numFmtId="0" fontId="1" fillId="6" borderId="26" xfId="0" applyFont="1" applyFill="1" applyBorder="1" applyAlignment="1">
      <alignment horizontal="center"/>
    </xf>
    <xf numFmtId="0" fontId="1" fillId="6" borderId="17" xfId="0" applyFont="1" applyFill="1" applyBorder="1" applyAlignment="1">
      <alignment horizontal="center"/>
    </xf>
    <xf numFmtId="0" fontId="15" fillId="0" borderId="0" xfId="0" applyFont="1" applyFill="1" applyAlignment="1">
      <alignment horizontal="left" vertical="top" wrapText="1"/>
    </xf>
    <xf numFmtId="0" fontId="15" fillId="0" borderId="0" xfId="0" applyFont="1" applyFill="1" applyAlignment="1">
      <alignment horizontal="left" vertical="top"/>
    </xf>
    <xf numFmtId="0" fontId="16" fillId="0" borderId="0" xfId="0" applyFont="1" applyFill="1"/>
    <xf numFmtId="0" fontId="17" fillId="0" borderId="0" xfId="0" applyFont="1" applyFill="1" applyAlignment="1">
      <alignment horizontal="left" vertical="top"/>
    </xf>
    <xf numFmtId="0" fontId="18" fillId="0" borderId="0" xfId="0" applyFont="1" applyFill="1" applyAlignment="1">
      <alignment horizontal="left" vertical="center"/>
    </xf>
    <xf numFmtId="0" fontId="16" fillId="0" borderId="0" xfId="0" applyFont="1" applyFill="1" applyAlignment="1">
      <alignment horizontal="left" vertical="top"/>
    </xf>
    <xf numFmtId="0" fontId="16" fillId="0" borderId="0" xfId="0" applyFont="1" applyFill="1" applyAlignment="1">
      <alignment vertical="top"/>
    </xf>
    <xf numFmtId="0" fontId="18" fillId="0" borderId="0" xfId="0" applyFont="1" applyFill="1" applyAlignment="1">
      <alignment vertical="center"/>
    </xf>
    <xf numFmtId="15" fontId="16" fillId="0" borderId="0" xfId="0" applyNumberFormat="1" applyFont="1" applyFill="1" applyAlignment="1">
      <alignment horizontal="left" vertical="top"/>
    </xf>
    <xf numFmtId="0" fontId="16" fillId="0" borderId="0" xfId="0" applyFont="1" applyFill="1" applyAlignment="1">
      <alignment vertical="top" wrapText="1"/>
    </xf>
    <xf numFmtId="0" fontId="19" fillId="0" borderId="0" xfId="2" applyFill="1" applyAlignment="1">
      <alignment horizontal="left" vertical="top"/>
    </xf>
    <xf numFmtId="0" fontId="16" fillId="0" borderId="0" xfId="0" applyFont="1" applyFill="1" applyAlignment="1">
      <alignment horizontal="left" vertical="top"/>
    </xf>
    <xf numFmtId="0" fontId="16" fillId="0" borderId="0" xfId="0" applyFont="1" applyFill="1" applyAlignment="1">
      <alignment vertical="center"/>
    </xf>
    <xf numFmtId="0" fontId="16" fillId="0" borderId="0" xfId="0" applyFont="1" applyFill="1" applyAlignment="1">
      <alignment horizontal="left" vertical="top" wrapText="1"/>
    </xf>
    <xf numFmtId="0" fontId="20" fillId="0" borderId="0" xfId="0" applyFont="1" applyFill="1" applyAlignment="1">
      <alignment vertical="top" wrapText="1"/>
    </xf>
    <xf numFmtId="0" fontId="20" fillId="0" borderId="0" xfId="0" applyFont="1" applyFill="1" applyAlignment="1">
      <alignment horizontal="left" vertical="top" wrapText="1"/>
    </xf>
  </cellXfs>
  <cellStyles count="1165">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ctual Date" xfId="27"/>
    <cellStyle name="Bad 2" xfId="28"/>
    <cellStyle name="Calculation 2" xfId="29"/>
    <cellStyle name="Check Cell 2" xfId="30"/>
    <cellStyle name="Currency 2" xfId="31"/>
    <cellStyle name="Currency 2 10" xfId="32"/>
    <cellStyle name="Currency 2 11" xfId="33"/>
    <cellStyle name="Currency 2 12" xfId="34"/>
    <cellStyle name="Currency 2 13" xfId="35"/>
    <cellStyle name="Currency 2 14" xfId="36"/>
    <cellStyle name="Currency 2 15" xfId="37"/>
    <cellStyle name="Currency 2 16" xfId="38"/>
    <cellStyle name="Currency 2 17" xfId="39"/>
    <cellStyle name="Currency 2 18" xfId="40"/>
    <cellStyle name="Currency 2 19" xfId="41"/>
    <cellStyle name="Currency 2 2" xfId="42"/>
    <cellStyle name="Currency 2 20" xfId="43"/>
    <cellStyle name="Currency 2 21" xfId="44"/>
    <cellStyle name="Currency 2 22" xfId="45"/>
    <cellStyle name="Currency 2 23" xfId="46"/>
    <cellStyle name="Currency 2 24" xfId="47"/>
    <cellStyle name="Currency 2 25" xfId="48"/>
    <cellStyle name="Currency 2 26" xfId="49"/>
    <cellStyle name="Currency 2 27" xfId="50"/>
    <cellStyle name="Currency 2 28" xfId="51"/>
    <cellStyle name="Currency 2 29" xfId="52"/>
    <cellStyle name="Currency 2 3" xfId="53"/>
    <cellStyle name="Currency 2 30" xfId="54"/>
    <cellStyle name="Currency 2 31" xfId="55"/>
    <cellStyle name="Currency 2 32" xfId="56"/>
    <cellStyle name="Currency 2 33" xfId="57"/>
    <cellStyle name="Currency 2 34" xfId="58"/>
    <cellStyle name="Currency 2 35" xfId="59"/>
    <cellStyle name="Currency 2 36" xfId="60"/>
    <cellStyle name="Currency 2 37" xfId="61"/>
    <cellStyle name="Currency 2 38" xfId="62"/>
    <cellStyle name="Currency 2 39" xfId="63"/>
    <cellStyle name="Currency 2 4" xfId="64"/>
    <cellStyle name="Currency 2 40" xfId="65"/>
    <cellStyle name="Currency 2 41" xfId="66"/>
    <cellStyle name="Currency 2 42" xfId="67"/>
    <cellStyle name="Currency 2 43" xfId="68"/>
    <cellStyle name="Currency 2 44" xfId="69"/>
    <cellStyle name="Currency 2 45" xfId="70"/>
    <cellStyle name="Currency 2 46" xfId="71"/>
    <cellStyle name="Currency 2 47" xfId="72"/>
    <cellStyle name="Currency 2 48" xfId="73"/>
    <cellStyle name="Currency 2 49" xfId="74"/>
    <cellStyle name="Currency 2 5" xfId="75"/>
    <cellStyle name="Currency 2 50" xfId="76"/>
    <cellStyle name="Currency 2 51" xfId="77"/>
    <cellStyle name="Currency 2 52" xfId="78"/>
    <cellStyle name="Currency 2 53" xfId="79"/>
    <cellStyle name="Currency 2 54" xfId="80"/>
    <cellStyle name="Currency 2 55" xfId="81"/>
    <cellStyle name="Currency 2 56" xfId="82"/>
    <cellStyle name="Currency 2 57" xfId="83"/>
    <cellStyle name="Currency 2 58" xfId="84"/>
    <cellStyle name="Currency 2 59" xfId="85"/>
    <cellStyle name="Currency 2 6" xfId="86"/>
    <cellStyle name="Currency 2 60" xfId="87"/>
    <cellStyle name="Currency 2 61" xfId="88"/>
    <cellStyle name="Currency 2 62" xfId="89"/>
    <cellStyle name="Currency 2 63" xfId="90"/>
    <cellStyle name="Currency 2 64" xfId="91"/>
    <cellStyle name="Currency 2 65" xfId="92"/>
    <cellStyle name="Currency 2 66" xfId="93"/>
    <cellStyle name="Currency 2 67" xfId="94"/>
    <cellStyle name="Currency 2 68" xfId="95"/>
    <cellStyle name="Currency 2 69" xfId="96"/>
    <cellStyle name="Currency 2 7" xfId="97"/>
    <cellStyle name="Currency 2 70" xfId="98"/>
    <cellStyle name="Currency 2 71" xfId="99"/>
    <cellStyle name="Currency 2 72" xfId="100"/>
    <cellStyle name="Currency 2 73" xfId="101"/>
    <cellStyle name="Currency 2 74" xfId="102"/>
    <cellStyle name="Currency 2 75" xfId="103"/>
    <cellStyle name="Currency 2 76" xfId="104"/>
    <cellStyle name="Currency 2 77" xfId="105"/>
    <cellStyle name="Currency 2 78" xfId="106"/>
    <cellStyle name="Currency 2 79" xfId="107"/>
    <cellStyle name="Currency 2 8" xfId="108"/>
    <cellStyle name="Currency 2 80" xfId="109"/>
    <cellStyle name="Currency 2 81" xfId="110"/>
    <cellStyle name="Currency 2 82" xfId="111"/>
    <cellStyle name="Currency 2 83" xfId="112"/>
    <cellStyle name="Currency 2 84" xfId="113"/>
    <cellStyle name="Currency 2 9" xfId="114"/>
    <cellStyle name="Currency 3" xfId="115"/>
    <cellStyle name="Currency 4" xfId="116"/>
    <cellStyle name="Currency 4 2" xfId="117"/>
    <cellStyle name="Date" xfId="118"/>
    <cellStyle name="Euro" xfId="119"/>
    <cellStyle name="Explanatory Text 2" xfId="120"/>
    <cellStyle name="Fixed" xfId="121"/>
    <cellStyle name="Fixed 2" xfId="122"/>
    <cellStyle name="Fixed 3" xfId="123"/>
    <cellStyle name="Fixed 4" xfId="124"/>
    <cellStyle name="Fixed 5" xfId="125"/>
    <cellStyle name="Fixed 6" xfId="126"/>
    <cellStyle name="Fixed 7" xfId="127"/>
    <cellStyle name="Fixed 8" xfId="128"/>
    <cellStyle name="Fixed 9" xfId="129"/>
    <cellStyle name="Good 2" xfId="130"/>
    <cellStyle name="Grey" xfId="131"/>
    <cellStyle name="Grey 2" xfId="132"/>
    <cellStyle name="Grey 3" xfId="133"/>
    <cellStyle name="Grey 4" xfId="134"/>
    <cellStyle name="Grey 5" xfId="135"/>
    <cellStyle name="Grey 6" xfId="136"/>
    <cellStyle name="Grey 7" xfId="137"/>
    <cellStyle name="Grey 8" xfId="138"/>
    <cellStyle name="HEADER" xfId="139"/>
    <cellStyle name="Heading 1 2" xfId="140"/>
    <cellStyle name="Heading 2 2" xfId="141"/>
    <cellStyle name="Heading 3 2" xfId="142"/>
    <cellStyle name="Heading 4 2" xfId="143"/>
    <cellStyle name="Heading1" xfId="144"/>
    <cellStyle name="Heading1 2" xfId="145"/>
    <cellStyle name="Heading1 3" xfId="146"/>
    <cellStyle name="Heading1 4" xfId="147"/>
    <cellStyle name="Heading1 5" xfId="148"/>
    <cellStyle name="Heading1 6" xfId="149"/>
    <cellStyle name="Heading1 7" xfId="150"/>
    <cellStyle name="Heading1 8" xfId="151"/>
    <cellStyle name="Heading1 9" xfId="152"/>
    <cellStyle name="Heading2" xfId="153"/>
    <cellStyle name="Heading2 2" xfId="154"/>
    <cellStyle name="Heading2 3" xfId="155"/>
    <cellStyle name="Heading2 4" xfId="156"/>
    <cellStyle name="Heading2 5" xfId="157"/>
    <cellStyle name="Heading2 6" xfId="158"/>
    <cellStyle name="Heading2 7" xfId="159"/>
    <cellStyle name="Heading2 8" xfId="160"/>
    <cellStyle name="Heading2 9" xfId="161"/>
    <cellStyle name="HIGHLIGHT" xfId="162"/>
    <cellStyle name="Hyperlink" xfId="2" builtinId="8"/>
    <cellStyle name="Hyperlink 3" xfId="163"/>
    <cellStyle name="Input [yellow]" xfId="164"/>
    <cellStyle name="Input [yellow] 2" xfId="165"/>
    <cellStyle name="Input [yellow] 3" xfId="166"/>
    <cellStyle name="Input [yellow] 4" xfId="167"/>
    <cellStyle name="Input [yellow] 5" xfId="168"/>
    <cellStyle name="Input [yellow] 6" xfId="169"/>
    <cellStyle name="Input [yellow] 7" xfId="170"/>
    <cellStyle name="Input [yellow] 8" xfId="171"/>
    <cellStyle name="Input 2" xfId="172"/>
    <cellStyle name="Linked Cell 2" xfId="173"/>
    <cellStyle name="Neutral 2" xfId="174"/>
    <cellStyle name="no dec" xfId="175"/>
    <cellStyle name="Normal" xfId="0" builtinId="0"/>
    <cellStyle name="Normal - Style1" xfId="176"/>
    <cellStyle name="Normal 10" xfId="177"/>
    <cellStyle name="Normal 10 10" xfId="178"/>
    <cellStyle name="Normal 10 11" xfId="179"/>
    <cellStyle name="Normal 10 12" xfId="180"/>
    <cellStyle name="Normal 10 13" xfId="181"/>
    <cellStyle name="Normal 10 14" xfId="182"/>
    <cellStyle name="Normal 10 15" xfId="183"/>
    <cellStyle name="Normal 10 16" xfId="184"/>
    <cellStyle name="Normal 10 17" xfId="185"/>
    <cellStyle name="Normal 10 18" xfId="186"/>
    <cellStyle name="Normal 10 19" xfId="187"/>
    <cellStyle name="Normal 10 2" xfId="188"/>
    <cellStyle name="Normal 10 20" xfId="189"/>
    <cellStyle name="Normal 10 21" xfId="190"/>
    <cellStyle name="Normal 10 22" xfId="191"/>
    <cellStyle name="Normal 10 23" xfId="192"/>
    <cellStyle name="Normal 10 24" xfId="193"/>
    <cellStyle name="Normal 10 25" xfId="194"/>
    <cellStyle name="Normal 10 26" xfId="195"/>
    <cellStyle name="Normal 10 27" xfId="196"/>
    <cellStyle name="Normal 10 28" xfId="197"/>
    <cellStyle name="Normal 10 29" xfId="198"/>
    <cellStyle name="Normal 10 3" xfId="199"/>
    <cellStyle name="Normal 10 30" xfId="200"/>
    <cellStyle name="Normal 10 31" xfId="201"/>
    <cellStyle name="Normal 10 32" xfId="202"/>
    <cellStyle name="Normal 10 33" xfId="203"/>
    <cellStyle name="Normal 10 34" xfId="204"/>
    <cellStyle name="Normal 10 35" xfId="205"/>
    <cellStyle name="Normal 10 36" xfId="206"/>
    <cellStyle name="Normal 10 37" xfId="207"/>
    <cellStyle name="Normal 10 38" xfId="208"/>
    <cellStyle name="Normal 10 39" xfId="209"/>
    <cellStyle name="Normal 10 4" xfId="210"/>
    <cellStyle name="Normal 10 40" xfId="211"/>
    <cellStyle name="Normal 10 41" xfId="212"/>
    <cellStyle name="Normal 10 42" xfId="213"/>
    <cellStyle name="Normal 10 43" xfId="214"/>
    <cellStyle name="Normal 10 44" xfId="215"/>
    <cellStyle name="Normal 10 45" xfId="216"/>
    <cellStyle name="Normal 10 46" xfId="217"/>
    <cellStyle name="Normal 10 47" xfId="218"/>
    <cellStyle name="Normal 10 48" xfId="219"/>
    <cellStyle name="Normal 10 49" xfId="220"/>
    <cellStyle name="Normal 10 5" xfId="221"/>
    <cellStyle name="Normal 10 50" xfId="222"/>
    <cellStyle name="Normal 10 51" xfId="223"/>
    <cellStyle name="Normal 10 52" xfId="224"/>
    <cellStyle name="Normal 10 53" xfId="225"/>
    <cellStyle name="Normal 10 54" xfId="226"/>
    <cellStyle name="Normal 10 55" xfId="227"/>
    <cellStyle name="Normal 10 56" xfId="228"/>
    <cellStyle name="Normal 10 57" xfId="229"/>
    <cellStyle name="Normal 10 6" xfId="230"/>
    <cellStyle name="Normal 10 7" xfId="231"/>
    <cellStyle name="Normal 10 8" xfId="232"/>
    <cellStyle name="Normal 10 9" xfId="233"/>
    <cellStyle name="Normal 11" xfId="234"/>
    <cellStyle name="Normal 11 10" xfId="235"/>
    <cellStyle name="Normal 11 11" xfId="236"/>
    <cellStyle name="Normal 11 2" xfId="237"/>
    <cellStyle name="Normal 11 3" xfId="238"/>
    <cellStyle name="Normal 11 4" xfId="239"/>
    <cellStyle name="Normal 11 5" xfId="240"/>
    <cellStyle name="Normal 11 6" xfId="241"/>
    <cellStyle name="Normal 11 7" xfId="242"/>
    <cellStyle name="Normal 11 8" xfId="243"/>
    <cellStyle name="Normal 11 9" xfId="244"/>
    <cellStyle name="Normal 12" xfId="245"/>
    <cellStyle name="Normal 13" xfId="246"/>
    <cellStyle name="Normal 14" xfId="247"/>
    <cellStyle name="Normal 14 2" xfId="248"/>
    <cellStyle name="Normal 14 3" xfId="249"/>
    <cellStyle name="Normal 15" xfId="250"/>
    <cellStyle name="Normal 15 10" xfId="251"/>
    <cellStyle name="Normal 15 11" xfId="252"/>
    <cellStyle name="Normal 15 12" xfId="253"/>
    <cellStyle name="Normal 15 13" xfId="254"/>
    <cellStyle name="Normal 15 14" xfId="255"/>
    <cellStyle name="Normal 15 15" xfId="256"/>
    <cellStyle name="Normal 15 16" xfId="257"/>
    <cellStyle name="Normal 15 17" xfId="258"/>
    <cellStyle name="Normal 15 18" xfId="259"/>
    <cellStyle name="Normal 15 19" xfId="260"/>
    <cellStyle name="Normal 15 2" xfId="261"/>
    <cellStyle name="Normal 15 20" xfId="262"/>
    <cellStyle name="Normal 15 21" xfId="263"/>
    <cellStyle name="Normal 15 22" xfId="264"/>
    <cellStyle name="Normal 15 23" xfId="265"/>
    <cellStyle name="Normal 15 24" xfId="266"/>
    <cellStyle name="Normal 15 25" xfId="267"/>
    <cellStyle name="Normal 15 26" xfId="268"/>
    <cellStyle name="Normal 15 27" xfId="269"/>
    <cellStyle name="Normal 15 28" xfId="270"/>
    <cellStyle name="Normal 15 29" xfId="271"/>
    <cellStyle name="Normal 15 3" xfId="272"/>
    <cellStyle name="Normal 15 30" xfId="273"/>
    <cellStyle name="Normal 15 31" xfId="274"/>
    <cellStyle name="Normal 15 32" xfId="275"/>
    <cellStyle name="Normal 15 33" xfId="276"/>
    <cellStyle name="Normal 15 34" xfId="277"/>
    <cellStyle name="Normal 15 35" xfId="278"/>
    <cellStyle name="Normal 15 36" xfId="279"/>
    <cellStyle name="Normal 15 37" xfId="280"/>
    <cellStyle name="Normal 15 38" xfId="281"/>
    <cellStyle name="Normal 15 39" xfId="282"/>
    <cellStyle name="Normal 15 4" xfId="283"/>
    <cellStyle name="Normal 15 40" xfId="284"/>
    <cellStyle name="Normal 15 41" xfId="285"/>
    <cellStyle name="Normal 15 42" xfId="286"/>
    <cellStyle name="Normal 15 43" xfId="287"/>
    <cellStyle name="Normal 15 44" xfId="288"/>
    <cellStyle name="Normal 15 45" xfId="289"/>
    <cellStyle name="Normal 15 46" xfId="290"/>
    <cellStyle name="Normal 15 47" xfId="291"/>
    <cellStyle name="Normal 15 48" xfId="292"/>
    <cellStyle name="Normal 15 49" xfId="293"/>
    <cellStyle name="Normal 15 5" xfId="294"/>
    <cellStyle name="Normal 15 50" xfId="295"/>
    <cellStyle name="Normal 15 51" xfId="296"/>
    <cellStyle name="Normal 15 52" xfId="297"/>
    <cellStyle name="Normal 15 53" xfId="298"/>
    <cellStyle name="Normal 15 54" xfId="299"/>
    <cellStyle name="Normal 15 55" xfId="300"/>
    <cellStyle name="Normal 15 56" xfId="301"/>
    <cellStyle name="Normal 15 57" xfId="302"/>
    <cellStyle name="Normal 15 6" xfId="303"/>
    <cellStyle name="Normal 15 7" xfId="304"/>
    <cellStyle name="Normal 15 8" xfId="305"/>
    <cellStyle name="Normal 15 9" xfId="306"/>
    <cellStyle name="Normal 16" xfId="307"/>
    <cellStyle name="Normal 16 10" xfId="308"/>
    <cellStyle name="Normal 16 11" xfId="309"/>
    <cellStyle name="Normal 16 12" xfId="310"/>
    <cellStyle name="Normal 16 13" xfId="311"/>
    <cellStyle name="Normal 16 14" xfId="312"/>
    <cellStyle name="Normal 16 15" xfId="313"/>
    <cellStyle name="Normal 16 16" xfId="314"/>
    <cellStyle name="Normal 16 17" xfId="315"/>
    <cellStyle name="Normal 16 18" xfId="316"/>
    <cellStyle name="Normal 16 19" xfId="317"/>
    <cellStyle name="Normal 16 2" xfId="318"/>
    <cellStyle name="Normal 16 20" xfId="319"/>
    <cellStyle name="Normal 16 21" xfId="320"/>
    <cellStyle name="Normal 16 22" xfId="321"/>
    <cellStyle name="Normal 16 23" xfId="322"/>
    <cellStyle name="Normal 16 24" xfId="323"/>
    <cellStyle name="Normal 16 25" xfId="324"/>
    <cellStyle name="Normal 16 26" xfId="325"/>
    <cellStyle name="Normal 16 27" xfId="326"/>
    <cellStyle name="Normal 16 28" xfId="327"/>
    <cellStyle name="Normal 16 29" xfId="328"/>
    <cellStyle name="Normal 16 3" xfId="329"/>
    <cellStyle name="Normal 16 30" xfId="330"/>
    <cellStyle name="Normal 16 31" xfId="331"/>
    <cellStyle name="Normal 16 32" xfId="332"/>
    <cellStyle name="Normal 16 33" xfId="333"/>
    <cellStyle name="Normal 16 34" xfId="334"/>
    <cellStyle name="Normal 16 35" xfId="335"/>
    <cellStyle name="Normal 16 36" xfId="336"/>
    <cellStyle name="Normal 16 37" xfId="337"/>
    <cellStyle name="Normal 16 38" xfId="338"/>
    <cellStyle name="Normal 16 39" xfId="339"/>
    <cellStyle name="Normal 16 4" xfId="340"/>
    <cellStyle name="Normal 16 40" xfId="341"/>
    <cellStyle name="Normal 16 41" xfId="342"/>
    <cellStyle name="Normal 16 42" xfId="343"/>
    <cellStyle name="Normal 16 43" xfId="344"/>
    <cellStyle name="Normal 16 44" xfId="345"/>
    <cellStyle name="Normal 16 45" xfId="346"/>
    <cellStyle name="Normal 16 46" xfId="347"/>
    <cellStyle name="Normal 16 47" xfId="348"/>
    <cellStyle name="Normal 16 48" xfId="349"/>
    <cellStyle name="Normal 16 49" xfId="350"/>
    <cellStyle name="Normal 16 5" xfId="351"/>
    <cellStyle name="Normal 16 50" xfId="352"/>
    <cellStyle name="Normal 16 51" xfId="353"/>
    <cellStyle name="Normal 16 52" xfId="354"/>
    <cellStyle name="Normal 16 53" xfId="355"/>
    <cellStyle name="Normal 16 54" xfId="356"/>
    <cellStyle name="Normal 16 55" xfId="357"/>
    <cellStyle name="Normal 16 56" xfId="358"/>
    <cellStyle name="Normal 16 57" xfId="359"/>
    <cellStyle name="Normal 16 6" xfId="360"/>
    <cellStyle name="Normal 16 7" xfId="361"/>
    <cellStyle name="Normal 16 8" xfId="362"/>
    <cellStyle name="Normal 16 9" xfId="363"/>
    <cellStyle name="Normal 17" xfId="364"/>
    <cellStyle name="Normal 18" xfId="365"/>
    <cellStyle name="Normal 18 10" xfId="366"/>
    <cellStyle name="Normal 18 11" xfId="367"/>
    <cellStyle name="Normal 18 12" xfId="368"/>
    <cellStyle name="Normal 18 13" xfId="369"/>
    <cellStyle name="Normal 18 14" xfId="370"/>
    <cellStyle name="Normal 18 15" xfId="371"/>
    <cellStyle name="Normal 18 16" xfId="372"/>
    <cellStyle name="Normal 18 17" xfId="373"/>
    <cellStyle name="Normal 18 18" xfId="374"/>
    <cellStyle name="Normal 18 19" xfId="375"/>
    <cellStyle name="Normal 18 2" xfId="376"/>
    <cellStyle name="Normal 18 20" xfId="377"/>
    <cellStyle name="Normal 18 21" xfId="378"/>
    <cellStyle name="Normal 18 22" xfId="379"/>
    <cellStyle name="Normal 18 23" xfId="380"/>
    <cellStyle name="Normal 18 24" xfId="381"/>
    <cellStyle name="Normal 18 25" xfId="382"/>
    <cellStyle name="Normal 18 26" xfId="383"/>
    <cellStyle name="Normal 18 27" xfId="384"/>
    <cellStyle name="Normal 18 28" xfId="385"/>
    <cellStyle name="Normal 18 29" xfId="386"/>
    <cellStyle name="Normal 18 3" xfId="387"/>
    <cellStyle name="Normal 18 30" xfId="388"/>
    <cellStyle name="Normal 18 31" xfId="389"/>
    <cellStyle name="Normal 18 32" xfId="390"/>
    <cellStyle name="Normal 18 33" xfId="391"/>
    <cellStyle name="Normal 18 34" xfId="392"/>
    <cellStyle name="Normal 18 35" xfId="393"/>
    <cellStyle name="Normal 18 36" xfId="394"/>
    <cellStyle name="Normal 18 37" xfId="395"/>
    <cellStyle name="Normal 18 38" xfId="396"/>
    <cellStyle name="Normal 18 39" xfId="397"/>
    <cellStyle name="Normal 18 4" xfId="398"/>
    <cellStyle name="Normal 18 40" xfId="399"/>
    <cellStyle name="Normal 18 41" xfId="400"/>
    <cellStyle name="Normal 18 42" xfId="401"/>
    <cellStyle name="Normal 18 43" xfId="402"/>
    <cellStyle name="Normal 18 44" xfId="403"/>
    <cellStyle name="Normal 18 45" xfId="404"/>
    <cellStyle name="Normal 18 46" xfId="405"/>
    <cellStyle name="Normal 18 47" xfId="406"/>
    <cellStyle name="Normal 18 48" xfId="407"/>
    <cellStyle name="Normal 18 49" xfId="408"/>
    <cellStyle name="Normal 18 5" xfId="409"/>
    <cellStyle name="Normal 18 50" xfId="410"/>
    <cellStyle name="Normal 18 51" xfId="411"/>
    <cellStyle name="Normal 18 52" xfId="412"/>
    <cellStyle name="Normal 18 53" xfId="413"/>
    <cellStyle name="Normal 18 54" xfId="414"/>
    <cellStyle name="Normal 18 55" xfId="415"/>
    <cellStyle name="Normal 18 56" xfId="416"/>
    <cellStyle name="Normal 18 57" xfId="417"/>
    <cellStyle name="Normal 18 6" xfId="418"/>
    <cellStyle name="Normal 18 7" xfId="419"/>
    <cellStyle name="Normal 18 8" xfId="420"/>
    <cellStyle name="Normal 18 9" xfId="421"/>
    <cellStyle name="Normal 19" xfId="422"/>
    <cellStyle name="Normal 19 10" xfId="423"/>
    <cellStyle name="Normal 19 11" xfId="424"/>
    <cellStyle name="Normal 19 12" xfId="425"/>
    <cellStyle name="Normal 19 13" xfId="426"/>
    <cellStyle name="Normal 19 14" xfId="427"/>
    <cellStyle name="Normal 19 15" xfId="428"/>
    <cellStyle name="Normal 19 16" xfId="429"/>
    <cellStyle name="Normal 19 17" xfId="430"/>
    <cellStyle name="Normal 19 18" xfId="431"/>
    <cellStyle name="Normal 19 19" xfId="432"/>
    <cellStyle name="Normal 19 2" xfId="433"/>
    <cellStyle name="Normal 19 20" xfId="434"/>
    <cellStyle name="Normal 19 21" xfId="435"/>
    <cellStyle name="Normal 19 22" xfId="436"/>
    <cellStyle name="Normal 19 23" xfId="437"/>
    <cellStyle name="Normal 19 24" xfId="438"/>
    <cellStyle name="Normal 19 25" xfId="439"/>
    <cellStyle name="Normal 19 26" xfId="440"/>
    <cellStyle name="Normal 19 27" xfId="441"/>
    <cellStyle name="Normal 19 28" xfId="442"/>
    <cellStyle name="Normal 19 29" xfId="443"/>
    <cellStyle name="Normal 19 3" xfId="444"/>
    <cellStyle name="Normal 19 30" xfId="445"/>
    <cellStyle name="Normal 19 31" xfId="446"/>
    <cellStyle name="Normal 19 32" xfId="447"/>
    <cellStyle name="Normal 19 33" xfId="448"/>
    <cellStyle name="Normal 19 34" xfId="449"/>
    <cellStyle name="Normal 19 35" xfId="450"/>
    <cellStyle name="Normal 19 36" xfId="451"/>
    <cellStyle name="Normal 19 37" xfId="452"/>
    <cellStyle name="Normal 19 38" xfId="453"/>
    <cellStyle name="Normal 19 39" xfId="454"/>
    <cellStyle name="Normal 19 4" xfId="455"/>
    <cellStyle name="Normal 19 40" xfId="456"/>
    <cellStyle name="Normal 19 41" xfId="457"/>
    <cellStyle name="Normal 19 42" xfId="458"/>
    <cellStyle name="Normal 19 43" xfId="459"/>
    <cellStyle name="Normal 19 44" xfId="460"/>
    <cellStyle name="Normal 19 45" xfId="461"/>
    <cellStyle name="Normal 19 46" xfId="462"/>
    <cellStyle name="Normal 19 47" xfId="463"/>
    <cellStyle name="Normal 19 48" xfId="464"/>
    <cellStyle name="Normal 19 49" xfId="465"/>
    <cellStyle name="Normal 19 5" xfId="466"/>
    <cellStyle name="Normal 19 50" xfId="467"/>
    <cellStyle name="Normal 19 51" xfId="468"/>
    <cellStyle name="Normal 19 52" xfId="469"/>
    <cellStyle name="Normal 19 53" xfId="470"/>
    <cellStyle name="Normal 19 54" xfId="471"/>
    <cellStyle name="Normal 19 55" xfId="472"/>
    <cellStyle name="Normal 19 56" xfId="473"/>
    <cellStyle name="Normal 19 57" xfId="474"/>
    <cellStyle name="Normal 19 6" xfId="475"/>
    <cellStyle name="Normal 19 7" xfId="476"/>
    <cellStyle name="Normal 19 8" xfId="477"/>
    <cellStyle name="Normal 19 9" xfId="478"/>
    <cellStyle name="Normal 2" xfId="479"/>
    <cellStyle name="Normal 2 10" xfId="480"/>
    <cellStyle name="Normal 2 11" xfId="481"/>
    <cellStyle name="Normal 2 12" xfId="482"/>
    <cellStyle name="Normal 2 13" xfId="483"/>
    <cellStyle name="Normal 2 14" xfId="484"/>
    <cellStyle name="Normal 2 15" xfId="485"/>
    <cellStyle name="Normal 2 16" xfId="486"/>
    <cellStyle name="Normal 2 17" xfId="487"/>
    <cellStyle name="Normal 2 18" xfId="488"/>
    <cellStyle name="Normal 2 19" xfId="489"/>
    <cellStyle name="Normal 2 2" xfId="490"/>
    <cellStyle name="Normal 2 2 2" xfId="491"/>
    <cellStyle name="Normal 2 2 2 2" xfId="492"/>
    <cellStyle name="Normal 2 2 2 2 2" xfId="493"/>
    <cellStyle name="Normal 2 2 2 2 3" xfId="494"/>
    <cellStyle name="Normal 2 2 2 3" xfId="495"/>
    <cellStyle name="Normal 2 2 3" xfId="496"/>
    <cellStyle name="Normal 2 2 4" xfId="497"/>
    <cellStyle name="Normal 2 2 5" xfId="498"/>
    <cellStyle name="Normal 2 20" xfId="499"/>
    <cellStyle name="Normal 2 21" xfId="500"/>
    <cellStyle name="Normal 2 22" xfId="501"/>
    <cellStyle name="Normal 2 23" xfId="502"/>
    <cellStyle name="Normal 2 24" xfId="503"/>
    <cellStyle name="Normal 2 25" xfId="504"/>
    <cellStyle name="Normal 2 26" xfId="505"/>
    <cellStyle name="Normal 2 27" xfId="506"/>
    <cellStyle name="Normal 2 28" xfId="507"/>
    <cellStyle name="Normal 2 29" xfId="508"/>
    <cellStyle name="Normal 2 3" xfId="509"/>
    <cellStyle name="Normal 2 30" xfId="510"/>
    <cellStyle name="Normal 2 31" xfId="511"/>
    <cellStyle name="Normal 2 32" xfId="512"/>
    <cellStyle name="Normal 2 33" xfId="513"/>
    <cellStyle name="Normal 2 34" xfId="514"/>
    <cellStyle name="Normal 2 35" xfId="515"/>
    <cellStyle name="Normal 2 36" xfId="516"/>
    <cellStyle name="Normal 2 37" xfId="517"/>
    <cellStyle name="Normal 2 38" xfId="518"/>
    <cellStyle name="Normal 2 39" xfId="519"/>
    <cellStyle name="Normal 2 4" xfId="520"/>
    <cellStyle name="Normal 2 40" xfId="521"/>
    <cellStyle name="Normal 2 41" xfId="522"/>
    <cellStyle name="Normal 2 42" xfId="523"/>
    <cellStyle name="Normal 2 43" xfId="524"/>
    <cellStyle name="Normal 2 44" xfId="525"/>
    <cellStyle name="Normal 2 45" xfId="526"/>
    <cellStyle name="Normal 2 46" xfId="527"/>
    <cellStyle name="Normal 2 47" xfId="528"/>
    <cellStyle name="Normal 2 48" xfId="529"/>
    <cellStyle name="Normal 2 49" xfId="530"/>
    <cellStyle name="Normal 2 5" xfId="531"/>
    <cellStyle name="Normal 2 50" xfId="532"/>
    <cellStyle name="Normal 2 51" xfId="533"/>
    <cellStyle name="Normal 2 52" xfId="534"/>
    <cellStyle name="Normal 2 53" xfId="535"/>
    <cellStyle name="Normal 2 54" xfId="536"/>
    <cellStyle name="Normal 2 55" xfId="537"/>
    <cellStyle name="Normal 2 56" xfId="538"/>
    <cellStyle name="Normal 2 57" xfId="539"/>
    <cellStyle name="Normal 2 58" xfId="540"/>
    <cellStyle name="Normal 2 59" xfId="541"/>
    <cellStyle name="Normal 2 6" xfId="542"/>
    <cellStyle name="Normal 2 60" xfId="543"/>
    <cellStyle name="Normal 2 61" xfId="544"/>
    <cellStyle name="Normal 2 62" xfId="545"/>
    <cellStyle name="Normal 2 63" xfId="546"/>
    <cellStyle name="Normal 2 64" xfId="547"/>
    <cellStyle name="Normal 2 65" xfId="548"/>
    <cellStyle name="Normal 2 66" xfId="549"/>
    <cellStyle name="Normal 2 67" xfId="550"/>
    <cellStyle name="Normal 2 68" xfId="551"/>
    <cellStyle name="Normal 2 69" xfId="552"/>
    <cellStyle name="Normal 2 7" xfId="553"/>
    <cellStyle name="Normal 2 70" xfId="554"/>
    <cellStyle name="Normal 2 71" xfId="555"/>
    <cellStyle name="Normal 2 72" xfId="556"/>
    <cellStyle name="Normal 2 73" xfId="557"/>
    <cellStyle name="Normal 2 74" xfId="558"/>
    <cellStyle name="Normal 2 75" xfId="559"/>
    <cellStyle name="Normal 2 76" xfId="560"/>
    <cellStyle name="Normal 2 77" xfId="561"/>
    <cellStyle name="Normal 2 78" xfId="562"/>
    <cellStyle name="Normal 2 79" xfId="563"/>
    <cellStyle name="Normal 2 8" xfId="564"/>
    <cellStyle name="Normal 2 80" xfId="565"/>
    <cellStyle name="Normal 2 81" xfId="566"/>
    <cellStyle name="Normal 2 82" xfId="567"/>
    <cellStyle name="Normal 2 83" xfId="568"/>
    <cellStyle name="Normal 2 84" xfId="569"/>
    <cellStyle name="Normal 2 85" xfId="570"/>
    <cellStyle name="Normal 2 86" xfId="571"/>
    <cellStyle name="Normal 2 9" xfId="572"/>
    <cellStyle name="Normal 20" xfId="573"/>
    <cellStyle name="Normal 21" xfId="574"/>
    <cellStyle name="Normal 22" xfId="575"/>
    <cellStyle name="Normal 23" xfId="576"/>
    <cellStyle name="Normal 24" xfId="577"/>
    <cellStyle name="Normal 25" xfId="578"/>
    <cellStyle name="Normal 26" xfId="579"/>
    <cellStyle name="Normal 27" xfId="580"/>
    <cellStyle name="Normal 27 2" xfId="581"/>
    <cellStyle name="Normal 27 3" xfId="582"/>
    <cellStyle name="Normal 28" xfId="583"/>
    <cellStyle name="Normal 28 2" xfId="584"/>
    <cellStyle name="Normal 28 3" xfId="585"/>
    <cellStyle name="Normal 29" xfId="586"/>
    <cellStyle name="Normal 29 2" xfId="587"/>
    <cellStyle name="Normal 29 3" xfId="588"/>
    <cellStyle name="Normal 3" xfId="589"/>
    <cellStyle name="Normal 3 10" xfId="590"/>
    <cellStyle name="Normal 3 11" xfId="591"/>
    <cellStyle name="Normal 3 12" xfId="592"/>
    <cellStyle name="Normal 3 13" xfId="593"/>
    <cellStyle name="Normal 3 14" xfId="594"/>
    <cellStyle name="Normal 3 15" xfId="595"/>
    <cellStyle name="Normal 3 16" xfId="596"/>
    <cellStyle name="Normal 3 17" xfId="597"/>
    <cellStyle name="Normal 3 18" xfId="598"/>
    <cellStyle name="Normal 3 19" xfId="599"/>
    <cellStyle name="Normal 3 2" xfId="600"/>
    <cellStyle name="Normal 3 20" xfId="601"/>
    <cellStyle name="Normal 3 21" xfId="602"/>
    <cellStyle name="Normal 3 22" xfId="603"/>
    <cellStyle name="Normal 3 23" xfId="604"/>
    <cellStyle name="Normal 3 24" xfId="605"/>
    <cellStyle name="Normal 3 25" xfId="606"/>
    <cellStyle name="Normal 3 26" xfId="607"/>
    <cellStyle name="Normal 3 27" xfId="608"/>
    <cellStyle name="Normal 3 28" xfId="609"/>
    <cellStyle name="Normal 3 29" xfId="610"/>
    <cellStyle name="Normal 3 3" xfId="611"/>
    <cellStyle name="Normal 3 30" xfId="612"/>
    <cellStyle name="Normal 3 31" xfId="613"/>
    <cellStyle name="Normal 3 32" xfId="614"/>
    <cellStyle name="Normal 3 33" xfId="615"/>
    <cellStyle name="Normal 3 34" xfId="616"/>
    <cellStyle name="Normal 3 35" xfId="617"/>
    <cellStyle name="Normal 3 36" xfId="618"/>
    <cellStyle name="Normal 3 37" xfId="619"/>
    <cellStyle name="Normal 3 38" xfId="620"/>
    <cellStyle name="Normal 3 39" xfId="621"/>
    <cellStyle name="Normal 3 4" xfId="622"/>
    <cellStyle name="Normal 3 40" xfId="623"/>
    <cellStyle name="Normal 3 41" xfId="624"/>
    <cellStyle name="Normal 3 42" xfId="625"/>
    <cellStyle name="Normal 3 43" xfId="626"/>
    <cellStyle name="Normal 3 44" xfId="627"/>
    <cellStyle name="Normal 3 45" xfId="628"/>
    <cellStyle name="Normal 3 46" xfId="629"/>
    <cellStyle name="Normal 3 47" xfId="630"/>
    <cellStyle name="Normal 3 48" xfId="631"/>
    <cellStyle name="Normal 3 49" xfId="632"/>
    <cellStyle name="Normal 3 5" xfId="633"/>
    <cellStyle name="Normal 3 50" xfId="634"/>
    <cellStyle name="Normal 3 51" xfId="635"/>
    <cellStyle name="Normal 3 52" xfId="636"/>
    <cellStyle name="Normal 3 53" xfId="637"/>
    <cellStyle name="Normal 3 54" xfId="638"/>
    <cellStyle name="Normal 3 55" xfId="639"/>
    <cellStyle name="Normal 3 56" xfId="640"/>
    <cellStyle name="Normal 3 57" xfId="641"/>
    <cellStyle name="Normal 3 58" xfId="642"/>
    <cellStyle name="Normal 3 6" xfId="643"/>
    <cellStyle name="Normal 3 7" xfId="644"/>
    <cellStyle name="Normal 3 8" xfId="645"/>
    <cellStyle name="Normal 3 9" xfId="646"/>
    <cellStyle name="Normal 30" xfId="647"/>
    <cellStyle name="Normal 30 2" xfId="648"/>
    <cellStyle name="Normal 30 3" xfId="649"/>
    <cellStyle name="Normal 30 4" xfId="650"/>
    <cellStyle name="Normal 30 5" xfId="651"/>
    <cellStyle name="Normal 30 6" xfId="652"/>
    <cellStyle name="Normal 30 7" xfId="653"/>
    <cellStyle name="Normal 30 8" xfId="654"/>
    <cellStyle name="Normal 30 9" xfId="655"/>
    <cellStyle name="Normal 31" xfId="656"/>
    <cellStyle name="Normal 32" xfId="657"/>
    <cellStyle name="Normal 32 2" xfId="658"/>
    <cellStyle name="Normal 32 3" xfId="659"/>
    <cellStyle name="Normal 32 4" xfId="660"/>
    <cellStyle name="Normal 32 5" xfId="661"/>
    <cellStyle name="Normal 32 6" xfId="662"/>
    <cellStyle name="Normal 32 7" xfId="663"/>
    <cellStyle name="Normal 32 8" xfId="664"/>
    <cellStyle name="Normal 32 9" xfId="665"/>
    <cellStyle name="Normal 33" xfId="666"/>
    <cellStyle name="Normal 34" xfId="667"/>
    <cellStyle name="Normal 35" xfId="668"/>
    <cellStyle name="Normal 35 2" xfId="669"/>
    <cellStyle name="Normal 35 3" xfId="670"/>
    <cellStyle name="Normal 35 4" xfId="671"/>
    <cellStyle name="Normal 35 5" xfId="672"/>
    <cellStyle name="Normal 35 6" xfId="673"/>
    <cellStyle name="Normal 35 7" xfId="674"/>
    <cellStyle name="Normal 35 8" xfId="675"/>
    <cellStyle name="Normal 35 9" xfId="676"/>
    <cellStyle name="Normal 36" xfId="677"/>
    <cellStyle name="Normal 36 2" xfId="678"/>
    <cellStyle name="Normal 36 3" xfId="679"/>
    <cellStyle name="Normal 36 4" xfId="680"/>
    <cellStyle name="Normal 36 5" xfId="681"/>
    <cellStyle name="Normal 36 6" xfId="682"/>
    <cellStyle name="Normal 36 7" xfId="683"/>
    <cellStyle name="Normal 36 8" xfId="684"/>
    <cellStyle name="Normal 36 9" xfId="685"/>
    <cellStyle name="Normal 37" xfId="686"/>
    <cellStyle name="Normal 37 2" xfId="687"/>
    <cellStyle name="Normal 37 3" xfId="688"/>
    <cellStyle name="Normal 37 4" xfId="689"/>
    <cellStyle name="Normal 37 5" xfId="690"/>
    <cellStyle name="Normal 37 6" xfId="691"/>
    <cellStyle name="Normal 37 7" xfId="692"/>
    <cellStyle name="Normal 37 8" xfId="693"/>
    <cellStyle name="Normal 37 9" xfId="694"/>
    <cellStyle name="Normal 38" xfId="695"/>
    <cellStyle name="Normal 38 2" xfId="696"/>
    <cellStyle name="Normal 38 3" xfId="697"/>
    <cellStyle name="Normal 38 4" xfId="698"/>
    <cellStyle name="Normal 38 5" xfId="699"/>
    <cellStyle name="Normal 38 6" xfId="700"/>
    <cellStyle name="Normal 38 7" xfId="701"/>
    <cellStyle name="Normal 38 8" xfId="702"/>
    <cellStyle name="Normal 38 9" xfId="703"/>
    <cellStyle name="Normal 39" xfId="704"/>
    <cellStyle name="Normal 39 2" xfId="705"/>
    <cellStyle name="Normal 39 3" xfId="706"/>
    <cellStyle name="Normal 39 4" xfId="707"/>
    <cellStyle name="Normal 39 5" xfId="708"/>
    <cellStyle name="Normal 39 6" xfId="709"/>
    <cellStyle name="Normal 39 7" xfId="710"/>
    <cellStyle name="Normal 39 8" xfId="711"/>
    <cellStyle name="Normal 39 9" xfId="712"/>
    <cellStyle name="Normal 4" xfId="713"/>
    <cellStyle name="Normal 4 10" xfId="714"/>
    <cellStyle name="Normal 4 11" xfId="715"/>
    <cellStyle name="Normal 4 12" xfId="716"/>
    <cellStyle name="Normal 4 13" xfId="717"/>
    <cellStyle name="Normal 4 14" xfId="718"/>
    <cellStyle name="Normal 4 15" xfId="719"/>
    <cellStyle name="Normal 4 16" xfId="720"/>
    <cellStyle name="Normal 4 17" xfId="721"/>
    <cellStyle name="Normal 4 18" xfId="722"/>
    <cellStyle name="Normal 4 19" xfId="723"/>
    <cellStyle name="Normal 4 2" xfId="724"/>
    <cellStyle name="Normal 4 20" xfId="725"/>
    <cellStyle name="Normal 4 21" xfId="726"/>
    <cellStyle name="Normal 4 22" xfId="727"/>
    <cellStyle name="Normal 4 23" xfId="728"/>
    <cellStyle name="Normal 4 24" xfId="729"/>
    <cellStyle name="Normal 4 25" xfId="730"/>
    <cellStyle name="Normal 4 26" xfId="731"/>
    <cellStyle name="Normal 4 27" xfId="732"/>
    <cellStyle name="Normal 4 28" xfId="733"/>
    <cellStyle name="Normal 4 29" xfId="734"/>
    <cellStyle name="Normal 4 3" xfId="735"/>
    <cellStyle name="Normal 4 30" xfId="736"/>
    <cellStyle name="Normal 4 31" xfId="737"/>
    <cellStyle name="Normal 4 32" xfId="738"/>
    <cellStyle name="Normal 4 33" xfId="739"/>
    <cellStyle name="Normal 4 34" xfId="740"/>
    <cellStyle name="Normal 4 35" xfId="741"/>
    <cellStyle name="Normal 4 36" xfId="742"/>
    <cellStyle name="Normal 4 37" xfId="743"/>
    <cellStyle name="Normal 4 38" xfId="744"/>
    <cellStyle name="Normal 4 39" xfId="745"/>
    <cellStyle name="Normal 4 4" xfId="746"/>
    <cellStyle name="Normal 4 40" xfId="747"/>
    <cellStyle name="Normal 4 41" xfId="748"/>
    <cellStyle name="Normal 4 42" xfId="749"/>
    <cellStyle name="Normal 4 43" xfId="750"/>
    <cellStyle name="Normal 4 44" xfId="751"/>
    <cellStyle name="Normal 4 45" xfId="752"/>
    <cellStyle name="Normal 4 46" xfId="753"/>
    <cellStyle name="Normal 4 47" xfId="754"/>
    <cellStyle name="Normal 4 48" xfId="755"/>
    <cellStyle name="Normal 4 49" xfId="756"/>
    <cellStyle name="Normal 4 5" xfId="757"/>
    <cellStyle name="Normal 4 50" xfId="758"/>
    <cellStyle name="Normal 4 51" xfId="759"/>
    <cellStyle name="Normal 4 52" xfId="760"/>
    <cellStyle name="Normal 4 53" xfId="761"/>
    <cellStyle name="Normal 4 54" xfId="762"/>
    <cellStyle name="Normal 4 55" xfId="763"/>
    <cellStyle name="Normal 4 56" xfId="764"/>
    <cellStyle name="Normal 4 57" xfId="765"/>
    <cellStyle name="Normal 4 6" xfId="766"/>
    <cellStyle name="Normal 4 7" xfId="767"/>
    <cellStyle name="Normal 4 8" xfId="768"/>
    <cellStyle name="Normal 4 9" xfId="769"/>
    <cellStyle name="Normal 40" xfId="770"/>
    <cellStyle name="Normal 40 2" xfId="771"/>
    <cellStyle name="Normal 40 3" xfId="772"/>
    <cellStyle name="Normal 40 4" xfId="773"/>
    <cellStyle name="Normal 40 5" xfId="774"/>
    <cellStyle name="Normal 40 6" xfId="775"/>
    <cellStyle name="Normal 40 7" xfId="776"/>
    <cellStyle name="Normal 40 8" xfId="777"/>
    <cellStyle name="Normal 40 9" xfId="778"/>
    <cellStyle name="Normal 41" xfId="779"/>
    <cellStyle name="Normal 41 2" xfId="780"/>
    <cellStyle name="Normal 41 3" xfId="781"/>
    <cellStyle name="Normal 41 4" xfId="782"/>
    <cellStyle name="Normal 41 5" xfId="783"/>
    <cellStyle name="Normal 41 6" xfId="784"/>
    <cellStyle name="Normal 41 7" xfId="785"/>
    <cellStyle name="Normal 41 8" xfId="786"/>
    <cellStyle name="Normal 41 9" xfId="787"/>
    <cellStyle name="Normal 42" xfId="788"/>
    <cellStyle name="Normal 42 2" xfId="789"/>
    <cellStyle name="Normal 42 3" xfId="790"/>
    <cellStyle name="Normal 42 4" xfId="791"/>
    <cellStyle name="Normal 42 5" xfId="792"/>
    <cellStyle name="Normal 42 6" xfId="793"/>
    <cellStyle name="Normal 42 7" xfId="794"/>
    <cellStyle name="Normal 42 8" xfId="795"/>
    <cellStyle name="Normal 42 9" xfId="796"/>
    <cellStyle name="Normal 43" xfId="797"/>
    <cellStyle name="Normal 44" xfId="798"/>
    <cellStyle name="Normal 45" xfId="799"/>
    <cellStyle name="Normal 46" xfId="800"/>
    <cellStyle name="Normal 47" xfId="801"/>
    <cellStyle name="Normal 48" xfId="802"/>
    <cellStyle name="Normal 49" xfId="803"/>
    <cellStyle name="Normal 5" xfId="804"/>
    <cellStyle name="Normal 5 10" xfId="805"/>
    <cellStyle name="Normal 5 11" xfId="806"/>
    <cellStyle name="Normal 5 12" xfId="807"/>
    <cellStyle name="Normal 5 13" xfId="808"/>
    <cellStyle name="Normal 5 14" xfId="809"/>
    <cellStyle name="Normal 5 15" xfId="810"/>
    <cellStyle name="Normal 5 16" xfId="811"/>
    <cellStyle name="Normal 5 17" xfId="812"/>
    <cellStyle name="Normal 5 18" xfId="813"/>
    <cellStyle name="Normal 5 19" xfId="814"/>
    <cellStyle name="Normal 5 2" xfId="815"/>
    <cellStyle name="Normal 5 20" xfId="816"/>
    <cellStyle name="Normal 5 21" xfId="817"/>
    <cellStyle name="Normal 5 22" xfId="818"/>
    <cellStyle name="Normal 5 23" xfId="819"/>
    <cellStyle name="Normal 5 24" xfId="820"/>
    <cellStyle name="Normal 5 25" xfId="821"/>
    <cellStyle name="Normal 5 26" xfId="822"/>
    <cellStyle name="Normal 5 27" xfId="823"/>
    <cellStyle name="Normal 5 28" xfId="824"/>
    <cellStyle name="Normal 5 29" xfId="825"/>
    <cellStyle name="Normal 5 3" xfId="826"/>
    <cellStyle name="Normal 5 30" xfId="827"/>
    <cellStyle name="Normal 5 31" xfId="828"/>
    <cellStyle name="Normal 5 32" xfId="829"/>
    <cellStyle name="Normal 5 33" xfId="830"/>
    <cellStyle name="Normal 5 34" xfId="831"/>
    <cellStyle name="Normal 5 35" xfId="832"/>
    <cellStyle name="Normal 5 36" xfId="833"/>
    <cellStyle name="Normal 5 37" xfId="834"/>
    <cellStyle name="Normal 5 38" xfId="835"/>
    <cellStyle name="Normal 5 39" xfId="836"/>
    <cellStyle name="Normal 5 4" xfId="837"/>
    <cellStyle name="Normal 5 40" xfId="838"/>
    <cellStyle name="Normal 5 41" xfId="839"/>
    <cellStyle name="Normal 5 42" xfId="840"/>
    <cellStyle name="Normal 5 43" xfId="841"/>
    <cellStyle name="Normal 5 44" xfId="842"/>
    <cellStyle name="Normal 5 45" xfId="843"/>
    <cellStyle name="Normal 5 46" xfId="844"/>
    <cellStyle name="Normal 5 47" xfId="845"/>
    <cellStyle name="Normal 5 48" xfId="846"/>
    <cellStyle name="Normal 5 49" xfId="847"/>
    <cellStyle name="Normal 5 5" xfId="848"/>
    <cellStyle name="Normal 5 50" xfId="849"/>
    <cellStyle name="Normal 5 51" xfId="850"/>
    <cellStyle name="Normal 5 52" xfId="851"/>
    <cellStyle name="Normal 5 53" xfId="852"/>
    <cellStyle name="Normal 5 54" xfId="853"/>
    <cellStyle name="Normal 5 55" xfId="854"/>
    <cellStyle name="Normal 5 56" xfId="855"/>
    <cellStyle name="Normal 5 57" xfId="856"/>
    <cellStyle name="Normal 5 58" xfId="857"/>
    <cellStyle name="Normal 5 6" xfId="858"/>
    <cellStyle name="Normal 5 7" xfId="859"/>
    <cellStyle name="Normal 5 8" xfId="860"/>
    <cellStyle name="Normal 5 9" xfId="861"/>
    <cellStyle name="Normal 50" xfId="862"/>
    <cellStyle name="Normal 51" xfId="863"/>
    <cellStyle name="Normal 52" xfId="864"/>
    <cellStyle name="Normal 53" xfId="865"/>
    <cellStyle name="Normal 54" xfId="866"/>
    <cellStyle name="Normal 55" xfId="867"/>
    <cellStyle name="Normal 56" xfId="868"/>
    <cellStyle name="Normal 57" xfId="869"/>
    <cellStyle name="Normal 58" xfId="870"/>
    <cellStyle name="Normal 59" xfId="871"/>
    <cellStyle name="Normal 6" xfId="872"/>
    <cellStyle name="Normal 6 10" xfId="873"/>
    <cellStyle name="Normal 6 11" xfId="874"/>
    <cellStyle name="Normal 6 12" xfId="875"/>
    <cellStyle name="Normal 6 13" xfId="876"/>
    <cellStyle name="Normal 6 14" xfId="877"/>
    <cellStyle name="Normal 6 15" xfId="878"/>
    <cellStyle name="Normal 6 16" xfId="879"/>
    <cellStyle name="Normal 6 17" xfId="880"/>
    <cellStyle name="Normal 6 18" xfId="881"/>
    <cellStyle name="Normal 6 19" xfId="882"/>
    <cellStyle name="Normal 6 2" xfId="883"/>
    <cellStyle name="Normal 6 2 2" xfId="884"/>
    <cellStyle name="Normal 6 20" xfId="885"/>
    <cellStyle name="Normal 6 21" xfId="886"/>
    <cellStyle name="Normal 6 22" xfId="887"/>
    <cellStyle name="Normal 6 23" xfId="888"/>
    <cellStyle name="Normal 6 24" xfId="889"/>
    <cellStyle name="Normal 6 25" xfId="890"/>
    <cellStyle name="Normal 6 26" xfId="891"/>
    <cellStyle name="Normal 6 27" xfId="892"/>
    <cellStyle name="Normal 6 28" xfId="893"/>
    <cellStyle name="Normal 6 29" xfId="894"/>
    <cellStyle name="Normal 6 3" xfId="895"/>
    <cellStyle name="Normal 6 30" xfId="896"/>
    <cellStyle name="Normal 6 31" xfId="897"/>
    <cellStyle name="Normal 6 32" xfId="898"/>
    <cellStyle name="Normal 6 33" xfId="899"/>
    <cellStyle name="Normal 6 34" xfId="900"/>
    <cellStyle name="Normal 6 35" xfId="901"/>
    <cellStyle name="Normal 6 36" xfId="902"/>
    <cellStyle name="Normal 6 37" xfId="903"/>
    <cellStyle name="Normal 6 38" xfId="904"/>
    <cellStyle name="Normal 6 39" xfId="905"/>
    <cellStyle name="Normal 6 4" xfId="906"/>
    <cellStyle name="Normal 6 40" xfId="907"/>
    <cellStyle name="Normal 6 41" xfId="908"/>
    <cellStyle name="Normal 6 42" xfId="909"/>
    <cellStyle name="Normal 6 43" xfId="910"/>
    <cellStyle name="Normal 6 44" xfId="911"/>
    <cellStyle name="Normal 6 45" xfId="912"/>
    <cellStyle name="Normal 6 46" xfId="913"/>
    <cellStyle name="Normal 6 47" xfId="914"/>
    <cellStyle name="Normal 6 48" xfId="915"/>
    <cellStyle name="Normal 6 49" xfId="916"/>
    <cellStyle name="Normal 6 5" xfId="917"/>
    <cellStyle name="Normal 6 50" xfId="918"/>
    <cellStyle name="Normal 6 51" xfId="919"/>
    <cellStyle name="Normal 6 52" xfId="920"/>
    <cellStyle name="Normal 6 53" xfId="921"/>
    <cellStyle name="Normal 6 54" xfId="922"/>
    <cellStyle name="Normal 6 55" xfId="923"/>
    <cellStyle name="Normal 6 56" xfId="924"/>
    <cellStyle name="Normal 6 57" xfId="925"/>
    <cellStyle name="Normal 6 58" xfId="926"/>
    <cellStyle name="Normal 6 6" xfId="927"/>
    <cellStyle name="Normal 6 7" xfId="928"/>
    <cellStyle name="Normal 6 8" xfId="929"/>
    <cellStyle name="Normal 6 9" xfId="930"/>
    <cellStyle name="Normal 60" xfId="931"/>
    <cellStyle name="Normal 61" xfId="932"/>
    <cellStyle name="Normal 62" xfId="933"/>
    <cellStyle name="Normal 63" xfId="934"/>
    <cellStyle name="Normal 64" xfId="935"/>
    <cellStyle name="Normal 65" xfId="936"/>
    <cellStyle name="Normal 66" xfId="937"/>
    <cellStyle name="Normal 67" xfId="938"/>
    <cellStyle name="Normal 68" xfId="939"/>
    <cellStyle name="Normal 69" xfId="940"/>
    <cellStyle name="Normal 7" xfId="941"/>
    <cellStyle name="Normal 7 2" xfId="942"/>
    <cellStyle name="Normal 70" xfId="943"/>
    <cellStyle name="Normal 71" xfId="944"/>
    <cellStyle name="Normal 72" xfId="945"/>
    <cellStyle name="Normal 73" xfId="946"/>
    <cellStyle name="Normal 74" xfId="947"/>
    <cellStyle name="Normal 74 2" xfId="948"/>
    <cellStyle name="Normal 75" xfId="949"/>
    <cellStyle name="Normal 75 2" xfId="950"/>
    <cellStyle name="Normal 76" xfId="951"/>
    <cellStyle name="Normal 77" xfId="952"/>
    <cellStyle name="Normal 77 2" xfId="953"/>
    <cellStyle name="Normal 78" xfId="954"/>
    <cellStyle name="Normal 78 2" xfId="955"/>
    <cellStyle name="Normal 79" xfId="956"/>
    <cellStyle name="Normal 79 2" xfId="957"/>
    <cellStyle name="Normal 8" xfId="958"/>
    <cellStyle name="Normal 8 2" xfId="959"/>
    <cellStyle name="Normal 8 3" xfId="960"/>
    <cellStyle name="Normal 80" xfId="961"/>
    <cellStyle name="Normal 80 2" xfId="962"/>
    <cellStyle name="Normal 81" xfId="963"/>
    <cellStyle name="Normal 82" xfId="964"/>
    <cellStyle name="Normal 82 2" xfId="965"/>
    <cellStyle name="Normal 83" xfId="966"/>
    <cellStyle name="Normal 84" xfId="967"/>
    <cellStyle name="Normal 85" xfId="968"/>
    <cellStyle name="Normal 86" xfId="969"/>
    <cellStyle name="Normal 87" xfId="970"/>
    <cellStyle name="Normal 88" xfId="971"/>
    <cellStyle name="Normal 89" xfId="972"/>
    <cellStyle name="Normal 9" xfId="973"/>
    <cellStyle name="Normal 9 2" xfId="974"/>
    <cellStyle name="Normal 90" xfId="975"/>
    <cellStyle name="Normal 91" xfId="976"/>
    <cellStyle name="Normal 92" xfId="977"/>
    <cellStyle name="Normal 93" xfId="978"/>
    <cellStyle name="Normal 94" xfId="979"/>
    <cellStyle name="Normal 95" xfId="980"/>
    <cellStyle name="Normal 96" xfId="981"/>
    <cellStyle name="Note 2" xfId="982"/>
    <cellStyle name="Output 2" xfId="983"/>
    <cellStyle name="Percent" xfId="1" builtinId="5"/>
    <cellStyle name="Percent [2]" xfId="984"/>
    <cellStyle name="Percent [2] 2" xfId="985"/>
    <cellStyle name="Percent [2] 3" xfId="986"/>
    <cellStyle name="Percent [2] 4" xfId="987"/>
    <cellStyle name="Percent [2] 5" xfId="988"/>
    <cellStyle name="Percent [2] 6" xfId="989"/>
    <cellStyle name="Percent [2] 7" xfId="990"/>
    <cellStyle name="Percent [2] 8" xfId="991"/>
    <cellStyle name="Percent [2] 9" xfId="992"/>
    <cellStyle name="Percent 2" xfId="993"/>
    <cellStyle name="Percent 2 2" xfId="994"/>
    <cellStyle name="Percent 3" xfId="995"/>
    <cellStyle name="Percent 3 2" xfId="996"/>
    <cellStyle name="Total 10" xfId="997"/>
    <cellStyle name="Total 11" xfId="998"/>
    <cellStyle name="Total 11 2" xfId="999"/>
    <cellStyle name="Total 11 3" xfId="1000"/>
    <cellStyle name="Total 11 4" xfId="1001"/>
    <cellStyle name="Total 11 5" xfId="1002"/>
    <cellStyle name="Total 11 6" xfId="1003"/>
    <cellStyle name="Total 11 7" xfId="1004"/>
    <cellStyle name="Total 11 8" xfId="1005"/>
    <cellStyle name="Total 11 9" xfId="1006"/>
    <cellStyle name="Total 12" xfId="1007"/>
    <cellStyle name="Total 12 2" xfId="1008"/>
    <cellStyle name="Total 12 3" xfId="1009"/>
    <cellStyle name="Total 12 4" xfId="1010"/>
    <cellStyle name="Total 12 5" xfId="1011"/>
    <cellStyle name="Total 12 6" xfId="1012"/>
    <cellStyle name="Total 12 7" xfId="1013"/>
    <cellStyle name="Total 12 8" xfId="1014"/>
    <cellStyle name="Total 12 9" xfId="1015"/>
    <cellStyle name="Total 13" xfId="1016"/>
    <cellStyle name="Total 13 2" xfId="1017"/>
    <cellStyle name="Total 13 3" xfId="1018"/>
    <cellStyle name="Total 13 4" xfId="1019"/>
    <cellStyle name="Total 13 5" xfId="1020"/>
    <cellStyle name="Total 13 6" xfId="1021"/>
    <cellStyle name="Total 13 7" xfId="1022"/>
    <cellStyle name="Total 13 8" xfId="1023"/>
    <cellStyle name="Total 13 9" xfId="1024"/>
    <cellStyle name="Total 14" xfId="1025"/>
    <cellStyle name="Total 14 2" xfId="1026"/>
    <cellStyle name="Total 14 3" xfId="1027"/>
    <cellStyle name="Total 14 4" xfId="1028"/>
    <cellStyle name="Total 14 5" xfId="1029"/>
    <cellStyle name="Total 14 6" xfId="1030"/>
    <cellStyle name="Total 14 7" xfId="1031"/>
    <cellStyle name="Total 14 8" xfId="1032"/>
    <cellStyle name="Total 14 9" xfId="1033"/>
    <cellStyle name="Total 15" xfId="1034"/>
    <cellStyle name="Total 15 2" xfId="1035"/>
    <cellStyle name="Total 15 3" xfId="1036"/>
    <cellStyle name="Total 15 4" xfId="1037"/>
    <cellStyle name="Total 15 5" xfId="1038"/>
    <cellStyle name="Total 15 6" xfId="1039"/>
    <cellStyle name="Total 15 7" xfId="1040"/>
    <cellStyle name="Total 15 8" xfId="1041"/>
    <cellStyle name="Total 15 9" xfId="1042"/>
    <cellStyle name="Total 16" xfId="1043"/>
    <cellStyle name="Total 16 2" xfId="1044"/>
    <cellStyle name="Total 16 3" xfId="1045"/>
    <cellStyle name="Total 16 4" xfId="1046"/>
    <cellStyle name="Total 16 5" xfId="1047"/>
    <cellStyle name="Total 16 6" xfId="1048"/>
    <cellStyle name="Total 16 7" xfId="1049"/>
    <cellStyle name="Total 16 8" xfId="1050"/>
    <cellStyle name="Total 16 9" xfId="1051"/>
    <cellStyle name="Total 17" xfId="1052"/>
    <cellStyle name="Total 17 2" xfId="1053"/>
    <cellStyle name="Total 17 3" xfId="1054"/>
    <cellStyle name="Total 17 4" xfId="1055"/>
    <cellStyle name="Total 17 5" xfId="1056"/>
    <cellStyle name="Total 17 6" xfId="1057"/>
    <cellStyle name="Total 17 7" xfId="1058"/>
    <cellStyle name="Total 17 8" xfId="1059"/>
    <cellStyle name="Total 17 9" xfId="1060"/>
    <cellStyle name="Total 18" xfId="1061"/>
    <cellStyle name="Total 18 2" xfId="1062"/>
    <cellStyle name="Total 18 3" xfId="1063"/>
    <cellStyle name="Total 18 4" xfId="1064"/>
    <cellStyle name="Total 18 5" xfId="1065"/>
    <cellStyle name="Total 18 6" xfId="1066"/>
    <cellStyle name="Total 18 7" xfId="1067"/>
    <cellStyle name="Total 18 8" xfId="1068"/>
    <cellStyle name="Total 18 9" xfId="1069"/>
    <cellStyle name="Total 19" xfId="1070"/>
    <cellStyle name="Total 19 2" xfId="1071"/>
    <cellStyle name="Total 19 3" xfId="1072"/>
    <cellStyle name="Total 19 4" xfId="1073"/>
    <cellStyle name="Total 19 5" xfId="1074"/>
    <cellStyle name="Total 19 6" xfId="1075"/>
    <cellStyle name="Total 19 7" xfId="1076"/>
    <cellStyle name="Total 19 8" xfId="1077"/>
    <cellStyle name="Total 19 9" xfId="1078"/>
    <cellStyle name="Total 2" xfId="1079"/>
    <cellStyle name="Total 2 2" xfId="1080"/>
    <cellStyle name="Total 20" xfId="1081"/>
    <cellStyle name="Total 20 2" xfId="1082"/>
    <cellStyle name="Total 20 3" xfId="1083"/>
    <cellStyle name="Total 20 4" xfId="1084"/>
    <cellStyle name="Total 20 5" xfId="1085"/>
    <cellStyle name="Total 20 6" xfId="1086"/>
    <cellStyle name="Total 20 7" xfId="1087"/>
    <cellStyle name="Total 20 8" xfId="1088"/>
    <cellStyle name="Total 20 9" xfId="1089"/>
    <cellStyle name="Total 21" xfId="1090"/>
    <cellStyle name="Total 22" xfId="1091"/>
    <cellStyle name="Total 23" xfId="1092"/>
    <cellStyle name="Total 24" xfId="1093"/>
    <cellStyle name="Total 25" xfId="1094"/>
    <cellStyle name="Total 26" xfId="1095"/>
    <cellStyle name="Total 27" xfId="1096"/>
    <cellStyle name="Total 28" xfId="1097"/>
    <cellStyle name="Total 29" xfId="1098"/>
    <cellStyle name="Total 3" xfId="1099"/>
    <cellStyle name="Total 3 2" xfId="1100"/>
    <cellStyle name="Total 3 3" xfId="1101"/>
    <cellStyle name="Total 30" xfId="1102"/>
    <cellStyle name="Total 31" xfId="1103"/>
    <cellStyle name="Total 32" xfId="1104"/>
    <cellStyle name="Total 33" xfId="1105"/>
    <cellStyle name="Total 34" xfId="1106"/>
    <cellStyle name="Total 35" xfId="1107"/>
    <cellStyle name="Total 36" xfId="1108"/>
    <cellStyle name="Total 37" xfId="1109"/>
    <cellStyle name="Total 38" xfId="1110"/>
    <cellStyle name="Total 39" xfId="1111"/>
    <cellStyle name="Total 4" xfId="1112"/>
    <cellStyle name="Total 4 2" xfId="1113"/>
    <cellStyle name="Total 4 3" xfId="1114"/>
    <cellStyle name="Total 40" xfId="1115"/>
    <cellStyle name="Total 41" xfId="1116"/>
    <cellStyle name="Total 42" xfId="1117"/>
    <cellStyle name="Total 43" xfId="1118"/>
    <cellStyle name="Total 44" xfId="1119"/>
    <cellStyle name="Total 45" xfId="1120"/>
    <cellStyle name="Total 46" xfId="1121"/>
    <cellStyle name="Total 47" xfId="1122"/>
    <cellStyle name="Total 48" xfId="1123"/>
    <cellStyle name="Total 49" xfId="1124"/>
    <cellStyle name="Total 5" xfId="1125"/>
    <cellStyle name="Total 5 2" xfId="1126"/>
    <cellStyle name="Total 5 3" xfId="1127"/>
    <cellStyle name="Total 50" xfId="1128"/>
    <cellStyle name="Total 51" xfId="1129"/>
    <cellStyle name="Total 52" xfId="1130"/>
    <cellStyle name="Total 53" xfId="1131"/>
    <cellStyle name="Total 54" xfId="1132"/>
    <cellStyle name="Total 55" xfId="1133"/>
    <cellStyle name="Total 56" xfId="1134"/>
    <cellStyle name="Total 57" xfId="1135"/>
    <cellStyle name="Total 58" xfId="1136"/>
    <cellStyle name="Total 59" xfId="1137"/>
    <cellStyle name="Total 6" xfId="1138"/>
    <cellStyle name="Total 6 2" xfId="1139"/>
    <cellStyle name="Total 6 3" xfId="1140"/>
    <cellStyle name="Total 7" xfId="1141"/>
    <cellStyle name="Total 7 2" xfId="1142"/>
    <cellStyle name="Total 7 3" xfId="1143"/>
    <cellStyle name="Total 8" xfId="1144"/>
    <cellStyle name="Total 9" xfId="1145"/>
    <cellStyle name="Unprot" xfId="1146"/>
    <cellStyle name="Unprot 2" xfId="1147"/>
    <cellStyle name="Unprot 3" xfId="1148"/>
    <cellStyle name="Unprot 4" xfId="1149"/>
    <cellStyle name="Unprot 5" xfId="1150"/>
    <cellStyle name="Unprot 6" xfId="1151"/>
    <cellStyle name="Unprot 7" xfId="1152"/>
    <cellStyle name="Unprot 8" xfId="1153"/>
    <cellStyle name="Unprot$" xfId="1154"/>
    <cellStyle name="Unprot$ 2" xfId="1155"/>
    <cellStyle name="Unprot$ 3" xfId="1156"/>
    <cellStyle name="Unprot$ 4" xfId="1157"/>
    <cellStyle name="Unprot$ 5" xfId="1158"/>
    <cellStyle name="Unprot$ 6" xfId="1159"/>
    <cellStyle name="Unprot$ 7" xfId="1160"/>
    <cellStyle name="Unprot$ 8" xfId="1161"/>
    <cellStyle name="Unprot_Results" xfId="1162"/>
    <cellStyle name="Unprotect" xfId="1163"/>
    <cellStyle name="Warning Text 2" xfId="116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59</xdr:row>
      <xdr:rowOff>0</xdr:rowOff>
    </xdr:from>
    <xdr:to>
      <xdr:col>12</xdr:col>
      <xdr:colOff>396847</xdr:colOff>
      <xdr:row>100</xdr:row>
      <xdr:rowOff>23285</xdr:rowOff>
    </xdr:to>
    <xdr:pic>
      <xdr:nvPicPr>
        <xdr:cNvPr id="3" name="Picture 2"/>
        <xdr:cNvPicPr>
          <a:picLocks noChangeAspect="1"/>
        </xdr:cNvPicPr>
      </xdr:nvPicPr>
      <xdr:blipFill>
        <a:blip xmlns:r="http://schemas.openxmlformats.org/officeDocument/2006/relationships" r:embed="rId1"/>
        <a:stretch>
          <a:fillRect/>
        </a:stretch>
      </xdr:blipFill>
      <xdr:spPr>
        <a:xfrm>
          <a:off x="9782735" y="9457765"/>
          <a:ext cx="3209524" cy="64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9</xdr:row>
      <xdr:rowOff>9525</xdr:rowOff>
    </xdr:from>
    <xdr:to>
      <xdr:col>3</xdr:col>
      <xdr:colOff>694936</xdr:colOff>
      <xdr:row>25</xdr:row>
      <xdr:rowOff>104325</xdr:rowOff>
    </xdr:to>
    <xdr:pic>
      <xdr:nvPicPr>
        <xdr:cNvPr id="8" name="Picture 7"/>
        <xdr:cNvPicPr>
          <a:picLocks noChangeAspect="1"/>
        </xdr:cNvPicPr>
      </xdr:nvPicPr>
      <xdr:blipFill rotWithShape="1">
        <a:blip xmlns:r="http://schemas.openxmlformats.org/officeDocument/2006/relationships" r:embed="rId1"/>
        <a:srcRect t="25401" b="-1"/>
        <a:stretch/>
      </xdr:blipFill>
      <xdr:spPr>
        <a:xfrm>
          <a:off x="619125" y="1209675"/>
          <a:ext cx="3114286" cy="2685600"/>
        </a:xfrm>
        <a:prstGeom prst="rect">
          <a:avLst/>
        </a:prstGeom>
      </xdr:spPr>
    </xdr:pic>
    <xdr:clientData/>
  </xdr:twoCellAnchor>
  <xdr:twoCellAnchor editAs="oneCell">
    <xdr:from>
      <xdr:col>1</xdr:col>
      <xdr:colOff>0</xdr:colOff>
      <xdr:row>27</xdr:row>
      <xdr:rowOff>0</xdr:rowOff>
    </xdr:from>
    <xdr:to>
      <xdr:col>5</xdr:col>
      <xdr:colOff>66124</xdr:colOff>
      <xdr:row>50</xdr:row>
      <xdr:rowOff>85148</xdr:rowOff>
    </xdr:to>
    <xdr:pic>
      <xdr:nvPicPr>
        <xdr:cNvPr id="11" name="Picture 10"/>
        <xdr:cNvPicPr>
          <a:picLocks noChangeAspect="1"/>
        </xdr:cNvPicPr>
      </xdr:nvPicPr>
      <xdr:blipFill>
        <a:blip xmlns:r="http://schemas.openxmlformats.org/officeDocument/2006/relationships" r:embed="rId2"/>
        <a:stretch>
          <a:fillRect/>
        </a:stretch>
      </xdr:blipFill>
      <xdr:spPr>
        <a:xfrm>
          <a:off x="609600" y="4114800"/>
          <a:ext cx="4409524" cy="4619048"/>
        </a:xfrm>
        <a:prstGeom prst="rect">
          <a:avLst/>
        </a:prstGeom>
        <a:ln>
          <a:solidFill>
            <a:sysClr val="windowText" lastClr="000000"/>
          </a:solidFill>
        </a:ln>
      </xdr:spPr>
    </xdr:pic>
    <xdr:clientData/>
  </xdr:twoCellAnchor>
  <xdr:twoCellAnchor editAs="oneCell">
    <xdr:from>
      <xdr:col>6</xdr:col>
      <xdr:colOff>0</xdr:colOff>
      <xdr:row>27</xdr:row>
      <xdr:rowOff>0</xdr:rowOff>
    </xdr:from>
    <xdr:to>
      <xdr:col>14</xdr:col>
      <xdr:colOff>378107</xdr:colOff>
      <xdr:row>50</xdr:row>
      <xdr:rowOff>178723</xdr:rowOff>
    </xdr:to>
    <xdr:pic>
      <xdr:nvPicPr>
        <xdr:cNvPr id="9" name="Picture 8"/>
        <xdr:cNvPicPr>
          <a:picLocks noChangeAspect="1"/>
        </xdr:cNvPicPr>
      </xdr:nvPicPr>
      <xdr:blipFill>
        <a:blip xmlns:r="http://schemas.openxmlformats.org/officeDocument/2006/relationships" r:embed="rId3"/>
        <a:stretch>
          <a:fillRect/>
        </a:stretch>
      </xdr:blipFill>
      <xdr:spPr>
        <a:xfrm>
          <a:off x="10376647" y="4459941"/>
          <a:ext cx="5219048" cy="4571429"/>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3</xdr:col>
      <xdr:colOff>761598</xdr:colOff>
      <xdr:row>23</xdr:row>
      <xdr:rowOff>85381</xdr:rowOff>
    </xdr:to>
    <xdr:pic>
      <xdr:nvPicPr>
        <xdr:cNvPr id="6" name="Picture 5"/>
        <xdr:cNvPicPr>
          <a:picLocks noChangeAspect="1"/>
        </xdr:cNvPicPr>
      </xdr:nvPicPr>
      <xdr:blipFill>
        <a:blip xmlns:r="http://schemas.openxmlformats.org/officeDocument/2006/relationships" r:embed="rId1"/>
        <a:stretch>
          <a:fillRect/>
        </a:stretch>
      </xdr:blipFill>
      <xdr:spPr>
        <a:xfrm>
          <a:off x="609600" y="1371600"/>
          <a:ext cx="3219048" cy="2752381"/>
        </a:xfrm>
        <a:prstGeom prst="rect">
          <a:avLst/>
        </a:prstGeom>
      </xdr:spPr>
    </xdr:pic>
    <xdr:clientData/>
  </xdr:twoCellAnchor>
  <xdr:twoCellAnchor editAs="oneCell">
    <xdr:from>
      <xdr:col>1</xdr:col>
      <xdr:colOff>0</xdr:colOff>
      <xdr:row>25</xdr:row>
      <xdr:rowOff>0</xdr:rowOff>
    </xdr:from>
    <xdr:to>
      <xdr:col>5</xdr:col>
      <xdr:colOff>56597</xdr:colOff>
      <xdr:row>49</xdr:row>
      <xdr:rowOff>26318</xdr:rowOff>
    </xdr:to>
    <xdr:pic>
      <xdr:nvPicPr>
        <xdr:cNvPr id="8" name="Picture 7"/>
        <xdr:cNvPicPr>
          <a:picLocks noChangeAspect="1"/>
        </xdr:cNvPicPr>
      </xdr:nvPicPr>
      <xdr:blipFill>
        <a:blip xmlns:r="http://schemas.openxmlformats.org/officeDocument/2006/relationships" r:embed="rId2"/>
        <a:stretch>
          <a:fillRect/>
        </a:stretch>
      </xdr:blipFill>
      <xdr:spPr>
        <a:xfrm>
          <a:off x="609600" y="4391025"/>
          <a:ext cx="4428572" cy="4609524"/>
        </a:xfrm>
        <a:prstGeom prst="rect">
          <a:avLst/>
        </a:prstGeom>
        <a:ln>
          <a:solidFill>
            <a:sysClr val="windowText" lastClr="000000"/>
          </a:solidFill>
        </a:ln>
      </xdr:spPr>
    </xdr:pic>
    <xdr:clientData/>
  </xdr:twoCellAnchor>
  <xdr:twoCellAnchor editAs="oneCell">
    <xdr:from>
      <xdr:col>6</xdr:col>
      <xdr:colOff>0</xdr:colOff>
      <xdr:row>25</xdr:row>
      <xdr:rowOff>0</xdr:rowOff>
    </xdr:from>
    <xdr:to>
      <xdr:col>14</xdr:col>
      <xdr:colOff>378107</xdr:colOff>
      <xdr:row>49</xdr:row>
      <xdr:rowOff>7271</xdr:rowOff>
    </xdr:to>
    <xdr:pic>
      <xdr:nvPicPr>
        <xdr:cNvPr id="10" name="Picture 9"/>
        <xdr:cNvPicPr>
          <a:picLocks noChangeAspect="1"/>
        </xdr:cNvPicPr>
      </xdr:nvPicPr>
      <xdr:blipFill>
        <a:blip xmlns:r="http://schemas.openxmlformats.org/officeDocument/2006/relationships" r:embed="rId3"/>
        <a:stretch>
          <a:fillRect/>
        </a:stretch>
      </xdr:blipFill>
      <xdr:spPr>
        <a:xfrm>
          <a:off x="10410265" y="4840941"/>
          <a:ext cx="5219048" cy="459047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9</xdr:row>
      <xdr:rowOff>9525</xdr:rowOff>
    </xdr:from>
    <xdr:to>
      <xdr:col>3</xdr:col>
      <xdr:colOff>752078</xdr:colOff>
      <xdr:row>23</xdr:row>
      <xdr:rowOff>47625</xdr:rowOff>
    </xdr:to>
    <xdr:pic>
      <xdr:nvPicPr>
        <xdr:cNvPr id="6" name="Picture 5"/>
        <xdr:cNvPicPr>
          <a:picLocks noChangeAspect="1"/>
        </xdr:cNvPicPr>
      </xdr:nvPicPr>
      <xdr:blipFill rotWithShape="1">
        <a:blip xmlns:r="http://schemas.openxmlformats.org/officeDocument/2006/relationships" r:embed="rId1"/>
        <a:srcRect t="2350" b="2337"/>
        <a:stretch/>
      </xdr:blipFill>
      <xdr:spPr>
        <a:xfrm>
          <a:off x="609600" y="1381125"/>
          <a:ext cx="3180953" cy="2705100"/>
        </a:xfrm>
        <a:prstGeom prst="rect">
          <a:avLst/>
        </a:prstGeom>
      </xdr:spPr>
    </xdr:pic>
    <xdr:clientData/>
  </xdr:twoCellAnchor>
  <xdr:twoCellAnchor editAs="oneCell">
    <xdr:from>
      <xdr:col>1</xdr:col>
      <xdr:colOff>0</xdr:colOff>
      <xdr:row>25</xdr:row>
      <xdr:rowOff>0</xdr:rowOff>
    </xdr:from>
    <xdr:to>
      <xdr:col>5</xdr:col>
      <xdr:colOff>75648</xdr:colOff>
      <xdr:row>49</xdr:row>
      <xdr:rowOff>45366</xdr:rowOff>
    </xdr:to>
    <xdr:pic>
      <xdr:nvPicPr>
        <xdr:cNvPr id="7" name="Picture 6"/>
        <xdr:cNvPicPr>
          <a:picLocks noChangeAspect="1"/>
        </xdr:cNvPicPr>
      </xdr:nvPicPr>
      <xdr:blipFill>
        <a:blip xmlns:r="http://schemas.openxmlformats.org/officeDocument/2006/relationships" r:embed="rId2"/>
        <a:stretch>
          <a:fillRect/>
        </a:stretch>
      </xdr:blipFill>
      <xdr:spPr>
        <a:xfrm>
          <a:off x="609600" y="4419600"/>
          <a:ext cx="4419048" cy="4628572"/>
        </a:xfrm>
        <a:prstGeom prst="rect">
          <a:avLst/>
        </a:prstGeom>
        <a:ln>
          <a:solidFill>
            <a:sysClr val="windowText" lastClr="000000"/>
          </a:solidFill>
        </a:ln>
      </xdr:spPr>
    </xdr:pic>
    <xdr:clientData/>
  </xdr:twoCellAnchor>
  <xdr:twoCellAnchor editAs="oneCell">
    <xdr:from>
      <xdr:col>6</xdr:col>
      <xdr:colOff>0</xdr:colOff>
      <xdr:row>25</xdr:row>
      <xdr:rowOff>0</xdr:rowOff>
    </xdr:from>
    <xdr:to>
      <xdr:col>14</xdr:col>
      <xdr:colOff>368583</xdr:colOff>
      <xdr:row>48</xdr:row>
      <xdr:rowOff>178723</xdr:rowOff>
    </xdr:to>
    <xdr:pic>
      <xdr:nvPicPr>
        <xdr:cNvPr id="9" name="Picture 8"/>
        <xdr:cNvPicPr>
          <a:picLocks noChangeAspect="1"/>
        </xdr:cNvPicPr>
      </xdr:nvPicPr>
      <xdr:blipFill>
        <a:blip xmlns:r="http://schemas.openxmlformats.org/officeDocument/2006/relationships" r:embed="rId3"/>
        <a:stretch>
          <a:fillRect/>
        </a:stretch>
      </xdr:blipFill>
      <xdr:spPr>
        <a:xfrm>
          <a:off x="10376647" y="4840941"/>
          <a:ext cx="5209524" cy="4571429"/>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3</xdr:col>
      <xdr:colOff>837788</xdr:colOff>
      <xdr:row>23</xdr:row>
      <xdr:rowOff>18714</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1371600"/>
          <a:ext cx="3295238" cy="2685714"/>
        </a:xfrm>
        <a:prstGeom prst="rect">
          <a:avLst/>
        </a:prstGeom>
      </xdr:spPr>
    </xdr:pic>
    <xdr:clientData/>
  </xdr:twoCellAnchor>
  <xdr:twoCellAnchor editAs="oneCell">
    <xdr:from>
      <xdr:col>1</xdr:col>
      <xdr:colOff>0</xdr:colOff>
      <xdr:row>25</xdr:row>
      <xdr:rowOff>0</xdr:rowOff>
    </xdr:from>
    <xdr:to>
      <xdr:col>5</xdr:col>
      <xdr:colOff>47073</xdr:colOff>
      <xdr:row>49</xdr:row>
      <xdr:rowOff>26318</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419600"/>
          <a:ext cx="4419048" cy="4609524"/>
        </a:xfrm>
        <a:prstGeom prst="rect">
          <a:avLst/>
        </a:prstGeom>
        <a:ln>
          <a:solidFill>
            <a:sysClr val="windowText" lastClr="000000"/>
          </a:solidFill>
        </a:ln>
      </xdr:spPr>
    </xdr:pic>
    <xdr:clientData/>
  </xdr:twoCellAnchor>
  <xdr:twoCellAnchor editAs="oneCell">
    <xdr:from>
      <xdr:col>6</xdr:col>
      <xdr:colOff>0</xdr:colOff>
      <xdr:row>25</xdr:row>
      <xdr:rowOff>0</xdr:rowOff>
    </xdr:from>
    <xdr:to>
      <xdr:col>14</xdr:col>
      <xdr:colOff>359059</xdr:colOff>
      <xdr:row>49</xdr:row>
      <xdr:rowOff>7271</xdr:rowOff>
    </xdr:to>
    <xdr:pic>
      <xdr:nvPicPr>
        <xdr:cNvPr id="9" name="Picture 8"/>
        <xdr:cNvPicPr>
          <a:picLocks noChangeAspect="1"/>
        </xdr:cNvPicPr>
      </xdr:nvPicPr>
      <xdr:blipFill>
        <a:blip xmlns:r="http://schemas.openxmlformats.org/officeDocument/2006/relationships" r:embed="rId3"/>
        <a:stretch>
          <a:fillRect/>
        </a:stretch>
      </xdr:blipFill>
      <xdr:spPr>
        <a:xfrm>
          <a:off x="10410265" y="4840941"/>
          <a:ext cx="5200000" cy="459047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3</xdr:col>
      <xdr:colOff>742550</xdr:colOff>
      <xdr:row>23</xdr:row>
      <xdr:rowOff>104429</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1371600"/>
          <a:ext cx="3200000" cy="2771429"/>
        </a:xfrm>
        <a:prstGeom prst="rect">
          <a:avLst/>
        </a:prstGeom>
      </xdr:spPr>
    </xdr:pic>
    <xdr:clientData/>
  </xdr:twoCellAnchor>
  <xdr:twoCellAnchor editAs="oneCell">
    <xdr:from>
      <xdr:col>1</xdr:col>
      <xdr:colOff>0</xdr:colOff>
      <xdr:row>25</xdr:row>
      <xdr:rowOff>0</xdr:rowOff>
    </xdr:from>
    <xdr:to>
      <xdr:col>5</xdr:col>
      <xdr:colOff>66121</xdr:colOff>
      <xdr:row>49</xdr:row>
      <xdr:rowOff>35842</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419600"/>
          <a:ext cx="4438096" cy="4619048"/>
        </a:xfrm>
        <a:prstGeom prst="rect">
          <a:avLst/>
        </a:prstGeom>
        <a:ln>
          <a:solidFill>
            <a:sysClr val="windowText" lastClr="000000"/>
          </a:solidFill>
        </a:ln>
      </xdr:spPr>
    </xdr:pic>
    <xdr:clientData/>
  </xdr:twoCellAnchor>
  <xdr:twoCellAnchor editAs="oneCell">
    <xdr:from>
      <xdr:col>6</xdr:col>
      <xdr:colOff>0</xdr:colOff>
      <xdr:row>25</xdr:row>
      <xdr:rowOff>0</xdr:rowOff>
    </xdr:from>
    <xdr:to>
      <xdr:col>14</xdr:col>
      <xdr:colOff>368584</xdr:colOff>
      <xdr:row>49</xdr:row>
      <xdr:rowOff>7271</xdr:rowOff>
    </xdr:to>
    <xdr:pic>
      <xdr:nvPicPr>
        <xdr:cNvPr id="9" name="Picture 8"/>
        <xdr:cNvPicPr>
          <a:picLocks noChangeAspect="1"/>
        </xdr:cNvPicPr>
      </xdr:nvPicPr>
      <xdr:blipFill>
        <a:blip xmlns:r="http://schemas.openxmlformats.org/officeDocument/2006/relationships" r:embed="rId3"/>
        <a:stretch>
          <a:fillRect/>
        </a:stretch>
      </xdr:blipFill>
      <xdr:spPr>
        <a:xfrm>
          <a:off x="5606143" y="4857750"/>
          <a:ext cx="5267155" cy="4590477"/>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VIEW_risk_models_updated_12Mar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ndard%20Tables%20Template%20for%20ICES%20Projects_Tabl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xpattern_table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Y0 Table1"/>
      <sheetName val="Y0 Adj assoc"/>
      <sheetName val="Y0 Bkwrd select"/>
      <sheetName val="Y0 Calibr plot"/>
      <sheetName val="Y1 Table1"/>
      <sheetName val="Y1 Adj assoc"/>
      <sheetName val="Y1 Bkwrd select"/>
      <sheetName val="Y1 Calibr plot"/>
      <sheetName val="Y2 Table1"/>
      <sheetName val="Y2 Adj assoc"/>
      <sheetName val="Y2 Bkwrd select"/>
      <sheetName val="Y2 Calibr plot"/>
      <sheetName val="Y3 Table1"/>
      <sheetName val="Y3 Adj assoc"/>
      <sheetName val="Y3 Bkwrd select"/>
      <sheetName val="Y3 Calibr plot"/>
      <sheetName val="Y4 Table 1"/>
      <sheetName val="Y4 Adj assoc"/>
      <sheetName val="Y4 Bkwrd select"/>
      <sheetName val="Y4 Calibr pl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Methods"/>
      <sheetName val="Data Sources"/>
      <sheetName val="Abbrev."/>
      <sheetName val="TOC"/>
      <sheetName val="Fig. Cohort_Version_Date"/>
      <sheetName val="Table. Cohort_Version_Date"/>
      <sheetName val="Table 1_Version_Date"/>
      <sheetName val="Data &gt;"/>
      <sheetName val="Placeholder_Version_Date"/>
      <sheetName val="Appendix &gt;"/>
      <sheetName val="Example_ICD10CA_Version_Date"/>
      <sheetName val="Example_OMHRS_Version_Date"/>
      <sheetName val="Example_OHIP_Version_Date"/>
      <sheetName val="HIDE_List"/>
      <sheetName val="HIDE_Dataset Descri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Assistive Devices Program (ADP)</v>
          </cell>
        </row>
        <row r="3">
          <cell r="B3" t="str">
            <v>Cancer Activity Level Reporting (ALR)</v>
          </cell>
        </row>
        <row r="4">
          <cell r="B4" t="str">
            <v>Ontario Asthma Dataset (ASTHMA)</v>
          </cell>
        </row>
        <row r="5">
          <cell r="B5" t="str">
            <v>Better Outcomes Registry and Network (BORN)</v>
          </cell>
        </row>
        <row r="6">
          <cell r="B6" t="str">
            <v>Client Agency Program Enrolment (CAPE)</v>
          </cell>
        </row>
        <row r="7">
          <cell r="B7" t="str">
            <v>Canadian Community Health Survey (CCHS)</v>
          </cell>
        </row>
        <row r="8">
          <cell r="B8" t="str">
            <v>Cardiac Care Network Data (CCN)</v>
          </cell>
        </row>
        <row r="9">
          <cell r="B9" t="str">
            <v>Continuing Care Reporting System (for Chronic Care) (CCRS)</v>
          </cell>
        </row>
        <row r="10">
          <cell r="B10" t="str">
            <v>Ontario Congestive Heart Failure dataset (CHF)</v>
          </cell>
        </row>
        <row r="11">
          <cell r="B11" t="str">
            <v>Ontario Chronic Obstructive Pulmonary Disease Dataset (COPD)</v>
          </cell>
        </row>
        <row r="12">
          <cell r="B12" t="str">
            <v>Canadian Organ Replacement Registry (CORR)</v>
          </cell>
        </row>
        <row r="13">
          <cell r="B13" t="str">
            <v>Corporate Provider Database (CPDB)</v>
          </cell>
        </row>
        <row r="14">
          <cell r="B14" t="str">
            <v>Client Profile Database (CPRO)</v>
          </cell>
        </row>
        <row r="15">
          <cell r="B15" t="str">
            <v>Discharge Abstract Database (DAD)</v>
          </cell>
        </row>
        <row r="16">
          <cell r="B16" t="str">
            <v>Drugs from the ODB Formulary (DIN)</v>
          </cell>
        </row>
        <row r="17">
          <cell r="B17" t="str">
            <v>Electronic Medical Records Administrative Linked Database (EMRALD)</v>
          </cell>
        </row>
        <row r="18">
          <cell r="B18" t="str">
            <v>Surname-based Ethnicity Group (ETHNIC)</v>
          </cell>
        </row>
        <row r="19">
          <cell r="B19" t="str">
            <v>Home Care Database (HCD)</v>
          </cell>
        </row>
        <row r="20">
          <cell r="B20" t="str">
            <v>Ontario HIV Dataset (HIV)</v>
          </cell>
        </row>
        <row r="21">
          <cell r="B21" t="str">
            <v>Ontario HIV Dataset, as collected by the OHTN (HIVOHTN)</v>
          </cell>
        </row>
        <row r="22">
          <cell r="B22" t="str">
            <v>Ontario Hypertension Dataset (HYPER)</v>
          </cell>
        </row>
        <row r="23">
          <cell r="B23" t="str">
            <v>Ontario Healthcare Institutions (INST)</v>
          </cell>
        </row>
        <row r="24">
          <cell r="B24" t="str">
            <v>ICES Physician Database (IPDB)</v>
          </cell>
        </row>
        <row r="25">
          <cell r="B25" t="str">
            <v>Immigration, Refugees and Citizenship Canada (IRCC)’s Permanent Resident Database</v>
          </cell>
        </row>
        <row r="26">
          <cell r="B26" t="str">
            <v>Local Health Integration Network (LHIN)</v>
          </cell>
        </row>
        <row r="27">
          <cell r="B27" t="str">
            <v>Ministry of Community and Social Services (MCSS)</v>
          </cell>
        </row>
        <row r="28">
          <cell r="B28" t="str">
            <v>Ontario Mother-Baby Linked Data (MOMBABY)</v>
          </cell>
        </row>
        <row r="29">
          <cell r="B29" t="str">
            <v>National Ambulatory Care Reporting System (NACRS)</v>
          </cell>
        </row>
        <row r="30">
          <cell r="B30" t="str">
            <v>New Drug Funding Program (NDFP)</v>
          </cell>
        </row>
        <row r="31">
          <cell r="B31" t="str">
            <v>National Rehabilitation Reporting System (NRS)</v>
          </cell>
        </row>
        <row r="32">
          <cell r="B32" t="str">
            <v>Ontario Breast Screening Program (OBSP)</v>
          </cell>
        </row>
        <row r="33">
          <cell r="B33" t="str">
            <v>Ontario Cancer Registry (OCR)</v>
          </cell>
        </row>
        <row r="34">
          <cell r="B34" t="str">
            <v>Ontario Drug Benefit Claims (ODB)</v>
          </cell>
        </row>
        <row r="35">
          <cell r="B35" t="str">
            <v>Ontario Diabetes Dataset (ODD)</v>
          </cell>
        </row>
        <row r="36">
          <cell r="B36" t="str">
            <v>Ontario Health Insurance Plan Claims Database (OHIP)</v>
          </cell>
        </row>
        <row r="37">
          <cell r="B37" t="str">
            <v>Ontario Mental Health Reporting System (OHMRS)</v>
          </cell>
        </row>
        <row r="38">
          <cell r="B38" t="str">
            <v>Ontario Myocardial Infarction Dataset (OMID)</v>
          </cell>
        </row>
        <row r="39">
          <cell r="B39" t="str">
            <v>Ontario Marginalization Index (ONMARG)</v>
          </cell>
        </row>
        <row r="40">
          <cell r="B40" t="str">
            <v>Ontario Rheumatoid Arthritis Dataset (ORAD)</v>
          </cell>
        </row>
        <row r="41">
          <cell r="B41" t="str">
            <v>Office of the Registrar General - Deaths (ORGD)</v>
          </cell>
        </row>
        <row r="42">
          <cell r="B42" t="str">
            <v>Ontario Renal Reporting System (ORRS)</v>
          </cell>
        </row>
        <row r="43">
          <cell r="B43" t="str">
            <v>Postal Code Conversion File (PCCF)</v>
          </cell>
        </row>
        <row r="44">
          <cell r="B44" t="str">
            <v>Pediatric Oncology Group of Ontario Networked Information System (POGONIS)</v>
          </cell>
        </row>
        <row r="45">
          <cell r="B45" t="str">
            <v>Yearly Ontario Population estimates and projections (POP)</v>
          </cell>
        </row>
        <row r="46">
          <cell r="B46" t="str">
            <v>Resident Assessment Instrument - Contact Assessment (RAICA)</v>
          </cell>
        </row>
        <row r="47">
          <cell r="B47" t="str">
            <v>Resident Assessment Instrument - Home Care (RAIHC)</v>
          </cell>
        </row>
        <row r="48">
          <cell r="B48" t="str">
            <v>Registered Persons Database files (RPDB)</v>
          </cell>
        </row>
        <row r="49">
          <cell r="B49" t="str">
            <v>Same Day Surgery Database (SDS)</v>
          </cell>
        </row>
      </sheetData>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xpattern"/>
    </sheetNames>
    <sheetDataSet>
      <sheetData sheetId="0">
        <row r="2">
          <cell r="A2" t="str">
            <v>beva+irino</v>
          </cell>
          <cell r="B2" t="str">
            <v>othermonocombo</v>
          </cell>
        </row>
        <row r="3">
          <cell r="A3" t="str">
            <v>beva+irino</v>
          </cell>
          <cell r="B3" t="str">
            <v>temo+beva</v>
          </cell>
        </row>
        <row r="4">
          <cell r="A4" t="str">
            <v>beva+irino</v>
          </cell>
          <cell r="B4" t="str">
            <v>temo+beva+other</v>
          </cell>
        </row>
        <row r="5">
          <cell r="A5" t="str">
            <v>beva+irino</v>
          </cell>
          <cell r="B5" t="str">
            <v>temo+other</v>
          </cell>
        </row>
        <row r="6">
          <cell r="A6" t="str">
            <v>beva+irino</v>
          </cell>
          <cell r="B6" t="str">
            <v>temomono</v>
          </cell>
        </row>
        <row r="7">
          <cell r="A7" t="str">
            <v>beva+other</v>
          </cell>
          <cell r="B7" t="str">
            <v>othermonocombo</v>
          </cell>
        </row>
        <row r="8">
          <cell r="A8" t="str">
            <v>beva+other</v>
          </cell>
          <cell r="B8" t="str">
            <v>temo+beva</v>
          </cell>
        </row>
        <row r="9">
          <cell r="A9" t="str">
            <v>beva+other</v>
          </cell>
          <cell r="B9" t="str">
            <v>temo+beva+other</v>
          </cell>
        </row>
        <row r="10">
          <cell r="A10" t="str">
            <v>beva+other</v>
          </cell>
          <cell r="B10" t="str">
            <v>temomono</v>
          </cell>
        </row>
        <row r="11">
          <cell r="A11" t="str">
            <v>beva+temo</v>
          </cell>
          <cell r="B11" t="str">
            <v>temo+beva</v>
          </cell>
        </row>
        <row r="12">
          <cell r="A12" t="str">
            <v>beva+temo</v>
          </cell>
          <cell r="B12" t="str">
            <v>temo+other</v>
          </cell>
        </row>
        <row r="13">
          <cell r="A13" t="str">
            <v>beva+temo</v>
          </cell>
          <cell r="B13" t="str">
            <v>temomono</v>
          </cell>
        </row>
        <row r="14">
          <cell r="A14" t="str">
            <v>bevamono</v>
          </cell>
          <cell r="B14" t="str">
            <v>othermonocombo</v>
          </cell>
        </row>
        <row r="15">
          <cell r="A15" t="str">
            <v>bevamono</v>
          </cell>
          <cell r="B15" t="str">
            <v>temo+beva</v>
          </cell>
        </row>
        <row r="16">
          <cell r="A16" t="str">
            <v>bevamono</v>
          </cell>
          <cell r="B16" t="str">
            <v>temo+beva+other</v>
          </cell>
        </row>
        <row r="17">
          <cell r="A17" t="str">
            <v>bevamono</v>
          </cell>
          <cell r="B17" t="str">
            <v>temo+other</v>
          </cell>
        </row>
        <row r="18">
          <cell r="A18" t="str">
            <v>bevamono</v>
          </cell>
          <cell r="B18" t="str">
            <v>temomono</v>
          </cell>
        </row>
        <row r="19">
          <cell r="A19" t="str">
            <v>irinomono</v>
          </cell>
          <cell r="B19" t="str">
            <v>othermonocombo</v>
          </cell>
        </row>
        <row r="20">
          <cell r="A20" t="str">
            <v>irinomono</v>
          </cell>
          <cell r="B20" t="str">
            <v>temo+beva</v>
          </cell>
        </row>
        <row r="21">
          <cell r="A21" t="str">
            <v>irinomono</v>
          </cell>
          <cell r="B21" t="str">
            <v>temo+other</v>
          </cell>
        </row>
        <row r="22">
          <cell r="A22" t="str">
            <v>irinomono</v>
          </cell>
          <cell r="B22" t="str">
            <v>temomono</v>
          </cell>
        </row>
        <row r="23">
          <cell r="A23" t="str">
            <v>othermonocombo</v>
          </cell>
          <cell r="B23" t="str">
            <v>othermonocombo</v>
          </cell>
        </row>
        <row r="24">
          <cell r="A24" t="str">
            <v>othermonocombo</v>
          </cell>
          <cell r="B24" t="str">
            <v>temo+beva</v>
          </cell>
        </row>
        <row r="25">
          <cell r="A25" t="str">
            <v>othermonocombo</v>
          </cell>
          <cell r="B25" t="str">
            <v>temo+beva+other</v>
          </cell>
        </row>
        <row r="26">
          <cell r="A26" t="str">
            <v>othermonocombo</v>
          </cell>
          <cell r="B26" t="str">
            <v>temo+other</v>
          </cell>
        </row>
        <row r="27">
          <cell r="A27" t="str">
            <v>othermonocombo</v>
          </cell>
          <cell r="B27" t="str">
            <v>temomono</v>
          </cell>
        </row>
        <row r="28">
          <cell r="A28" t="str">
            <v>temomono</v>
          </cell>
          <cell r="B28" t="str">
            <v>othermonocombo</v>
          </cell>
        </row>
        <row r="29">
          <cell r="A29" t="str">
            <v>temomono</v>
          </cell>
          <cell r="B29" t="str">
            <v>temo+beva</v>
          </cell>
        </row>
        <row r="30">
          <cell r="A30" t="str">
            <v>temomono</v>
          </cell>
          <cell r="B30" t="str">
            <v>temo+beva+other</v>
          </cell>
        </row>
        <row r="31">
          <cell r="A31" t="str">
            <v>temomono</v>
          </cell>
          <cell r="B31" t="str">
            <v>temomono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lia.ma@ices.on.ca"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I67"/>
  <sheetViews>
    <sheetView showGridLines="0" tabSelected="1" zoomScaleNormal="100" workbookViewId="0">
      <selection activeCell="B19" sqref="B19:I19"/>
    </sheetView>
  </sheetViews>
  <sheetFormatPr defaultColWidth="8.85546875" defaultRowHeight="15" customHeight="1"/>
  <cols>
    <col min="1" max="1" width="2.7109375" style="168" customWidth="1"/>
    <col min="2" max="9" width="10.7109375" style="168" customWidth="1"/>
    <col min="10" max="16384" width="8.85546875" style="168"/>
  </cols>
  <sheetData>
    <row r="9" spans="2:9" ht="20.100000000000001" customHeight="1">
      <c r="B9" s="166" t="s">
        <v>3968</v>
      </c>
      <c r="C9" s="167"/>
      <c r="D9" s="167"/>
      <c r="E9" s="167"/>
      <c r="F9" s="167"/>
      <c r="G9" s="167"/>
      <c r="H9" s="167"/>
      <c r="I9" s="167"/>
    </row>
    <row r="10" spans="2:9" ht="15" customHeight="1">
      <c r="B10" s="167"/>
      <c r="C10" s="167"/>
      <c r="D10" s="167"/>
      <c r="E10" s="167"/>
      <c r="F10" s="167"/>
      <c r="G10" s="167"/>
      <c r="H10" s="167"/>
      <c r="I10" s="167"/>
    </row>
    <row r="11" spans="2:9" ht="15" customHeight="1">
      <c r="B11" s="167"/>
      <c r="C11" s="167"/>
      <c r="D11" s="167"/>
      <c r="E11" s="167"/>
      <c r="F11" s="167"/>
      <c r="G11" s="167"/>
      <c r="H11" s="167"/>
      <c r="I11" s="167"/>
    </row>
    <row r="12" spans="2:9" ht="15" customHeight="1">
      <c r="B12" s="167"/>
      <c r="C12" s="167"/>
      <c r="D12" s="167"/>
      <c r="E12" s="167"/>
      <c r="F12" s="167"/>
      <c r="G12" s="167"/>
      <c r="H12" s="167"/>
      <c r="I12" s="167"/>
    </row>
    <row r="13" spans="2:9" ht="15" customHeight="1">
      <c r="B13" s="167"/>
      <c r="C13" s="167"/>
      <c r="D13" s="167"/>
      <c r="E13" s="167"/>
      <c r="F13" s="167"/>
      <c r="G13" s="167"/>
      <c r="H13" s="167"/>
      <c r="I13" s="167"/>
    </row>
    <row r="14" spans="2:9" ht="15" customHeight="1">
      <c r="B14" s="169"/>
      <c r="C14" s="169"/>
      <c r="D14" s="169"/>
      <c r="E14" s="169"/>
      <c r="F14" s="169"/>
      <c r="G14" s="169"/>
      <c r="H14" s="169"/>
      <c r="I14" s="169"/>
    </row>
    <row r="15" spans="2:9" ht="15" customHeight="1">
      <c r="B15" s="170" t="s">
        <v>3969</v>
      </c>
      <c r="C15" s="170"/>
      <c r="D15" s="170"/>
      <c r="E15" s="170"/>
      <c r="F15" s="170"/>
      <c r="G15" s="170"/>
      <c r="H15" s="170"/>
      <c r="I15" s="170"/>
    </row>
    <row r="16" spans="2:9" ht="15" customHeight="1">
      <c r="B16" s="171" t="s">
        <v>3970</v>
      </c>
      <c r="C16" s="171"/>
      <c r="D16" s="171"/>
      <c r="E16" s="171"/>
      <c r="F16" s="171"/>
      <c r="G16" s="171"/>
      <c r="H16" s="171"/>
      <c r="I16" s="171"/>
    </row>
    <row r="17" spans="2:9" ht="15" customHeight="1">
      <c r="B17" s="172"/>
      <c r="C17" s="172"/>
      <c r="D17" s="172"/>
      <c r="E17" s="172"/>
      <c r="F17" s="172"/>
      <c r="G17" s="172"/>
      <c r="H17" s="172"/>
      <c r="I17" s="172"/>
    </row>
    <row r="18" spans="2:9" ht="15" customHeight="1">
      <c r="B18" s="173" t="s">
        <v>3971</v>
      </c>
    </row>
    <row r="19" spans="2:9" ht="15" customHeight="1">
      <c r="B19" s="174">
        <v>43566</v>
      </c>
      <c r="C19" s="171"/>
      <c r="D19" s="171"/>
      <c r="E19" s="171"/>
      <c r="F19" s="171"/>
      <c r="G19" s="171"/>
      <c r="H19" s="171"/>
      <c r="I19" s="171"/>
    </row>
    <row r="20" spans="2:9" ht="15" customHeight="1">
      <c r="B20" s="175"/>
      <c r="C20" s="175"/>
      <c r="D20" s="175"/>
      <c r="E20" s="175"/>
      <c r="F20" s="175"/>
      <c r="G20" s="175"/>
      <c r="H20" s="175"/>
      <c r="I20" s="175"/>
    </row>
    <row r="21" spans="2:9" ht="15" customHeight="1">
      <c r="B21" s="173" t="s">
        <v>3972</v>
      </c>
    </row>
    <row r="22" spans="2:9" ht="15" customHeight="1">
      <c r="B22" s="171" t="s">
        <v>3973</v>
      </c>
      <c r="C22" s="171"/>
      <c r="D22" s="171"/>
      <c r="E22" s="171"/>
      <c r="F22" s="171"/>
      <c r="G22" s="171"/>
      <c r="H22" s="171"/>
      <c r="I22" s="171"/>
    </row>
    <row r="23" spans="2:9" ht="15" customHeight="1">
      <c r="B23" s="171"/>
      <c r="C23" s="171"/>
      <c r="D23" s="171"/>
      <c r="E23" s="171"/>
      <c r="F23" s="171"/>
      <c r="G23" s="171"/>
      <c r="H23" s="171"/>
      <c r="I23" s="171"/>
    </row>
    <row r="24" spans="2:9" ht="15" customHeight="1">
      <c r="B24" s="175"/>
      <c r="C24" s="175"/>
      <c r="D24" s="175"/>
      <c r="E24" s="175"/>
      <c r="F24" s="175"/>
      <c r="G24" s="175"/>
      <c r="H24" s="175"/>
      <c r="I24" s="175"/>
    </row>
    <row r="25" spans="2:9" ht="15" customHeight="1">
      <c r="B25" s="173" t="s">
        <v>3974</v>
      </c>
    </row>
    <row r="26" spans="2:9" ht="15" customHeight="1">
      <c r="B26" s="171" t="s">
        <v>3975</v>
      </c>
      <c r="C26" s="171"/>
      <c r="D26" s="171"/>
      <c r="E26" s="171"/>
      <c r="F26" s="171"/>
      <c r="G26" s="171"/>
      <c r="H26" s="171"/>
      <c r="I26" s="171"/>
    </row>
    <row r="28" spans="2:9" ht="15" customHeight="1">
      <c r="B28" s="173" t="s">
        <v>3976</v>
      </c>
    </row>
    <row r="29" spans="2:9" ht="15" customHeight="1">
      <c r="B29" s="171" t="s">
        <v>3970</v>
      </c>
      <c r="C29" s="171"/>
      <c r="D29" s="171"/>
      <c r="E29" s="171"/>
      <c r="F29" s="171"/>
      <c r="G29" s="171"/>
      <c r="H29" s="171"/>
      <c r="I29" s="171"/>
    </row>
    <row r="30" spans="2:9" ht="15" customHeight="1">
      <c r="B30" s="171" t="s">
        <v>3977</v>
      </c>
      <c r="C30" s="171"/>
      <c r="D30" s="171"/>
      <c r="E30" s="171"/>
      <c r="F30" s="171"/>
      <c r="G30" s="171"/>
      <c r="H30" s="171"/>
      <c r="I30" s="171"/>
    </row>
    <row r="31" spans="2:9" ht="15" customHeight="1">
      <c r="B31" s="171" t="s">
        <v>3978</v>
      </c>
      <c r="C31" s="171"/>
      <c r="D31" s="171"/>
      <c r="E31" s="171"/>
      <c r="F31" s="171"/>
      <c r="G31" s="171"/>
      <c r="H31" s="171"/>
      <c r="I31" s="171"/>
    </row>
    <row r="32" spans="2:9" ht="15" customHeight="1">
      <c r="B32" s="171" t="s">
        <v>3979</v>
      </c>
      <c r="C32" s="171"/>
      <c r="D32" s="171"/>
      <c r="E32" s="171"/>
      <c r="F32" s="171"/>
      <c r="G32" s="171"/>
      <c r="H32" s="171"/>
      <c r="I32" s="171"/>
    </row>
    <row r="33" spans="2:9" ht="15" customHeight="1">
      <c r="B33" s="171" t="s">
        <v>3980</v>
      </c>
      <c r="C33" s="171"/>
      <c r="D33" s="171"/>
      <c r="E33" s="171"/>
      <c r="F33" s="171"/>
      <c r="G33" s="171"/>
      <c r="H33" s="171"/>
      <c r="I33" s="171"/>
    </row>
    <row r="34" spans="2:9" ht="15" customHeight="1">
      <c r="B34" s="176" t="s">
        <v>3981</v>
      </c>
      <c r="C34" s="171"/>
      <c r="D34" s="171"/>
      <c r="E34" s="171"/>
      <c r="F34" s="171"/>
      <c r="G34" s="171"/>
      <c r="H34" s="171"/>
      <c r="I34" s="171"/>
    </row>
    <row r="35" spans="2:9" ht="15" customHeight="1">
      <c r="B35" s="177"/>
      <c r="C35" s="177"/>
      <c r="D35" s="177"/>
      <c r="E35" s="177"/>
      <c r="F35" s="177"/>
      <c r="G35" s="178"/>
      <c r="H35" s="178"/>
      <c r="I35" s="178"/>
    </row>
    <row r="36" spans="2:9" ht="15" customHeight="1">
      <c r="B36" s="173" t="s">
        <v>3982</v>
      </c>
      <c r="C36" s="177"/>
      <c r="D36" s="177"/>
      <c r="E36" s="177"/>
      <c r="F36" s="177"/>
      <c r="G36" s="178"/>
      <c r="H36" s="178"/>
      <c r="I36" s="178"/>
    </row>
    <row r="37" spans="2:9" ht="15" customHeight="1">
      <c r="B37" s="179" t="s">
        <v>3983</v>
      </c>
      <c r="C37" s="179"/>
      <c r="D37" s="179"/>
      <c r="E37" s="179"/>
      <c r="F37" s="179"/>
      <c r="G37" s="179"/>
      <c r="H37" s="179"/>
      <c r="I37" s="179"/>
    </row>
    <row r="38" spans="2:9" ht="15" customHeight="1">
      <c r="B38" s="179"/>
      <c r="C38" s="179"/>
      <c r="D38" s="179"/>
      <c r="E38" s="179"/>
      <c r="F38" s="179"/>
      <c r="G38" s="179"/>
      <c r="H38" s="179"/>
      <c r="I38" s="179"/>
    </row>
    <row r="39" spans="2:9" ht="15" customHeight="1">
      <c r="B39" s="179"/>
      <c r="C39" s="179"/>
      <c r="D39" s="179"/>
      <c r="E39" s="179"/>
      <c r="F39" s="179"/>
      <c r="G39" s="179"/>
      <c r="H39" s="179"/>
      <c r="I39" s="179"/>
    </row>
    <row r="40" spans="2:9" ht="15" customHeight="1">
      <c r="B40" s="179"/>
      <c r="C40" s="179"/>
      <c r="D40" s="179"/>
      <c r="E40" s="179"/>
      <c r="F40" s="179"/>
      <c r="G40" s="179"/>
      <c r="H40" s="179"/>
      <c r="I40" s="179"/>
    </row>
    <row r="41" spans="2:9" ht="15" customHeight="1">
      <c r="B41" s="179"/>
      <c r="C41" s="179"/>
      <c r="D41" s="179"/>
      <c r="E41" s="179"/>
      <c r="F41" s="179"/>
      <c r="G41" s="179"/>
      <c r="H41" s="179"/>
      <c r="I41" s="179"/>
    </row>
    <row r="42" spans="2:9" ht="15" customHeight="1">
      <c r="B42" s="173" t="s">
        <v>3984</v>
      </c>
    </row>
    <row r="43" spans="2:9" ht="15" customHeight="1">
      <c r="B43" s="179"/>
      <c r="C43" s="179"/>
      <c r="D43" s="179"/>
      <c r="E43" s="179"/>
      <c r="F43" s="179"/>
      <c r="G43" s="179"/>
      <c r="H43" s="179"/>
      <c r="I43" s="179"/>
    </row>
    <row r="44" spans="2:9" ht="15" customHeight="1">
      <c r="B44" s="179"/>
      <c r="C44" s="179"/>
      <c r="D44" s="179"/>
      <c r="E44" s="179"/>
      <c r="F44" s="179"/>
      <c r="G44" s="179"/>
      <c r="H44" s="179"/>
      <c r="I44" s="179"/>
    </row>
    <row r="45" spans="2:9" ht="15" customHeight="1">
      <c r="B45" s="179"/>
      <c r="C45" s="179"/>
      <c r="D45" s="179"/>
      <c r="E45" s="179"/>
      <c r="F45" s="179"/>
      <c r="G45" s="179"/>
      <c r="H45" s="179"/>
      <c r="I45" s="179"/>
    </row>
    <row r="46" spans="2:9" ht="15" customHeight="1">
      <c r="B46" s="179"/>
      <c r="C46" s="179"/>
      <c r="D46" s="179"/>
      <c r="E46" s="179"/>
      <c r="F46" s="179"/>
      <c r="G46" s="179"/>
      <c r="H46" s="179"/>
      <c r="I46" s="179"/>
    </row>
    <row r="47" spans="2:9" ht="15" customHeight="1">
      <c r="B47" s="179"/>
      <c r="C47" s="179"/>
      <c r="D47" s="179"/>
      <c r="E47" s="179"/>
      <c r="F47" s="179"/>
      <c r="G47" s="179"/>
      <c r="H47" s="179"/>
      <c r="I47" s="179"/>
    </row>
    <row r="48" spans="2:9" ht="15" customHeight="1">
      <c r="B48" s="179"/>
      <c r="C48" s="179"/>
      <c r="D48" s="179"/>
      <c r="E48" s="179"/>
      <c r="F48" s="179"/>
      <c r="G48" s="179"/>
      <c r="H48" s="179"/>
      <c r="I48" s="179"/>
    </row>
    <row r="49" spans="2:9" ht="15" customHeight="1">
      <c r="B49" s="179"/>
      <c r="C49" s="179"/>
      <c r="D49" s="179"/>
      <c r="E49" s="179"/>
      <c r="F49" s="179"/>
      <c r="G49" s="179"/>
      <c r="H49" s="179"/>
      <c r="I49" s="179"/>
    </row>
    <row r="50" spans="2:9" ht="15" customHeight="1">
      <c r="B50" s="179"/>
      <c r="C50" s="179"/>
      <c r="D50" s="179"/>
      <c r="E50" s="179"/>
      <c r="F50" s="179"/>
      <c r="G50" s="179"/>
      <c r="H50" s="179"/>
      <c r="I50" s="179"/>
    </row>
    <row r="51" spans="2:9" ht="15" customHeight="1">
      <c r="B51" s="179"/>
      <c r="C51" s="179"/>
      <c r="D51" s="179"/>
      <c r="E51" s="179"/>
      <c r="F51" s="179"/>
      <c r="G51" s="179"/>
      <c r="H51" s="179"/>
      <c r="I51" s="179"/>
    </row>
    <row r="52" spans="2:9" ht="15" customHeight="1">
      <c r="B52" s="179"/>
      <c r="C52" s="179"/>
      <c r="D52" s="179"/>
      <c r="E52" s="179"/>
      <c r="F52" s="179"/>
      <c r="G52" s="179"/>
      <c r="H52" s="179"/>
      <c r="I52" s="179"/>
    </row>
    <row r="53" spans="2:9" ht="15" customHeight="1">
      <c r="B53" s="179"/>
      <c r="C53" s="179"/>
      <c r="D53" s="179"/>
      <c r="E53" s="179"/>
      <c r="F53" s="179"/>
      <c r="G53" s="179"/>
      <c r="H53" s="179"/>
      <c r="I53" s="179"/>
    </row>
    <row r="54" spans="2:9" ht="15" customHeight="1">
      <c r="B54" s="179"/>
      <c r="C54" s="179"/>
      <c r="D54" s="179"/>
      <c r="E54" s="179"/>
      <c r="F54" s="179"/>
      <c r="G54" s="179"/>
      <c r="H54" s="179"/>
      <c r="I54" s="179"/>
    </row>
    <row r="55" spans="2:9" ht="15" customHeight="1">
      <c r="B55" s="179"/>
      <c r="C55" s="179"/>
      <c r="D55" s="179"/>
      <c r="E55" s="179"/>
      <c r="F55" s="179"/>
      <c r="G55" s="179"/>
      <c r="H55" s="179"/>
      <c r="I55" s="179"/>
    </row>
    <row r="56" spans="2:9" ht="15" customHeight="1">
      <c r="B56" s="179"/>
      <c r="C56" s="179"/>
      <c r="D56" s="179"/>
      <c r="E56" s="179"/>
      <c r="F56" s="179"/>
      <c r="G56" s="179"/>
      <c r="H56" s="179"/>
      <c r="I56" s="179"/>
    </row>
    <row r="57" spans="2:9" ht="15" customHeight="1">
      <c r="B57" s="179"/>
      <c r="C57" s="179"/>
      <c r="D57" s="179"/>
      <c r="E57" s="179"/>
      <c r="F57" s="179"/>
      <c r="G57" s="179"/>
      <c r="H57" s="179"/>
      <c r="I57" s="179"/>
    </row>
    <row r="58" spans="2:9" ht="15" customHeight="1">
      <c r="B58" s="175"/>
      <c r="C58" s="175"/>
      <c r="D58" s="175"/>
      <c r="E58" s="175"/>
      <c r="F58" s="175"/>
      <c r="G58" s="180"/>
      <c r="H58" s="180"/>
      <c r="I58" s="180"/>
    </row>
    <row r="59" spans="2:9" ht="15" customHeight="1">
      <c r="B59" s="180"/>
      <c r="C59" s="180"/>
      <c r="D59" s="180"/>
      <c r="E59" s="180"/>
      <c r="F59" s="180"/>
      <c r="G59" s="180"/>
      <c r="H59" s="180"/>
      <c r="I59" s="180"/>
    </row>
    <row r="60" spans="2:9" ht="15" customHeight="1">
      <c r="B60" s="181"/>
      <c r="C60" s="181"/>
      <c r="D60" s="181"/>
      <c r="E60" s="181"/>
      <c r="F60" s="181"/>
      <c r="G60" s="181"/>
      <c r="H60" s="181"/>
      <c r="I60" s="181"/>
    </row>
    <row r="61" spans="2:9" ht="15" customHeight="1">
      <c r="B61" s="181"/>
      <c r="C61" s="181"/>
      <c r="D61" s="181"/>
      <c r="E61" s="181"/>
      <c r="F61" s="181"/>
      <c r="G61" s="181"/>
      <c r="H61" s="181"/>
      <c r="I61" s="181"/>
    </row>
    <row r="62" spans="2:9" ht="15" customHeight="1">
      <c r="B62" s="181"/>
      <c r="C62" s="181"/>
      <c r="D62" s="181"/>
      <c r="E62" s="181"/>
      <c r="F62" s="181"/>
      <c r="G62" s="181"/>
      <c r="H62" s="181"/>
      <c r="I62" s="181"/>
    </row>
    <row r="63" spans="2:9" ht="27" customHeight="1">
      <c r="B63" s="181"/>
      <c r="C63" s="181"/>
      <c r="D63" s="181"/>
      <c r="E63" s="181"/>
      <c r="F63" s="181"/>
      <c r="G63" s="181"/>
      <c r="H63" s="181"/>
      <c r="I63" s="181"/>
    </row>
    <row r="64" spans="2:9" ht="15" customHeight="1">
      <c r="C64" s="175"/>
      <c r="D64" s="175"/>
      <c r="E64" s="175"/>
      <c r="F64" s="175"/>
      <c r="G64" s="175"/>
      <c r="H64" s="175"/>
      <c r="I64" s="175"/>
    </row>
    <row r="65" spans="2:9" ht="15" customHeight="1">
      <c r="B65" s="172"/>
      <c r="C65" s="172"/>
      <c r="D65" s="172"/>
      <c r="E65" s="172"/>
      <c r="F65" s="172"/>
      <c r="G65" s="172"/>
      <c r="H65" s="172"/>
      <c r="I65" s="172"/>
    </row>
    <row r="66" spans="2:9" ht="15" customHeight="1">
      <c r="B66" s="172"/>
      <c r="C66" s="172"/>
      <c r="D66" s="172"/>
      <c r="E66" s="172"/>
      <c r="F66" s="172"/>
      <c r="G66" s="172"/>
      <c r="H66" s="172"/>
      <c r="I66" s="172"/>
    </row>
    <row r="67" spans="2:9" ht="15" customHeight="1">
      <c r="B67" s="172"/>
      <c r="C67" s="172"/>
      <c r="D67" s="172"/>
      <c r="E67" s="172"/>
      <c r="F67" s="172"/>
      <c r="G67" s="172"/>
      <c r="H67" s="172"/>
      <c r="I67" s="172"/>
    </row>
  </sheetData>
  <mergeCells count="16">
    <mergeCell ref="B34:I34"/>
    <mergeCell ref="B37:I41"/>
    <mergeCell ref="B43:I57"/>
    <mergeCell ref="B60:I63"/>
    <mergeCell ref="B26:I26"/>
    <mergeCell ref="B29:I29"/>
    <mergeCell ref="B30:I30"/>
    <mergeCell ref="B31:I31"/>
    <mergeCell ref="B32:I32"/>
    <mergeCell ref="B33:I33"/>
    <mergeCell ref="B9:I13"/>
    <mergeCell ref="B15:I15"/>
    <mergeCell ref="B16:I16"/>
    <mergeCell ref="B19:I19"/>
    <mergeCell ref="B22:I22"/>
    <mergeCell ref="B23:I23"/>
  </mergeCells>
  <hyperlinks>
    <hyperlink ref="B34" r:id="rId1"/>
  </hyperlinks>
  <pageMargins left="0.7" right="0.7" top="0.75" bottom="0.75" header="0.3" footer="0.3"/>
  <pageSetup scale="93"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115"/>
  <sheetViews>
    <sheetView topLeftCell="B1" zoomScale="85" zoomScaleNormal="85" workbookViewId="0">
      <selection activeCell="H4" sqref="H4"/>
    </sheetView>
  </sheetViews>
  <sheetFormatPr defaultRowHeight="12.75"/>
  <cols>
    <col min="1" max="1" width="9.140625" style="20"/>
    <col min="2" max="2" width="43.85546875" style="18" customWidth="1"/>
    <col min="3" max="3" width="30.85546875" style="19" customWidth="1"/>
    <col min="4" max="4" width="16.28515625" style="19" bestFit="1" customWidth="1"/>
    <col min="5" max="5" width="17.28515625" style="19" bestFit="1" customWidth="1"/>
    <col min="6" max="6" width="16.85546875" style="20" bestFit="1" customWidth="1"/>
    <col min="7" max="7" width="18.140625" style="20" bestFit="1" customWidth="1"/>
    <col min="8" max="8" width="16.85546875" style="20" bestFit="1" customWidth="1"/>
    <col min="9" max="9" width="6.85546875" style="20" bestFit="1" customWidth="1"/>
    <col min="10" max="16384" width="9.140625" style="20"/>
  </cols>
  <sheetData>
    <row r="2" spans="2:9" ht="13.5" thickBot="1">
      <c r="B2" s="18" t="s">
        <v>1352</v>
      </c>
    </row>
    <row r="3" spans="2:9" ht="25.5">
      <c r="B3" s="21" t="s">
        <v>0</v>
      </c>
      <c r="C3" s="22" t="s">
        <v>1</v>
      </c>
      <c r="D3" s="23" t="s">
        <v>1159</v>
      </c>
      <c r="E3" s="24" t="s">
        <v>1160</v>
      </c>
      <c r="F3" s="129" t="s">
        <v>3824</v>
      </c>
      <c r="G3" s="6" t="s">
        <v>3825</v>
      </c>
      <c r="H3" s="6" t="s">
        <v>3826</v>
      </c>
      <c r="I3" s="7" t="s">
        <v>2539</v>
      </c>
    </row>
    <row r="4" spans="2:9">
      <c r="B4" s="25" t="s">
        <v>2</v>
      </c>
      <c r="C4" s="26" t="s">
        <v>3</v>
      </c>
      <c r="D4" s="26" t="s">
        <v>515</v>
      </c>
      <c r="E4" s="27" t="s">
        <v>516</v>
      </c>
      <c r="F4" s="130" t="s">
        <v>3178</v>
      </c>
      <c r="G4" s="9" t="s">
        <v>3179</v>
      </c>
      <c r="H4" s="9" t="s">
        <v>3180</v>
      </c>
      <c r="I4" s="10" t="s">
        <v>2236</v>
      </c>
    </row>
    <row r="5" spans="2:9">
      <c r="B5" s="25"/>
      <c r="C5" s="26" t="s">
        <v>4</v>
      </c>
      <c r="D5" s="26" t="s">
        <v>517</v>
      </c>
      <c r="E5" s="27" t="s">
        <v>517</v>
      </c>
      <c r="F5" s="130" t="s">
        <v>517</v>
      </c>
      <c r="G5" s="9" t="s">
        <v>947</v>
      </c>
      <c r="H5" s="9" t="s">
        <v>2238</v>
      </c>
      <c r="I5" s="10" t="s">
        <v>2236</v>
      </c>
    </row>
    <row r="6" spans="2:9">
      <c r="B6" s="28" t="s">
        <v>5</v>
      </c>
      <c r="C6" s="29" t="s">
        <v>6</v>
      </c>
      <c r="D6" s="29" t="s">
        <v>518</v>
      </c>
      <c r="E6" s="30" t="s">
        <v>519</v>
      </c>
      <c r="F6" s="131" t="s">
        <v>3181</v>
      </c>
      <c r="G6" s="12" t="s">
        <v>3182</v>
      </c>
      <c r="H6" s="12" t="s">
        <v>3183</v>
      </c>
      <c r="I6" s="13">
        <v>0.13200000000000001</v>
      </c>
    </row>
    <row r="7" spans="2:9">
      <c r="B7" s="25"/>
      <c r="C7" s="26" t="s">
        <v>7</v>
      </c>
      <c r="D7" s="26" t="s">
        <v>520</v>
      </c>
      <c r="E7" s="27" t="s">
        <v>521</v>
      </c>
      <c r="F7" s="130" t="s">
        <v>3184</v>
      </c>
      <c r="G7" s="9" t="s">
        <v>3185</v>
      </c>
      <c r="H7" s="9" t="s">
        <v>3186</v>
      </c>
      <c r="I7" s="10"/>
    </row>
    <row r="8" spans="2:9">
      <c r="B8" s="28" t="s">
        <v>8</v>
      </c>
      <c r="C8" s="29" t="s">
        <v>9</v>
      </c>
      <c r="D8" s="29" t="s">
        <v>522</v>
      </c>
      <c r="E8" s="30" t="s">
        <v>523</v>
      </c>
      <c r="F8" s="131" t="s">
        <v>3187</v>
      </c>
      <c r="G8" s="12" t="s">
        <v>3188</v>
      </c>
      <c r="H8" s="12" t="s">
        <v>3189</v>
      </c>
      <c r="I8" s="13" t="s">
        <v>2236</v>
      </c>
    </row>
    <row r="9" spans="2:9">
      <c r="B9" s="25"/>
      <c r="C9" s="26" t="s">
        <v>10</v>
      </c>
      <c r="D9" s="26" t="s">
        <v>524</v>
      </c>
      <c r="E9" s="27" t="s">
        <v>525</v>
      </c>
      <c r="F9" s="130" t="s">
        <v>3190</v>
      </c>
      <c r="G9" s="9" t="s">
        <v>3191</v>
      </c>
      <c r="H9" s="9" t="s">
        <v>3192</v>
      </c>
      <c r="I9" s="10"/>
    </row>
    <row r="10" spans="2:9">
      <c r="B10" s="25"/>
      <c r="C10" s="26" t="s">
        <v>11</v>
      </c>
      <c r="D10" s="26" t="s">
        <v>526</v>
      </c>
      <c r="E10" s="27" t="s">
        <v>527</v>
      </c>
      <c r="F10" s="130" t="s">
        <v>3193</v>
      </c>
      <c r="G10" s="9" t="s">
        <v>3194</v>
      </c>
      <c r="H10" s="9" t="s">
        <v>3195</v>
      </c>
      <c r="I10" s="10"/>
    </row>
    <row r="11" spans="2:9">
      <c r="B11" s="25"/>
      <c r="C11" s="26" t="s">
        <v>12</v>
      </c>
      <c r="D11" s="26" t="s">
        <v>528</v>
      </c>
      <c r="E11" s="27" t="s">
        <v>529</v>
      </c>
      <c r="F11" s="130" t="s">
        <v>3196</v>
      </c>
      <c r="G11" s="9" t="s">
        <v>3197</v>
      </c>
      <c r="H11" s="9" t="s">
        <v>3198</v>
      </c>
      <c r="I11" s="10"/>
    </row>
    <row r="12" spans="2:9">
      <c r="B12" s="25"/>
      <c r="C12" s="26" t="s">
        <v>13</v>
      </c>
      <c r="D12" s="26" t="s">
        <v>530</v>
      </c>
      <c r="E12" s="27" t="s">
        <v>531</v>
      </c>
      <c r="F12" s="130" t="s">
        <v>3199</v>
      </c>
      <c r="G12" s="9" t="s">
        <v>3200</v>
      </c>
      <c r="H12" s="9" t="s">
        <v>3201</v>
      </c>
      <c r="I12" s="10"/>
    </row>
    <row r="13" spans="2:9">
      <c r="B13" s="25"/>
      <c r="C13" s="26" t="s">
        <v>14</v>
      </c>
      <c r="D13" s="26" t="s">
        <v>532</v>
      </c>
      <c r="E13" s="27" t="s">
        <v>533</v>
      </c>
      <c r="F13" s="130" t="s">
        <v>3202</v>
      </c>
      <c r="G13" s="9" t="s">
        <v>3203</v>
      </c>
      <c r="H13" s="9" t="s">
        <v>3204</v>
      </c>
      <c r="I13" s="10"/>
    </row>
    <row r="14" spans="2:9">
      <c r="B14" s="25"/>
      <c r="C14" s="26" t="s">
        <v>15</v>
      </c>
      <c r="D14" s="26" t="s">
        <v>534</v>
      </c>
      <c r="E14" s="27" t="s">
        <v>535</v>
      </c>
      <c r="F14" s="130" t="s">
        <v>3205</v>
      </c>
      <c r="G14" s="9" t="s">
        <v>3206</v>
      </c>
      <c r="H14" s="9" t="s">
        <v>3207</v>
      </c>
      <c r="I14" s="10"/>
    </row>
    <row r="15" spans="2:9">
      <c r="B15" s="25"/>
      <c r="C15" s="26" t="s">
        <v>16</v>
      </c>
      <c r="D15" s="26" t="s">
        <v>536</v>
      </c>
      <c r="E15" s="27" t="s">
        <v>537</v>
      </c>
      <c r="F15" s="130" t="s">
        <v>3208</v>
      </c>
      <c r="G15" s="9" t="s">
        <v>3209</v>
      </c>
      <c r="H15" s="9" t="s">
        <v>3210</v>
      </c>
      <c r="I15" s="10"/>
    </row>
    <row r="16" spans="2:9">
      <c r="B16" s="25"/>
      <c r="C16" s="26" t="s">
        <v>17</v>
      </c>
      <c r="D16" s="26" t="s">
        <v>538</v>
      </c>
      <c r="E16" s="27" t="s">
        <v>539</v>
      </c>
      <c r="F16" s="130" t="s">
        <v>3211</v>
      </c>
      <c r="G16" s="9" t="s">
        <v>3212</v>
      </c>
      <c r="H16" s="9" t="s">
        <v>3213</v>
      </c>
      <c r="I16" s="10"/>
    </row>
    <row r="17" spans="2:9">
      <c r="B17" s="25"/>
      <c r="C17" s="26" t="s">
        <v>18</v>
      </c>
      <c r="D17" s="26" t="s">
        <v>540</v>
      </c>
      <c r="E17" s="27" t="s">
        <v>541</v>
      </c>
      <c r="F17" s="130" t="s">
        <v>3214</v>
      </c>
      <c r="G17" s="9" t="s">
        <v>3215</v>
      </c>
      <c r="H17" s="9" t="s">
        <v>3216</v>
      </c>
      <c r="I17" s="10"/>
    </row>
    <row r="18" spans="2:9">
      <c r="B18" s="28" t="s">
        <v>19</v>
      </c>
      <c r="C18" s="29" t="s">
        <v>20</v>
      </c>
      <c r="D18" s="29" t="s">
        <v>542</v>
      </c>
      <c r="E18" s="30" t="s">
        <v>543</v>
      </c>
      <c r="F18" s="131" t="s">
        <v>3217</v>
      </c>
      <c r="G18" s="12" t="s">
        <v>3218</v>
      </c>
      <c r="H18" s="12" t="s">
        <v>3219</v>
      </c>
      <c r="I18" s="13" t="s">
        <v>2236</v>
      </c>
    </row>
    <row r="19" spans="2:9">
      <c r="B19" s="25"/>
      <c r="C19" s="26" t="s">
        <v>21</v>
      </c>
      <c r="D19" s="26" t="s">
        <v>544</v>
      </c>
      <c r="E19" s="27" t="s">
        <v>545</v>
      </c>
      <c r="F19" s="130" t="s">
        <v>3220</v>
      </c>
      <c r="G19" s="9" t="s">
        <v>3221</v>
      </c>
      <c r="H19" s="9" t="s">
        <v>3222</v>
      </c>
      <c r="I19" s="10"/>
    </row>
    <row r="20" spans="2:9">
      <c r="B20" s="25"/>
      <c r="C20" s="26" t="s">
        <v>22</v>
      </c>
      <c r="D20" s="26" t="s">
        <v>546</v>
      </c>
      <c r="E20" s="27" t="s">
        <v>547</v>
      </c>
      <c r="F20" s="130" t="s">
        <v>3223</v>
      </c>
      <c r="G20" s="9" t="s">
        <v>3224</v>
      </c>
      <c r="H20" s="9" t="s">
        <v>3225</v>
      </c>
      <c r="I20" s="10"/>
    </row>
    <row r="21" spans="2:9">
      <c r="B21" s="25"/>
      <c r="C21" s="26" t="s">
        <v>23</v>
      </c>
      <c r="D21" s="26" t="s">
        <v>548</v>
      </c>
      <c r="E21" s="27" t="s">
        <v>549</v>
      </c>
      <c r="F21" s="130" t="s">
        <v>3226</v>
      </c>
      <c r="G21" s="9" t="s">
        <v>3227</v>
      </c>
      <c r="H21" s="9" t="s">
        <v>3228</v>
      </c>
      <c r="I21" s="10"/>
    </row>
    <row r="22" spans="2:9">
      <c r="B22" s="25"/>
      <c r="C22" s="26" t="s">
        <v>24</v>
      </c>
      <c r="D22" s="26" t="s">
        <v>550</v>
      </c>
      <c r="E22" s="27" t="s">
        <v>551</v>
      </c>
      <c r="F22" s="130" t="s">
        <v>3229</v>
      </c>
      <c r="G22" s="9" t="s">
        <v>3230</v>
      </c>
      <c r="H22" s="9" t="s">
        <v>3231</v>
      </c>
      <c r="I22" s="10"/>
    </row>
    <row r="23" spans="2:9">
      <c r="B23" s="11" t="s">
        <v>281</v>
      </c>
      <c r="C23" s="29" t="s">
        <v>26</v>
      </c>
      <c r="D23" s="29" t="s">
        <v>552</v>
      </c>
      <c r="E23" s="30" t="s">
        <v>553</v>
      </c>
      <c r="F23" s="131" t="s">
        <v>3232</v>
      </c>
      <c r="G23" s="12" t="s">
        <v>3233</v>
      </c>
      <c r="H23" s="12" t="s">
        <v>3234</v>
      </c>
      <c r="I23" s="13" t="s">
        <v>2236</v>
      </c>
    </row>
    <row r="24" spans="2:9">
      <c r="B24" s="8"/>
      <c r="C24" s="26" t="s">
        <v>27</v>
      </c>
      <c r="D24" s="26" t="s">
        <v>554</v>
      </c>
      <c r="E24" s="27" t="s">
        <v>555</v>
      </c>
      <c r="F24" s="130" t="s">
        <v>3235</v>
      </c>
      <c r="G24" s="9" t="s">
        <v>3236</v>
      </c>
      <c r="H24" s="9" t="s">
        <v>3237</v>
      </c>
      <c r="I24" s="10"/>
    </row>
    <row r="25" spans="2:9">
      <c r="B25" s="11" t="s">
        <v>282</v>
      </c>
      <c r="C25" s="29" t="s">
        <v>26</v>
      </c>
      <c r="D25" s="29" t="s">
        <v>556</v>
      </c>
      <c r="E25" s="30" t="s">
        <v>557</v>
      </c>
      <c r="F25" s="131" t="s">
        <v>3238</v>
      </c>
      <c r="G25" s="12" t="s">
        <v>3239</v>
      </c>
      <c r="H25" s="12" t="s">
        <v>3240</v>
      </c>
      <c r="I25" s="13" t="s">
        <v>2236</v>
      </c>
    </row>
    <row r="26" spans="2:9">
      <c r="B26" s="8"/>
      <c r="C26" s="26" t="s">
        <v>27</v>
      </c>
      <c r="D26" s="26" t="s">
        <v>558</v>
      </c>
      <c r="E26" s="27" t="s">
        <v>559</v>
      </c>
      <c r="F26" s="130" t="s">
        <v>3241</v>
      </c>
      <c r="G26" s="9" t="s">
        <v>3242</v>
      </c>
      <c r="H26" s="9" t="s">
        <v>3243</v>
      </c>
      <c r="I26" s="10"/>
    </row>
    <row r="27" spans="2:9">
      <c r="B27" s="11" t="s">
        <v>283</v>
      </c>
      <c r="C27" s="29" t="s">
        <v>26</v>
      </c>
      <c r="D27" s="29" t="s">
        <v>560</v>
      </c>
      <c r="E27" s="30" t="s">
        <v>561</v>
      </c>
      <c r="F27" s="131" t="s">
        <v>3244</v>
      </c>
      <c r="G27" s="12" t="s">
        <v>3245</v>
      </c>
      <c r="H27" s="12" t="s">
        <v>3246</v>
      </c>
      <c r="I27" s="13" t="s">
        <v>2236</v>
      </c>
    </row>
    <row r="28" spans="2:9">
      <c r="B28" s="8"/>
      <c r="C28" s="26" t="s">
        <v>27</v>
      </c>
      <c r="D28" s="26" t="s">
        <v>562</v>
      </c>
      <c r="E28" s="27" t="s">
        <v>563</v>
      </c>
      <c r="F28" s="130" t="s">
        <v>3247</v>
      </c>
      <c r="G28" s="9" t="s">
        <v>3248</v>
      </c>
      <c r="H28" s="9" t="s">
        <v>3249</v>
      </c>
      <c r="I28" s="10"/>
    </row>
    <row r="29" spans="2:9">
      <c r="B29" s="11" t="s">
        <v>284</v>
      </c>
      <c r="C29" s="12" t="s">
        <v>26</v>
      </c>
      <c r="D29" s="29" t="s">
        <v>564</v>
      </c>
      <c r="E29" s="30" t="s">
        <v>565</v>
      </c>
      <c r="F29" s="131" t="s">
        <v>3250</v>
      </c>
      <c r="G29" s="12" t="s">
        <v>3251</v>
      </c>
      <c r="H29" s="12" t="s">
        <v>3252</v>
      </c>
      <c r="I29" s="13" t="s">
        <v>2236</v>
      </c>
    </row>
    <row r="30" spans="2:9">
      <c r="B30" s="8"/>
      <c r="C30" s="9" t="s">
        <v>27</v>
      </c>
      <c r="D30" s="26" t="s">
        <v>566</v>
      </c>
      <c r="E30" s="27" t="s">
        <v>567</v>
      </c>
      <c r="F30" s="130" t="s">
        <v>3253</v>
      </c>
      <c r="G30" s="9" t="s">
        <v>3254</v>
      </c>
      <c r="H30" s="9" t="s">
        <v>3255</v>
      </c>
      <c r="I30" s="10"/>
    </row>
    <row r="31" spans="2:9">
      <c r="B31" s="11" t="s">
        <v>285</v>
      </c>
      <c r="C31" s="12" t="s">
        <v>26</v>
      </c>
      <c r="D31" s="29" t="s">
        <v>568</v>
      </c>
      <c r="E31" s="30" t="s">
        <v>569</v>
      </c>
      <c r="F31" s="131" t="s">
        <v>3256</v>
      </c>
      <c r="G31" s="12" t="s">
        <v>3257</v>
      </c>
      <c r="H31" s="12" t="s">
        <v>3258</v>
      </c>
      <c r="I31" s="13" t="s">
        <v>2236</v>
      </c>
    </row>
    <row r="32" spans="2:9">
      <c r="B32" s="8"/>
      <c r="C32" s="9" t="s">
        <v>27</v>
      </c>
      <c r="D32" s="26" t="s">
        <v>570</v>
      </c>
      <c r="E32" s="27" t="s">
        <v>571</v>
      </c>
      <c r="F32" s="133" t="s">
        <v>3259</v>
      </c>
      <c r="G32" s="134" t="s">
        <v>3260</v>
      </c>
      <c r="H32" s="134" t="s">
        <v>3261</v>
      </c>
      <c r="I32" s="135"/>
    </row>
    <row r="33" spans="2:9">
      <c r="B33" s="11" t="s">
        <v>286</v>
      </c>
      <c r="C33" s="12" t="s">
        <v>26</v>
      </c>
      <c r="D33" s="29" t="s">
        <v>572</v>
      </c>
      <c r="E33" s="30" t="s">
        <v>573</v>
      </c>
      <c r="F33" s="130" t="s">
        <v>3262</v>
      </c>
      <c r="G33" s="9" t="s">
        <v>3263</v>
      </c>
      <c r="H33" s="9" t="s">
        <v>3264</v>
      </c>
      <c r="I33" s="10" t="s">
        <v>2236</v>
      </c>
    </row>
    <row r="34" spans="2:9">
      <c r="B34" s="8"/>
      <c r="C34" s="9" t="s">
        <v>27</v>
      </c>
      <c r="D34" s="26" t="s">
        <v>574</v>
      </c>
      <c r="E34" s="27" t="s">
        <v>575</v>
      </c>
      <c r="F34" s="133" t="s">
        <v>3265</v>
      </c>
      <c r="G34" s="134" t="s">
        <v>3266</v>
      </c>
      <c r="H34" s="134" t="s">
        <v>3267</v>
      </c>
      <c r="I34" s="135"/>
    </row>
    <row r="35" spans="2:9">
      <c r="B35" s="28" t="s">
        <v>30</v>
      </c>
      <c r="C35" s="29" t="s">
        <v>31</v>
      </c>
      <c r="D35" s="29" t="s">
        <v>576</v>
      </c>
      <c r="E35" s="30" t="s">
        <v>577</v>
      </c>
      <c r="F35" s="136" t="s">
        <v>3268</v>
      </c>
      <c r="G35" s="137" t="s">
        <v>3269</v>
      </c>
      <c r="H35" s="137" t="s">
        <v>3270</v>
      </c>
      <c r="I35" s="138">
        <v>1E-3</v>
      </c>
    </row>
    <row r="36" spans="2:9">
      <c r="B36" s="28" t="s">
        <v>32</v>
      </c>
      <c r="C36" s="29" t="s">
        <v>27</v>
      </c>
      <c r="D36" s="29" t="s">
        <v>578</v>
      </c>
      <c r="E36" s="30" t="s">
        <v>579</v>
      </c>
      <c r="F36" s="136" t="s">
        <v>3271</v>
      </c>
      <c r="G36" s="137" t="s">
        <v>3272</v>
      </c>
      <c r="H36" s="137" t="s">
        <v>3273</v>
      </c>
      <c r="I36" s="138" t="s">
        <v>2236</v>
      </c>
    </row>
    <row r="37" spans="2:9">
      <c r="B37" s="28" t="s">
        <v>33</v>
      </c>
      <c r="C37" s="29" t="s">
        <v>34</v>
      </c>
      <c r="D37" s="29" t="s">
        <v>580</v>
      </c>
      <c r="E37" s="30" t="s">
        <v>581</v>
      </c>
      <c r="F37" s="130" t="s">
        <v>3274</v>
      </c>
      <c r="G37" s="9" t="s">
        <v>3275</v>
      </c>
      <c r="H37" s="9" t="s">
        <v>3276</v>
      </c>
      <c r="I37" s="10">
        <v>5.8999999999999997E-2</v>
      </c>
    </row>
    <row r="38" spans="2:9">
      <c r="B38" s="25"/>
      <c r="C38" s="26" t="s">
        <v>35</v>
      </c>
      <c r="D38" s="26" t="s">
        <v>582</v>
      </c>
      <c r="E38" s="27" t="s">
        <v>583</v>
      </c>
      <c r="F38" s="130" t="s">
        <v>3277</v>
      </c>
      <c r="G38" s="9" t="s">
        <v>3278</v>
      </c>
      <c r="H38" s="9" t="s">
        <v>3279</v>
      </c>
      <c r="I38" s="10" t="s">
        <v>2236</v>
      </c>
    </row>
    <row r="39" spans="2:9">
      <c r="B39" s="25"/>
      <c r="C39" s="26" t="s">
        <v>36</v>
      </c>
      <c r="D39" s="26" t="s">
        <v>584</v>
      </c>
      <c r="E39" s="27" t="s">
        <v>585</v>
      </c>
      <c r="F39" s="130" t="s">
        <v>3280</v>
      </c>
      <c r="G39" s="9" t="s">
        <v>3281</v>
      </c>
      <c r="H39" s="9" t="s">
        <v>3282</v>
      </c>
      <c r="I39" s="10" t="s">
        <v>2236</v>
      </c>
    </row>
    <row r="40" spans="2:9">
      <c r="B40" s="25"/>
      <c r="C40" s="26" t="s">
        <v>37</v>
      </c>
      <c r="D40" s="26" t="s">
        <v>586</v>
      </c>
      <c r="E40" s="27" t="s">
        <v>587</v>
      </c>
      <c r="F40" s="130" t="s">
        <v>3283</v>
      </c>
      <c r="G40" s="9" t="s">
        <v>3284</v>
      </c>
      <c r="H40" s="9" t="s">
        <v>3285</v>
      </c>
      <c r="I40" s="10" t="s">
        <v>2236</v>
      </c>
    </row>
    <row r="41" spans="2:9">
      <c r="B41" s="25"/>
      <c r="C41" s="26" t="s">
        <v>38</v>
      </c>
      <c r="D41" s="26" t="s">
        <v>588</v>
      </c>
      <c r="E41" s="27" t="s">
        <v>589</v>
      </c>
      <c r="F41" s="130" t="s">
        <v>3286</v>
      </c>
      <c r="G41" s="9" t="s">
        <v>3287</v>
      </c>
      <c r="H41" s="9" t="s">
        <v>3288</v>
      </c>
      <c r="I41" s="10" t="s">
        <v>2236</v>
      </c>
    </row>
    <row r="42" spans="2:9">
      <c r="B42" s="25"/>
      <c r="C42" s="26" t="s">
        <v>39</v>
      </c>
      <c r="D42" s="26" t="s">
        <v>590</v>
      </c>
      <c r="E42" s="27" t="s">
        <v>591</v>
      </c>
      <c r="F42" s="130" t="s">
        <v>3289</v>
      </c>
      <c r="G42" s="9" t="s">
        <v>3290</v>
      </c>
      <c r="H42" s="9" t="s">
        <v>3291</v>
      </c>
      <c r="I42" s="10" t="s">
        <v>2236</v>
      </c>
    </row>
    <row r="43" spans="2:9">
      <c r="B43" s="25"/>
      <c r="C43" s="26" t="s">
        <v>40</v>
      </c>
      <c r="D43" s="26" t="s">
        <v>592</v>
      </c>
      <c r="E43" s="27" t="s">
        <v>593</v>
      </c>
      <c r="F43" s="130" t="s">
        <v>3292</v>
      </c>
      <c r="G43" s="9" t="s">
        <v>3293</v>
      </c>
      <c r="H43" s="9" t="s">
        <v>3294</v>
      </c>
      <c r="I43" s="10" t="s">
        <v>2236</v>
      </c>
    </row>
    <row r="44" spans="2:9">
      <c r="B44" s="25"/>
      <c r="C44" s="26" t="s">
        <v>41</v>
      </c>
      <c r="D44" s="26" t="s">
        <v>594</v>
      </c>
      <c r="E44" s="27" t="s">
        <v>595</v>
      </c>
      <c r="F44" s="130" t="s">
        <v>3295</v>
      </c>
      <c r="G44" s="9" t="s">
        <v>3296</v>
      </c>
      <c r="H44" s="9" t="s">
        <v>3297</v>
      </c>
      <c r="I44" s="10" t="s">
        <v>2236</v>
      </c>
    </row>
    <row r="45" spans="2:9">
      <c r="B45" s="25"/>
      <c r="C45" s="26" t="s">
        <v>42</v>
      </c>
      <c r="D45" s="26" t="s">
        <v>596</v>
      </c>
      <c r="E45" s="27" t="s">
        <v>597</v>
      </c>
      <c r="F45" s="130" t="s">
        <v>3298</v>
      </c>
      <c r="G45" s="9" t="s">
        <v>3299</v>
      </c>
      <c r="H45" s="9" t="s">
        <v>3300</v>
      </c>
      <c r="I45" s="10" t="s">
        <v>2236</v>
      </c>
    </row>
    <row r="46" spans="2:9">
      <c r="B46" s="25"/>
      <c r="C46" s="26" t="s">
        <v>43</v>
      </c>
      <c r="D46" s="26" t="s">
        <v>598</v>
      </c>
      <c r="E46" s="27" t="s">
        <v>599</v>
      </c>
      <c r="F46" s="130" t="s">
        <v>3301</v>
      </c>
      <c r="G46" s="9" t="s">
        <v>3302</v>
      </c>
      <c r="H46" s="9" t="s">
        <v>3303</v>
      </c>
      <c r="I46" s="10" t="s">
        <v>2236</v>
      </c>
    </row>
    <row r="47" spans="2:9">
      <c r="B47" s="25"/>
      <c r="C47" s="26" t="s">
        <v>44</v>
      </c>
      <c r="D47" s="26" t="s">
        <v>600</v>
      </c>
      <c r="E47" s="27" t="s">
        <v>601</v>
      </c>
      <c r="F47" s="130" t="s">
        <v>3304</v>
      </c>
      <c r="G47" s="9" t="s">
        <v>3305</v>
      </c>
      <c r="H47" s="9" t="s">
        <v>3306</v>
      </c>
      <c r="I47" s="10">
        <v>1E-3</v>
      </c>
    </row>
    <row r="48" spans="2:9">
      <c r="B48" s="25"/>
      <c r="C48" s="26" t="s">
        <v>45</v>
      </c>
      <c r="D48" s="26" t="s">
        <v>602</v>
      </c>
      <c r="E48" s="27" t="s">
        <v>603</v>
      </c>
      <c r="F48" s="130" t="s">
        <v>3307</v>
      </c>
      <c r="G48" s="9" t="s">
        <v>3308</v>
      </c>
      <c r="H48" s="9" t="s">
        <v>3309</v>
      </c>
      <c r="I48" s="10" t="s">
        <v>2236</v>
      </c>
    </row>
    <row r="49" spans="2:9">
      <c r="B49" s="25"/>
      <c r="C49" s="26" t="s">
        <v>46</v>
      </c>
      <c r="D49" s="26" t="s">
        <v>604</v>
      </c>
      <c r="E49" s="27" t="s">
        <v>605</v>
      </c>
      <c r="F49" s="130" t="s">
        <v>3310</v>
      </c>
      <c r="G49" s="9" t="s">
        <v>3311</v>
      </c>
      <c r="H49" s="9" t="s">
        <v>3312</v>
      </c>
      <c r="I49" s="10" t="s">
        <v>2236</v>
      </c>
    </row>
    <row r="50" spans="2:9">
      <c r="B50" s="25"/>
      <c r="C50" s="26" t="s">
        <v>47</v>
      </c>
      <c r="D50" s="26" t="s">
        <v>606</v>
      </c>
      <c r="E50" s="27" t="s">
        <v>607</v>
      </c>
      <c r="F50" s="130" t="s">
        <v>3313</v>
      </c>
      <c r="G50" s="9" t="s">
        <v>3314</v>
      </c>
      <c r="H50" s="9" t="s">
        <v>3315</v>
      </c>
      <c r="I50" s="10">
        <v>1.2E-2</v>
      </c>
    </row>
    <row r="51" spans="2:9">
      <c r="B51" s="25"/>
      <c r="C51" s="26" t="s">
        <v>48</v>
      </c>
      <c r="D51" s="26" t="s">
        <v>608</v>
      </c>
      <c r="E51" s="27" t="s">
        <v>609</v>
      </c>
      <c r="F51" s="130" t="s">
        <v>3316</v>
      </c>
      <c r="G51" s="9" t="s">
        <v>3317</v>
      </c>
      <c r="H51" s="9" t="s">
        <v>3318</v>
      </c>
      <c r="I51" s="10" t="s">
        <v>2236</v>
      </c>
    </row>
    <row r="52" spans="2:9">
      <c r="B52" s="25"/>
      <c r="C52" s="26" t="s">
        <v>49</v>
      </c>
      <c r="D52" s="26" t="s">
        <v>610</v>
      </c>
      <c r="E52" s="27" t="s">
        <v>611</v>
      </c>
      <c r="F52" s="130" t="s">
        <v>3319</v>
      </c>
      <c r="G52" s="9" t="s">
        <v>3320</v>
      </c>
      <c r="H52" s="9" t="s">
        <v>3321</v>
      </c>
      <c r="I52" s="10" t="s">
        <v>2236</v>
      </c>
    </row>
    <row r="53" spans="2:9">
      <c r="B53" s="25"/>
      <c r="C53" s="26" t="s">
        <v>50</v>
      </c>
      <c r="D53" s="26" t="s">
        <v>612</v>
      </c>
      <c r="E53" s="27" t="s">
        <v>613</v>
      </c>
      <c r="F53" s="130" t="s">
        <v>3322</v>
      </c>
      <c r="G53" s="9" t="s">
        <v>3323</v>
      </c>
      <c r="H53" s="9" t="s">
        <v>3324</v>
      </c>
      <c r="I53" s="10" t="s">
        <v>2236</v>
      </c>
    </row>
    <row r="54" spans="2:9">
      <c r="B54" s="28" t="s">
        <v>287</v>
      </c>
      <c r="C54" s="29" t="s">
        <v>52</v>
      </c>
      <c r="D54" s="29" t="s">
        <v>614</v>
      </c>
      <c r="E54" s="30" t="s">
        <v>615</v>
      </c>
      <c r="F54" s="131" t="s">
        <v>3325</v>
      </c>
      <c r="G54" s="12" t="s">
        <v>3326</v>
      </c>
      <c r="H54" s="12" t="s">
        <v>3327</v>
      </c>
      <c r="I54" s="13" t="s">
        <v>2236</v>
      </c>
    </row>
    <row r="55" spans="2:9">
      <c r="B55" s="25"/>
      <c r="C55" s="26">
        <v>0</v>
      </c>
      <c r="D55" s="26" t="s">
        <v>616</v>
      </c>
      <c r="E55" s="27" t="s">
        <v>617</v>
      </c>
      <c r="F55" s="130" t="s">
        <v>3328</v>
      </c>
      <c r="G55" s="9" t="s">
        <v>3329</v>
      </c>
      <c r="H55" s="9" t="s">
        <v>3330</v>
      </c>
      <c r="I55" s="10"/>
    </row>
    <row r="56" spans="2:9">
      <c r="B56" s="25"/>
      <c r="C56" s="26">
        <v>1</v>
      </c>
      <c r="D56" s="26" t="s">
        <v>618</v>
      </c>
      <c r="E56" s="27" t="s">
        <v>619</v>
      </c>
      <c r="F56" s="130" t="s">
        <v>3331</v>
      </c>
      <c r="G56" s="9" t="s">
        <v>3332</v>
      </c>
      <c r="H56" s="9" t="s">
        <v>3333</v>
      </c>
      <c r="I56" s="10"/>
    </row>
    <row r="57" spans="2:9">
      <c r="B57" s="25"/>
      <c r="C57" s="26">
        <v>2</v>
      </c>
      <c r="D57" s="26" t="s">
        <v>620</v>
      </c>
      <c r="E57" s="27" t="s">
        <v>621</v>
      </c>
      <c r="F57" s="130" t="s">
        <v>3334</v>
      </c>
      <c r="G57" s="9" t="s">
        <v>3335</v>
      </c>
      <c r="H57" s="9" t="s">
        <v>3336</v>
      </c>
      <c r="I57" s="10"/>
    </row>
    <row r="58" spans="2:9">
      <c r="B58" s="25"/>
      <c r="C58" s="26">
        <v>3</v>
      </c>
      <c r="D58" s="26" t="s">
        <v>622</v>
      </c>
      <c r="E58" s="27" t="s">
        <v>623</v>
      </c>
      <c r="F58" s="130" t="s">
        <v>3337</v>
      </c>
      <c r="G58" s="9" t="s">
        <v>3338</v>
      </c>
      <c r="H58" s="9" t="s">
        <v>3339</v>
      </c>
      <c r="I58" s="10"/>
    </row>
    <row r="59" spans="2:9">
      <c r="B59" s="25"/>
      <c r="C59" s="26">
        <v>4</v>
      </c>
      <c r="D59" s="26" t="s">
        <v>624</v>
      </c>
      <c r="E59" s="27" t="s">
        <v>625</v>
      </c>
      <c r="F59" s="133" t="s">
        <v>3340</v>
      </c>
      <c r="G59" s="134" t="s">
        <v>3341</v>
      </c>
      <c r="H59" s="134" t="s">
        <v>3342</v>
      </c>
      <c r="I59" s="135"/>
    </row>
    <row r="60" spans="2:9">
      <c r="B60" s="28" t="s">
        <v>288</v>
      </c>
      <c r="C60" s="29" t="s">
        <v>52</v>
      </c>
      <c r="D60" s="29" t="s">
        <v>626</v>
      </c>
      <c r="E60" s="30" t="s">
        <v>627</v>
      </c>
      <c r="F60" s="130" t="s">
        <v>3343</v>
      </c>
      <c r="G60" s="9" t="s">
        <v>3344</v>
      </c>
      <c r="H60" s="9" t="s">
        <v>3345</v>
      </c>
      <c r="I60" s="10" t="s">
        <v>2236</v>
      </c>
    </row>
    <row r="61" spans="2:9">
      <c r="B61" s="25"/>
      <c r="C61" s="26">
        <v>0</v>
      </c>
      <c r="D61" s="26" t="s">
        <v>628</v>
      </c>
      <c r="E61" s="27" t="s">
        <v>629</v>
      </c>
      <c r="F61" s="130" t="s">
        <v>3346</v>
      </c>
      <c r="G61" s="9" t="s">
        <v>3347</v>
      </c>
      <c r="H61" s="9" t="s">
        <v>3348</v>
      </c>
      <c r="I61" s="10"/>
    </row>
    <row r="62" spans="2:9">
      <c r="B62" s="25"/>
      <c r="C62" s="26">
        <v>1</v>
      </c>
      <c r="D62" s="26" t="s">
        <v>630</v>
      </c>
      <c r="E62" s="27" t="s">
        <v>631</v>
      </c>
      <c r="F62" s="130" t="s">
        <v>3349</v>
      </c>
      <c r="G62" s="9" t="s">
        <v>3350</v>
      </c>
      <c r="H62" s="9" t="s">
        <v>3351</v>
      </c>
      <c r="I62" s="10"/>
    </row>
    <row r="63" spans="2:9">
      <c r="B63" s="25"/>
      <c r="C63" s="26">
        <v>2</v>
      </c>
      <c r="D63" s="26" t="s">
        <v>632</v>
      </c>
      <c r="E63" s="27" t="s">
        <v>633</v>
      </c>
      <c r="F63" s="130" t="s">
        <v>3352</v>
      </c>
      <c r="G63" s="9" t="s">
        <v>3353</v>
      </c>
      <c r="H63" s="9" t="s">
        <v>3354</v>
      </c>
      <c r="I63" s="10"/>
    </row>
    <row r="64" spans="2:9">
      <c r="B64" s="25"/>
      <c r="C64" s="26">
        <v>3</v>
      </c>
      <c r="D64" s="26" t="s">
        <v>634</v>
      </c>
      <c r="E64" s="27" t="s">
        <v>635</v>
      </c>
      <c r="F64" s="133" t="s">
        <v>3355</v>
      </c>
      <c r="G64" s="134" t="s">
        <v>3356</v>
      </c>
      <c r="H64" s="134" t="s">
        <v>3357</v>
      </c>
      <c r="I64" s="135"/>
    </row>
    <row r="65" spans="2:9">
      <c r="B65" s="28" t="s">
        <v>289</v>
      </c>
      <c r="C65" s="29" t="s">
        <v>52</v>
      </c>
      <c r="D65" s="29" t="s">
        <v>636</v>
      </c>
      <c r="E65" s="30" t="s">
        <v>637</v>
      </c>
      <c r="F65" s="130" t="s">
        <v>3358</v>
      </c>
      <c r="G65" s="9" t="s">
        <v>3359</v>
      </c>
      <c r="H65" s="9" t="s">
        <v>3360</v>
      </c>
      <c r="I65" s="10" t="s">
        <v>2236</v>
      </c>
    </row>
    <row r="66" spans="2:9">
      <c r="B66" s="25"/>
      <c r="C66" s="26">
        <v>0</v>
      </c>
      <c r="D66" s="26" t="s">
        <v>638</v>
      </c>
      <c r="E66" s="27" t="s">
        <v>639</v>
      </c>
      <c r="F66" s="130" t="s">
        <v>3361</v>
      </c>
      <c r="G66" s="9" t="s">
        <v>3362</v>
      </c>
      <c r="H66" s="9" t="s">
        <v>3363</v>
      </c>
      <c r="I66" s="10"/>
    </row>
    <row r="67" spans="2:9">
      <c r="B67" s="25"/>
      <c r="C67" s="26">
        <v>1</v>
      </c>
      <c r="D67" s="26" t="s">
        <v>640</v>
      </c>
      <c r="E67" s="27" t="s">
        <v>641</v>
      </c>
      <c r="F67" s="130" t="s">
        <v>3364</v>
      </c>
      <c r="G67" s="9" t="s">
        <v>3365</v>
      </c>
      <c r="H67" s="9" t="s">
        <v>3366</v>
      </c>
      <c r="I67" s="10"/>
    </row>
    <row r="68" spans="2:9">
      <c r="B68" s="25"/>
      <c r="C68" s="26">
        <v>2</v>
      </c>
      <c r="D68" s="26" t="s">
        <v>642</v>
      </c>
      <c r="E68" s="27" t="s">
        <v>643</v>
      </c>
      <c r="F68" s="130" t="s">
        <v>3367</v>
      </c>
      <c r="G68" s="9" t="s">
        <v>3368</v>
      </c>
      <c r="H68" s="9" t="s">
        <v>3369</v>
      </c>
      <c r="I68" s="10"/>
    </row>
    <row r="69" spans="2:9">
      <c r="B69" s="25"/>
      <c r="C69" s="26">
        <v>3</v>
      </c>
      <c r="D69" s="26" t="s">
        <v>644</v>
      </c>
      <c r="E69" s="27" t="s">
        <v>645</v>
      </c>
      <c r="F69" s="130" t="s">
        <v>3370</v>
      </c>
      <c r="G69" s="9" t="s">
        <v>3371</v>
      </c>
      <c r="H69" s="9" t="s">
        <v>3372</v>
      </c>
      <c r="I69" s="10"/>
    </row>
    <row r="70" spans="2:9">
      <c r="B70" s="28" t="s">
        <v>290</v>
      </c>
      <c r="C70" s="29" t="s">
        <v>52</v>
      </c>
      <c r="D70" s="29" t="s">
        <v>646</v>
      </c>
      <c r="E70" s="30" t="s">
        <v>647</v>
      </c>
      <c r="F70" s="131" t="s">
        <v>3373</v>
      </c>
      <c r="G70" s="12" t="s">
        <v>3374</v>
      </c>
      <c r="H70" s="12" t="s">
        <v>3375</v>
      </c>
      <c r="I70" s="13" t="s">
        <v>2236</v>
      </c>
    </row>
    <row r="71" spans="2:9">
      <c r="B71" s="25"/>
      <c r="C71" s="26">
        <v>0</v>
      </c>
      <c r="D71" s="26" t="s">
        <v>648</v>
      </c>
      <c r="E71" s="27" t="s">
        <v>649</v>
      </c>
      <c r="F71" s="130" t="s">
        <v>3376</v>
      </c>
      <c r="G71" s="9" t="s">
        <v>3377</v>
      </c>
      <c r="H71" s="9" t="s">
        <v>3378</v>
      </c>
      <c r="I71" s="10"/>
    </row>
    <row r="72" spans="2:9">
      <c r="B72" s="25"/>
      <c r="C72" s="26">
        <v>1</v>
      </c>
      <c r="D72" s="26" t="s">
        <v>650</v>
      </c>
      <c r="E72" s="27" t="s">
        <v>651</v>
      </c>
      <c r="F72" s="133" t="s">
        <v>3379</v>
      </c>
      <c r="G72" s="134" t="s">
        <v>3380</v>
      </c>
      <c r="H72" s="134" t="s">
        <v>3381</v>
      </c>
      <c r="I72" s="135"/>
    </row>
    <row r="73" spans="2:9">
      <c r="B73" s="28" t="s">
        <v>291</v>
      </c>
      <c r="C73" s="29" t="s">
        <v>52</v>
      </c>
      <c r="D73" s="29" t="s">
        <v>652</v>
      </c>
      <c r="E73" s="30" t="s">
        <v>653</v>
      </c>
      <c r="F73" s="130" t="s">
        <v>3382</v>
      </c>
      <c r="G73" s="9" t="s">
        <v>3383</v>
      </c>
      <c r="H73" s="9" t="s">
        <v>3384</v>
      </c>
      <c r="I73" s="10" t="s">
        <v>2236</v>
      </c>
    </row>
    <row r="74" spans="2:9">
      <c r="B74" s="25"/>
      <c r="C74" s="26">
        <v>0</v>
      </c>
      <c r="D74" s="26" t="s">
        <v>654</v>
      </c>
      <c r="E74" s="27" t="s">
        <v>655</v>
      </c>
      <c r="F74" s="130" t="s">
        <v>3385</v>
      </c>
      <c r="G74" s="9" t="s">
        <v>3386</v>
      </c>
      <c r="H74" s="9" t="s">
        <v>3387</v>
      </c>
      <c r="I74" s="10"/>
    </row>
    <row r="75" spans="2:9">
      <c r="B75" s="25"/>
      <c r="C75" s="26">
        <v>1</v>
      </c>
      <c r="D75" s="26" t="s">
        <v>656</v>
      </c>
      <c r="E75" s="27" t="s">
        <v>657</v>
      </c>
      <c r="F75" s="133" t="s">
        <v>3388</v>
      </c>
      <c r="G75" s="134" t="s">
        <v>3389</v>
      </c>
      <c r="H75" s="134" t="s">
        <v>3390</v>
      </c>
      <c r="I75" s="135"/>
    </row>
    <row r="76" spans="2:9" s="3" customFormat="1">
      <c r="B76" s="11" t="s">
        <v>297</v>
      </c>
      <c r="C76" s="12" t="s">
        <v>52</v>
      </c>
      <c r="D76" s="12" t="s">
        <v>658</v>
      </c>
      <c r="E76" s="13" t="s">
        <v>659</v>
      </c>
      <c r="F76" s="130" t="s">
        <v>3391</v>
      </c>
      <c r="G76" s="9" t="s">
        <v>3392</v>
      </c>
      <c r="H76" s="9" t="s">
        <v>3393</v>
      </c>
      <c r="I76" s="10" t="s">
        <v>2236</v>
      </c>
    </row>
    <row r="77" spans="2:9">
      <c r="B77" s="25"/>
      <c r="C77" s="26" t="s">
        <v>57</v>
      </c>
      <c r="D77" s="26" t="s">
        <v>660</v>
      </c>
      <c r="E77" s="27" t="s">
        <v>661</v>
      </c>
      <c r="F77" s="130" t="s">
        <v>3394</v>
      </c>
      <c r="G77" s="9" t="s">
        <v>3395</v>
      </c>
      <c r="H77" s="9" t="s">
        <v>3396</v>
      </c>
      <c r="I77" s="10"/>
    </row>
    <row r="78" spans="2:9">
      <c r="B78" s="25"/>
      <c r="C78" s="26" t="s">
        <v>58</v>
      </c>
      <c r="D78" s="26" t="s">
        <v>662</v>
      </c>
      <c r="E78" s="27" t="s">
        <v>663</v>
      </c>
      <c r="F78" s="130" t="s">
        <v>3397</v>
      </c>
      <c r="G78" s="9" t="s">
        <v>3398</v>
      </c>
      <c r="H78" s="9" t="s">
        <v>3399</v>
      </c>
      <c r="I78" s="10"/>
    </row>
    <row r="79" spans="2:9">
      <c r="B79" s="25"/>
      <c r="C79" s="26" t="s">
        <v>59</v>
      </c>
      <c r="D79" s="26" t="s">
        <v>664</v>
      </c>
      <c r="E79" s="27" t="s">
        <v>665</v>
      </c>
      <c r="F79" s="130" t="s">
        <v>3400</v>
      </c>
      <c r="G79" s="9" t="s">
        <v>3401</v>
      </c>
      <c r="H79" s="9" t="s">
        <v>3402</v>
      </c>
      <c r="I79" s="10"/>
    </row>
    <row r="80" spans="2:9">
      <c r="B80" s="25"/>
      <c r="C80" s="26" t="s">
        <v>60</v>
      </c>
      <c r="D80" s="26" t="s">
        <v>666</v>
      </c>
      <c r="E80" s="27" t="s">
        <v>667</v>
      </c>
      <c r="F80" s="130" t="s">
        <v>3403</v>
      </c>
      <c r="G80" s="9" t="s">
        <v>3404</v>
      </c>
      <c r="H80" s="9" t="s">
        <v>3405</v>
      </c>
      <c r="I80" s="10"/>
    </row>
    <row r="81" spans="2:9">
      <c r="B81" s="31" t="s">
        <v>61</v>
      </c>
      <c r="C81" s="26" t="s">
        <v>52</v>
      </c>
      <c r="D81" s="26" t="s">
        <v>668</v>
      </c>
      <c r="E81" s="27" t="s">
        <v>669</v>
      </c>
      <c r="F81" s="130" t="s">
        <v>3406</v>
      </c>
      <c r="G81" s="9" t="s">
        <v>3407</v>
      </c>
      <c r="H81" s="9" t="s">
        <v>3408</v>
      </c>
      <c r="I81" s="10" t="s">
        <v>2236</v>
      </c>
    </row>
    <row r="82" spans="2:9">
      <c r="B82" s="25"/>
      <c r="C82" s="26" t="s">
        <v>57</v>
      </c>
      <c r="D82" s="26" t="s">
        <v>670</v>
      </c>
      <c r="E82" s="27" t="s">
        <v>671</v>
      </c>
      <c r="F82" s="130" t="s">
        <v>3409</v>
      </c>
      <c r="G82" s="9" t="s">
        <v>3410</v>
      </c>
      <c r="H82" s="9" t="s">
        <v>3411</v>
      </c>
      <c r="I82" s="10"/>
    </row>
    <row r="83" spans="2:9">
      <c r="B83" s="25"/>
      <c r="C83" s="26" t="s">
        <v>58</v>
      </c>
      <c r="D83" s="26" t="s">
        <v>672</v>
      </c>
      <c r="E83" s="27" t="s">
        <v>673</v>
      </c>
      <c r="F83" s="130" t="s">
        <v>3412</v>
      </c>
      <c r="G83" s="9" t="s">
        <v>3209</v>
      </c>
      <c r="H83" s="9" t="s">
        <v>3413</v>
      </c>
      <c r="I83" s="10"/>
    </row>
    <row r="84" spans="2:9">
      <c r="B84" s="25"/>
      <c r="C84" s="26" t="s">
        <v>59</v>
      </c>
      <c r="D84" s="26" t="s">
        <v>674</v>
      </c>
      <c r="E84" s="27" t="s">
        <v>675</v>
      </c>
      <c r="F84" s="130" t="s">
        <v>3414</v>
      </c>
      <c r="G84" s="9" t="s">
        <v>3415</v>
      </c>
      <c r="H84" s="9" t="s">
        <v>3416</v>
      </c>
      <c r="I84" s="10"/>
    </row>
    <row r="85" spans="2:9">
      <c r="B85" s="25"/>
      <c r="C85" s="26" t="s">
        <v>60</v>
      </c>
      <c r="D85" s="26" t="s">
        <v>676</v>
      </c>
      <c r="E85" s="27" t="s">
        <v>677</v>
      </c>
      <c r="F85" s="130" t="s">
        <v>3417</v>
      </c>
      <c r="G85" s="9" t="s">
        <v>3418</v>
      </c>
      <c r="H85" s="9" t="s">
        <v>3419</v>
      </c>
      <c r="I85" s="10"/>
    </row>
    <row r="86" spans="2:9">
      <c r="B86" s="31" t="s">
        <v>62</v>
      </c>
      <c r="C86" s="26" t="s">
        <v>52</v>
      </c>
      <c r="D86" s="26" t="s">
        <v>678</v>
      </c>
      <c r="E86" s="27" t="s">
        <v>679</v>
      </c>
      <c r="F86" s="130" t="s">
        <v>3420</v>
      </c>
      <c r="G86" s="9" t="s">
        <v>3407</v>
      </c>
      <c r="H86" s="9" t="s">
        <v>3421</v>
      </c>
      <c r="I86" s="10" t="s">
        <v>2236</v>
      </c>
    </row>
    <row r="87" spans="2:9">
      <c r="B87" s="25"/>
      <c r="C87" s="26" t="s">
        <v>57</v>
      </c>
      <c r="D87" s="26" t="s">
        <v>680</v>
      </c>
      <c r="E87" s="27" t="s">
        <v>681</v>
      </c>
      <c r="F87" s="130" t="s">
        <v>3422</v>
      </c>
      <c r="G87" s="9" t="s">
        <v>3423</v>
      </c>
      <c r="H87" s="9" t="s">
        <v>3424</v>
      </c>
      <c r="I87" s="10"/>
    </row>
    <row r="88" spans="2:9">
      <c r="B88" s="25"/>
      <c r="C88" s="26" t="s">
        <v>58</v>
      </c>
      <c r="D88" s="26" t="s">
        <v>682</v>
      </c>
      <c r="E88" s="27" t="s">
        <v>683</v>
      </c>
      <c r="F88" s="130" t="s">
        <v>3425</v>
      </c>
      <c r="G88" s="9" t="s">
        <v>3426</v>
      </c>
      <c r="H88" s="9" t="s">
        <v>3427</v>
      </c>
      <c r="I88" s="10"/>
    </row>
    <row r="89" spans="2:9">
      <c r="B89" s="25"/>
      <c r="C89" s="26" t="s">
        <v>59</v>
      </c>
      <c r="D89" s="26" t="s">
        <v>684</v>
      </c>
      <c r="E89" s="27" t="s">
        <v>685</v>
      </c>
      <c r="F89" s="130" t="s">
        <v>3428</v>
      </c>
      <c r="G89" s="9" t="s">
        <v>3429</v>
      </c>
      <c r="H89" s="9" t="s">
        <v>3430</v>
      </c>
      <c r="I89" s="10"/>
    </row>
    <row r="90" spans="2:9">
      <c r="B90" s="25"/>
      <c r="C90" s="26" t="s">
        <v>60</v>
      </c>
      <c r="D90" s="26" t="s">
        <v>686</v>
      </c>
      <c r="E90" s="27" t="s">
        <v>687</v>
      </c>
      <c r="F90" s="130" t="s">
        <v>3431</v>
      </c>
      <c r="G90" s="9" t="s">
        <v>3432</v>
      </c>
      <c r="H90" s="9" t="s">
        <v>3433</v>
      </c>
      <c r="I90" s="10"/>
    </row>
    <row r="91" spans="2:9">
      <c r="B91" s="31" t="s">
        <v>63</v>
      </c>
      <c r="C91" s="26" t="s">
        <v>52</v>
      </c>
      <c r="D91" s="26" t="s">
        <v>688</v>
      </c>
      <c r="E91" s="27" t="s">
        <v>669</v>
      </c>
      <c r="F91" s="130" t="s">
        <v>3434</v>
      </c>
      <c r="G91" s="9" t="s">
        <v>3435</v>
      </c>
      <c r="H91" s="9" t="s">
        <v>3436</v>
      </c>
      <c r="I91" s="10" t="s">
        <v>2236</v>
      </c>
    </row>
    <row r="92" spans="2:9">
      <c r="B92" s="25"/>
      <c r="C92" s="26" t="s">
        <v>57</v>
      </c>
      <c r="D92" s="26" t="s">
        <v>689</v>
      </c>
      <c r="E92" s="27" t="s">
        <v>690</v>
      </c>
      <c r="F92" s="130" t="s">
        <v>3437</v>
      </c>
      <c r="G92" s="9" t="s">
        <v>3438</v>
      </c>
      <c r="H92" s="9" t="s">
        <v>3439</v>
      </c>
      <c r="I92" s="10"/>
    </row>
    <row r="93" spans="2:9">
      <c r="B93" s="25"/>
      <c r="C93" s="26" t="s">
        <v>58</v>
      </c>
      <c r="D93" s="26" t="s">
        <v>540</v>
      </c>
      <c r="E93" s="27" t="s">
        <v>691</v>
      </c>
      <c r="F93" s="130" t="s">
        <v>3440</v>
      </c>
      <c r="G93" s="9" t="s">
        <v>3441</v>
      </c>
      <c r="H93" s="9" t="s">
        <v>3442</v>
      </c>
      <c r="I93" s="10"/>
    </row>
    <row r="94" spans="2:9">
      <c r="B94" s="25"/>
      <c r="C94" s="26" t="s">
        <v>59</v>
      </c>
      <c r="D94" s="26" t="s">
        <v>692</v>
      </c>
      <c r="E94" s="27" t="s">
        <v>693</v>
      </c>
      <c r="F94" s="130" t="s">
        <v>3443</v>
      </c>
      <c r="G94" s="9" t="s">
        <v>3444</v>
      </c>
      <c r="H94" s="9" t="s">
        <v>3445</v>
      </c>
      <c r="I94" s="10"/>
    </row>
    <row r="95" spans="2:9">
      <c r="B95" s="25"/>
      <c r="C95" s="26" t="s">
        <v>60</v>
      </c>
      <c r="D95" s="26" t="s">
        <v>694</v>
      </c>
      <c r="E95" s="27" t="s">
        <v>695</v>
      </c>
      <c r="F95" s="139" t="s">
        <v>3446</v>
      </c>
      <c r="G95" s="9" t="s">
        <v>3447</v>
      </c>
      <c r="H95" s="9" t="s">
        <v>3448</v>
      </c>
      <c r="I95" s="10"/>
    </row>
    <row r="96" spans="2:9">
      <c r="B96" s="31" t="s">
        <v>64</v>
      </c>
      <c r="C96" s="26" t="s">
        <v>52</v>
      </c>
      <c r="D96" s="26" t="s">
        <v>668</v>
      </c>
      <c r="E96" s="27" t="s">
        <v>696</v>
      </c>
      <c r="F96" s="139" t="s">
        <v>3449</v>
      </c>
      <c r="G96" s="9" t="s">
        <v>3407</v>
      </c>
      <c r="H96" s="9" t="s">
        <v>3450</v>
      </c>
      <c r="I96" s="10" t="s">
        <v>2236</v>
      </c>
    </row>
    <row r="97" spans="2:9">
      <c r="B97" s="25"/>
      <c r="C97" s="26" t="s">
        <v>57</v>
      </c>
      <c r="D97" s="26" t="s">
        <v>697</v>
      </c>
      <c r="E97" s="27" t="s">
        <v>698</v>
      </c>
      <c r="F97" s="139" t="s">
        <v>3451</v>
      </c>
      <c r="G97" s="9" t="s">
        <v>3452</v>
      </c>
      <c r="H97" s="9" t="s">
        <v>3453</v>
      </c>
      <c r="I97" s="10"/>
    </row>
    <row r="98" spans="2:9">
      <c r="B98" s="25"/>
      <c r="C98" s="26" t="s">
        <v>58</v>
      </c>
      <c r="D98" s="26" t="s">
        <v>699</v>
      </c>
      <c r="E98" s="27" t="s">
        <v>700</v>
      </c>
      <c r="F98" s="139" t="s">
        <v>3454</v>
      </c>
      <c r="G98" s="9" t="s">
        <v>3455</v>
      </c>
      <c r="H98" s="9" t="s">
        <v>3456</v>
      </c>
      <c r="I98" s="10"/>
    </row>
    <row r="99" spans="2:9">
      <c r="B99" s="25"/>
      <c r="C99" s="26" t="s">
        <v>59</v>
      </c>
      <c r="D99" s="26" t="s">
        <v>701</v>
      </c>
      <c r="E99" s="27" t="s">
        <v>702</v>
      </c>
      <c r="F99" s="139" t="s">
        <v>3457</v>
      </c>
      <c r="G99" s="9" t="s">
        <v>3458</v>
      </c>
      <c r="H99" s="9" t="s">
        <v>3459</v>
      </c>
      <c r="I99" s="10"/>
    </row>
    <row r="100" spans="2:9">
      <c r="B100" s="25"/>
      <c r="C100" s="26" t="s">
        <v>60</v>
      </c>
      <c r="D100" s="26" t="s">
        <v>703</v>
      </c>
      <c r="E100" s="27" t="s">
        <v>704</v>
      </c>
      <c r="F100" s="139" t="s">
        <v>3460</v>
      </c>
      <c r="G100" s="9" t="s">
        <v>3461</v>
      </c>
      <c r="H100" s="9" t="s">
        <v>3462</v>
      </c>
      <c r="I100" s="10"/>
    </row>
    <row r="101" spans="2:9">
      <c r="B101" s="28" t="s">
        <v>65</v>
      </c>
      <c r="C101" s="29" t="s">
        <v>52</v>
      </c>
      <c r="D101" s="29" t="s">
        <v>705</v>
      </c>
      <c r="E101" s="30" t="s">
        <v>706</v>
      </c>
      <c r="F101" s="140" t="s">
        <v>3463</v>
      </c>
      <c r="G101" s="12" t="s">
        <v>3464</v>
      </c>
      <c r="H101" s="12" t="s">
        <v>3465</v>
      </c>
      <c r="I101" s="13" t="s">
        <v>2236</v>
      </c>
    </row>
    <row r="102" spans="2:9">
      <c r="B102" s="25"/>
      <c r="C102" s="26" t="s">
        <v>26</v>
      </c>
      <c r="D102" s="26" t="s">
        <v>707</v>
      </c>
      <c r="E102" s="27" t="s">
        <v>708</v>
      </c>
      <c r="F102" s="139" t="s">
        <v>3466</v>
      </c>
      <c r="G102" s="9" t="s">
        <v>3467</v>
      </c>
      <c r="H102" s="9" t="s">
        <v>3468</v>
      </c>
      <c r="I102" s="10"/>
    </row>
    <row r="103" spans="2:9">
      <c r="B103" s="25"/>
      <c r="C103" s="26" t="s">
        <v>27</v>
      </c>
      <c r="D103" s="26" t="s">
        <v>709</v>
      </c>
      <c r="E103" s="27" t="s">
        <v>710</v>
      </c>
      <c r="F103" s="139" t="s">
        <v>3469</v>
      </c>
      <c r="G103" s="9" t="s">
        <v>3470</v>
      </c>
      <c r="H103" s="9" t="s">
        <v>3471</v>
      </c>
      <c r="I103" s="10"/>
    </row>
    <row r="104" spans="2:9">
      <c r="B104" s="25"/>
      <c r="C104" s="26" t="s">
        <v>66</v>
      </c>
      <c r="D104" s="26" t="s">
        <v>711</v>
      </c>
      <c r="E104" s="27" t="s">
        <v>712</v>
      </c>
      <c r="F104" s="139" t="s">
        <v>3472</v>
      </c>
      <c r="G104" s="9" t="s">
        <v>2834</v>
      </c>
      <c r="H104" s="9" t="s">
        <v>3473</v>
      </c>
      <c r="I104" s="10"/>
    </row>
    <row r="105" spans="2:9">
      <c r="B105" s="28" t="s">
        <v>67</v>
      </c>
      <c r="C105" s="29" t="s">
        <v>26</v>
      </c>
      <c r="D105" s="29" t="s">
        <v>713</v>
      </c>
      <c r="E105" s="30" t="s">
        <v>714</v>
      </c>
      <c r="F105" s="131" t="s">
        <v>3474</v>
      </c>
      <c r="G105" s="12" t="s">
        <v>3475</v>
      </c>
      <c r="H105" s="12" t="s">
        <v>3476</v>
      </c>
      <c r="I105" s="13" t="s">
        <v>2236</v>
      </c>
    </row>
    <row r="106" spans="2:9">
      <c r="B106" s="25"/>
      <c r="C106" s="26" t="s">
        <v>68</v>
      </c>
      <c r="D106" s="26" t="s">
        <v>715</v>
      </c>
      <c r="E106" s="27" t="s">
        <v>716</v>
      </c>
      <c r="F106" s="139" t="s">
        <v>3477</v>
      </c>
      <c r="G106" s="9" t="s">
        <v>3478</v>
      </c>
      <c r="H106" s="9" t="s">
        <v>3479</v>
      </c>
      <c r="I106" s="10"/>
    </row>
    <row r="107" spans="2:9">
      <c r="B107" s="25"/>
      <c r="C107" s="26" t="s">
        <v>69</v>
      </c>
      <c r="D107" s="26" t="s">
        <v>717</v>
      </c>
      <c r="E107" s="27" t="s">
        <v>718</v>
      </c>
      <c r="F107" s="139" t="s">
        <v>3480</v>
      </c>
      <c r="G107" s="9" t="s">
        <v>3481</v>
      </c>
      <c r="H107" s="9" t="s">
        <v>3482</v>
      </c>
      <c r="I107" s="10"/>
    </row>
    <row r="108" spans="2:9">
      <c r="B108" s="11" t="s">
        <v>292</v>
      </c>
      <c r="C108" s="29" t="s">
        <v>27</v>
      </c>
      <c r="D108" s="29" t="s">
        <v>719</v>
      </c>
      <c r="E108" s="30" t="s">
        <v>720</v>
      </c>
      <c r="F108" s="140" t="s">
        <v>3483</v>
      </c>
      <c r="G108" s="12" t="s">
        <v>3484</v>
      </c>
      <c r="H108" s="12" t="s">
        <v>3485</v>
      </c>
      <c r="I108" s="13" t="s">
        <v>2236</v>
      </c>
    </row>
    <row r="109" spans="2:9">
      <c r="B109" s="28" t="s">
        <v>71</v>
      </c>
      <c r="C109" s="29" t="s">
        <v>27</v>
      </c>
      <c r="D109" s="29" t="s">
        <v>721</v>
      </c>
      <c r="E109" s="30" t="s">
        <v>722</v>
      </c>
      <c r="F109" s="140" t="s">
        <v>3486</v>
      </c>
      <c r="G109" s="12" t="s">
        <v>3487</v>
      </c>
      <c r="H109" s="12" t="s">
        <v>3488</v>
      </c>
      <c r="I109" s="13" t="s">
        <v>2236</v>
      </c>
    </row>
    <row r="110" spans="2:9">
      <c r="B110" s="28" t="s">
        <v>72</v>
      </c>
      <c r="C110" s="29" t="s">
        <v>27</v>
      </c>
      <c r="D110" s="29" t="s">
        <v>723</v>
      </c>
      <c r="E110" s="30" t="s">
        <v>724</v>
      </c>
      <c r="F110" s="140" t="s">
        <v>3489</v>
      </c>
      <c r="G110" s="12" t="s">
        <v>3490</v>
      </c>
      <c r="H110" s="12" t="s">
        <v>3491</v>
      </c>
      <c r="I110" s="13" t="s">
        <v>2236</v>
      </c>
    </row>
    <row r="111" spans="2:9" s="3" customFormat="1">
      <c r="B111" s="11" t="s">
        <v>73</v>
      </c>
      <c r="C111" s="12" t="s">
        <v>26</v>
      </c>
      <c r="D111" s="12" t="s">
        <v>725</v>
      </c>
      <c r="E111" s="13" t="s">
        <v>726</v>
      </c>
      <c r="F111" s="140" t="s">
        <v>3492</v>
      </c>
      <c r="G111" s="12" t="s">
        <v>3493</v>
      </c>
      <c r="H111" s="12" t="s">
        <v>3494</v>
      </c>
      <c r="I111" s="13" t="s">
        <v>2236</v>
      </c>
    </row>
    <row r="112" spans="2:9" s="3" customFormat="1" ht="13.5" thickBot="1">
      <c r="B112" s="15"/>
      <c r="C112" s="16" t="s">
        <v>293</v>
      </c>
      <c r="D112" s="16" t="s">
        <v>727</v>
      </c>
      <c r="E112" s="17" t="s">
        <v>728</v>
      </c>
      <c r="F112" s="141" t="s">
        <v>3495</v>
      </c>
      <c r="G112" s="16" t="s">
        <v>3496</v>
      </c>
      <c r="H112" s="16" t="s">
        <v>3497</v>
      </c>
      <c r="I112" s="17"/>
    </row>
    <row r="115" spans="2:5" ht="15">
      <c r="B115" s="20"/>
      <c r="C115" s="32"/>
      <c r="D115" s="20"/>
      <c r="E115" s="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M149"/>
  <sheetViews>
    <sheetView zoomScale="85" zoomScaleNormal="85" workbookViewId="0">
      <selection activeCell="K1" sqref="K1"/>
    </sheetView>
  </sheetViews>
  <sheetFormatPr defaultRowHeight="12.75"/>
  <cols>
    <col min="1" max="1" width="9.140625" style="3"/>
    <col min="2" max="2" width="43.85546875" style="1" customWidth="1"/>
    <col min="3" max="3" width="45.140625" style="3" bestFit="1" customWidth="1"/>
    <col min="4" max="4" width="15.140625" style="33" bestFit="1" customWidth="1"/>
    <col min="5" max="5" width="8.140625" style="3" bestFit="1" customWidth="1"/>
    <col min="6" max="6" width="9.85546875" style="34" bestFit="1" customWidth="1"/>
    <col min="7" max="7" width="9.28515625" style="33" bestFit="1" customWidth="1"/>
    <col min="8" max="8" width="9.140625" style="3"/>
    <col min="9" max="9" width="19" style="3" bestFit="1" customWidth="1"/>
    <col min="10" max="10" width="14.42578125" style="3" bestFit="1" customWidth="1"/>
    <col min="11" max="11" width="13.5703125" style="3" bestFit="1" customWidth="1"/>
    <col min="12" max="12" width="14.140625" style="3" bestFit="1" customWidth="1"/>
    <col min="13" max="13" width="9.28515625" style="3" bestFit="1" customWidth="1"/>
    <col min="14" max="15" width="7.140625" style="3" bestFit="1" customWidth="1"/>
    <col min="16" max="16384" width="9.140625" style="3"/>
  </cols>
  <sheetData>
    <row r="2" spans="1:13" ht="13.5" thickBot="1">
      <c r="B2" s="85" t="s">
        <v>1357</v>
      </c>
      <c r="C2" s="50"/>
      <c r="D2" s="86"/>
      <c r="E2" s="50"/>
      <c r="F2" s="87"/>
      <c r="G2" s="86"/>
    </row>
    <row r="3" spans="1:13" s="1" customFormat="1" ht="13.5" thickBot="1">
      <c r="B3" s="88" t="s">
        <v>1165</v>
      </c>
      <c r="C3" s="89" t="s">
        <v>1166</v>
      </c>
      <c r="D3" s="90" t="s">
        <v>1294</v>
      </c>
      <c r="E3" s="90" t="s">
        <v>1922</v>
      </c>
      <c r="F3" s="90" t="s">
        <v>1167</v>
      </c>
      <c r="G3" s="91" t="s">
        <v>1295</v>
      </c>
      <c r="H3" s="92" t="s">
        <v>1168</v>
      </c>
    </row>
    <row r="4" spans="1:13" s="1" customFormat="1" ht="13.5" thickBot="1">
      <c r="B4" s="8"/>
      <c r="C4" s="35"/>
      <c r="D4" s="36"/>
      <c r="E4" s="36">
        <v>-5.7298999999999998</v>
      </c>
      <c r="F4" s="35">
        <v>0.78139999999999998</v>
      </c>
      <c r="G4" s="37">
        <v>53.769500000000001</v>
      </c>
      <c r="H4" s="38" t="s">
        <v>1171</v>
      </c>
      <c r="J4" s="156" t="s">
        <v>1172</v>
      </c>
      <c r="K4" s="157"/>
      <c r="L4" s="158"/>
    </row>
    <row r="5" spans="1:13" s="1" customFormat="1" ht="13.5" thickBot="1">
      <c r="B5" s="8" t="s">
        <v>1169</v>
      </c>
      <c r="C5" s="35" t="s">
        <v>1170</v>
      </c>
      <c r="D5" s="36" t="s">
        <v>1469</v>
      </c>
      <c r="E5" s="36">
        <v>-1.9599999999999999E-2</v>
      </c>
      <c r="F5" s="35">
        <v>1.95E-2</v>
      </c>
      <c r="G5" s="37">
        <v>1.0073000000000001</v>
      </c>
      <c r="H5" s="38">
        <v>0.31559999999999999</v>
      </c>
      <c r="J5" s="39" t="s">
        <v>1173</v>
      </c>
      <c r="K5" s="40" t="s">
        <v>1174</v>
      </c>
      <c r="L5" s="41" t="s">
        <v>1175</v>
      </c>
    </row>
    <row r="6" spans="1:13">
      <c r="B6" s="8" t="s">
        <v>1360</v>
      </c>
      <c r="C6" s="35"/>
      <c r="D6" s="36" t="s">
        <v>1397</v>
      </c>
      <c r="E6" s="36">
        <v>3.8699999999999997E-4</v>
      </c>
      <c r="F6" s="35">
        <v>1.47E-4</v>
      </c>
      <c r="G6" s="37">
        <v>6.9631999999999996</v>
      </c>
      <c r="H6" s="38">
        <v>8.3000000000000001E-3</v>
      </c>
      <c r="J6" s="47" t="s">
        <v>1177</v>
      </c>
      <c r="K6" s="48">
        <v>9058.9009999999998</v>
      </c>
      <c r="L6" s="49">
        <v>7667.52</v>
      </c>
    </row>
    <row r="7" spans="1:13">
      <c r="B7" s="42" t="s">
        <v>5</v>
      </c>
      <c r="C7" s="43" t="s">
        <v>6</v>
      </c>
      <c r="D7" s="44" t="s">
        <v>1314</v>
      </c>
      <c r="E7" s="44">
        <v>-5.62E-2</v>
      </c>
      <c r="F7" s="43">
        <v>8.6599999999999996E-2</v>
      </c>
      <c r="G7" s="45">
        <v>0.42120000000000002</v>
      </c>
      <c r="H7" s="46">
        <v>0.51629999999999998</v>
      </c>
      <c r="J7" s="47" t="s">
        <v>1311</v>
      </c>
      <c r="K7" s="48">
        <v>9067.3490000000002</v>
      </c>
      <c r="L7" s="49">
        <v>8402.44</v>
      </c>
    </row>
    <row r="8" spans="1:13" ht="13.5" thickBot="1">
      <c r="A8" s="50"/>
      <c r="B8" s="8" t="s">
        <v>1176</v>
      </c>
      <c r="C8" s="35" t="s">
        <v>27</v>
      </c>
      <c r="D8" s="36" t="s">
        <v>1470</v>
      </c>
      <c r="E8" s="36">
        <v>0.67900000000000005</v>
      </c>
      <c r="F8" s="35">
        <v>8.2100000000000006E-2</v>
      </c>
      <c r="G8" s="37">
        <v>68.461699999999993</v>
      </c>
      <c r="H8" s="38" t="s">
        <v>1171</v>
      </c>
      <c r="J8" s="55" t="s">
        <v>1312</v>
      </c>
      <c r="K8" s="56">
        <v>9056.9009999999998</v>
      </c>
      <c r="L8" s="57">
        <v>7493.52</v>
      </c>
    </row>
    <row r="9" spans="1:13" ht="13.5" thickBot="1">
      <c r="A9" s="50"/>
      <c r="B9" s="11" t="s">
        <v>1178</v>
      </c>
      <c r="C9" s="51" t="s">
        <v>34</v>
      </c>
      <c r="D9" s="52" t="s">
        <v>1471</v>
      </c>
      <c r="E9" s="52">
        <v>-1.0922000000000001</v>
      </c>
      <c r="F9" s="51">
        <v>0.62160000000000004</v>
      </c>
      <c r="G9" s="53">
        <v>3.0871</v>
      </c>
      <c r="H9" s="54">
        <v>7.8899999999999998E-2</v>
      </c>
      <c r="J9" s="58" t="s">
        <v>1468</v>
      </c>
      <c r="K9" s="159">
        <v>82.5</v>
      </c>
      <c r="L9" s="160"/>
    </row>
    <row r="10" spans="1:13">
      <c r="A10" s="50"/>
      <c r="B10" s="8"/>
      <c r="C10" s="35" t="s">
        <v>35</v>
      </c>
      <c r="D10" s="36" t="s">
        <v>1472</v>
      </c>
      <c r="E10" s="36">
        <v>-6.9500000000000006E-2</v>
      </c>
      <c r="F10" s="35">
        <v>0.11020000000000001</v>
      </c>
      <c r="G10" s="37">
        <v>0.39739999999999998</v>
      </c>
      <c r="H10" s="38">
        <v>0.52839999999999998</v>
      </c>
    </row>
    <row r="11" spans="1:13">
      <c r="A11" s="50"/>
      <c r="B11" s="8"/>
      <c r="C11" s="35" t="s">
        <v>36</v>
      </c>
      <c r="D11" s="36" t="s">
        <v>1473</v>
      </c>
      <c r="E11" s="36">
        <v>0.15579999999999999</v>
      </c>
      <c r="F11" s="35">
        <v>9.2799999999999994E-2</v>
      </c>
      <c r="G11" s="37">
        <v>2.8188</v>
      </c>
      <c r="H11" s="38">
        <v>9.3200000000000005E-2</v>
      </c>
    </row>
    <row r="12" spans="1:13" ht="13.5" thickBot="1">
      <c r="A12" s="50"/>
      <c r="B12" s="8"/>
      <c r="C12" s="35" t="s">
        <v>37</v>
      </c>
      <c r="D12" s="36" t="s">
        <v>1474</v>
      </c>
      <c r="E12" s="36">
        <v>9.1699999999999993E-3</v>
      </c>
      <c r="F12" s="35">
        <v>0.1103</v>
      </c>
      <c r="G12" s="37">
        <v>6.8999999999999999E-3</v>
      </c>
      <c r="H12" s="38">
        <v>0.93379999999999996</v>
      </c>
    </row>
    <row r="13" spans="1:13" ht="13.5" thickBot="1">
      <c r="A13" s="50"/>
      <c r="B13" s="8"/>
      <c r="C13" s="35" t="s">
        <v>38</v>
      </c>
      <c r="D13" s="36" t="s">
        <v>1475</v>
      </c>
      <c r="E13" s="36">
        <v>0.129</v>
      </c>
      <c r="F13" s="35">
        <v>9.9099999999999994E-2</v>
      </c>
      <c r="G13" s="37">
        <v>1.6938</v>
      </c>
      <c r="H13" s="38">
        <v>0.19309999999999999</v>
      </c>
      <c r="J13" s="156" t="s">
        <v>1179</v>
      </c>
      <c r="K13" s="157"/>
      <c r="L13" s="157"/>
      <c r="M13" s="158"/>
    </row>
    <row r="14" spans="1:13" ht="13.5" thickBot="1">
      <c r="A14" s="50"/>
      <c r="B14" s="8"/>
      <c r="C14" s="35" t="s">
        <v>39</v>
      </c>
      <c r="D14" s="36" t="s">
        <v>1315</v>
      </c>
      <c r="E14" s="36">
        <v>4.5900000000000003E-2</v>
      </c>
      <c r="F14" s="35">
        <v>9.4E-2</v>
      </c>
      <c r="G14" s="37">
        <v>0.2387</v>
      </c>
      <c r="H14" s="38">
        <v>0.62509999999999999</v>
      </c>
      <c r="J14" s="59" t="s">
        <v>1180</v>
      </c>
      <c r="K14" s="60" t="s">
        <v>1181</v>
      </c>
      <c r="L14" s="60" t="s">
        <v>1182</v>
      </c>
      <c r="M14" s="61" t="s">
        <v>1183</v>
      </c>
    </row>
    <row r="15" spans="1:13">
      <c r="A15" s="50"/>
      <c r="B15" s="8"/>
      <c r="C15" s="35" t="s">
        <v>40</v>
      </c>
      <c r="D15" s="36" t="s">
        <v>1476</v>
      </c>
      <c r="E15" s="36">
        <v>0.62029999999999996</v>
      </c>
      <c r="F15" s="35">
        <v>0.1348</v>
      </c>
      <c r="G15" s="37">
        <v>21.192399999999999</v>
      </c>
      <c r="H15" s="38" t="s">
        <v>1171</v>
      </c>
      <c r="J15" s="62" t="s">
        <v>1184</v>
      </c>
      <c r="K15" s="35">
        <v>1</v>
      </c>
      <c r="L15" s="35">
        <v>1.0073000000000001</v>
      </c>
      <c r="M15" s="63" t="s">
        <v>1545</v>
      </c>
    </row>
    <row r="16" spans="1:13">
      <c r="A16" s="50"/>
      <c r="B16" s="8"/>
      <c r="C16" s="35" t="s">
        <v>41</v>
      </c>
      <c r="D16" s="36" t="s">
        <v>1477</v>
      </c>
      <c r="E16" s="36">
        <v>0.23830000000000001</v>
      </c>
      <c r="F16" s="35">
        <v>7.5499999999999998E-2</v>
      </c>
      <c r="G16" s="37">
        <v>9.9700000000000006</v>
      </c>
      <c r="H16" s="38">
        <v>1.6000000000000001E-3</v>
      </c>
      <c r="J16" s="62" t="s">
        <v>1362</v>
      </c>
      <c r="K16" s="35">
        <v>1</v>
      </c>
      <c r="L16" s="35">
        <v>6.9631999999999996</v>
      </c>
      <c r="M16" s="63" t="s">
        <v>1546</v>
      </c>
    </row>
    <row r="17" spans="1:13">
      <c r="A17" s="50"/>
      <c r="B17" s="8"/>
      <c r="C17" s="35" t="s">
        <v>42</v>
      </c>
      <c r="D17" s="36" t="s">
        <v>1478</v>
      </c>
      <c r="E17" s="36">
        <v>-1.15E-2</v>
      </c>
      <c r="F17" s="35">
        <v>8.4400000000000003E-2</v>
      </c>
      <c r="G17" s="37">
        <v>1.8499999999999999E-2</v>
      </c>
      <c r="H17" s="38">
        <v>0.89190000000000003</v>
      </c>
      <c r="J17" s="64" t="s">
        <v>1185</v>
      </c>
      <c r="K17" s="35">
        <v>1</v>
      </c>
      <c r="L17" s="35">
        <v>0.42120000000000002</v>
      </c>
      <c r="M17" s="63" t="s">
        <v>1547</v>
      </c>
    </row>
    <row r="18" spans="1:13">
      <c r="A18" s="50"/>
      <c r="B18" s="8"/>
      <c r="C18" s="35" t="s">
        <v>43</v>
      </c>
      <c r="D18" s="36" t="s">
        <v>1479</v>
      </c>
      <c r="E18" s="36">
        <v>-0.40189999999999998</v>
      </c>
      <c r="F18" s="35">
        <v>0.43490000000000001</v>
      </c>
      <c r="G18" s="37">
        <v>0.85399999999999998</v>
      </c>
      <c r="H18" s="38">
        <v>0.35539999999999999</v>
      </c>
      <c r="J18" s="62" t="s">
        <v>1267</v>
      </c>
      <c r="K18" s="35">
        <v>1</v>
      </c>
      <c r="L18" s="35">
        <v>68.461699999999993</v>
      </c>
      <c r="M18" s="63" t="s">
        <v>1171</v>
      </c>
    </row>
    <row r="19" spans="1:13">
      <c r="A19" s="50"/>
      <c r="B19" s="8"/>
      <c r="C19" s="35" t="s">
        <v>44</v>
      </c>
      <c r="D19" s="36" t="s">
        <v>1480</v>
      </c>
      <c r="E19" s="36">
        <v>0.1484</v>
      </c>
      <c r="F19" s="35">
        <v>0.1469</v>
      </c>
      <c r="G19" s="37">
        <v>1.02</v>
      </c>
      <c r="H19" s="38">
        <v>0.3125</v>
      </c>
      <c r="J19" s="62" t="s">
        <v>1186</v>
      </c>
      <c r="K19" s="35">
        <v>1</v>
      </c>
      <c r="L19" s="35">
        <v>3.0871</v>
      </c>
      <c r="M19" s="63" t="s">
        <v>1548</v>
      </c>
    </row>
    <row r="20" spans="1:13">
      <c r="A20" s="50"/>
      <c r="B20" s="8"/>
      <c r="C20" s="35" t="s">
        <v>45</v>
      </c>
      <c r="D20" s="36" t="s">
        <v>1481</v>
      </c>
      <c r="E20" s="36">
        <v>0.125</v>
      </c>
      <c r="F20" s="35">
        <v>8.9499999999999996E-2</v>
      </c>
      <c r="G20" s="37">
        <v>1.9487000000000001</v>
      </c>
      <c r="H20" s="38">
        <v>0.16270000000000001</v>
      </c>
      <c r="J20" s="62" t="s">
        <v>1187</v>
      </c>
      <c r="K20" s="35">
        <v>1</v>
      </c>
      <c r="L20" s="35">
        <v>0.39739999999999998</v>
      </c>
      <c r="M20" s="63" t="s">
        <v>1549</v>
      </c>
    </row>
    <row r="21" spans="1:13">
      <c r="A21" s="50"/>
      <c r="B21" s="8"/>
      <c r="C21" s="35" t="s">
        <v>46</v>
      </c>
      <c r="D21" s="36" t="s">
        <v>1317</v>
      </c>
      <c r="E21" s="36">
        <v>6.5100000000000005E-2</v>
      </c>
      <c r="F21" s="35">
        <v>7.0900000000000005E-2</v>
      </c>
      <c r="G21" s="37">
        <v>0.84150000000000003</v>
      </c>
      <c r="H21" s="38">
        <v>0.35899999999999999</v>
      </c>
      <c r="J21" s="62" t="s">
        <v>1188</v>
      </c>
      <c r="K21" s="35">
        <v>1</v>
      </c>
      <c r="L21" s="35">
        <v>2.8188</v>
      </c>
      <c r="M21" s="63" t="s">
        <v>1550</v>
      </c>
    </row>
    <row r="22" spans="1:13">
      <c r="A22" s="50"/>
      <c r="B22" s="8"/>
      <c r="C22" s="35" t="s">
        <v>47</v>
      </c>
      <c r="D22" s="36" t="s">
        <v>1482</v>
      </c>
      <c r="E22" s="36">
        <v>-8.8900000000000007E-2</v>
      </c>
      <c r="F22" s="35">
        <v>0.15690000000000001</v>
      </c>
      <c r="G22" s="37">
        <v>0.32090000000000002</v>
      </c>
      <c r="H22" s="38">
        <v>0.57110000000000005</v>
      </c>
      <c r="J22" s="62" t="s">
        <v>1189</v>
      </c>
      <c r="K22" s="35">
        <v>1</v>
      </c>
      <c r="L22" s="35">
        <v>6.8999999999999999E-3</v>
      </c>
      <c r="M22" s="63" t="s">
        <v>1551</v>
      </c>
    </row>
    <row r="23" spans="1:13">
      <c r="A23" s="50"/>
      <c r="B23" s="8"/>
      <c r="C23" s="35" t="s">
        <v>48</v>
      </c>
      <c r="D23" s="36" t="s">
        <v>1483</v>
      </c>
      <c r="E23" s="36">
        <v>0.23580000000000001</v>
      </c>
      <c r="F23" s="35">
        <v>0.1038</v>
      </c>
      <c r="G23" s="37">
        <v>5.1597</v>
      </c>
      <c r="H23" s="38">
        <v>2.3099999999999999E-2</v>
      </c>
      <c r="J23" s="62" t="s">
        <v>1190</v>
      </c>
      <c r="K23" s="35">
        <v>1</v>
      </c>
      <c r="L23" s="35">
        <v>1.6938</v>
      </c>
      <c r="M23" s="63" t="s">
        <v>1552</v>
      </c>
    </row>
    <row r="24" spans="1:13">
      <c r="A24" s="50"/>
      <c r="B24" s="8"/>
      <c r="C24" s="35" t="s">
        <v>49</v>
      </c>
      <c r="D24" s="36" t="s">
        <v>1484</v>
      </c>
      <c r="E24" s="36">
        <v>-5.7200000000000001E-2</v>
      </c>
      <c r="F24" s="35">
        <v>0.21099999999999999</v>
      </c>
      <c r="G24" s="37">
        <v>7.3499999999999996E-2</v>
      </c>
      <c r="H24" s="38">
        <v>0.7863</v>
      </c>
      <c r="J24" s="62" t="s">
        <v>1191</v>
      </c>
      <c r="K24" s="35">
        <v>1</v>
      </c>
      <c r="L24" s="35">
        <v>0.2387</v>
      </c>
      <c r="M24" s="63" t="s">
        <v>1553</v>
      </c>
    </row>
    <row r="25" spans="1:13">
      <c r="A25" s="50"/>
      <c r="B25" s="65"/>
      <c r="C25" s="66" t="s">
        <v>50</v>
      </c>
      <c r="D25" s="67" t="s">
        <v>1318</v>
      </c>
      <c r="E25" s="67">
        <v>0.29459999999999997</v>
      </c>
      <c r="F25" s="66">
        <v>0.1464</v>
      </c>
      <c r="G25" s="68">
        <v>4.0476000000000001</v>
      </c>
      <c r="H25" s="69">
        <v>4.4200000000000003E-2</v>
      </c>
      <c r="J25" s="62" t="s">
        <v>1193</v>
      </c>
      <c r="K25" s="35">
        <v>1</v>
      </c>
      <c r="L25" s="35">
        <v>21.192399999999999</v>
      </c>
      <c r="M25" s="63" t="s">
        <v>1171</v>
      </c>
    </row>
    <row r="26" spans="1:13">
      <c r="A26" s="50"/>
      <c r="B26" s="11" t="s">
        <v>1192</v>
      </c>
      <c r="C26" s="51" t="s">
        <v>18</v>
      </c>
      <c r="D26" s="52" t="s">
        <v>1485</v>
      </c>
      <c r="E26" s="52">
        <v>-0.78700000000000003</v>
      </c>
      <c r="F26" s="51">
        <v>0.1661</v>
      </c>
      <c r="G26" s="53">
        <v>22.444900000000001</v>
      </c>
      <c r="H26" s="54" t="s">
        <v>1171</v>
      </c>
      <c r="J26" s="62" t="s">
        <v>1194</v>
      </c>
      <c r="K26" s="35">
        <v>1</v>
      </c>
      <c r="L26" s="35">
        <v>9.9700000000000006</v>
      </c>
      <c r="M26" s="63" t="s">
        <v>1310</v>
      </c>
    </row>
    <row r="27" spans="1:13">
      <c r="A27" s="50"/>
      <c r="B27" s="8"/>
      <c r="C27" s="35" t="s">
        <v>17</v>
      </c>
      <c r="D27" s="36" t="s">
        <v>1486</v>
      </c>
      <c r="E27" s="36">
        <v>-0.42970000000000003</v>
      </c>
      <c r="F27" s="35">
        <v>0.19589999999999999</v>
      </c>
      <c r="G27" s="37">
        <v>4.8132999999999999</v>
      </c>
      <c r="H27" s="38">
        <v>2.8199999999999999E-2</v>
      </c>
      <c r="J27" s="62" t="s">
        <v>1195</v>
      </c>
      <c r="K27" s="35">
        <v>1</v>
      </c>
      <c r="L27" s="35">
        <v>1.8499999999999999E-2</v>
      </c>
      <c r="M27" s="63" t="s">
        <v>1554</v>
      </c>
    </row>
    <row r="28" spans="1:13">
      <c r="A28" s="50"/>
      <c r="B28" s="8"/>
      <c r="C28" s="35" t="s">
        <v>16</v>
      </c>
      <c r="D28" s="36" t="s">
        <v>1487</v>
      </c>
      <c r="E28" s="36">
        <v>1.6199999999999999E-2</v>
      </c>
      <c r="F28" s="35">
        <v>0.16400000000000001</v>
      </c>
      <c r="G28" s="37">
        <v>9.7000000000000003E-3</v>
      </c>
      <c r="H28" s="38">
        <v>0.9214</v>
      </c>
      <c r="J28" s="62" t="s">
        <v>1196</v>
      </c>
      <c r="K28" s="35">
        <v>1</v>
      </c>
      <c r="L28" s="35">
        <v>0.85399999999999998</v>
      </c>
      <c r="M28" s="63" t="s">
        <v>1555</v>
      </c>
    </row>
    <row r="29" spans="1:13">
      <c r="A29" s="50"/>
      <c r="B29" s="8"/>
      <c r="C29" s="35" t="s">
        <v>15</v>
      </c>
      <c r="D29" s="36" t="s">
        <v>1488</v>
      </c>
      <c r="E29" s="36">
        <v>4.5499999999999999E-2</v>
      </c>
      <c r="F29" s="35">
        <v>0.15570000000000001</v>
      </c>
      <c r="G29" s="37">
        <v>8.5500000000000007E-2</v>
      </c>
      <c r="H29" s="38">
        <v>0.77</v>
      </c>
      <c r="J29" s="62" t="s">
        <v>1197</v>
      </c>
      <c r="K29" s="35">
        <v>1</v>
      </c>
      <c r="L29" s="35">
        <v>1.02</v>
      </c>
      <c r="M29" s="63" t="s">
        <v>1556</v>
      </c>
    </row>
    <row r="30" spans="1:13">
      <c r="A30" s="50"/>
      <c r="B30" s="8"/>
      <c r="C30" s="35" t="s">
        <v>13</v>
      </c>
      <c r="D30" s="36" t="s">
        <v>1489</v>
      </c>
      <c r="E30" s="36">
        <v>-0.56579999999999997</v>
      </c>
      <c r="F30" s="35">
        <v>0.1573</v>
      </c>
      <c r="G30" s="37">
        <v>12.9383</v>
      </c>
      <c r="H30" s="38">
        <v>2.9999999999999997E-4</v>
      </c>
      <c r="J30" s="62" t="s">
        <v>1198</v>
      </c>
      <c r="K30" s="35">
        <v>1</v>
      </c>
      <c r="L30" s="35">
        <v>1.9487000000000001</v>
      </c>
      <c r="M30" s="63" t="s">
        <v>1557</v>
      </c>
    </row>
    <row r="31" spans="1:13">
      <c r="B31" s="8"/>
      <c r="C31" s="35" t="s">
        <v>12</v>
      </c>
      <c r="D31" s="36" t="s">
        <v>1490</v>
      </c>
      <c r="E31" s="36">
        <v>-0.64129999999999998</v>
      </c>
      <c r="F31" s="35">
        <v>0.20169999999999999</v>
      </c>
      <c r="G31" s="37">
        <v>10.1121</v>
      </c>
      <c r="H31" s="38">
        <v>1.5E-3</v>
      </c>
      <c r="J31" s="62" t="s">
        <v>1199</v>
      </c>
      <c r="K31" s="35">
        <v>1</v>
      </c>
      <c r="L31" s="35">
        <v>0.84150000000000003</v>
      </c>
      <c r="M31" s="63" t="s">
        <v>1558</v>
      </c>
    </row>
    <row r="32" spans="1:13">
      <c r="B32" s="8"/>
      <c r="C32" s="35" t="s">
        <v>11</v>
      </c>
      <c r="D32" s="36" t="s">
        <v>1323</v>
      </c>
      <c r="E32" s="36">
        <v>-8.5900000000000004E-2</v>
      </c>
      <c r="F32" s="35">
        <v>0.1653</v>
      </c>
      <c r="G32" s="37">
        <v>0.27029999999999998</v>
      </c>
      <c r="H32" s="38">
        <v>0.60309999999999997</v>
      </c>
      <c r="J32" s="62" t="s">
        <v>1200</v>
      </c>
      <c r="K32" s="35">
        <v>1</v>
      </c>
      <c r="L32" s="35">
        <v>0.32090000000000002</v>
      </c>
      <c r="M32" s="63" t="s">
        <v>1559</v>
      </c>
    </row>
    <row r="33" spans="2:13">
      <c r="B33" s="8"/>
      <c r="C33" s="35" t="s">
        <v>10</v>
      </c>
      <c r="D33" s="36" t="s">
        <v>1491</v>
      </c>
      <c r="E33" s="36">
        <v>-0.2838</v>
      </c>
      <c r="F33" s="35">
        <v>0.14530000000000001</v>
      </c>
      <c r="G33" s="37">
        <v>3.8130000000000002</v>
      </c>
      <c r="H33" s="38">
        <v>5.0900000000000001E-2</v>
      </c>
      <c r="J33" s="62" t="s">
        <v>1201</v>
      </c>
      <c r="K33" s="35">
        <v>1</v>
      </c>
      <c r="L33" s="35">
        <v>5.1597</v>
      </c>
      <c r="M33" s="63" t="s">
        <v>1560</v>
      </c>
    </row>
    <row r="34" spans="2:13">
      <c r="B34" s="8"/>
      <c r="C34" s="35" t="s">
        <v>9</v>
      </c>
      <c r="D34" s="36" t="s">
        <v>1492</v>
      </c>
      <c r="E34" s="36">
        <v>-0.4078</v>
      </c>
      <c r="F34" s="35">
        <v>0.1404</v>
      </c>
      <c r="G34" s="37">
        <v>8.4350000000000005</v>
      </c>
      <c r="H34" s="38">
        <v>3.7000000000000002E-3</v>
      </c>
      <c r="J34" s="62" t="s">
        <v>1204</v>
      </c>
      <c r="K34" s="35">
        <v>1</v>
      </c>
      <c r="L34" s="35">
        <v>7.3499999999999996E-2</v>
      </c>
      <c r="M34" s="63" t="s">
        <v>1561</v>
      </c>
    </row>
    <row r="35" spans="2:13">
      <c r="B35" s="11" t="s">
        <v>1202</v>
      </c>
      <c r="C35" s="51" t="s">
        <v>1203</v>
      </c>
      <c r="D35" s="52" t="s">
        <v>1493</v>
      </c>
      <c r="E35" s="52">
        <v>0.38429999999999997</v>
      </c>
      <c r="F35" s="51">
        <v>0.1211</v>
      </c>
      <c r="G35" s="53">
        <v>10.076599999999999</v>
      </c>
      <c r="H35" s="54">
        <v>1.5E-3</v>
      </c>
      <c r="J35" s="62" t="s">
        <v>1206</v>
      </c>
      <c r="K35" s="35">
        <v>1</v>
      </c>
      <c r="L35" s="35">
        <v>4.0476000000000001</v>
      </c>
      <c r="M35" s="63" t="s">
        <v>1562</v>
      </c>
    </row>
    <row r="36" spans="2:13">
      <c r="B36" s="8"/>
      <c r="C36" s="70">
        <v>4</v>
      </c>
      <c r="D36" s="36" t="s">
        <v>1494</v>
      </c>
      <c r="E36" s="36">
        <v>0.66959999999999997</v>
      </c>
      <c r="F36" s="35">
        <v>0.13020000000000001</v>
      </c>
      <c r="G36" s="37">
        <v>26.467099999999999</v>
      </c>
      <c r="H36" s="38" t="s">
        <v>1171</v>
      </c>
      <c r="J36" s="62" t="s">
        <v>1207</v>
      </c>
      <c r="K36" s="35">
        <v>9</v>
      </c>
      <c r="L36" s="35">
        <v>56.146000000000001</v>
      </c>
      <c r="M36" s="63" t="s">
        <v>1171</v>
      </c>
    </row>
    <row r="37" spans="2:13">
      <c r="B37" s="8"/>
      <c r="C37" s="70">
        <v>3</v>
      </c>
      <c r="D37" s="36" t="s">
        <v>1495</v>
      </c>
      <c r="E37" s="36">
        <v>0.29609999999999997</v>
      </c>
      <c r="F37" s="35">
        <v>0.1195</v>
      </c>
      <c r="G37" s="37">
        <v>6.1452999999999998</v>
      </c>
      <c r="H37" s="38">
        <v>1.32E-2</v>
      </c>
      <c r="J37" s="62" t="s">
        <v>1208</v>
      </c>
      <c r="K37" s="35">
        <v>4</v>
      </c>
      <c r="L37" s="35">
        <v>43.633099999999999</v>
      </c>
      <c r="M37" s="63" t="s">
        <v>1171</v>
      </c>
    </row>
    <row r="38" spans="2:13">
      <c r="B38" s="8"/>
      <c r="C38" s="70">
        <v>2</v>
      </c>
      <c r="D38" s="36" t="s">
        <v>1496</v>
      </c>
      <c r="E38" s="36">
        <v>-7.8100000000000003E-2</v>
      </c>
      <c r="F38" s="35">
        <v>0.1221</v>
      </c>
      <c r="G38" s="37">
        <v>0.4088</v>
      </c>
      <c r="H38" s="38">
        <v>0.52259999999999995</v>
      </c>
      <c r="J38" s="62" t="s">
        <v>1269</v>
      </c>
      <c r="K38" s="35">
        <v>1</v>
      </c>
      <c r="L38" s="35">
        <v>32.097799999999999</v>
      </c>
      <c r="M38" s="63" t="s">
        <v>1171</v>
      </c>
    </row>
    <row r="39" spans="2:13">
      <c r="B39" s="11" t="s">
        <v>1224</v>
      </c>
      <c r="C39" s="51" t="s">
        <v>27</v>
      </c>
      <c r="D39" s="52" t="s">
        <v>1497</v>
      </c>
      <c r="E39" s="52">
        <v>0.60540000000000005</v>
      </c>
      <c r="F39" s="51">
        <v>0.1069</v>
      </c>
      <c r="G39" s="53">
        <v>32.097799999999999</v>
      </c>
      <c r="H39" s="54" t="s">
        <v>1171</v>
      </c>
      <c r="J39" s="62" t="s">
        <v>1270</v>
      </c>
      <c r="K39" s="35">
        <v>1</v>
      </c>
      <c r="L39" s="35">
        <v>15.4733</v>
      </c>
      <c r="M39" s="63" t="s">
        <v>1171</v>
      </c>
    </row>
    <row r="40" spans="2:13">
      <c r="B40" s="11" t="s">
        <v>1225</v>
      </c>
      <c r="C40" s="51" t="s">
        <v>27</v>
      </c>
      <c r="D40" s="52" t="s">
        <v>1498</v>
      </c>
      <c r="E40" s="52">
        <v>0.36409999999999998</v>
      </c>
      <c r="F40" s="51">
        <v>9.2600000000000002E-2</v>
      </c>
      <c r="G40" s="53">
        <v>15.4733</v>
      </c>
      <c r="H40" s="54" t="s">
        <v>1171</v>
      </c>
      <c r="J40" s="62" t="s">
        <v>1271</v>
      </c>
      <c r="K40" s="35">
        <v>1</v>
      </c>
      <c r="L40" s="35">
        <v>9.9550000000000001</v>
      </c>
      <c r="M40" s="63" t="s">
        <v>1310</v>
      </c>
    </row>
    <row r="41" spans="2:13">
      <c r="B41" s="11" t="s">
        <v>1226</v>
      </c>
      <c r="C41" s="51" t="s">
        <v>27</v>
      </c>
      <c r="D41" s="52" t="s">
        <v>1499</v>
      </c>
      <c r="E41" s="52">
        <v>-0.48199999999999998</v>
      </c>
      <c r="F41" s="51">
        <v>0.15279999999999999</v>
      </c>
      <c r="G41" s="53">
        <v>9.9550000000000001</v>
      </c>
      <c r="H41" s="54">
        <v>1.6000000000000001E-3</v>
      </c>
      <c r="J41" s="62" t="s">
        <v>1272</v>
      </c>
      <c r="K41" s="35">
        <v>1</v>
      </c>
      <c r="L41" s="35">
        <v>15.557399999999999</v>
      </c>
      <c r="M41" s="63" t="s">
        <v>1171</v>
      </c>
    </row>
    <row r="42" spans="2:13">
      <c r="B42" s="11" t="s">
        <v>1264</v>
      </c>
      <c r="C42" s="51" t="s">
        <v>27</v>
      </c>
      <c r="D42" s="52" t="s">
        <v>1500</v>
      </c>
      <c r="E42" s="52">
        <v>0.29480000000000001</v>
      </c>
      <c r="F42" s="51">
        <v>7.4700000000000003E-2</v>
      </c>
      <c r="G42" s="53">
        <v>15.557399999999999</v>
      </c>
      <c r="H42" s="54" t="s">
        <v>1171</v>
      </c>
      <c r="J42" s="62" t="s">
        <v>1273</v>
      </c>
      <c r="K42" s="35">
        <v>1</v>
      </c>
      <c r="L42" s="35">
        <v>9.4500000000000001E-2</v>
      </c>
      <c r="M42" s="63" t="s">
        <v>1563</v>
      </c>
    </row>
    <row r="43" spans="2:13">
      <c r="B43" s="11" t="s">
        <v>1265</v>
      </c>
      <c r="C43" s="51" t="s">
        <v>27</v>
      </c>
      <c r="D43" s="52" t="s">
        <v>1501</v>
      </c>
      <c r="E43" s="52">
        <v>-2.5899999999999999E-2</v>
      </c>
      <c r="F43" s="51">
        <v>8.4199999999999997E-2</v>
      </c>
      <c r="G43" s="53">
        <v>9.4500000000000001E-2</v>
      </c>
      <c r="H43" s="54">
        <v>0.75849999999999995</v>
      </c>
      <c r="J43" s="62" t="s">
        <v>1274</v>
      </c>
      <c r="K43" s="35">
        <v>1</v>
      </c>
      <c r="L43" s="35">
        <v>0.60819999999999996</v>
      </c>
      <c r="M43" s="63" t="s">
        <v>1564</v>
      </c>
    </row>
    <row r="44" spans="2:13">
      <c r="B44" s="11" t="s">
        <v>1266</v>
      </c>
      <c r="C44" s="51" t="s">
        <v>27</v>
      </c>
      <c r="D44" s="52" t="s">
        <v>1502</v>
      </c>
      <c r="E44" s="52">
        <v>6.7100000000000007E-2</v>
      </c>
      <c r="F44" s="51">
        <v>8.5999999999999993E-2</v>
      </c>
      <c r="G44" s="53">
        <v>0.60819999999999996</v>
      </c>
      <c r="H44" s="54">
        <v>0.4355</v>
      </c>
      <c r="J44" s="62" t="s">
        <v>1209</v>
      </c>
      <c r="K44" s="35">
        <v>1</v>
      </c>
      <c r="L44" s="35">
        <v>0.21579999999999999</v>
      </c>
      <c r="M44" s="63" t="s">
        <v>1565</v>
      </c>
    </row>
    <row r="45" spans="2:13">
      <c r="B45" s="11" t="s">
        <v>1227</v>
      </c>
      <c r="C45" s="51" t="s">
        <v>1228</v>
      </c>
      <c r="D45" s="52" t="s">
        <v>1503</v>
      </c>
      <c r="E45" s="52">
        <v>4.0099999999999997E-2</v>
      </c>
      <c r="F45" s="51">
        <v>8.6300000000000002E-2</v>
      </c>
      <c r="G45" s="53">
        <v>0.21579999999999999</v>
      </c>
      <c r="H45" s="54">
        <v>0.64219999999999999</v>
      </c>
      <c r="J45" s="62" t="s">
        <v>1210</v>
      </c>
      <c r="K45" s="35">
        <v>4</v>
      </c>
      <c r="L45" s="35">
        <v>3.2582</v>
      </c>
      <c r="M45" s="63" t="s">
        <v>1566</v>
      </c>
    </row>
    <row r="46" spans="2:13">
      <c r="B46" s="11" t="s">
        <v>1229</v>
      </c>
      <c r="C46" s="51" t="s">
        <v>1230</v>
      </c>
      <c r="D46" s="52" t="s">
        <v>1504</v>
      </c>
      <c r="E46" s="52">
        <v>0.42</v>
      </c>
      <c r="F46" s="51">
        <v>0.55679999999999996</v>
      </c>
      <c r="G46" s="53">
        <v>0.56899999999999995</v>
      </c>
      <c r="H46" s="54">
        <v>0.45069999999999999</v>
      </c>
      <c r="J46" s="62" t="s">
        <v>1211</v>
      </c>
      <c r="K46" s="35">
        <v>4</v>
      </c>
      <c r="L46" s="35">
        <v>8.6685999999999996</v>
      </c>
      <c r="M46" s="63" t="s">
        <v>1567</v>
      </c>
    </row>
    <row r="47" spans="2:13">
      <c r="B47" s="8"/>
      <c r="C47" s="70">
        <v>3</v>
      </c>
      <c r="D47" s="36" t="s">
        <v>1505</v>
      </c>
      <c r="E47" s="36">
        <v>0.1241</v>
      </c>
      <c r="F47" s="35">
        <v>0.15740000000000001</v>
      </c>
      <c r="G47" s="37">
        <v>0.62150000000000005</v>
      </c>
      <c r="H47" s="38">
        <v>0.43049999999999999</v>
      </c>
      <c r="J47" s="62" t="s">
        <v>1212</v>
      </c>
      <c r="K47" s="35">
        <v>2</v>
      </c>
      <c r="L47" s="35">
        <v>11.556800000000001</v>
      </c>
      <c r="M47" s="63" t="s">
        <v>1568</v>
      </c>
    </row>
    <row r="48" spans="2:13">
      <c r="B48" s="8"/>
      <c r="C48" s="70">
        <v>2</v>
      </c>
      <c r="D48" s="36" t="s">
        <v>1506</v>
      </c>
      <c r="E48" s="36">
        <v>-0.1246</v>
      </c>
      <c r="F48" s="35">
        <v>0.13289999999999999</v>
      </c>
      <c r="G48" s="37">
        <v>0.87829999999999997</v>
      </c>
      <c r="H48" s="38">
        <v>0.34870000000000001</v>
      </c>
      <c r="J48" s="62" t="s">
        <v>1213</v>
      </c>
      <c r="K48" s="35">
        <v>2</v>
      </c>
      <c r="L48" s="35">
        <v>0.39800000000000002</v>
      </c>
      <c r="M48" s="63" t="s">
        <v>1569</v>
      </c>
    </row>
    <row r="49" spans="2:13">
      <c r="B49" s="8"/>
      <c r="C49" s="70">
        <v>1</v>
      </c>
      <c r="D49" s="36" t="s">
        <v>1507</v>
      </c>
      <c r="E49" s="36">
        <v>-4.2999999999999997E-2</v>
      </c>
      <c r="F49" s="35">
        <v>0.1186</v>
      </c>
      <c r="G49" s="37">
        <v>0.1313</v>
      </c>
      <c r="H49" s="38">
        <v>0.71709999999999996</v>
      </c>
      <c r="J49" s="62" t="s">
        <v>1214</v>
      </c>
      <c r="K49" s="35">
        <v>5</v>
      </c>
      <c r="L49" s="35">
        <v>80.368200000000002</v>
      </c>
      <c r="M49" s="63" t="s">
        <v>1171</v>
      </c>
    </row>
    <row r="50" spans="2:13">
      <c r="B50" s="11" t="s">
        <v>1231</v>
      </c>
      <c r="C50" s="51" t="s">
        <v>1230</v>
      </c>
      <c r="D50" s="52" t="s">
        <v>1508</v>
      </c>
      <c r="E50" s="52">
        <v>0.94330000000000003</v>
      </c>
      <c r="F50" s="51">
        <v>0.42059999999999997</v>
      </c>
      <c r="G50" s="53">
        <v>5.0309999999999997</v>
      </c>
      <c r="H50" s="54">
        <v>2.4899999999999999E-2</v>
      </c>
      <c r="J50" s="62" t="s">
        <v>1215</v>
      </c>
      <c r="K50" s="35">
        <v>4</v>
      </c>
      <c r="L50" s="35">
        <v>6.5612000000000004</v>
      </c>
      <c r="M50" s="63" t="s">
        <v>1309</v>
      </c>
    </row>
    <row r="51" spans="2:13">
      <c r="B51" s="8"/>
      <c r="C51" s="70" t="s">
        <v>1232</v>
      </c>
      <c r="D51" s="36" t="s">
        <v>1509</v>
      </c>
      <c r="E51" s="36">
        <v>0.32619999999999999</v>
      </c>
      <c r="F51" s="35">
        <v>0.1898</v>
      </c>
      <c r="G51" s="37">
        <v>2.9540000000000002</v>
      </c>
      <c r="H51" s="38">
        <v>8.5699999999999998E-2</v>
      </c>
      <c r="J51" s="62" t="s">
        <v>1216</v>
      </c>
      <c r="K51" s="35">
        <v>4</v>
      </c>
      <c r="L51" s="35">
        <v>8.4090000000000007</v>
      </c>
      <c r="M51" s="63" t="s">
        <v>1570</v>
      </c>
    </row>
    <row r="52" spans="2:13">
      <c r="B52" s="8"/>
      <c r="C52" s="70" t="s">
        <v>1233</v>
      </c>
      <c r="D52" s="36" t="s">
        <v>1510</v>
      </c>
      <c r="E52" s="36">
        <v>0.32129999999999997</v>
      </c>
      <c r="F52" s="35">
        <v>0.1477</v>
      </c>
      <c r="G52" s="37">
        <v>4.7332000000000001</v>
      </c>
      <c r="H52" s="38">
        <v>2.9600000000000001E-2</v>
      </c>
      <c r="J52" s="62" t="s">
        <v>1217</v>
      </c>
      <c r="K52" s="35">
        <v>4</v>
      </c>
      <c r="L52" s="35">
        <v>2.3902000000000001</v>
      </c>
      <c r="M52" s="63" t="s">
        <v>1571</v>
      </c>
    </row>
    <row r="53" spans="2:13">
      <c r="B53" s="8"/>
      <c r="C53" s="70">
        <v>1</v>
      </c>
      <c r="D53" s="36" t="s">
        <v>1511</v>
      </c>
      <c r="E53" s="36">
        <v>0.1255</v>
      </c>
      <c r="F53" s="35">
        <v>0.1313</v>
      </c>
      <c r="G53" s="37">
        <v>0.91349999999999998</v>
      </c>
      <c r="H53" s="38">
        <v>0.3392</v>
      </c>
      <c r="J53" s="62" t="s">
        <v>1218</v>
      </c>
      <c r="K53" s="35">
        <v>4</v>
      </c>
      <c r="L53" s="35">
        <v>7.9569000000000001</v>
      </c>
      <c r="M53" s="63" t="s">
        <v>1550</v>
      </c>
    </row>
    <row r="54" spans="2:13">
      <c r="B54" s="11" t="s">
        <v>1234</v>
      </c>
      <c r="C54" s="51" t="s">
        <v>1230</v>
      </c>
      <c r="D54" s="52" t="s">
        <v>1512</v>
      </c>
      <c r="E54" s="52">
        <v>-1.3831</v>
      </c>
      <c r="F54" s="51">
        <v>0.55579999999999996</v>
      </c>
      <c r="G54" s="53">
        <v>6.1933999999999996</v>
      </c>
      <c r="H54" s="54">
        <v>1.2800000000000001E-2</v>
      </c>
      <c r="J54" s="62" t="s">
        <v>1219</v>
      </c>
      <c r="K54" s="35">
        <v>4</v>
      </c>
      <c r="L54" s="35">
        <v>3.0522</v>
      </c>
      <c r="M54" s="63" t="s">
        <v>1572</v>
      </c>
    </row>
    <row r="55" spans="2:13">
      <c r="B55" s="8"/>
      <c r="C55" s="70">
        <v>1</v>
      </c>
      <c r="D55" s="36" t="s">
        <v>1320</v>
      </c>
      <c r="E55" s="36">
        <v>0.28989999999999999</v>
      </c>
      <c r="F55" s="35">
        <v>0.12759999999999999</v>
      </c>
      <c r="G55" s="37">
        <v>5.1585999999999999</v>
      </c>
      <c r="H55" s="38">
        <v>2.3099999999999999E-2</v>
      </c>
      <c r="J55" s="62" t="s">
        <v>1220</v>
      </c>
      <c r="K55" s="35">
        <v>3</v>
      </c>
      <c r="L55" s="35">
        <v>13.7133</v>
      </c>
      <c r="M55" s="63" t="s">
        <v>1573</v>
      </c>
    </row>
    <row r="56" spans="2:13">
      <c r="B56" s="11" t="s">
        <v>1235</v>
      </c>
      <c r="C56" s="51" t="s">
        <v>1230</v>
      </c>
      <c r="D56" s="52" t="s">
        <v>1513</v>
      </c>
      <c r="E56" s="52">
        <v>0.2447</v>
      </c>
      <c r="F56" s="51">
        <v>0.4299</v>
      </c>
      <c r="G56" s="53">
        <v>0.3241</v>
      </c>
      <c r="H56" s="54">
        <v>0.56920000000000004</v>
      </c>
      <c r="J56" s="62" t="s">
        <v>1221</v>
      </c>
      <c r="K56" s="35">
        <v>1</v>
      </c>
      <c r="L56" s="35">
        <v>27.302</v>
      </c>
      <c r="M56" s="63" t="s">
        <v>1171</v>
      </c>
    </row>
    <row r="57" spans="2:13">
      <c r="B57" s="8"/>
      <c r="C57" s="70">
        <v>1</v>
      </c>
      <c r="D57" s="36" t="s">
        <v>1514</v>
      </c>
      <c r="E57" s="36">
        <v>-2.7400000000000001E-2</v>
      </c>
      <c r="F57" s="35">
        <v>0.1303</v>
      </c>
      <c r="G57" s="37">
        <v>4.4299999999999999E-2</v>
      </c>
      <c r="H57" s="38">
        <v>0.83340000000000003</v>
      </c>
      <c r="J57" s="62" t="s">
        <v>1222</v>
      </c>
      <c r="K57" s="35">
        <v>1</v>
      </c>
      <c r="L57" s="35">
        <v>1.1564000000000001</v>
      </c>
      <c r="M57" s="63" t="s">
        <v>1574</v>
      </c>
    </row>
    <row r="58" spans="2:13">
      <c r="B58" s="11" t="s">
        <v>1924</v>
      </c>
      <c r="C58" s="51" t="s">
        <v>1230</v>
      </c>
      <c r="D58" s="52" t="s">
        <v>1515</v>
      </c>
      <c r="E58" s="52">
        <v>0.68820000000000003</v>
      </c>
      <c r="F58" s="51">
        <v>0.14050000000000001</v>
      </c>
      <c r="G58" s="53">
        <v>23.980899999999998</v>
      </c>
      <c r="H58" s="54" t="s">
        <v>1171</v>
      </c>
      <c r="J58" s="62" t="s">
        <v>1262</v>
      </c>
      <c r="K58" s="35">
        <v>1</v>
      </c>
      <c r="L58" s="35">
        <v>137.36580000000001</v>
      </c>
      <c r="M58" s="63" t="s">
        <v>1171</v>
      </c>
    </row>
    <row r="59" spans="2:13">
      <c r="B59" s="8"/>
      <c r="C59" s="70">
        <v>4</v>
      </c>
      <c r="D59" s="36" t="s">
        <v>1516</v>
      </c>
      <c r="E59" s="36">
        <v>1.6637</v>
      </c>
      <c r="F59" s="35">
        <v>0.2162</v>
      </c>
      <c r="G59" s="37">
        <v>59.212600000000002</v>
      </c>
      <c r="H59" s="38" t="s">
        <v>1171</v>
      </c>
      <c r="J59" s="62" t="s">
        <v>1276</v>
      </c>
      <c r="K59" s="35">
        <v>1</v>
      </c>
      <c r="L59" s="35">
        <v>0.88660000000000005</v>
      </c>
      <c r="M59" s="63" t="s">
        <v>1575</v>
      </c>
    </row>
    <row r="60" spans="2:13" ht="13.5" thickBot="1">
      <c r="B60" s="8"/>
      <c r="C60" s="70">
        <v>3</v>
      </c>
      <c r="D60" s="36" t="s">
        <v>1517</v>
      </c>
      <c r="E60" s="36">
        <v>0.66879999999999995</v>
      </c>
      <c r="F60" s="35">
        <v>0.1719</v>
      </c>
      <c r="G60" s="37">
        <v>15.140700000000001</v>
      </c>
      <c r="H60" s="38" t="s">
        <v>1171</v>
      </c>
      <c r="J60" s="71" t="s">
        <v>1223</v>
      </c>
      <c r="K60" s="72">
        <v>1</v>
      </c>
      <c r="L60" s="72">
        <v>12.534800000000001</v>
      </c>
      <c r="M60" s="73" t="s">
        <v>1261</v>
      </c>
    </row>
    <row r="61" spans="2:13">
      <c r="B61" s="8"/>
      <c r="C61" s="70">
        <v>2</v>
      </c>
      <c r="D61" s="36" t="s">
        <v>1518</v>
      </c>
      <c r="E61" s="36">
        <v>0.3427</v>
      </c>
      <c r="F61" s="35">
        <v>0.14910000000000001</v>
      </c>
      <c r="G61" s="37">
        <v>5.2842000000000002</v>
      </c>
      <c r="H61" s="38">
        <v>2.1499999999999998E-2</v>
      </c>
    </row>
    <row r="62" spans="2:13">
      <c r="B62" s="8"/>
      <c r="C62" s="70">
        <v>1</v>
      </c>
      <c r="D62" s="36" t="s">
        <v>1519</v>
      </c>
      <c r="E62" s="36">
        <v>0.1948</v>
      </c>
      <c r="F62" s="35">
        <v>0.12690000000000001</v>
      </c>
      <c r="G62" s="37">
        <v>2.3552</v>
      </c>
      <c r="H62" s="38">
        <v>0.1249</v>
      </c>
    </row>
    <row r="63" spans="2:13">
      <c r="B63" s="11" t="s">
        <v>1236</v>
      </c>
      <c r="C63" s="51" t="s">
        <v>1230</v>
      </c>
      <c r="D63" s="52" t="s">
        <v>1520</v>
      </c>
      <c r="E63" s="52">
        <v>-0.28699999999999998</v>
      </c>
      <c r="F63" s="51">
        <v>0.42209999999999998</v>
      </c>
      <c r="G63" s="53">
        <v>0.46229999999999999</v>
      </c>
      <c r="H63" s="54">
        <v>0.4965</v>
      </c>
    </row>
    <row r="64" spans="2:13">
      <c r="B64" s="8"/>
      <c r="C64" s="70" t="s">
        <v>1232</v>
      </c>
      <c r="D64" s="36" t="s">
        <v>1521</v>
      </c>
      <c r="E64" s="36">
        <v>0.1613</v>
      </c>
      <c r="F64" s="35">
        <v>0.2094</v>
      </c>
      <c r="G64" s="37">
        <v>0.59350000000000003</v>
      </c>
      <c r="H64" s="38">
        <v>0.44109999999999999</v>
      </c>
    </row>
    <row r="65" spans="2:8">
      <c r="B65" s="8"/>
      <c r="C65" s="70" t="s">
        <v>1233</v>
      </c>
      <c r="D65" s="36" t="s">
        <v>1522</v>
      </c>
      <c r="E65" s="36">
        <v>-0.28920000000000001</v>
      </c>
      <c r="F65" s="35">
        <v>0.1699</v>
      </c>
      <c r="G65" s="37">
        <v>2.8957999999999999</v>
      </c>
      <c r="H65" s="38">
        <v>8.8800000000000004E-2</v>
      </c>
    </row>
    <row r="66" spans="2:8">
      <c r="B66" s="8"/>
      <c r="C66" s="70" t="s">
        <v>1237</v>
      </c>
      <c r="D66" s="36" t="s">
        <v>1523</v>
      </c>
      <c r="E66" s="36">
        <v>2.2800000000000001E-2</v>
      </c>
      <c r="F66" s="35">
        <v>0.1236</v>
      </c>
      <c r="G66" s="37">
        <v>3.4099999999999998E-2</v>
      </c>
      <c r="H66" s="38">
        <v>0.85340000000000005</v>
      </c>
    </row>
    <row r="67" spans="2:8">
      <c r="B67" s="11" t="s">
        <v>1238</v>
      </c>
      <c r="C67" s="51" t="s">
        <v>1230</v>
      </c>
      <c r="D67" s="52" t="s">
        <v>1524</v>
      </c>
      <c r="E67" s="52">
        <v>0.45619999999999999</v>
      </c>
      <c r="F67" s="51">
        <v>0.37619999999999998</v>
      </c>
      <c r="G67" s="53">
        <v>1.4709000000000001</v>
      </c>
      <c r="H67" s="54">
        <v>0.22520000000000001</v>
      </c>
    </row>
    <row r="68" spans="2:8">
      <c r="B68" s="8"/>
      <c r="C68" s="70" t="s">
        <v>1232</v>
      </c>
      <c r="D68" s="36" t="s">
        <v>1525</v>
      </c>
      <c r="E68" s="36">
        <v>0.2457</v>
      </c>
      <c r="F68" s="35">
        <v>0.1966</v>
      </c>
      <c r="G68" s="37">
        <v>1.5621</v>
      </c>
      <c r="H68" s="38">
        <v>0.2114</v>
      </c>
    </row>
    <row r="69" spans="2:8">
      <c r="B69" s="8"/>
      <c r="C69" s="70" t="s">
        <v>1233</v>
      </c>
      <c r="D69" s="36" t="s">
        <v>1321</v>
      </c>
      <c r="E69" s="36">
        <v>-6.3E-2</v>
      </c>
      <c r="F69" s="35">
        <v>0.15440000000000001</v>
      </c>
      <c r="G69" s="37">
        <v>0.16650000000000001</v>
      </c>
      <c r="H69" s="38">
        <v>0.68330000000000002</v>
      </c>
    </row>
    <row r="70" spans="2:8">
      <c r="B70" s="8"/>
      <c r="C70" s="70" t="s">
        <v>1237</v>
      </c>
      <c r="D70" s="36" t="s">
        <v>1526</v>
      </c>
      <c r="E70" s="36">
        <v>-0.2402</v>
      </c>
      <c r="F70" s="35">
        <v>0.13730000000000001</v>
      </c>
      <c r="G70" s="37">
        <v>3.0598999999999998</v>
      </c>
      <c r="H70" s="38">
        <v>8.0199999999999994E-2</v>
      </c>
    </row>
    <row r="71" spans="2:8">
      <c r="B71" s="11" t="s">
        <v>1239</v>
      </c>
      <c r="C71" s="51" t="s">
        <v>1230</v>
      </c>
      <c r="D71" s="52" t="s">
        <v>1527</v>
      </c>
      <c r="E71" s="52">
        <v>0.64659999999999995</v>
      </c>
      <c r="F71" s="51">
        <v>0.442</v>
      </c>
      <c r="G71" s="53">
        <v>2.1402000000000001</v>
      </c>
      <c r="H71" s="54">
        <v>0.14349999999999999</v>
      </c>
    </row>
    <row r="72" spans="2:8">
      <c r="B72" s="8"/>
      <c r="C72" s="70" t="s">
        <v>1232</v>
      </c>
      <c r="D72" s="36" t="s">
        <v>1528</v>
      </c>
      <c r="E72" s="36">
        <v>0.12039999999999999</v>
      </c>
      <c r="F72" s="35">
        <v>0.2198</v>
      </c>
      <c r="G72" s="37">
        <v>0.30009999999999998</v>
      </c>
      <c r="H72" s="38">
        <v>0.58379999999999999</v>
      </c>
    </row>
    <row r="73" spans="2:8">
      <c r="B73" s="8"/>
      <c r="C73" s="70" t="s">
        <v>1233</v>
      </c>
      <c r="D73" s="36" t="s">
        <v>1529</v>
      </c>
      <c r="E73" s="36">
        <v>7.8899999999999998E-2</v>
      </c>
      <c r="F73" s="35">
        <v>0.1699</v>
      </c>
      <c r="G73" s="37">
        <v>0.2157</v>
      </c>
      <c r="H73" s="38">
        <v>0.64239999999999997</v>
      </c>
    </row>
    <row r="74" spans="2:8">
      <c r="B74" s="8"/>
      <c r="C74" s="70" t="s">
        <v>1237</v>
      </c>
      <c r="D74" s="36" t="s">
        <v>1530</v>
      </c>
      <c r="E74" s="36">
        <v>-9.1000000000000004E-3</v>
      </c>
      <c r="F74" s="35">
        <v>0.13789999999999999</v>
      </c>
      <c r="G74" s="37">
        <v>4.4000000000000003E-3</v>
      </c>
      <c r="H74" s="38">
        <v>0.94740000000000002</v>
      </c>
    </row>
    <row r="75" spans="2:8">
      <c r="B75" s="11" t="s">
        <v>1240</v>
      </c>
      <c r="C75" s="51" t="s">
        <v>1230</v>
      </c>
      <c r="D75" s="52" t="s">
        <v>1531</v>
      </c>
      <c r="E75" s="52">
        <v>-9.2100000000000001E-2</v>
      </c>
      <c r="F75" s="51">
        <v>0.53800000000000003</v>
      </c>
      <c r="G75" s="53">
        <v>2.93E-2</v>
      </c>
      <c r="H75" s="54">
        <v>0.86409999999999998</v>
      </c>
    </row>
    <row r="76" spans="2:8">
      <c r="B76" s="8"/>
      <c r="C76" s="70" t="s">
        <v>1232</v>
      </c>
      <c r="D76" s="36" t="s">
        <v>1532</v>
      </c>
      <c r="E76" s="36">
        <v>1.2999999999999999E-2</v>
      </c>
      <c r="F76" s="35">
        <v>0.33600000000000002</v>
      </c>
      <c r="G76" s="37">
        <v>1.5E-3</v>
      </c>
      <c r="H76" s="38">
        <v>0.96909999999999996</v>
      </c>
    </row>
    <row r="77" spans="2:8">
      <c r="B77" s="8"/>
      <c r="C77" s="70" t="s">
        <v>1233</v>
      </c>
      <c r="D77" s="36" t="s">
        <v>1533</v>
      </c>
      <c r="E77" s="36">
        <v>3.0100000000000001E-3</v>
      </c>
      <c r="F77" s="35">
        <v>0.21429999999999999</v>
      </c>
      <c r="G77" s="37">
        <v>2.0000000000000001E-4</v>
      </c>
      <c r="H77" s="38">
        <v>0.98880000000000001</v>
      </c>
    </row>
    <row r="78" spans="2:8">
      <c r="B78" s="8"/>
      <c r="C78" s="70" t="s">
        <v>1237</v>
      </c>
      <c r="D78" s="36" t="s">
        <v>1534</v>
      </c>
      <c r="E78" s="36">
        <v>0.35239999999999999</v>
      </c>
      <c r="F78" s="35">
        <v>0.13120000000000001</v>
      </c>
      <c r="G78" s="37">
        <v>7.2213000000000003</v>
      </c>
      <c r="H78" s="38">
        <v>7.1999999999999998E-3</v>
      </c>
    </row>
    <row r="79" spans="2:8">
      <c r="B79" s="11" t="s">
        <v>1241</v>
      </c>
      <c r="C79" s="51" t="s">
        <v>1230</v>
      </c>
      <c r="D79" s="52" t="s">
        <v>1322</v>
      </c>
      <c r="E79" s="52">
        <v>-0.38080000000000003</v>
      </c>
      <c r="F79" s="51">
        <v>0.42120000000000002</v>
      </c>
      <c r="G79" s="53">
        <v>0.81740000000000002</v>
      </c>
      <c r="H79" s="54">
        <v>0.3659</v>
      </c>
    </row>
    <row r="80" spans="2:8">
      <c r="B80" s="8"/>
      <c r="C80" s="70" t="s">
        <v>1232</v>
      </c>
      <c r="D80" s="36" t="s">
        <v>1535</v>
      </c>
      <c r="E80" s="36">
        <v>0.12089999999999999</v>
      </c>
      <c r="F80" s="35">
        <v>0.22559999999999999</v>
      </c>
      <c r="G80" s="37">
        <v>0.2873</v>
      </c>
      <c r="H80" s="38">
        <v>0.59189999999999998</v>
      </c>
    </row>
    <row r="81" spans="2:8">
      <c r="B81" s="8"/>
      <c r="C81" s="70" t="s">
        <v>1233</v>
      </c>
      <c r="D81" s="36" t="s">
        <v>1536</v>
      </c>
      <c r="E81" s="36">
        <v>7.4200000000000002E-2</v>
      </c>
      <c r="F81" s="35">
        <v>0.18920000000000001</v>
      </c>
      <c r="G81" s="37">
        <v>0.15379999999999999</v>
      </c>
      <c r="H81" s="38">
        <v>0.69489999999999996</v>
      </c>
    </row>
    <row r="82" spans="2:8">
      <c r="B82" s="8"/>
      <c r="C82" s="70" t="s">
        <v>1237</v>
      </c>
      <c r="D82" s="36" t="s">
        <v>1537</v>
      </c>
      <c r="E82" s="36">
        <v>-8.2400000000000001E-2</v>
      </c>
      <c r="F82" s="35">
        <v>0.16700000000000001</v>
      </c>
      <c r="G82" s="37">
        <v>0.24349999999999999</v>
      </c>
      <c r="H82" s="38">
        <v>0.62170000000000003</v>
      </c>
    </row>
    <row r="83" spans="2:8">
      <c r="B83" s="11" t="s">
        <v>1242</v>
      </c>
      <c r="C83" s="51" t="s">
        <v>52</v>
      </c>
      <c r="D83" s="52" t="s">
        <v>1538</v>
      </c>
      <c r="E83" s="52">
        <v>-0.30730000000000002</v>
      </c>
      <c r="F83" s="51">
        <v>0.19120000000000001</v>
      </c>
      <c r="G83" s="53">
        <v>2.5823</v>
      </c>
      <c r="H83" s="54">
        <v>0.1081</v>
      </c>
    </row>
    <row r="84" spans="2:8">
      <c r="B84" s="8"/>
      <c r="C84" s="35" t="s">
        <v>1243</v>
      </c>
      <c r="D84" s="36" t="s">
        <v>1539</v>
      </c>
      <c r="E84" s="36">
        <v>0.1007</v>
      </c>
      <c r="F84" s="35">
        <v>0.76280000000000003</v>
      </c>
      <c r="G84" s="37">
        <v>1.7399999999999999E-2</v>
      </c>
      <c r="H84" s="38">
        <v>0.89500000000000002</v>
      </c>
    </row>
    <row r="85" spans="2:8">
      <c r="B85" s="8"/>
      <c r="C85" s="35" t="s">
        <v>1244</v>
      </c>
      <c r="D85" s="36" t="s">
        <v>1540</v>
      </c>
      <c r="E85" s="36">
        <v>0.21429999999999999</v>
      </c>
      <c r="F85" s="35">
        <v>0.19600000000000001</v>
      </c>
      <c r="G85" s="37">
        <v>1.1948000000000001</v>
      </c>
      <c r="H85" s="38">
        <v>0.27439999999999998</v>
      </c>
    </row>
    <row r="86" spans="2:8">
      <c r="B86" s="11" t="s">
        <v>1245</v>
      </c>
      <c r="C86" s="51" t="s">
        <v>1246</v>
      </c>
      <c r="D86" s="52" t="s">
        <v>1541</v>
      </c>
      <c r="E86" s="52">
        <v>0.59109999999999996</v>
      </c>
      <c r="F86" s="51">
        <v>0.11310000000000001</v>
      </c>
      <c r="G86" s="53">
        <v>27.302</v>
      </c>
      <c r="H86" s="54" t="s">
        <v>1171</v>
      </c>
    </row>
    <row r="87" spans="2:8">
      <c r="B87" s="11" t="s">
        <v>1247</v>
      </c>
      <c r="C87" s="43" t="s">
        <v>1925</v>
      </c>
      <c r="D87" s="44" t="s">
        <v>1542</v>
      </c>
      <c r="E87" s="44">
        <v>0.37859999999999999</v>
      </c>
      <c r="F87" s="43">
        <v>0.35210000000000002</v>
      </c>
      <c r="G87" s="45">
        <v>1.1564000000000001</v>
      </c>
      <c r="H87" s="46">
        <v>0.28220000000000001</v>
      </c>
    </row>
    <row r="88" spans="2:8">
      <c r="B88" s="11" t="s">
        <v>1249</v>
      </c>
      <c r="C88" s="51" t="s">
        <v>1250</v>
      </c>
      <c r="D88" s="52" t="s">
        <v>1543</v>
      </c>
      <c r="E88" s="52">
        <v>1.3085</v>
      </c>
      <c r="F88" s="51">
        <v>0.1116</v>
      </c>
      <c r="G88" s="53">
        <v>137.36580000000001</v>
      </c>
      <c r="H88" s="54" t="s">
        <v>1171</v>
      </c>
    </row>
    <row r="89" spans="2:8">
      <c r="B89" s="11" t="s">
        <v>1248</v>
      </c>
      <c r="C89" s="51"/>
      <c r="D89" s="52" t="s">
        <v>1544</v>
      </c>
      <c r="E89" s="52">
        <v>0.28349999999999997</v>
      </c>
      <c r="F89" s="51">
        <v>0.30109999999999998</v>
      </c>
      <c r="G89" s="53">
        <v>0.88660000000000005</v>
      </c>
      <c r="H89" s="54">
        <v>0.34639999999999999</v>
      </c>
    </row>
    <row r="90" spans="2:8" ht="13.5" thickBot="1">
      <c r="B90" s="74" t="s">
        <v>1251</v>
      </c>
      <c r="C90" s="75" t="s">
        <v>1252</v>
      </c>
      <c r="D90" s="76" t="s">
        <v>1324</v>
      </c>
      <c r="E90" s="76">
        <v>0.64870000000000005</v>
      </c>
      <c r="F90" s="75">
        <v>0.1832</v>
      </c>
      <c r="G90" s="77">
        <v>12.534800000000001</v>
      </c>
      <c r="H90" s="78">
        <v>4.0000000000000002E-4</v>
      </c>
    </row>
    <row r="93" spans="2:8">
      <c r="B93" s="79"/>
      <c r="C93" s="80"/>
      <c r="D93" s="81"/>
      <c r="E93" s="82"/>
      <c r="G93" s="3"/>
    </row>
    <row r="94" spans="2:8">
      <c r="B94" s="79"/>
      <c r="C94" s="83"/>
      <c r="D94" s="83"/>
      <c r="E94" s="82"/>
      <c r="F94" s="84"/>
      <c r="G94" s="3"/>
    </row>
    <row r="95" spans="2:8">
      <c r="B95" s="79"/>
      <c r="C95" s="83"/>
      <c r="D95" s="83"/>
      <c r="E95" s="82"/>
      <c r="F95" s="84"/>
      <c r="G95" s="3"/>
    </row>
    <row r="96" spans="2:8">
      <c r="B96" s="79"/>
      <c r="C96" s="83"/>
      <c r="D96" s="83"/>
      <c r="E96" s="82"/>
      <c r="F96" s="84"/>
      <c r="G96" s="3"/>
    </row>
    <row r="97" spans="2:7">
      <c r="B97" s="79"/>
      <c r="C97" s="83"/>
      <c r="D97" s="83"/>
      <c r="E97" s="82"/>
      <c r="F97" s="84"/>
      <c r="G97" s="3"/>
    </row>
    <row r="98" spans="2:7">
      <c r="B98" s="79"/>
      <c r="C98" s="83"/>
      <c r="D98" s="83"/>
      <c r="E98" s="82"/>
      <c r="F98" s="84"/>
      <c r="G98" s="3"/>
    </row>
    <row r="99" spans="2:7">
      <c r="B99" s="79"/>
      <c r="C99" s="83"/>
      <c r="D99" s="83"/>
      <c r="E99" s="82"/>
      <c r="F99" s="84"/>
      <c r="G99" s="3"/>
    </row>
    <row r="100" spans="2:7">
      <c r="B100" s="79"/>
      <c r="C100" s="83"/>
      <c r="D100" s="83"/>
      <c r="E100" s="82"/>
      <c r="F100" s="84"/>
      <c r="G100" s="3"/>
    </row>
    <row r="101" spans="2:7">
      <c r="B101" s="79"/>
      <c r="C101" s="83"/>
      <c r="D101" s="83"/>
      <c r="E101" s="82"/>
      <c r="F101" s="84"/>
      <c r="G101" s="3"/>
    </row>
    <row r="102" spans="2:7">
      <c r="B102" s="79"/>
      <c r="C102" s="83"/>
      <c r="D102" s="83"/>
      <c r="E102" s="82"/>
      <c r="F102" s="84"/>
      <c r="G102" s="3"/>
    </row>
    <row r="103" spans="2:7">
      <c r="B103" s="79"/>
      <c r="C103" s="83"/>
      <c r="D103" s="83"/>
      <c r="E103" s="82"/>
      <c r="F103" s="84"/>
      <c r="G103" s="3"/>
    </row>
    <row r="104" spans="2:7">
      <c r="B104" s="79"/>
      <c r="C104" s="83"/>
      <c r="D104" s="83"/>
      <c r="E104" s="82"/>
      <c r="F104" s="84"/>
      <c r="G104" s="3"/>
    </row>
    <row r="105" spans="2:7">
      <c r="B105" s="79"/>
      <c r="C105" s="83"/>
      <c r="D105" s="83"/>
      <c r="E105" s="82"/>
      <c r="F105" s="84"/>
      <c r="G105" s="3"/>
    </row>
    <row r="106" spans="2:7">
      <c r="B106" s="79"/>
      <c r="C106" s="83"/>
      <c r="D106" s="83"/>
      <c r="E106" s="82"/>
      <c r="F106" s="84"/>
      <c r="G106" s="3"/>
    </row>
    <row r="107" spans="2:7">
      <c r="B107" s="79"/>
      <c r="C107" s="83"/>
      <c r="D107" s="83"/>
      <c r="E107" s="82"/>
      <c r="F107" s="84"/>
      <c r="G107" s="3"/>
    </row>
    <row r="108" spans="2:7">
      <c r="B108" s="79"/>
      <c r="C108" s="83"/>
      <c r="D108" s="83"/>
      <c r="E108" s="82"/>
      <c r="F108" s="84"/>
      <c r="G108" s="3"/>
    </row>
    <row r="109" spans="2:7">
      <c r="B109" s="79"/>
      <c r="C109" s="83"/>
      <c r="D109" s="83"/>
      <c r="E109" s="82"/>
      <c r="F109" s="84"/>
      <c r="G109" s="3"/>
    </row>
    <row r="110" spans="2:7">
      <c r="B110" s="79"/>
      <c r="C110" s="83"/>
      <c r="D110" s="83"/>
      <c r="E110" s="82"/>
      <c r="F110" s="84"/>
      <c r="G110" s="3"/>
    </row>
    <row r="111" spans="2:7">
      <c r="B111" s="79"/>
      <c r="C111" s="80"/>
      <c r="D111" s="81"/>
      <c r="E111" s="82"/>
      <c r="G111" s="3"/>
    </row>
    <row r="112" spans="2:7">
      <c r="G112" s="3"/>
    </row>
    <row r="113" spans="7:7">
      <c r="G113" s="3"/>
    </row>
    <row r="114" spans="7:7">
      <c r="G114" s="3"/>
    </row>
    <row r="115" spans="7:7">
      <c r="G115" s="3"/>
    </row>
    <row r="116" spans="7:7">
      <c r="G116" s="3"/>
    </row>
    <row r="117" spans="7:7">
      <c r="G117" s="3"/>
    </row>
    <row r="131" spans="1:1">
      <c r="A131" s="82"/>
    </row>
    <row r="132" spans="1:1">
      <c r="A132" s="82"/>
    </row>
    <row r="133" spans="1:1">
      <c r="A133" s="82"/>
    </row>
    <row r="134" spans="1:1">
      <c r="A134" s="82"/>
    </row>
    <row r="135" spans="1:1">
      <c r="A135" s="82"/>
    </row>
    <row r="136" spans="1:1">
      <c r="A136" s="82"/>
    </row>
    <row r="137" spans="1:1">
      <c r="A137" s="82"/>
    </row>
    <row r="138" spans="1:1">
      <c r="A138" s="82"/>
    </row>
    <row r="139" spans="1:1">
      <c r="A139" s="82"/>
    </row>
    <row r="140" spans="1:1">
      <c r="A140" s="82"/>
    </row>
    <row r="141" spans="1:1">
      <c r="A141" s="82"/>
    </row>
    <row r="142" spans="1:1">
      <c r="A142" s="82"/>
    </row>
    <row r="143" spans="1:1">
      <c r="A143" s="82"/>
    </row>
    <row r="144" spans="1:1">
      <c r="A144" s="82"/>
    </row>
    <row r="145" spans="1:1">
      <c r="A145" s="82"/>
    </row>
    <row r="146" spans="1:1">
      <c r="A146" s="82"/>
    </row>
    <row r="147" spans="1:1">
      <c r="A147" s="82"/>
    </row>
    <row r="148" spans="1:1">
      <c r="A148" s="82"/>
    </row>
    <row r="149" spans="1:1">
      <c r="A149" s="82"/>
    </row>
  </sheetData>
  <mergeCells count="3">
    <mergeCell ref="J4:L4"/>
    <mergeCell ref="K9:L9"/>
    <mergeCell ref="J13:M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U137"/>
  <sheetViews>
    <sheetView zoomScale="85" zoomScaleNormal="85" workbookViewId="0">
      <selection activeCell="E8" sqref="E8"/>
    </sheetView>
  </sheetViews>
  <sheetFormatPr defaultRowHeight="15"/>
  <cols>
    <col min="1" max="1" width="9.140625" style="3"/>
    <col min="2" max="2" width="43.85546875" style="1" customWidth="1"/>
    <col min="3" max="3" width="42.42578125" style="3" customWidth="1"/>
    <col min="4" max="4" width="10.5703125" style="33" bestFit="1" customWidth="1"/>
    <col min="5" max="5" width="9" style="3" bestFit="1" customWidth="1"/>
    <col min="6" max="6" width="9" style="34" bestFit="1" customWidth="1"/>
    <col min="7" max="7" width="9.28515625" style="33" bestFit="1" customWidth="1"/>
    <col min="8" max="8" width="9.28515625" style="3" bestFit="1" customWidth="1"/>
    <col min="9" max="9" width="3.7109375" customWidth="1"/>
    <col min="10" max="10" width="4.7109375" style="3" bestFit="1" customWidth="1"/>
    <col min="11" max="11" width="19" style="3" bestFit="1" customWidth="1"/>
    <col min="12" max="12" width="7.7109375" style="3" customWidth="1"/>
    <col min="13" max="13" width="14.140625" style="3" bestFit="1" customWidth="1"/>
    <col min="14" max="14" width="8.7109375" style="3" bestFit="1" customWidth="1"/>
    <col min="15" max="15" width="21" style="3" bestFit="1" customWidth="1"/>
    <col min="16" max="16" width="22.7109375" style="3" bestFit="1" customWidth="1"/>
    <col min="17" max="16384" width="9.140625" style="3"/>
  </cols>
  <sheetData>
    <row r="2" spans="1:16" ht="15.75" customHeight="1" thickBot="1">
      <c r="B2" s="85" t="s">
        <v>2140</v>
      </c>
      <c r="C2" s="50"/>
      <c r="D2" s="86"/>
      <c r="E2" s="50"/>
      <c r="F2" s="87"/>
      <c r="G2" s="86"/>
    </row>
    <row r="3" spans="1:16" s="1" customFormat="1" ht="15.75" customHeight="1" thickBot="1">
      <c r="B3" s="88" t="s">
        <v>1165</v>
      </c>
      <c r="C3" s="89" t="s">
        <v>1166</v>
      </c>
      <c r="D3" s="90" t="s">
        <v>1294</v>
      </c>
      <c r="E3" s="90" t="s">
        <v>1922</v>
      </c>
      <c r="F3" s="90" t="s">
        <v>1167</v>
      </c>
      <c r="G3" s="91" t="s">
        <v>1295</v>
      </c>
      <c r="H3" s="92" t="s">
        <v>1168</v>
      </c>
      <c r="I3"/>
      <c r="J3" s="161" t="s">
        <v>1960</v>
      </c>
      <c r="K3" s="162"/>
      <c r="L3" s="162"/>
      <c r="M3" s="162"/>
      <c r="N3" s="162"/>
      <c r="O3" s="163"/>
      <c r="P3" s="3"/>
    </row>
    <row r="4" spans="1:16" s="1" customFormat="1">
      <c r="B4" s="8" t="s">
        <v>1958</v>
      </c>
      <c r="C4" s="35"/>
      <c r="D4" s="36"/>
      <c r="E4" s="36">
        <v>-4.9717000000000002</v>
      </c>
      <c r="F4" s="35">
        <v>0.25130000000000002</v>
      </c>
      <c r="G4" s="37">
        <v>391.27339999999998</v>
      </c>
      <c r="H4" s="38" t="s">
        <v>1171</v>
      </c>
      <c r="I4"/>
      <c r="J4" s="104" t="s">
        <v>1961</v>
      </c>
      <c r="K4" s="105" t="s">
        <v>1962</v>
      </c>
      <c r="L4" s="106" t="s">
        <v>1181</v>
      </c>
      <c r="M4" s="106" t="s">
        <v>1963</v>
      </c>
      <c r="N4" s="106" t="s">
        <v>1183</v>
      </c>
      <c r="O4" s="107" t="s">
        <v>1964</v>
      </c>
    </row>
    <row r="5" spans="1:16" s="1" customFormat="1">
      <c r="B5" s="8" t="s">
        <v>1169</v>
      </c>
      <c r="C5" s="35" t="s">
        <v>1170</v>
      </c>
      <c r="D5" s="36" t="s">
        <v>2095</v>
      </c>
      <c r="E5" s="36">
        <v>3.0200000000000001E-2</v>
      </c>
      <c r="F5" s="35">
        <v>2.8500000000000001E-3</v>
      </c>
      <c r="G5" s="37">
        <v>112.2153</v>
      </c>
      <c r="H5" s="38" t="s">
        <v>1171</v>
      </c>
      <c r="I5"/>
      <c r="J5" s="108">
        <v>1</v>
      </c>
      <c r="K5" s="109" t="s">
        <v>1189</v>
      </c>
      <c r="L5" s="35">
        <v>1</v>
      </c>
      <c r="M5" s="35">
        <v>6.8999999999999999E-3</v>
      </c>
      <c r="N5" s="35">
        <v>0.93379999999999996</v>
      </c>
      <c r="O5" s="38" t="s">
        <v>1973</v>
      </c>
    </row>
    <row r="6" spans="1:16">
      <c r="B6" s="8" t="s">
        <v>1360</v>
      </c>
      <c r="C6" s="35"/>
      <c r="D6" s="36" t="s">
        <v>1397</v>
      </c>
      <c r="E6" s="36">
        <v>3.7300000000000001E-4</v>
      </c>
      <c r="F6" s="35">
        <v>1.44E-4</v>
      </c>
      <c r="G6" s="37">
        <v>6.7431999999999999</v>
      </c>
      <c r="H6" s="38">
        <v>9.4000000000000004E-3</v>
      </c>
      <c r="J6" s="108">
        <v>2</v>
      </c>
      <c r="K6" s="109" t="s">
        <v>1195</v>
      </c>
      <c r="L6" s="35">
        <v>1</v>
      </c>
      <c r="M6" s="35">
        <v>1.8200000000000001E-2</v>
      </c>
      <c r="N6" s="35">
        <v>0.89270000000000005</v>
      </c>
      <c r="O6" s="38" t="s">
        <v>1969</v>
      </c>
    </row>
    <row r="7" spans="1:16">
      <c r="B7" s="42" t="s">
        <v>1176</v>
      </c>
      <c r="C7" s="43" t="s">
        <v>27</v>
      </c>
      <c r="D7" s="44" t="s">
        <v>2096</v>
      </c>
      <c r="E7" s="44">
        <v>0.68289999999999995</v>
      </c>
      <c r="F7" s="43">
        <v>8.14E-2</v>
      </c>
      <c r="G7" s="45">
        <v>70.450900000000004</v>
      </c>
      <c r="H7" s="46" t="s">
        <v>1171</v>
      </c>
      <c r="J7" s="108">
        <v>3</v>
      </c>
      <c r="K7" s="109" t="s">
        <v>1213</v>
      </c>
      <c r="L7" s="35">
        <v>2</v>
      </c>
      <c r="M7" s="35">
        <v>0.39700000000000002</v>
      </c>
      <c r="N7" s="35">
        <v>0.82</v>
      </c>
      <c r="O7" s="38"/>
    </row>
    <row r="8" spans="1:16">
      <c r="A8" s="50"/>
      <c r="B8" s="11" t="s">
        <v>1178</v>
      </c>
      <c r="C8" s="51" t="s">
        <v>36</v>
      </c>
      <c r="D8" s="52" t="s">
        <v>2097</v>
      </c>
      <c r="E8" s="52">
        <v>0.20150000000000001</v>
      </c>
      <c r="F8" s="51">
        <v>8.8900000000000007E-2</v>
      </c>
      <c r="G8" s="53">
        <v>5.1341000000000001</v>
      </c>
      <c r="H8" s="54">
        <v>2.35E-2</v>
      </c>
      <c r="J8" s="108">
        <v>4</v>
      </c>
      <c r="K8" s="109" t="s">
        <v>1204</v>
      </c>
      <c r="L8" s="35">
        <v>1</v>
      </c>
      <c r="M8" s="35">
        <v>7.2599999999999998E-2</v>
      </c>
      <c r="N8" s="35">
        <v>0.78759999999999997</v>
      </c>
      <c r="O8" s="38" t="s">
        <v>1975</v>
      </c>
    </row>
    <row r="9" spans="1:16">
      <c r="A9" s="50"/>
      <c r="B9" s="8"/>
      <c r="C9" s="35" t="s">
        <v>40</v>
      </c>
      <c r="D9" s="36" t="s">
        <v>2098</v>
      </c>
      <c r="E9" s="36">
        <v>0.63460000000000005</v>
      </c>
      <c r="F9" s="35">
        <v>0.13370000000000001</v>
      </c>
      <c r="G9" s="37">
        <v>22.518999999999998</v>
      </c>
      <c r="H9" s="38" t="s">
        <v>1171</v>
      </c>
      <c r="J9" s="108">
        <v>5</v>
      </c>
      <c r="K9" s="109" t="s">
        <v>1273</v>
      </c>
      <c r="L9" s="35">
        <v>1</v>
      </c>
      <c r="M9" s="35">
        <v>8.8700000000000001E-2</v>
      </c>
      <c r="N9" s="35">
        <v>0.76580000000000004</v>
      </c>
      <c r="O9" s="38" t="s">
        <v>2041</v>
      </c>
    </row>
    <row r="10" spans="1:16">
      <c r="A10" s="50"/>
      <c r="B10" s="8"/>
      <c r="C10" s="35" t="s">
        <v>41</v>
      </c>
      <c r="D10" s="36" t="s">
        <v>2099</v>
      </c>
      <c r="E10" s="36">
        <v>0.2482</v>
      </c>
      <c r="F10" s="35">
        <v>7.3499999999999996E-2</v>
      </c>
      <c r="G10" s="37">
        <v>11.417299999999999</v>
      </c>
      <c r="H10" s="38">
        <v>6.9999999999999999E-4</v>
      </c>
      <c r="J10" s="108">
        <v>6</v>
      </c>
      <c r="K10" s="109" t="s">
        <v>1217</v>
      </c>
      <c r="L10" s="35">
        <v>4</v>
      </c>
      <c r="M10" s="35">
        <v>2.3275000000000001</v>
      </c>
      <c r="N10" s="35">
        <v>0.67579999999999996</v>
      </c>
      <c r="O10" s="38"/>
    </row>
    <row r="11" spans="1:16">
      <c r="A11" s="50"/>
      <c r="B11" s="8"/>
      <c r="C11" s="35" t="s">
        <v>48</v>
      </c>
      <c r="D11" s="36" t="s">
        <v>2100</v>
      </c>
      <c r="E11" s="36">
        <v>0.24229999999999999</v>
      </c>
      <c r="F11" s="35">
        <v>0.10150000000000001</v>
      </c>
      <c r="G11" s="37">
        <v>5.6938000000000004</v>
      </c>
      <c r="H11" s="38">
        <v>1.7000000000000001E-2</v>
      </c>
      <c r="J11" s="108">
        <v>7</v>
      </c>
      <c r="K11" s="109" t="s">
        <v>1191</v>
      </c>
      <c r="L11" s="35">
        <v>1</v>
      </c>
      <c r="M11" s="35">
        <v>0.2248</v>
      </c>
      <c r="N11" s="35">
        <v>0.63539999999999996</v>
      </c>
      <c r="O11" s="38" t="s">
        <v>1967</v>
      </c>
    </row>
    <row r="12" spans="1:16">
      <c r="A12" s="50"/>
      <c r="B12" s="8"/>
      <c r="C12" s="35" t="s">
        <v>50</v>
      </c>
      <c r="D12" s="36" t="s">
        <v>2101</v>
      </c>
      <c r="E12" s="36">
        <v>0.30559999999999998</v>
      </c>
      <c r="F12" s="35">
        <v>0.1452</v>
      </c>
      <c r="G12" s="37">
        <v>4.4316000000000004</v>
      </c>
      <c r="H12" s="38">
        <v>3.5299999999999998E-2</v>
      </c>
      <c r="J12" s="108">
        <v>8</v>
      </c>
      <c r="K12" s="109" t="s">
        <v>1209</v>
      </c>
      <c r="L12" s="35">
        <v>1</v>
      </c>
      <c r="M12" s="35">
        <v>0.22689999999999999</v>
      </c>
      <c r="N12" s="35">
        <v>0.63380000000000003</v>
      </c>
      <c r="O12" s="38"/>
    </row>
    <row r="13" spans="1:16">
      <c r="A13" s="50"/>
      <c r="B13" s="11" t="s">
        <v>1192</v>
      </c>
      <c r="C13" s="51" t="s">
        <v>18</v>
      </c>
      <c r="D13" s="52" t="s">
        <v>2102</v>
      </c>
      <c r="E13" s="52">
        <v>-0.78180000000000005</v>
      </c>
      <c r="F13" s="51">
        <v>0.154</v>
      </c>
      <c r="G13" s="53">
        <v>25.785699999999999</v>
      </c>
      <c r="H13" s="54" t="s">
        <v>1171</v>
      </c>
      <c r="J13" s="108">
        <v>9</v>
      </c>
      <c r="K13" s="109" t="s">
        <v>1200</v>
      </c>
      <c r="L13" s="35">
        <v>1</v>
      </c>
      <c r="M13" s="35">
        <v>0.30969999999999998</v>
      </c>
      <c r="N13" s="35">
        <v>0.57789999999999997</v>
      </c>
      <c r="O13" s="38" t="s">
        <v>1981</v>
      </c>
    </row>
    <row r="14" spans="1:16">
      <c r="A14" s="50"/>
      <c r="B14" s="8"/>
      <c r="C14" s="35" t="s">
        <v>17</v>
      </c>
      <c r="D14" s="36" t="s">
        <v>2103</v>
      </c>
      <c r="E14" s="36">
        <v>-0.4098</v>
      </c>
      <c r="F14" s="35">
        <v>0.18759999999999999</v>
      </c>
      <c r="G14" s="37">
        <v>4.7723000000000004</v>
      </c>
      <c r="H14" s="38">
        <v>2.8899999999999999E-2</v>
      </c>
      <c r="J14" s="108">
        <v>10</v>
      </c>
      <c r="K14" s="109" t="s">
        <v>1187</v>
      </c>
      <c r="L14" s="35">
        <v>1</v>
      </c>
      <c r="M14" s="35">
        <v>0.35060000000000002</v>
      </c>
      <c r="N14" s="35">
        <v>0.55379999999999996</v>
      </c>
      <c r="O14" s="38" t="s">
        <v>1968</v>
      </c>
    </row>
    <row r="15" spans="1:16">
      <c r="A15" s="50"/>
      <c r="B15" s="8"/>
      <c r="C15" s="35" t="s">
        <v>16</v>
      </c>
      <c r="D15" s="36" t="s">
        <v>2104</v>
      </c>
      <c r="E15" s="36">
        <v>3.7199999999999997E-2</v>
      </c>
      <c r="F15" s="35">
        <v>0.1588</v>
      </c>
      <c r="G15" s="37">
        <v>5.4899999999999997E-2</v>
      </c>
      <c r="H15" s="38">
        <v>0.81469999999999998</v>
      </c>
      <c r="J15" s="108">
        <v>11</v>
      </c>
      <c r="K15" s="109" t="s">
        <v>1219</v>
      </c>
      <c r="L15" s="35">
        <v>4</v>
      </c>
      <c r="M15" s="35">
        <v>3.3763999999999998</v>
      </c>
      <c r="N15" s="35">
        <v>0.49690000000000001</v>
      </c>
      <c r="O15" s="38"/>
    </row>
    <row r="16" spans="1:16">
      <c r="A16" s="50"/>
      <c r="B16" s="8"/>
      <c r="C16" s="35" t="s">
        <v>15</v>
      </c>
      <c r="D16" s="36" t="s">
        <v>2105</v>
      </c>
      <c r="E16" s="36">
        <v>3.0300000000000001E-2</v>
      </c>
      <c r="F16" s="35">
        <v>0.14929999999999999</v>
      </c>
      <c r="G16" s="37">
        <v>4.1300000000000003E-2</v>
      </c>
      <c r="H16" s="38">
        <v>0.83899999999999997</v>
      </c>
      <c r="J16" s="108">
        <v>12</v>
      </c>
      <c r="K16" s="109" t="s">
        <v>1185</v>
      </c>
      <c r="L16" s="35">
        <v>1</v>
      </c>
      <c r="M16" s="35">
        <v>0.57020000000000004</v>
      </c>
      <c r="N16" s="35">
        <v>0.45019999999999999</v>
      </c>
      <c r="O16" s="38" t="s">
        <v>1980</v>
      </c>
    </row>
    <row r="17" spans="1:21">
      <c r="A17" s="50"/>
      <c r="B17" s="8"/>
      <c r="C17" s="35" t="s">
        <v>13</v>
      </c>
      <c r="D17" s="36" t="s">
        <v>2106</v>
      </c>
      <c r="E17" s="36">
        <v>-0.60429999999999995</v>
      </c>
      <c r="F17" s="35">
        <v>0.1535</v>
      </c>
      <c r="G17" s="37">
        <v>15.5031</v>
      </c>
      <c r="H17" s="38" t="s">
        <v>1171</v>
      </c>
      <c r="J17" s="108">
        <v>13</v>
      </c>
      <c r="K17" s="109" t="s">
        <v>1274</v>
      </c>
      <c r="L17" s="35">
        <v>1</v>
      </c>
      <c r="M17" s="35">
        <v>0.58740000000000003</v>
      </c>
      <c r="N17" s="35">
        <v>0.44340000000000002</v>
      </c>
      <c r="O17" s="38" t="s">
        <v>2038</v>
      </c>
    </row>
    <row r="18" spans="1:21">
      <c r="A18" s="50"/>
      <c r="B18" s="8"/>
      <c r="C18" s="35" t="s">
        <v>12</v>
      </c>
      <c r="D18" s="36" t="s">
        <v>2107</v>
      </c>
      <c r="E18" s="36">
        <v>-0.65110000000000001</v>
      </c>
      <c r="F18" s="35">
        <v>0.1983</v>
      </c>
      <c r="G18" s="37">
        <v>10.778</v>
      </c>
      <c r="H18" s="38">
        <v>1E-3</v>
      </c>
      <c r="J18" s="108">
        <v>14</v>
      </c>
      <c r="K18" s="109" t="s">
        <v>1199</v>
      </c>
      <c r="L18" s="35">
        <v>1</v>
      </c>
      <c r="M18" s="35">
        <v>0.69889999999999997</v>
      </c>
      <c r="N18" s="35">
        <v>0.4032</v>
      </c>
      <c r="O18" s="38" t="s">
        <v>1976</v>
      </c>
    </row>
    <row r="19" spans="1:21">
      <c r="A19" s="50"/>
      <c r="B19" s="8"/>
      <c r="C19" s="35" t="s">
        <v>11</v>
      </c>
      <c r="D19" s="36" t="s">
        <v>2108</v>
      </c>
      <c r="E19" s="36">
        <v>-0.1285</v>
      </c>
      <c r="F19" s="35">
        <v>0.15359999999999999</v>
      </c>
      <c r="G19" s="37">
        <v>0.69979999999999998</v>
      </c>
      <c r="H19" s="38">
        <v>0.40289999999999998</v>
      </c>
      <c r="J19" s="108">
        <v>15</v>
      </c>
      <c r="K19" s="109" t="s">
        <v>1276</v>
      </c>
      <c r="L19" s="35">
        <v>1</v>
      </c>
      <c r="M19" s="35">
        <v>0.72570000000000001</v>
      </c>
      <c r="N19" s="35">
        <v>0.39429999999999998</v>
      </c>
      <c r="O19" s="38"/>
    </row>
    <row r="20" spans="1:21">
      <c r="A20" s="50"/>
      <c r="B20" s="8"/>
      <c r="C20" s="35" t="s">
        <v>10</v>
      </c>
      <c r="D20" s="36" t="s">
        <v>2109</v>
      </c>
      <c r="E20" s="36">
        <v>-0.27439999999999998</v>
      </c>
      <c r="F20" s="35">
        <v>0.13539999999999999</v>
      </c>
      <c r="G20" s="37">
        <v>4.1086999999999998</v>
      </c>
      <c r="H20" s="38">
        <v>4.2700000000000002E-2</v>
      </c>
      <c r="J20" s="108">
        <v>16</v>
      </c>
      <c r="K20" s="109" t="s">
        <v>1196</v>
      </c>
      <c r="L20" s="35">
        <v>1</v>
      </c>
      <c r="M20" s="35">
        <v>0.86099999999999999</v>
      </c>
      <c r="N20" s="35">
        <v>0.35349999999999998</v>
      </c>
      <c r="O20" s="38" t="s">
        <v>1970</v>
      </c>
    </row>
    <row r="21" spans="1:21">
      <c r="A21" s="50"/>
      <c r="B21" s="8"/>
      <c r="C21" s="35" t="s">
        <v>9</v>
      </c>
      <c r="D21" s="36" t="s">
        <v>2110</v>
      </c>
      <c r="E21" s="36">
        <v>-0.43609999999999999</v>
      </c>
      <c r="F21" s="35">
        <v>0.126</v>
      </c>
      <c r="G21" s="37">
        <v>11.985900000000001</v>
      </c>
      <c r="H21" s="38">
        <v>5.0000000000000001E-4</v>
      </c>
      <c r="J21" s="108">
        <v>17</v>
      </c>
      <c r="K21" s="109" t="s">
        <v>1197</v>
      </c>
      <c r="L21" s="35">
        <v>1</v>
      </c>
      <c r="M21" s="35">
        <v>1.1376999999999999</v>
      </c>
      <c r="N21" s="35">
        <v>0.28610000000000002</v>
      </c>
      <c r="O21" s="38" t="s">
        <v>1965</v>
      </c>
    </row>
    <row r="22" spans="1:21">
      <c r="A22" s="50"/>
      <c r="B22" s="11" t="s">
        <v>1202</v>
      </c>
      <c r="C22" s="51" t="s">
        <v>1203</v>
      </c>
      <c r="D22" s="52" t="s">
        <v>2111</v>
      </c>
      <c r="E22" s="52">
        <v>0.3805</v>
      </c>
      <c r="F22" s="51">
        <v>0.1197</v>
      </c>
      <c r="G22" s="53">
        <v>10.107100000000001</v>
      </c>
      <c r="H22" s="54">
        <v>1.5E-3</v>
      </c>
      <c r="J22" s="108">
        <v>18</v>
      </c>
      <c r="K22" s="109" t="s">
        <v>1222</v>
      </c>
      <c r="L22" s="35">
        <v>1</v>
      </c>
      <c r="M22" s="35">
        <v>1.2068000000000001</v>
      </c>
      <c r="N22" s="35">
        <v>0.27200000000000002</v>
      </c>
      <c r="O22" s="38"/>
    </row>
    <row r="23" spans="1:21">
      <c r="A23" s="50"/>
      <c r="B23" s="8"/>
      <c r="C23" s="70">
        <v>4</v>
      </c>
      <c r="D23" s="36" t="s">
        <v>2112</v>
      </c>
      <c r="E23" s="36">
        <v>0.63239999999999996</v>
      </c>
      <c r="F23" s="35">
        <v>0.12659999999999999</v>
      </c>
      <c r="G23" s="37">
        <v>24.944299999999998</v>
      </c>
      <c r="H23" s="38" t="s">
        <v>1171</v>
      </c>
      <c r="J23" s="108">
        <v>19</v>
      </c>
      <c r="K23" s="109" t="s">
        <v>1210</v>
      </c>
      <c r="L23" s="35">
        <v>4</v>
      </c>
      <c r="M23" s="35">
        <v>5.2302999999999997</v>
      </c>
      <c r="N23" s="35">
        <v>0.26450000000000001</v>
      </c>
      <c r="O23" s="38"/>
    </row>
    <row r="24" spans="1:21">
      <c r="A24" s="50"/>
      <c r="B24" s="8"/>
      <c r="C24" s="70">
        <v>3</v>
      </c>
      <c r="D24" s="36" t="s">
        <v>2113</v>
      </c>
      <c r="E24" s="36">
        <v>0.28210000000000002</v>
      </c>
      <c r="F24" s="35">
        <v>0.1169</v>
      </c>
      <c r="G24" s="37">
        <v>5.8224</v>
      </c>
      <c r="H24" s="38">
        <v>1.5800000000000002E-2</v>
      </c>
      <c r="J24" s="108">
        <v>20</v>
      </c>
      <c r="K24" s="109" t="s">
        <v>1190</v>
      </c>
      <c r="L24" s="35">
        <v>1</v>
      </c>
      <c r="M24" s="35">
        <v>1.8460000000000001</v>
      </c>
      <c r="N24" s="35">
        <v>0.17430000000000001</v>
      </c>
      <c r="O24" s="38" t="s">
        <v>2042</v>
      </c>
    </row>
    <row r="25" spans="1:21">
      <c r="B25" s="8"/>
      <c r="C25" s="70">
        <v>2</v>
      </c>
      <c r="D25" s="36" t="s">
        <v>2114</v>
      </c>
      <c r="E25" s="36">
        <v>-6.9500000000000006E-2</v>
      </c>
      <c r="F25" s="35">
        <v>0.1211</v>
      </c>
      <c r="G25" s="37">
        <v>0.32919999999999999</v>
      </c>
      <c r="H25" s="38">
        <v>0.56620000000000004</v>
      </c>
      <c r="J25" s="108">
        <v>21</v>
      </c>
      <c r="K25" s="109" t="s">
        <v>1215</v>
      </c>
      <c r="L25" s="35">
        <v>4</v>
      </c>
      <c r="M25" s="35">
        <v>6.4961000000000002</v>
      </c>
      <c r="N25" s="35">
        <v>0.16500000000000001</v>
      </c>
      <c r="O25" s="38"/>
    </row>
    <row r="26" spans="1:21" ht="15.75" thickBot="1">
      <c r="B26" s="11" t="s">
        <v>1224</v>
      </c>
      <c r="C26" s="51" t="s">
        <v>27</v>
      </c>
      <c r="D26" s="52" t="s">
        <v>2115</v>
      </c>
      <c r="E26" s="52">
        <v>0.61280000000000001</v>
      </c>
      <c r="F26" s="51">
        <v>0.1055</v>
      </c>
      <c r="G26" s="53">
        <v>33.738</v>
      </c>
      <c r="H26" s="54" t="s">
        <v>1171</v>
      </c>
      <c r="J26" s="108">
        <v>22</v>
      </c>
      <c r="K26" s="109" t="s">
        <v>1198</v>
      </c>
      <c r="L26" s="35">
        <v>1</v>
      </c>
      <c r="M26" s="35">
        <v>2.6149</v>
      </c>
      <c r="N26" s="35">
        <v>0.10589999999999999</v>
      </c>
      <c r="O26" s="38" t="s">
        <v>1978</v>
      </c>
    </row>
    <row r="27" spans="1:21" ht="15.75" thickBot="1">
      <c r="B27" s="11" t="s">
        <v>2044</v>
      </c>
      <c r="C27" s="51" t="s">
        <v>27</v>
      </c>
      <c r="D27" s="52" t="s">
        <v>2116</v>
      </c>
      <c r="E27" s="52">
        <v>0.3377</v>
      </c>
      <c r="F27" s="51">
        <v>8.5900000000000004E-2</v>
      </c>
      <c r="G27" s="53">
        <v>15.4611</v>
      </c>
      <c r="H27" s="54" t="s">
        <v>1171</v>
      </c>
      <c r="J27" s="108">
        <v>23</v>
      </c>
      <c r="K27" s="109" t="s">
        <v>1218</v>
      </c>
      <c r="L27" s="35">
        <v>4</v>
      </c>
      <c r="M27" s="35">
        <v>7.7504999999999997</v>
      </c>
      <c r="N27" s="35">
        <v>0.1012</v>
      </c>
      <c r="O27" s="38"/>
      <c r="P27" s="110" t="s">
        <v>2144</v>
      </c>
    </row>
    <row r="28" spans="1:21" ht="15.75" thickBot="1">
      <c r="B28" s="11" t="s">
        <v>1226</v>
      </c>
      <c r="C28" s="51" t="s">
        <v>27</v>
      </c>
      <c r="D28" s="52" t="s">
        <v>2117</v>
      </c>
      <c r="E28" s="52">
        <v>-0.4768</v>
      </c>
      <c r="F28" s="51">
        <v>0.15190000000000001</v>
      </c>
      <c r="G28" s="53">
        <v>9.8539999999999992</v>
      </c>
      <c r="H28" s="54">
        <v>1.6999999999999999E-3</v>
      </c>
      <c r="J28" s="111">
        <v>24</v>
      </c>
      <c r="K28" s="112" t="s">
        <v>1186</v>
      </c>
      <c r="L28" s="72">
        <v>1</v>
      </c>
      <c r="M28" s="72">
        <v>2.8580000000000001</v>
      </c>
      <c r="N28" s="72">
        <v>9.0899999999999995E-2</v>
      </c>
      <c r="O28" s="113" t="s">
        <v>1966</v>
      </c>
      <c r="P28" s="114">
        <v>0.82299999999999995</v>
      </c>
      <c r="Q28" s="50"/>
      <c r="R28" s="50"/>
      <c r="S28" s="50"/>
      <c r="T28" s="50"/>
      <c r="U28" s="50"/>
    </row>
    <row r="29" spans="1:21">
      <c r="B29" s="11" t="s">
        <v>2094</v>
      </c>
      <c r="C29" s="51" t="s">
        <v>27</v>
      </c>
      <c r="D29" s="52" t="s">
        <v>2118</v>
      </c>
      <c r="E29" s="52">
        <v>0.29039999999999999</v>
      </c>
      <c r="F29" s="51">
        <v>7.3300000000000004E-2</v>
      </c>
      <c r="G29" s="53">
        <v>15.7203</v>
      </c>
      <c r="H29" s="54" t="s">
        <v>1171</v>
      </c>
      <c r="P29" s="119"/>
      <c r="Q29" s="120"/>
      <c r="R29" s="119"/>
      <c r="S29" s="119"/>
      <c r="T29" s="119"/>
      <c r="U29" s="119"/>
    </row>
    <row r="30" spans="1:21" ht="15.75" thickBot="1">
      <c r="B30" s="11" t="s">
        <v>1231</v>
      </c>
      <c r="C30" s="51" t="s">
        <v>1230</v>
      </c>
      <c r="D30" s="52" t="s">
        <v>2119</v>
      </c>
      <c r="E30" s="52">
        <v>1.0982000000000001</v>
      </c>
      <c r="F30" s="51">
        <v>0.34660000000000002</v>
      </c>
      <c r="G30" s="53">
        <v>10.041600000000001</v>
      </c>
      <c r="H30" s="54">
        <v>1.5E-3</v>
      </c>
      <c r="P30" s="119"/>
      <c r="Q30" s="120"/>
      <c r="R30" s="119"/>
      <c r="S30" s="119"/>
      <c r="T30" s="119"/>
      <c r="U30" s="119"/>
    </row>
    <row r="31" spans="1:21" ht="15.75" thickBot="1">
      <c r="B31" s="8"/>
      <c r="C31" s="70">
        <v>3</v>
      </c>
      <c r="D31" s="36" t="s">
        <v>2120</v>
      </c>
      <c r="E31" s="36">
        <v>0.44400000000000001</v>
      </c>
      <c r="F31" s="35">
        <v>0.17050000000000001</v>
      </c>
      <c r="G31" s="37">
        <v>6.7782</v>
      </c>
      <c r="H31" s="38">
        <v>9.1999999999999998E-3</v>
      </c>
      <c r="K31" s="156" t="s">
        <v>1179</v>
      </c>
      <c r="L31" s="157"/>
      <c r="M31" s="157"/>
      <c r="N31" s="158"/>
      <c r="P31" s="118"/>
      <c r="Q31" s="117"/>
      <c r="R31" s="118"/>
      <c r="S31" s="118"/>
      <c r="T31" s="118"/>
      <c r="U31" s="118"/>
    </row>
    <row r="32" spans="1:21" ht="15.75" thickBot="1">
      <c r="B32" s="8"/>
      <c r="C32" s="70">
        <v>2</v>
      </c>
      <c r="D32" s="36" t="s">
        <v>2121</v>
      </c>
      <c r="E32" s="36">
        <v>0.35659999999999997</v>
      </c>
      <c r="F32" s="35">
        <v>0.13370000000000001</v>
      </c>
      <c r="G32" s="37">
        <v>7.1180000000000003</v>
      </c>
      <c r="H32" s="38">
        <v>7.6E-3</v>
      </c>
      <c r="J32" s="115"/>
      <c r="K32" s="59" t="s">
        <v>1180</v>
      </c>
      <c r="L32" s="60" t="s">
        <v>1181</v>
      </c>
      <c r="M32" s="60" t="s">
        <v>1182</v>
      </c>
      <c r="N32" s="61" t="s">
        <v>1183</v>
      </c>
      <c r="P32" s="118"/>
      <c r="Q32" s="117"/>
      <c r="R32" s="118"/>
      <c r="S32" s="118"/>
      <c r="T32" s="118"/>
      <c r="U32" s="118"/>
    </row>
    <row r="33" spans="2:21">
      <c r="B33" s="8"/>
      <c r="C33" s="70">
        <v>1</v>
      </c>
      <c r="D33" s="36" t="s">
        <v>2122</v>
      </c>
      <c r="E33" s="36">
        <v>0.14480000000000001</v>
      </c>
      <c r="F33" s="35">
        <v>0.1216</v>
      </c>
      <c r="G33" s="37">
        <v>1.4164000000000001</v>
      </c>
      <c r="H33" s="38">
        <v>0.23400000000000001</v>
      </c>
      <c r="J33" s="116"/>
      <c r="K33" s="62" t="s">
        <v>1982</v>
      </c>
      <c r="L33" s="35">
        <v>1</v>
      </c>
      <c r="M33" s="35">
        <v>112.2153</v>
      </c>
      <c r="N33" s="63" t="s">
        <v>1171</v>
      </c>
      <c r="P33" s="118"/>
      <c r="Q33" s="117"/>
      <c r="R33" s="118"/>
      <c r="S33" s="118"/>
      <c r="T33" s="118"/>
      <c r="U33" s="118"/>
    </row>
    <row r="34" spans="2:21">
      <c r="B34" s="11" t="s">
        <v>1234</v>
      </c>
      <c r="C34" s="51" t="s">
        <v>1230</v>
      </c>
      <c r="D34" s="52" t="s">
        <v>2123</v>
      </c>
      <c r="E34" s="52">
        <v>-0.88260000000000005</v>
      </c>
      <c r="F34" s="51">
        <v>0.34039999999999998</v>
      </c>
      <c r="G34" s="53">
        <v>6.7228000000000003</v>
      </c>
      <c r="H34" s="54">
        <v>9.4999999999999998E-3</v>
      </c>
      <c r="K34" s="62" t="s">
        <v>1983</v>
      </c>
      <c r="L34" s="35">
        <v>1</v>
      </c>
      <c r="M34" s="35">
        <v>6.7431999999999999</v>
      </c>
      <c r="N34" s="63" t="s">
        <v>2087</v>
      </c>
      <c r="P34" s="118"/>
      <c r="Q34" s="117"/>
      <c r="R34" s="118"/>
      <c r="S34" s="118"/>
      <c r="T34" s="118"/>
      <c r="U34" s="118"/>
    </row>
    <row r="35" spans="2:21">
      <c r="B35" s="8"/>
      <c r="C35" s="70">
        <v>1</v>
      </c>
      <c r="D35" s="36" t="s">
        <v>2124</v>
      </c>
      <c r="E35" s="36">
        <v>0.29199999999999998</v>
      </c>
      <c r="F35" s="35">
        <v>0.1246</v>
      </c>
      <c r="G35" s="37">
        <v>5.4904000000000002</v>
      </c>
      <c r="H35" s="38">
        <v>1.9099999999999999E-2</v>
      </c>
      <c r="K35" s="64" t="s">
        <v>1267</v>
      </c>
      <c r="L35" s="35">
        <v>1</v>
      </c>
      <c r="M35" s="35">
        <v>70.450900000000004</v>
      </c>
      <c r="N35" s="63" t="s">
        <v>1171</v>
      </c>
      <c r="P35" s="118"/>
      <c r="Q35" s="117"/>
      <c r="R35" s="118"/>
      <c r="S35" s="118"/>
      <c r="T35" s="118"/>
      <c r="U35" s="118"/>
    </row>
    <row r="36" spans="2:21">
      <c r="B36" s="11" t="s">
        <v>1924</v>
      </c>
      <c r="C36" s="51" t="s">
        <v>1230</v>
      </c>
      <c r="D36" s="52" t="s">
        <v>2125</v>
      </c>
      <c r="E36" s="52">
        <v>0.67569999999999997</v>
      </c>
      <c r="F36" s="51">
        <v>0.1389</v>
      </c>
      <c r="G36" s="53">
        <v>23.669699999999999</v>
      </c>
      <c r="H36" s="54" t="s">
        <v>1171</v>
      </c>
      <c r="K36" s="62" t="s">
        <v>1188</v>
      </c>
      <c r="L36" s="35">
        <v>1</v>
      </c>
      <c r="M36" s="35">
        <v>5.1341000000000001</v>
      </c>
      <c r="N36" s="63" t="s">
        <v>1905</v>
      </c>
      <c r="P36" s="118"/>
      <c r="Q36" s="117"/>
      <c r="R36" s="118"/>
      <c r="S36" s="118"/>
      <c r="T36" s="118"/>
      <c r="U36" s="118"/>
    </row>
    <row r="37" spans="2:21">
      <c r="B37" s="8"/>
      <c r="C37" s="70">
        <v>4</v>
      </c>
      <c r="D37" s="36" t="s">
        <v>2126</v>
      </c>
      <c r="E37" s="36">
        <v>1.6548</v>
      </c>
      <c r="F37" s="35">
        <v>0.21310000000000001</v>
      </c>
      <c r="G37" s="37">
        <v>60.296300000000002</v>
      </c>
      <c r="H37" s="38" t="s">
        <v>1171</v>
      </c>
      <c r="J37" s="115"/>
      <c r="K37" s="62" t="s">
        <v>1193</v>
      </c>
      <c r="L37" s="35">
        <v>1</v>
      </c>
      <c r="M37" s="35">
        <v>22.518999999999998</v>
      </c>
      <c r="N37" s="63" t="s">
        <v>1171</v>
      </c>
      <c r="P37" s="118"/>
      <c r="Q37" s="117"/>
      <c r="R37" s="118"/>
      <c r="S37" s="118"/>
      <c r="T37" s="118"/>
      <c r="U37" s="118"/>
    </row>
    <row r="38" spans="2:21">
      <c r="B38" s="8"/>
      <c r="C38" s="70">
        <v>3</v>
      </c>
      <c r="D38" s="36" t="s">
        <v>2127</v>
      </c>
      <c r="E38" s="36">
        <v>0.69869999999999999</v>
      </c>
      <c r="F38" s="35">
        <v>0.16769999999999999</v>
      </c>
      <c r="G38" s="37">
        <v>17.366900000000001</v>
      </c>
      <c r="H38" s="38" t="s">
        <v>1171</v>
      </c>
      <c r="J38" s="115"/>
      <c r="K38" s="62" t="s">
        <v>1194</v>
      </c>
      <c r="L38" s="35">
        <v>1</v>
      </c>
      <c r="M38" s="35">
        <v>11.417299999999999</v>
      </c>
      <c r="N38" s="63" t="s">
        <v>2088</v>
      </c>
      <c r="P38" s="118"/>
      <c r="Q38" s="117"/>
      <c r="R38" s="118"/>
      <c r="S38" s="118"/>
      <c r="T38" s="118"/>
      <c r="U38" s="118"/>
    </row>
    <row r="39" spans="2:21">
      <c r="B39" s="8"/>
      <c r="C39" s="70">
        <v>2</v>
      </c>
      <c r="D39" s="36" t="s">
        <v>2128</v>
      </c>
      <c r="E39" s="36">
        <v>0.3513</v>
      </c>
      <c r="F39" s="35">
        <v>0.14580000000000001</v>
      </c>
      <c r="G39" s="37">
        <v>5.8057999999999996</v>
      </c>
      <c r="H39" s="38">
        <v>1.6E-2</v>
      </c>
      <c r="J39" s="115"/>
      <c r="K39" s="62" t="s">
        <v>1201</v>
      </c>
      <c r="L39" s="35">
        <v>1</v>
      </c>
      <c r="M39" s="35">
        <v>5.6938000000000004</v>
      </c>
      <c r="N39" s="63" t="s">
        <v>2089</v>
      </c>
      <c r="P39" s="118"/>
      <c r="Q39" s="117"/>
      <c r="R39" s="118"/>
      <c r="S39" s="118"/>
      <c r="T39" s="118"/>
      <c r="U39" s="118"/>
    </row>
    <row r="40" spans="2:21">
      <c r="B40" s="8"/>
      <c r="C40" s="70">
        <v>1</v>
      </c>
      <c r="D40" s="36" t="s">
        <v>2129</v>
      </c>
      <c r="E40" s="36">
        <v>0.18590000000000001</v>
      </c>
      <c r="F40" s="35">
        <v>0.1245</v>
      </c>
      <c r="G40" s="37">
        <v>2.2288000000000001</v>
      </c>
      <c r="H40" s="38">
        <v>0.13550000000000001</v>
      </c>
      <c r="J40" s="115"/>
      <c r="K40" s="62" t="s">
        <v>1206</v>
      </c>
      <c r="L40" s="35">
        <v>1</v>
      </c>
      <c r="M40" s="35">
        <v>4.4316000000000004</v>
      </c>
      <c r="N40" s="63" t="s">
        <v>2090</v>
      </c>
      <c r="P40" s="118"/>
      <c r="Q40" s="117"/>
      <c r="R40" s="118"/>
      <c r="S40" s="118"/>
      <c r="T40" s="118"/>
      <c r="U40" s="118"/>
    </row>
    <row r="41" spans="2:21">
      <c r="B41" s="11" t="s">
        <v>1238</v>
      </c>
      <c r="C41" s="51" t="s">
        <v>1230</v>
      </c>
      <c r="D41" s="52" t="s">
        <v>2130</v>
      </c>
      <c r="E41" s="52">
        <v>0.38479999999999998</v>
      </c>
      <c r="F41" s="51">
        <v>0.14810000000000001</v>
      </c>
      <c r="G41" s="53">
        <v>6.7506000000000004</v>
      </c>
      <c r="H41" s="54">
        <v>9.4000000000000004E-3</v>
      </c>
      <c r="J41" s="115"/>
      <c r="K41" s="62" t="s">
        <v>1207</v>
      </c>
      <c r="L41" s="35">
        <v>9</v>
      </c>
      <c r="M41" s="35">
        <v>61.602800000000002</v>
      </c>
      <c r="N41" s="63" t="s">
        <v>1171</v>
      </c>
      <c r="P41" s="118"/>
      <c r="Q41" s="117"/>
      <c r="R41" s="118"/>
      <c r="S41" s="118"/>
      <c r="T41" s="118"/>
      <c r="U41" s="118"/>
    </row>
    <row r="42" spans="2:21">
      <c r="B42" s="8"/>
      <c r="C42" s="70" t="s">
        <v>1232</v>
      </c>
      <c r="D42" s="36" t="s">
        <v>2131</v>
      </c>
      <c r="E42" s="36">
        <v>0.3866</v>
      </c>
      <c r="F42" s="35">
        <v>0.1837</v>
      </c>
      <c r="G42" s="37">
        <v>4.4273999999999996</v>
      </c>
      <c r="H42" s="38">
        <v>3.5400000000000001E-2</v>
      </c>
      <c r="J42" s="115"/>
      <c r="K42" s="62" t="s">
        <v>1208</v>
      </c>
      <c r="L42" s="35">
        <v>4</v>
      </c>
      <c r="M42" s="35">
        <v>41.282200000000003</v>
      </c>
      <c r="N42" s="63" t="s">
        <v>1171</v>
      </c>
      <c r="P42" s="118"/>
      <c r="Q42" s="117"/>
      <c r="R42" s="118"/>
      <c r="S42" s="118"/>
      <c r="T42" s="118"/>
      <c r="U42" s="118"/>
    </row>
    <row r="43" spans="2:21">
      <c r="B43" s="8"/>
      <c r="C43" s="70" t="s">
        <v>1233</v>
      </c>
      <c r="D43" s="36" t="s">
        <v>2132</v>
      </c>
      <c r="E43" s="36">
        <v>5.6099999999999997E-2</v>
      </c>
      <c r="F43" s="35">
        <v>0.14360000000000001</v>
      </c>
      <c r="G43" s="37">
        <v>0.15260000000000001</v>
      </c>
      <c r="H43" s="38">
        <v>0.69610000000000005</v>
      </c>
      <c r="J43" s="115"/>
      <c r="K43" s="62" t="s">
        <v>1269</v>
      </c>
      <c r="L43" s="35">
        <v>1</v>
      </c>
      <c r="M43" s="35">
        <v>33.738</v>
      </c>
      <c r="N43" s="63" t="s">
        <v>1171</v>
      </c>
      <c r="P43" s="118"/>
      <c r="Q43" s="117"/>
      <c r="R43" s="118"/>
      <c r="S43" s="118"/>
      <c r="T43" s="118"/>
      <c r="U43" s="118"/>
    </row>
    <row r="44" spans="2:21">
      <c r="B44" s="8"/>
      <c r="C44" s="70" t="s">
        <v>1237</v>
      </c>
      <c r="D44" s="36" t="s">
        <v>2133</v>
      </c>
      <c r="E44" s="36">
        <v>-0.1454</v>
      </c>
      <c r="F44" s="35">
        <v>0.1285</v>
      </c>
      <c r="G44" s="37">
        <v>1.2802</v>
      </c>
      <c r="H44" s="38">
        <v>0.25790000000000002</v>
      </c>
      <c r="J44" s="115"/>
      <c r="K44" s="62" t="s">
        <v>1270</v>
      </c>
      <c r="L44" s="35">
        <v>1</v>
      </c>
      <c r="M44" s="35">
        <v>15.4611</v>
      </c>
      <c r="N44" s="63" t="s">
        <v>1171</v>
      </c>
      <c r="P44" s="118"/>
      <c r="Q44" s="117"/>
      <c r="R44" s="118"/>
      <c r="S44" s="118"/>
      <c r="T44" s="118"/>
      <c r="U44" s="118"/>
    </row>
    <row r="45" spans="2:21">
      <c r="B45" s="11" t="s">
        <v>1242</v>
      </c>
      <c r="C45" s="51" t="s">
        <v>52</v>
      </c>
      <c r="D45" s="52" t="s">
        <v>2134</v>
      </c>
      <c r="E45" s="52">
        <v>-0.25359999999999999</v>
      </c>
      <c r="F45" s="51">
        <v>0.18790000000000001</v>
      </c>
      <c r="G45" s="53">
        <v>1.8216000000000001</v>
      </c>
      <c r="H45" s="54">
        <v>0.17710000000000001</v>
      </c>
      <c r="J45" s="115"/>
      <c r="K45" s="62" t="s">
        <v>1271</v>
      </c>
      <c r="L45" s="35">
        <v>1</v>
      </c>
      <c r="M45" s="35">
        <v>9.8539999999999992</v>
      </c>
      <c r="N45" s="63" t="s">
        <v>2091</v>
      </c>
      <c r="P45" s="118"/>
      <c r="Q45" s="117"/>
      <c r="R45" s="118"/>
      <c r="S45" s="118"/>
      <c r="T45" s="118"/>
      <c r="U45" s="118"/>
    </row>
    <row r="46" spans="2:21">
      <c r="B46" s="8"/>
      <c r="C46" s="35" t="s">
        <v>1971</v>
      </c>
      <c r="D46" s="36" t="s">
        <v>2135</v>
      </c>
      <c r="E46" s="36">
        <v>0.127</v>
      </c>
      <c r="F46" s="35">
        <v>0.75919999999999999</v>
      </c>
      <c r="G46" s="37">
        <v>2.8000000000000001E-2</v>
      </c>
      <c r="H46" s="38">
        <v>0.86709999999999998</v>
      </c>
      <c r="J46" s="115"/>
      <c r="K46" s="62" t="s">
        <v>1272</v>
      </c>
      <c r="L46" s="35">
        <v>1</v>
      </c>
      <c r="M46" s="35">
        <v>15.7203</v>
      </c>
      <c r="N46" s="63" t="s">
        <v>1171</v>
      </c>
      <c r="P46" s="118"/>
      <c r="Q46" s="117"/>
      <c r="R46" s="118"/>
      <c r="S46" s="118"/>
      <c r="T46" s="118"/>
      <c r="U46" s="118"/>
    </row>
    <row r="47" spans="2:21">
      <c r="B47" s="8"/>
      <c r="C47" s="35" t="s">
        <v>1244</v>
      </c>
      <c r="D47" s="36" t="s">
        <v>2136</v>
      </c>
      <c r="E47" s="36">
        <v>0.24110000000000001</v>
      </c>
      <c r="F47" s="35">
        <v>0.1946</v>
      </c>
      <c r="G47" s="37">
        <v>1.5351999999999999</v>
      </c>
      <c r="H47" s="38">
        <v>0.21529999999999999</v>
      </c>
      <c r="J47" s="115"/>
      <c r="K47" s="62" t="s">
        <v>1211</v>
      </c>
      <c r="L47" s="35">
        <v>4</v>
      </c>
      <c r="M47" s="35">
        <v>16.369900000000001</v>
      </c>
      <c r="N47" s="63" t="s">
        <v>1900</v>
      </c>
      <c r="P47" s="118"/>
      <c r="Q47" s="117"/>
      <c r="R47" s="118"/>
      <c r="S47" s="118"/>
      <c r="T47" s="118"/>
      <c r="U47" s="118"/>
    </row>
    <row r="48" spans="2:21">
      <c r="B48" s="11" t="s">
        <v>1245</v>
      </c>
      <c r="C48" s="51" t="s">
        <v>1246</v>
      </c>
      <c r="D48" s="52" t="s">
        <v>2137</v>
      </c>
      <c r="E48" s="52">
        <v>0.59899999999999998</v>
      </c>
      <c r="F48" s="51">
        <v>0.1115</v>
      </c>
      <c r="G48" s="53">
        <v>28.880400000000002</v>
      </c>
      <c r="H48" s="54" t="s">
        <v>1171</v>
      </c>
      <c r="J48" s="115"/>
      <c r="K48" s="62" t="s">
        <v>1212</v>
      </c>
      <c r="L48" s="35">
        <v>2</v>
      </c>
      <c r="M48" s="35">
        <v>12.8828</v>
      </c>
      <c r="N48" s="63" t="s">
        <v>1310</v>
      </c>
      <c r="P48" s="118"/>
      <c r="Q48" s="117"/>
      <c r="R48" s="118"/>
      <c r="S48" s="118"/>
      <c r="T48" s="118"/>
      <c r="U48" s="118"/>
    </row>
    <row r="49" spans="2:21">
      <c r="B49" s="11" t="s">
        <v>1249</v>
      </c>
      <c r="C49" s="51" t="s">
        <v>1250</v>
      </c>
      <c r="D49" s="52" t="s">
        <v>2138</v>
      </c>
      <c r="E49" s="52">
        <v>1.3258000000000001</v>
      </c>
      <c r="F49" s="51">
        <v>0.1096</v>
      </c>
      <c r="G49" s="53">
        <v>146.3451</v>
      </c>
      <c r="H49" s="54" t="s">
        <v>1171</v>
      </c>
      <c r="J49" s="115"/>
      <c r="K49" s="62" t="s">
        <v>1214</v>
      </c>
      <c r="L49" s="35">
        <v>5</v>
      </c>
      <c r="M49" s="35">
        <v>82.159800000000004</v>
      </c>
      <c r="N49" s="63" t="s">
        <v>1171</v>
      </c>
      <c r="P49" s="118"/>
      <c r="Q49" s="117"/>
      <c r="R49" s="118"/>
      <c r="S49" s="118"/>
      <c r="T49" s="118"/>
      <c r="U49" s="118"/>
    </row>
    <row r="50" spans="2:21" ht="15.75" thickBot="1">
      <c r="B50" s="74" t="s">
        <v>1251</v>
      </c>
      <c r="C50" s="75" t="s">
        <v>1252</v>
      </c>
      <c r="D50" s="76" t="s">
        <v>2139</v>
      </c>
      <c r="E50" s="76">
        <v>0.65200000000000002</v>
      </c>
      <c r="F50" s="75">
        <v>0.18179999999999999</v>
      </c>
      <c r="G50" s="77">
        <v>12.8657</v>
      </c>
      <c r="H50" s="78">
        <v>2.9999999999999997E-4</v>
      </c>
      <c r="J50" s="115"/>
      <c r="K50" s="62" t="s">
        <v>1216</v>
      </c>
      <c r="L50" s="35">
        <v>4</v>
      </c>
      <c r="M50" s="35">
        <v>14.344900000000001</v>
      </c>
      <c r="N50" s="63" t="s">
        <v>2092</v>
      </c>
    </row>
    <row r="51" spans="2:21">
      <c r="J51" s="115"/>
      <c r="K51" s="62" t="s">
        <v>1220</v>
      </c>
      <c r="L51" s="35">
        <v>3</v>
      </c>
      <c r="M51" s="35">
        <v>12.749499999999999</v>
      </c>
      <c r="N51" s="63" t="s">
        <v>2093</v>
      </c>
    </row>
    <row r="52" spans="2:21">
      <c r="J52" s="115"/>
      <c r="K52" s="62" t="s">
        <v>1221</v>
      </c>
      <c r="L52" s="35">
        <v>1</v>
      </c>
      <c r="M52" s="35">
        <v>28.880400000000002</v>
      </c>
      <c r="N52" s="63" t="s">
        <v>1171</v>
      </c>
    </row>
    <row r="53" spans="2:21">
      <c r="B53" s="79"/>
      <c r="C53" s="80"/>
      <c r="D53" s="81"/>
      <c r="E53" s="82"/>
      <c r="J53" s="115"/>
      <c r="K53" s="62" t="s">
        <v>1262</v>
      </c>
      <c r="L53" s="35">
        <v>1</v>
      </c>
      <c r="M53" s="35">
        <v>146.3451</v>
      </c>
      <c r="N53" s="63" t="s">
        <v>1171</v>
      </c>
    </row>
    <row r="54" spans="2:21" ht="15.75" thickBot="1">
      <c r="B54" s="79"/>
      <c r="C54" s="83"/>
      <c r="D54" s="83"/>
      <c r="E54" s="82"/>
      <c r="F54" s="84"/>
      <c r="J54" s="115"/>
      <c r="K54" s="71" t="s">
        <v>1223</v>
      </c>
      <c r="L54" s="72">
        <v>1</v>
      </c>
      <c r="M54" s="72">
        <v>12.8657</v>
      </c>
      <c r="N54" s="73" t="s">
        <v>1254</v>
      </c>
    </row>
    <row r="55" spans="2:21">
      <c r="B55" s="79"/>
      <c r="C55" s="83"/>
      <c r="D55" s="83"/>
      <c r="E55" s="82"/>
      <c r="F55" s="84"/>
      <c r="J55" s="115"/>
    </row>
    <row r="56" spans="2:21">
      <c r="B56" s="83"/>
      <c r="C56" s="83"/>
      <c r="D56" s="84"/>
      <c r="E56" s="33"/>
      <c r="F56" s="3"/>
      <c r="G56" s="3"/>
      <c r="J56" s="115"/>
      <c r="K56" s="82"/>
      <c r="L56" s="82"/>
      <c r="M56" s="82"/>
      <c r="N56" s="82"/>
      <c r="O56" s="82"/>
    </row>
    <row r="57" spans="2:21">
      <c r="B57" s="83"/>
      <c r="C57" s="83"/>
      <c r="D57" s="84"/>
      <c r="E57" s="33"/>
      <c r="F57" s="3"/>
      <c r="G57" s="3"/>
      <c r="J57" s="115"/>
      <c r="K57" s="121"/>
      <c r="L57" s="82"/>
      <c r="M57" s="82"/>
      <c r="N57" s="82"/>
      <c r="O57" s="82"/>
    </row>
    <row r="58" spans="2:21">
      <c r="B58" s="79"/>
      <c r="C58" s="83"/>
      <c r="D58" s="83"/>
      <c r="E58" s="82"/>
      <c r="F58" s="84"/>
      <c r="J58" s="115"/>
      <c r="K58" s="116"/>
      <c r="L58" s="83"/>
      <c r="M58" s="82"/>
      <c r="N58" s="82"/>
      <c r="O58" s="82"/>
    </row>
    <row r="59" spans="2:21">
      <c r="B59" s="79"/>
      <c r="C59" s="83"/>
      <c r="D59" s="83"/>
      <c r="E59" s="82"/>
      <c r="F59" s="84"/>
      <c r="J59" s="115"/>
      <c r="K59" s="116"/>
      <c r="L59" s="83"/>
      <c r="M59" s="82"/>
      <c r="N59" s="82"/>
      <c r="O59" s="82"/>
    </row>
    <row r="60" spans="2:21">
      <c r="B60" s="79"/>
      <c r="C60" s="83"/>
      <c r="D60" s="83"/>
      <c r="E60" s="82"/>
      <c r="F60" s="84"/>
      <c r="J60" s="115"/>
      <c r="K60" s="122"/>
      <c r="L60" s="123"/>
      <c r="M60" s="82"/>
      <c r="N60" s="82"/>
      <c r="O60" s="82"/>
    </row>
    <row r="61" spans="2:21" ht="15" customHeight="1">
      <c r="B61" s="79"/>
      <c r="C61" s="83"/>
      <c r="D61" s="83"/>
      <c r="E61" s="82"/>
      <c r="F61" s="84"/>
      <c r="J61" s="115"/>
      <c r="K61" s="124"/>
      <c r="L61" s="125"/>
      <c r="M61" s="82"/>
      <c r="N61" s="82"/>
      <c r="O61" s="82"/>
    </row>
    <row r="62" spans="2:21" ht="15" customHeight="1">
      <c r="B62" s="79"/>
      <c r="C62" s="83"/>
      <c r="D62" s="83"/>
      <c r="E62" s="82"/>
      <c r="F62" s="84"/>
      <c r="J62" s="115"/>
      <c r="K62" s="124"/>
      <c r="L62" s="125"/>
      <c r="M62" s="82"/>
      <c r="N62" s="82"/>
      <c r="O62" s="82"/>
    </row>
    <row r="63" spans="2:21">
      <c r="B63" s="79"/>
      <c r="C63" s="83"/>
      <c r="D63" s="83"/>
      <c r="E63" s="82"/>
      <c r="F63" s="84"/>
      <c r="J63" s="115"/>
      <c r="K63" s="124"/>
      <c r="L63" s="125"/>
      <c r="M63" s="82"/>
      <c r="N63" s="82"/>
      <c r="O63" s="82"/>
    </row>
    <row r="64" spans="2:21">
      <c r="B64" s="79"/>
      <c r="C64" s="83"/>
      <c r="D64" s="83"/>
      <c r="E64" s="82"/>
      <c r="F64" s="84"/>
      <c r="J64" s="115"/>
      <c r="K64" s="124"/>
      <c r="L64" s="125"/>
      <c r="M64" s="82"/>
      <c r="N64" s="82"/>
      <c r="O64" s="82"/>
    </row>
    <row r="65" spans="2:15">
      <c r="B65" s="79"/>
      <c r="C65" s="83"/>
      <c r="D65" s="83"/>
      <c r="E65" s="82"/>
      <c r="F65" s="84"/>
      <c r="J65" s="115"/>
      <c r="K65" s="124"/>
      <c r="L65" s="125"/>
      <c r="M65" s="82"/>
      <c r="N65" s="82"/>
      <c r="O65" s="82"/>
    </row>
    <row r="66" spans="2:15">
      <c r="B66" s="79"/>
      <c r="C66" s="83"/>
      <c r="D66" s="83"/>
      <c r="E66" s="82"/>
      <c r="F66" s="84"/>
      <c r="J66" s="115"/>
      <c r="K66" s="124"/>
      <c r="L66" s="125"/>
      <c r="M66" s="82"/>
      <c r="N66" s="82"/>
      <c r="O66" s="82"/>
    </row>
    <row r="67" spans="2:15">
      <c r="B67" s="79"/>
      <c r="C67" s="83"/>
      <c r="D67" s="83"/>
      <c r="E67" s="82"/>
      <c r="F67" s="84"/>
      <c r="J67" s="115"/>
      <c r="K67" s="124"/>
      <c r="L67" s="125"/>
      <c r="M67" s="82"/>
      <c r="N67" s="82"/>
      <c r="O67" s="82"/>
    </row>
    <row r="68" spans="2:15">
      <c r="B68" s="79"/>
      <c r="C68" s="83"/>
      <c r="D68" s="83"/>
      <c r="E68" s="82"/>
      <c r="F68" s="84"/>
      <c r="J68" s="115"/>
      <c r="K68" s="124"/>
      <c r="L68" s="125"/>
      <c r="M68" s="82"/>
      <c r="N68" s="82"/>
      <c r="O68" s="82"/>
    </row>
    <row r="69" spans="2:15">
      <c r="B69" s="79"/>
      <c r="C69" s="83"/>
      <c r="D69" s="83"/>
      <c r="E69" s="82"/>
      <c r="F69" s="84"/>
      <c r="J69" s="115"/>
      <c r="K69" s="124"/>
      <c r="L69" s="125"/>
      <c r="M69" s="82"/>
      <c r="N69" s="82"/>
      <c r="O69" s="82"/>
    </row>
    <row r="70" spans="2:15">
      <c r="B70" s="79"/>
      <c r="C70" s="83"/>
      <c r="D70" s="83"/>
      <c r="E70" s="82"/>
      <c r="F70" s="84"/>
      <c r="J70" s="115"/>
      <c r="K70" s="124"/>
      <c r="L70" s="125"/>
      <c r="M70" s="82"/>
      <c r="N70" s="82"/>
      <c r="O70" s="82"/>
    </row>
    <row r="71" spans="2:15">
      <c r="B71" s="79"/>
      <c r="C71" s="80"/>
      <c r="D71" s="81"/>
      <c r="E71" s="82"/>
      <c r="J71" s="82"/>
      <c r="K71" s="124"/>
      <c r="L71" s="125"/>
      <c r="M71" s="82"/>
      <c r="N71" s="82"/>
      <c r="O71" s="82"/>
    </row>
    <row r="72" spans="2:15">
      <c r="J72" s="82"/>
      <c r="K72" s="124"/>
      <c r="L72" s="125"/>
      <c r="M72" s="82"/>
      <c r="N72" s="82"/>
      <c r="O72" s="82"/>
    </row>
    <row r="73" spans="2:15">
      <c r="J73" s="82"/>
      <c r="K73" s="124"/>
      <c r="L73" s="125"/>
      <c r="M73" s="82"/>
      <c r="N73" s="82"/>
      <c r="O73" s="82"/>
    </row>
    <row r="74" spans="2:15">
      <c r="J74" s="82"/>
      <c r="K74" s="124"/>
      <c r="L74" s="125"/>
      <c r="M74" s="82"/>
      <c r="N74" s="82"/>
      <c r="O74" s="82"/>
    </row>
    <row r="75" spans="2:15">
      <c r="J75" s="82"/>
      <c r="K75" s="124"/>
      <c r="L75" s="125"/>
      <c r="M75" s="82"/>
      <c r="N75" s="82"/>
      <c r="O75" s="82"/>
    </row>
    <row r="76" spans="2:15">
      <c r="J76" s="82"/>
      <c r="K76" s="124"/>
      <c r="L76" s="125"/>
      <c r="M76" s="82"/>
      <c r="N76" s="82"/>
      <c r="O76" s="82"/>
    </row>
    <row r="77" spans="2:15">
      <c r="J77" s="82"/>
      <c r="K77" s="124"/>
      <c r="L77" s="125"/>
      <c r="M77" s="82"/>
      <c r="N77" s="82"/>
      <c r="O77" s="82"/>
    </row>
    <row r="78" spans="2:15">
      <c r="J78" s="82"/>
      <c r="K78" s="124"/>
      <c r="L78" s="125"/>
      <c r="M78" s="82"/>
      <c r="N78" s="82"/>
      <c r="O78" s="82"/>
    </row>
    <row r="79" spans="2:15">
      <c r="J79" s="82"/>
      <c r="K79" s="124"/>
      <c r="L79" s="125"/>
      <c r="M79" s="82"/>
      <c r="N79" s="82"/>
      <c r="O79" s="82"/>
    </row>
    <row r="80" spans="2:15">
      <c r="J80" s="82"/>
      <c r="K80" s="124"/>
      <c r="L80" s="125"/>
      <c r="M80" s="82"/>
      <c r="N80" s="82"/>
      <c r="O80" s="82"/>
    </row>
    <row r="81" spans="10:15">
      <c r="J81" s="82"/>
      <c r="K81" s="124"/>
      <c r="L81" s="125"/>
      <c r="M81" s="82"/>
      <c r="N81" s="82"/>
      <c r="O81" s="82"/>
    </row>
    <row r="82" spans="10:15">
      <c r="J82" s="82"/>
      <c r="K82" s="124"/>
      <c r="L82" s="125"/>
      <c r="M82" s="82"/>
      <c r="N82" s="82"/>
      <c r="O82" s="82"/>
    </row>
    <row r="83" spans="10:15">
      <c r="J83" s="82"/>
      <c r="K83" s="124"/>
      <c r="L83" s="125"/>
      <c r="M83" s="82"/>
      <c r="N83" s="82"/>
      <c r="O83" s="82"/>
    </row>
    <row r="84" spans="10:15">
      <c r="J84" s="82"/>
      <c r="K84" s="124"/>
      <c r="L84" s="125"/>
      <c r="M84" s="82"/>
      <c r="N84" s="82"/>
      <c r="O84" s="82"/>
    </row>
    <row r="85" spans="10:15">
      <c r="J85" s="82"/>
      <c r="K85" s="124"/>
      <c r="L85" s="125"/>
      <c r="M85" s="82"/>
      <c r="N85" s="82"/>
      <c r="O85" s="82"/>
    </row>
    <row r="86" spans="10:15">
      <c r="J86" s="82"/>
      <c r="K86" s="124"/>
      <c r="L86" s="125"/>
      <c r="M86" s="82"/>
      <c r="N86" s="82"/>
      <c r="O86" s="82"/>
    </row>
    <row r="87" spans="10:15">
      <c r="J87" s="82"/>
      <c r="K87" s="124"/>
      <c r="L87" s="125"/>
      <c r="M87" s="82"/>
      <c r="N87" s="82"/>
      <c r="O87" s="82"/>
    </row>
    <row r="88" spans="10:15">
      <c r="J88" s="82"/>
      <c r="K88" s="124"/>
      <c r="L88" s="125"/>
      <c r="M88" s="82"/>
      <c r="N88" s="82"/>
      <c r="O88" s="82"/>
    </row>
    <row r="89" spans="10:15">
      <c r="J89" s="82"/>
      <c r="K89" s="124"/>
      <c r="L89" s="125"/>
      <c r="M89" s="82"/>
      <c r="N89" s="82"/>
      <c r="O89" s="82"/>
    </row>
    <row r="90" spans="10:15">
      <c r="J90" s="82"/>
      <c r="K90" s="124"/>
      <c r="L90" s="125"/>
      <c r="M90" s="82"/>
      <c r="N90" s="82"/>
      <c r="O90" s="82"/>
    </row>
    <row r="91" spans="10:15">
      <c r="J91" s="82"/>
      <c r="K91" s="124"/>
      <c r="L91" s="125"/>
      <c r="M91" s="82"/>
      <c r="N91" s="82"/>
      <c r="O91" s="82"/>
    </row>
    <row r="92" spans="10:15">
      <c r="J92" s="82"/>
      <c r="K92" s="124"/>
      <c r="L92" s="125"/>
      <c r="M92" s="82"/>
      <c r="N92" s="82"/>
      <c r="O92" s="82"/>
    </row>
    <row r="93" spans="10:15">
      <c r="J93" s="82"/>
      <c r="K93" s="82"/>
      <c r="L93" s="82"/>
      <c r="M93" s="82"/>
      <c r="N93" s="82"/>
      <c r="O93" s="82"/>
    </row>
    <row r="102" ht="15" customHeight="1"/>
    <row r="119" spans="1:1">
      <c r="A119" s="82"/>
    </row>
    <row r="120" spans="1:1">
      <c r="A120" s="82"/>
    </row>
    <row r="121" spans="1:1">
      <c r="A121" s="82"/>
    </row>
    <row r="122" spans="1:1">
      <c r="A122" s="82"/>
    </row>
    <row r="123" spans="1:1">
      <c r="A123" s="82"/>
    </row>
    <row r="124" spans="1:1">
      <c r="A124" s="82"/>
    </row>
    <row r="125" spans="1:1">
      <c r="A125" s="82"/>
    </row>
    <row r="126" spans="1:1">
      <c r="A126" s="82"/>
    </row>
    <row r="127" spans="1:1">
      <c r="A127" s="82"/>
    </row>
    <row r="128" spans="1:1">
      <c r="A128" s="82"/>
    </row>
    <row r="129" spans="1:1">
      <c r="A129" s="82"/>
    </row>
    <row r="130" spans="1:1">
      <c r="A130" s="82"/>
    </row>
    <row r="131" spans="1:1">
      <c r="A131" s="82"/>
    </row>
    <row r="132" spans="1:1">
      <c r="A132" s="82"/>
    </row>
    <row r="133" spans="1:1">
      <c r="A133" s="82"/>
    </row>
    <row r="134" spans="1:1">
      <c r="A134" s="82"/>
    </row>
    <row r="135" spans="1:1">
      <c r="A135" s="82"/>
    </row>
    <row r="136" spans="1:1">
      <c r="A136" s="82"/>
    </row>
    <row r="137" spans="1:1">
      <c r="A137" s="82"/>
    </row>
  </sheetData>
  <mergeCells count="2">
    <mergeCell ref="J3:O3"/>
    <mergeCell ref="K31:N3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R93"/>
  <sheetViews>
    <sheetView zoomScale="85" zoomScaleNormal="85" workbookViewId="0">
      <selection activeCell="P25" sqref="P25"/>
    </sheetView>
  </sheetViews>
  <sheetFormatPr defaultRowHeight="15"/>
  <cols>
    <col min="2" max="2" width="18.7109375" bestFit="1" customWidth="1"/>
    <col min="3" max="4" width="17.7109375" bestFit="1" customWidth="1"/>
    <col min="5" max="5" width="11" bestFit="1" customWidth="1"/>
    <col min="16" max="16" width="20" style="153" bestFit="1" customWidth="1"/>
    <col min="17" max="17" width="22.28515625" bestFit="1" customWidth="1"/>
    <col min="18" max="18" width="14.28515625" style="154" bestFit="1" customWidth="1"/>
  </cols>
  <sheetData>
    <row r="2" spans="2:18" ht="15.75" thickBot="1">
      <c r="B2" s="1" t="s">
        <v>1919</v>
      </c>
      <c r="C2" s="3"/>
      <c r="D2" s="3"/>
    </row>
    <row r="3" spans="2:18" ht="15.75" thickBot="1">
      <c r="B3" s="3"/>
      <c r="C3" s="164" t="s">
        <v>1913</v>
      </c>
      <c r="D3" s="165"/>
    </row>
    <row r="4" spans="2:18" ht="15.75" thickBot="1">
      <c r="B4" s="98" t="s">
        <v>1914</v>
      </c>
      <c r="C4" s="96" t="s">
        <v>1916</v>
      </c>
      <c r="D4" s="97" t="s">
        <v>1915</v>
      </c>
    </row>
    <row r="5" spans="2:18">
      <c r="B5" s="99" t="s">
        <v>1916</v>
      </c>
      <c r="C5" s="50">
        <v>482</v>
      </c>
      <c r="D5" s="93">
        <v>6082</v>
      </c>
    </row>
    <row r="6" spans="2:18" ht="15.75" thickBot="1">
      <c r="B6" s="100" t="s">
        <v>1915</v>
      </c>
      <c r="C6" s="94">
        <v>136</v>
      </c>
      <c r="D6" s="95">
        <v>16270</v>
      </c>
    </row>
    <row r="7" spans="2:18">
      <c r="B7" s="85"/>
      <c r="C7" s="50"/>
      <c r="D7" s="50"/>
    </row>
    <row r="8" spans="2:18" s="3" customFormat="1" ht="15.75" customHeight="1">
      <c r="B8" s="128" t="s">
        <v>2225</v>
      </c>
      <c r="C8" s="126">
        <f>SUM(C5:C6)/SUM(C5:D6)</f>
        <v>2.6904658249891161E-2</v>
      </c>
      <c r="D8" s="128" t="s">
        <v>2226</v>
      </c>
      <c r="E8" s="127">
        <v>2.5255240000000002E-2</v>
      </c>
      <c r="P8" s="1"/>
      <c r="R8" s="33"/>
    </row>
    <row r="25" spans="2:18" ht="15.75" thickBot="1">
      <c r="B25" s="1" t="s">
        <v>1917</v>
      </c>
      <c r="C25" s="3"/>
      <c r="D25" s="3"/>
      <c r="E25" s="3"/>
      <c r="F25" s="3"/>
      <c r="G25" s="1" t="s">
        <v>2232</v>
      </c>
      <c r="P25" s="1" t="s">
        <v>3967</v>
      </c>
    </row>
    <row r="26" spans="2:18" ht="15.75" thickBot="1">
      <c r="P26" s="152"/>
      <c r="Q26" s="148" t="s">
        <v>3833</v>
      </c>
      <c r="R26" s="155" t="s">
        <v>3834</v>
      </c>
    </row>
    <row r="27" spans="2:18">
      <c r="P27" s="150" t="s">
        <v>3879</v>
      </c>
      <c r="Q27" s="142"/>
      <c r="R27" s="145">
        <v>49</v>
      </c>
    </row>
    <row r="28" spans="2:18">
      <c r="P28" s="150" t="s">
        <v>3835</v>
      </c>
      <c r="Q28" s="142"/>
      <c r="R28" s="145" t="s">
        <v>3908</v>
      </c>
    </row>
    <row r="29" spans="2:18">
      <c r="P29" s="150" t="s">
        <v>3837</v>
      </c>
      <c r="Q29" s="142"/>
      <c r="R29" s="145" t="s">
        <v>3909</v>
      </c>
    </row>
    <row r="30" spans="2:18">
      <c r="P30" s="150" t="s">
        <v>3839</v>
      </c>
      <c r="Q30" s="142">
        <v>0</v>
      </c>
      <c r="R30" s="145" t="s">
        <v>3910</v>
      </c>
    </row>
    <row r="31" spans="2:18">
      <c r="P31" s="150"/>
      <c r="Q31" s="142">
        <v>1</v>
      </c>
      <c r="R31" s="145" t="s">
        <v>3911</v>
      </c>
    </row>
    <row r="32" spans="2:18">
      <c r="P32" s="150" t="s">
        <v>3912</v>
      </c>
      <c r="Q32" s="142">
        <v>0</v>
      </c>
      <c r="R32" s="145" t="s">
        <v>3913</v>
      </c>
    </row>
    <row r="33" spans="16:18">
      <c r="P33" s="150"/>
      <c r="Q33" s="142">
        <v>1</v>
      </c>
      <c r="R33" s="145" t="s">
        <v>3914</v>
      </c>
    </row>
    <row r="34" spans="16:18">
      <c r="P34" s="150" t="s">
        <v>3845</v>
      </c>
      <c r="Q34" s="142">
        <v>0</v>
      </c>
      <c r="R34" s="145" t="s">
        <v>3915</v>
      </c>
    </row>
    <row r="35" spans="16:18">
      <c r="P35" s="150"/>
      <c r="Q35" s="142">
        <v>1</v>
      </c>
      <c r="R35" s="145" t="s">
        <v>3916</v>
      </c>
    </row>
    <row r="36" spans="16:18">
      <c r="P36" s="150" t="s">
        <v>3846</v>
      </c>
      <c r="Q36" s="142">
        <v>0</v>
      </c>
      <c r="R36" s="145" t="s">
        <v>3917</v>
      </c>
    </row>
    <row r="37" spans="16:18">
      <c r="P37" s="150"/>
      <c r="Q37" s="142">
        <v>1</v>
      </c>
      <c r="R37" s="145" t="s">
        <v>3918</v>
      </c>
    </row>
    <row r="38" spans="16:18">
      <c r="P38" s="150" t="s">
        <v>3852</v>
      </c>
      <c r="Q38" s="142">
        <v>0</v>
      </c>
      <c r="R38" s="145" t="s">
        <v>3919</v>
      </c>
    </row>
    <row r="39" spans="16:18">
      <c r="P39" s="150"/>
      <c r="Q39" s="142">
        <v>1</v>
      </c>
      <c r="R39" s="145" t="s">
        <v>3920</v>
      </c>
    </row>
    <row r="40" spans="16:18">
      <c r="P40" s="150" t="s">
        <v>3921</v>
      </c>
      <c r="Q40" s="142">
        <v>0</v>
      </c>
      <c r="R40" s="145" t="s">
        <v>3922</v>
      </c>
    </row>
    <row r="41" spans="16:18">
      <c r="P41" s="150"/>
      <c r="Q41" s="142">
        <v>1</v>
      </c>
      <c r="R41" s="145" t="s">
        <v>3923</v>
      </c>
    </row>
    <row r="42" spans="16:18">
      <c r="P42" s="150" t="s">
        <v>3853</v>
      </c>
      <c r="Q42" s="142" t="s">
        <v>14</v>
      </c>
      <c r="R42" s="145" t="s">
        <v>3924</v>
      </c>
    </row>
    <row r="43" spans="16:18">
      <c r="P43" s="150"/>
      <c r="Q43" s="142" t="s">
        <v>9</v>
      </c>
      <c r="R43" s="145" t="s">
        <v>3925</v>
      </c>
    </row>
    <row r="44" spans="16:18">
      <c r="P44" s="150"/>
      <c r="Q44" s="142" t="s">
        <v>10</v>
      </c>
      <c r="R44" s="145" t="s">
        <v>3925</v>
      </c>
    </row>
    <row r="45" spans="16:18">
      <c r="P45" s="150"/>
      <c r="Q45" s="142" t="s">
        <v>11</v>
      </c>
      <c r="R45" s="145" t="s">
        <v>3910</v>
      </c>
    </row>
    <row r="46" spans="16:18">
      <c r="P46" s="150"/>
      <c r="Q46" s="142" t="s">
        <v>12</v>
      </c>
      <c r="R46" s="145" t="s">
        <v>3926</v>
      </c>
    </row>
    <row r="47" spans="16:18">
      <c r="P47" s="150"/>
      <c r="Q47" s="142" t="s">
        <v>13</v>
      </c>
      <c r="R47" s="145" t="s">
        <v>3927</v>
      </c>
    </row>
    <row r="48" spans="16:18">
      <c r="P48" s="150"/>
      <c r="Q48" s="142" t="s">
        <v>18</v>
      </c>
      <c r="R48" s="145" t="s">
        <v>3923</v>
      </c>
    </row>
    <row r="49" spans="2:18">
      <c r="P49" s="150"/>
      <c r="Q49" s="142" t="s">
        <v>15</v>
      </c>
      <c r="R49" s="145" t="s">
        <v>3916</v>
      </c>
    </row>
    <row r="50" spans="2:18">
      <c r="P50" s="150"/>
      <c r="Q50" s="142" t="s">
        <v>16</v>
      </c>
      <c r="R50" s="145" t="s">
        <v>3925</v>
      </c>
    </row>
    <row r="51" spans="2:18">
      <c r="B51" s="1" t="s">
        <v>2229</v>
      </c>
      <c r="P51" s="150"/>
      <c r="Q51" s="142" t="s">
        <v>17</v>
      </c>
      <c r="R51" s="145" t="s">
        <v>3926</v>
      </c>
    </row>
    <row r="52" spans="2:18">
      <c r="P52" s="150" t="s">
        <v>3858</v>
      </c>
      <c r="Q52" s="142">
        <v>1</v>
      </c>
      <c r="R52" s="145" t="s">
        <v>3910</v>
      </c>
    </row>
    <row r="53" spans="2:18">
      <c r="P53" s="150"/>
      <c r="Q53" s="142" t="s">
        <v>1203</v>
      </c>
      <c r="R53" s="145" t="s">
        <v>3928</v>
      </c>
    </row>
    <row r="54" spans="2:18">
      <c r="P54" s="150"/>
      <c r="Q54" s="142">
        <v>2</v>
      </c>
      <c r="R54" s="145" t="s">
        <v>3926</v>
      </c>
    </row>
    <row r="55" spans="2:18">
      <c r="P55" s="150"/>
      <c r="Q55" s="142">
        <v>3</v>
      </c>
      <c r="R55" s="145" t="s">
        <v>3929</v>
      </c>
    </row>
    <row r="56" spans="2:18">
      <c r="P56" s="150"/>
      <c r="Q56" s="142">
        <v>4</v>
      </c>
      <c r="R56" s="145" t="s">
        <v>3930</v>
      </c>
    </row>
    <row r="57" spans="2:18">
      <c r="P57" s="150" t="s">
        <v>3859</v>
      </c>
      <c r="Q57" s="142">
        <v>0</v>
      </c>
      <c r="R57" s="145" t="s">
        <v>3931</v>
      </c>
    </row>
    <row r="58" spans="2:18">
      <c r="P58" s="150"/>
      <c r="Q58" s="142">
        <v>1</v>
      </c>
      <c r="R58" s="145" t="s">
        <v>3932</v>
      </c>
    </row>
    <row r="59" spans="2:18">
      <c r="P59" s="150" t="s">
        <v>3899</v>
      </c>
      <c r="Q59" s="142">
        <v>0</v>
      </c>
      <c r="R59" s="145" t="s">
        <v>3933</v>
      </c>
    </row>
    <row r="60" spans="2:18">
      <c r="P60" s="150"/>
      <c r="Q60" s="142">
        <v>1</v>
      </c>
      <c r="R60" s="145" t="s">
        <v>3934</v>
      </c>
    </row>
    <row r="61" spans="2:18">
      <c r="P61" s="150" t="s">
        <v>3861</v>
      </c>
      <c r="Q61" s="142">
        <v>0</v>
      </c>
      <c r="R61" s="145" t="s">
        <v>3935</v>
      </c>
    </row>
    <row r="62" spans="2:18">
      <c r="P62" s="150"/>
      <c r="Q62" s="142">
        <v>1</v>
      </c>
      <c r="R62" s="145" t="s">
        <v>3926</v>
      </c>
    </row>
    <row r="63" spans="2:18">
      <c r="P63" s="150" t="s">
        <v>3936</v>
      </c>
      <c r="Q63" s="142">
        <v>0</v>
      </c>
      <c r="R63" s="145" t="s">
        <v>3937</v>
      </c>
    </row>
    <row r="64" spans="2:18">
      <c r="P64" s="150"/>
      <c r="Q64" s="142">
        <v>1</v>
      </c>
      <c r="R64" s="145" t="s">
        <v>3938</v>
      </c>
    </row>
    <row r="65" spans="16:18">
      <c r="P65" s="150" t="s">
        <v>3939</v>
      </c>
      <c r="Q65" s="142">
        <v>0</v>
      </c>
      <c r="R65" s="145" t="s">
        <v>3925</v>
      </c>
    </row>
    <row r="66" spans="16:18">
      <c r="P66" s="150"/>
      <c r="Q66" s="142">
        <v>1</v>
      </c>
      <c r="R66" s="145" t="s">
        <v>3925</v>
      </c>
    </row>
    <row r="67" spans="16:18">
      <c r="P67" s="150"/>
      <c r="Q67" s="142">
        <v>2</v>
      </c>
      <c r="R67" s="145" t="s">
        <v>3929</v>
      </c>
    </row>
    <row r="68" spans="16:18">
      <c r="P68" s="150"/>
      <c r="Q68" s="142">
        <v>3</v>
      </c>
      <c r="R68" s="145" t="s">
        <v>3940</v>
      </c>
    </row>
    <row r="69" spans="16:18">
      <c r="P69" s="150"/>
      <c r="Q69" s="142">
        <v>9999</v>
      </c>
      <c r="R69" s="145" t="s">
        <v>3940</v>
      </c>
    </row>
    <row r="70" spans="16:18">
      <c r="P70" s="150" t="s">
        <v>3941</v>
      </c>
      <c r="Q70" s="142">
        <v>0</v>
      </c>
      <c r="R70" s="145" t="s">
        <v>3942</v>
      </c>
    </row>
    <row r="71" spans="16:18">
      <c r="P71" s="150"/>
      <c r="Q71" s="142">
        <v>1</v>
      </c>
      <c r="R71" s="145" t="s">
        <v>3943</v>
      </c>
    </row>
    <row r="72" spans="16:18">
      <c r="P72" s="150"/>
      <c r="Q72" s="142">
        <v>9999</v>
      </c>
      <c r="R72" s="145" t="s">
        <v>3944</v>
      </c>
    </row>
    <row r="73" spans="16:18">
      <c r="P73" s="150" t="s">
        <v>3867</v>
      </c>
      <c r="Q73" s="142">
        <v>0</v>
      </c>
      <c r="R73" s="145" t="s">
        <v>3851</v>
      </c>
    </row>
    <row r="74" spans="16:18">
      <c r="P74" s="150"/>
      <c r="Q74" s="142">
        <v>1</v>
      </c>
      <c r="R74" s="145" t="s">
        <v>3910</v>
      </c>
    </row>
    <row r="75" spans="16:18">
      <c r="P75" s="150"/>
      <c r="Q75" s="142">
        <v>2</v>
      </c>
      <c r="R75" s="145" t="s">
        <v>3945</v>
      </c>
    </row>
    <row r="76" spans="16:18">
      <c r="P76" s="150"/>
      <c r="Q76" s="142">
        <v>3</v>
      </c>
      <c r="R76" s="145" t="s">
        <v>3914</v>
      </c>
    </row>
    <row r="77" spans="16:18">
      <c r="P77" s="150"/>
      <c r="Q77" s="142">
        <v>4</v>
      </c>
      <c r="R77" s="145" t="s">
        <v>3937</v>
      </c>
    </row>
    <row r="78" spans="16:18">
      <c r="P78" s="150"/>
      <c r="Q78" s="142">
        <v>9999</v>
      </c>
      <c r="R78" s="145" t="s">
        <v>3944</v>
      </c>
    </row>
    <row r="79" spans="16:18">
      <c r="P79" s="150" t="s">
        <v>3872</v>
      </c>
      <c r="Q79" s="142">
        <v>1</v>
      </c>
      <c r="R79" s="145" t="s">
        <v>3910</v>
      </c>
    </row>
    <row r="80" spans="16:18">
      <c r="P80" s="150"/>
      <c r="Q80" s="142">
        <v>2</v>
      </c>
      <c r="R80" s="145" t="s">
        <v>3923</v>
      </c>
    </row>
    <row r="81" spans="16:18">
      <c r="P81" s="150"/>
      <c r="Q81" s="142">
        <v>3</v>
      </c>
      <c r="R81" s="145" t="s">
        <v>3910</v>
      </c>
    </row>
    <row r="82" spans="16:18">
      <c r="P82" s="150"/>
      <c r="Q82" s="142">
        <v>4</v>
      </c>
      <c r="R82" s="145" t="s">
        <v>3914</v>
      </c>
    </row>
    <row r="83" spans="16:18">
      <c r="P83" s="150"/>
      <c r="Q83" s="142">
        <v>9999</v>
      </c>
      <c r="R83" s="145" t="s">
        <v>3917</v>
      </c>
    </row>
    <row r="84" spans="16:18">
      <c r="P84" s="150" t="s">
        <v>3903</v>
      </c>
      <c r="Q84" s="142">
        <v>0</v>
      </c>
      <c r="R84" s="145" t="s">
        <v>3927</v>
      </c>
    </row>
    <row r="85" spans="16:18">
      <c r="P85" s="150"/>
      <c r="Q85" s="142">
        <v>1</v>
      </c>
      <c r="R85" s="145" t="s">
        <v>3914</v>
      </c>
    </row>
    <row r="86" spans="16:18">
      <c r="P86" s="150"/>
      <c r="Q86" s="142">
        <v>9</v>
      </c>
      <c r="R86" s="145" t="s">
        <v>3851</v>
      </c>
    </row>
    <row r="87" spans="16:18">
      <c r="P87" s="150"/>
      <c r="Q87" s="142">
        <v>9999</v>
      </c>
      <c r="R87" s="145" t="s">
        <v>3946</v>
      </c>
    </row>
    <row r="88" spans="16:18">
      <c r="P88" s="150" t="s">
        <v>3874</v>
      </c>
      <c r="Q88" s="142">
        <v>0</v>
      </c>
      <c r="R88" s="145" t="s">
        <v>3924</v>
      </c>
    </row>
    <row r="89" spans="16:18">
      <c r="P89" s="150"/>
      <c r="Q89" s="142">
        <v>1</v>
      </c>
      <c r="R89" s="145" t="s">
        <v>3947</v>
      </c>
    </row>
    <row r="90" spans="16:18">
      <c r="P90" s="150" t="s">
        <v>3875</v>
      </c>
      <c r="Q90" s="142">
        <v>0</v>
      </c>
      <c r="R90" s="145" t="s">
        <v>3948</v>
      </c>
    </row>
    <row r="91" spans="16:18">
      <c r="P91" s="150"/>
      <c r="Q91" s="142">
        <v>1</v>
      </c>
      <c r="R91" s="145" t="s">
        <v>3949</v>
      </c>
    </row>
    <row r="92" spans="16:18">
      <c r="P92" s="150" t="s">
        <v>3877</v>
      </c>
      <c r="Q92" s="142">
        <v>0</v>
      </c>
      <c r="R92" s="145" t="s">
        <v>3950</v>
      </c>
    </row>
    <row r="93" spans="16:18" ht="15.75" thickBot="1">
      <c r="P93" s="151"/>
      <c r="Q93" s="144">
        <v>1</v>
      </c>
      <c r="R93" s="146" t="s">
        <v>3944</v>
      </c>
    </row>
  </sheetData>
  <mergeCells count="1">
    <mergeCell ref="C3:D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I115"/>
  <sheetViews>
    <sheetView topLeftCell="B1" zoomScale="85" zoomScaleNormal="85" workbookViewId="0">
      <selection activeCell="H4" sqref="H4"/>
    </sheetView>
  </sheetViews>
  <sheetFormatPr defaultRowHeight="12.75"/>
  <cols>
    <col min="1" max="1" width="9.140625" style="20"/>
    <col min="2" max="2" width="43.85546875" style="18" customWidth="1"/>
    <col min="3" max="3" width="31" style="19" customWidth="1"/>
    <col min="4" max="4" width="16.28515625" style="19" bestFit="1" customWidth="1"/>
    <col min="5" max="5" width="17.28515625" style="19" bestFit="1" customWidth="1"/>
    <col min="6" max="6" width="16.85546875" style="20" bestFit="1" customWidth="1"/>
    <col min="7" max="7" width="18.140625" style="20" bestFit="1" customWidth="1"/>
    <col min="8" max="8" width="16.85546875" style="20" bestFit="1" customWidth="1"/>
    <col min="9" max="9" width="6.85546875" style="20" bestFit="1" customWidth="1"/>
    <col min="10" max="16384" width="9.140625" style="20"/>
  </cols>
  <sheetData>
    <row r="2" spans="2:9" ht="13.5" thickBot="1">
      <c r="B2" s="18" t="s">
        <v>1353</v>
      </c>
    </row>
    <row r="3" spans="2:9" ht="25.5">
      <c r="B3" s="21" t="s">
        <v>0</v>
      </c>
      <c r="C3" s="22" t="s">
        <v>1</v>
      </c>
      <c r="D3" s="23" t="s">
        <v>1161</v>
      </c>
      <c r="E3" s="24" t="s">
        <v>1162</v>
      </c>
      <c r="F3" s="129" t="s">
        <v>3827</v>
      </c>
      <c r="G3" s="6" t="s">
        <v>3828</v>
      </c>
      <c r="H3" s="6" t="s">
        <v>3829</v>
      </c>
      <c r="I3" s="7" t="s">
        <v>2539</v>
      </c>
    </row>
    <row r="4" spans="2:9">
      <c r="B4" s="25" t="s">
        <v>2</v>
      </c>
      <c r="C4" s="26" t="s">
        <v>3</v>
      </c>
      <c r="D4" s="26" t="s">
        <v>729</v>
      </c>
      <c r="E4" s="27" t="s">
        <v>730</v>
      </c>
      <c r="F4" s="130" t="s">
        <v>2860</v>
      </c>
      <c r="G4" s="9" t="s">
        <v>2861</v>
      </c>
      <c r="H4" s="9" t="s">
        <v>2862</v>
      </c>
      <c r="I4" s="10" t="s">
        <v>2236</v>
      </c>
    </row>
    <row r="5" spans="2:9">
      <c r="B5" s="25"/>
      <c r="C5" s="26" t="s">
        <v>4</v>
      </c>
      <c r="D5" s="26" t="s">
        <v>731</v>
      </c>
      <c r="E5" s="27" t="s">
        <v>732</v>
      </c>
      <c r="F5" s="130" t="s">
        <v>731</v>
      </c>
      <c r="G5" s="9" t="s">
        <v>2863</v>
      </c>
      <c r="H5" s="9" t="s">
        <v>2864</v>
      </c>
      <c r="I5" s="10" t="s">
        <v>2236</v>
      </c>
    </row>
    <row r="6" spans="2:9">
      <c r="B6" s="28" t="s">
        <v>5</v>
      </c>
      <c r="C6" s="29" t="s">
        <v>6</v>
      </c>
      <c r="D6" s="29" t="s">
        <v>733</v>
      </c>
      <c r="E6" s="30" t="s">
        <v>734</v>
      </c>
      <c r="F6" s="131" t="s">
        <v>2865</v>
      </c>
      <c r="G6" s="12" t="s">
        <v>2866</v>
      </c>
      <c r="H6" s="12" t="s">
        <v>2867</v>
      </c>
      <c r="I6" s="13">
        <v>0.01</v>
      </c>
    </row>
    <row r="7" spans="2:9">
      <c r="B7" s="25"/>
      <c r="C7" s="26" t="s">
        <v>7</v>
      </c>
      <c r="D7" s="26" t="s">
        <v>735</v>
      </c>
      <c r="E7" s="27" t="s">
        <v>736</v>
      </c>
      <c r="F7" s="130" t="s">
        <v>2868</v>
      </c>
      <c r="G7" s="9" t="s">
        <v>2869</v>
      </c>
      <c r="H7" s="9" t="s">
        <v>2870</v>
      </c>
      <c r="I7" s="10"/>
    </row>
    <row r="8" spans="2:9">
      <c r="B8" s="28" t="s">
        <v>8</v>
      </c>
      <c r="C8" s="29" t="s">
        <v>9</v>
      </c>
      <c r="D8" s="29" t="s">
        <v>737</v>
      </c>
      <c r="E8" s="30" t="s">
        <v>738</v>
      </c>
      <c r="F8" s="131" t="s">
        <v>2871</v>
      </c>
      <c r="G8" s="12" t="s">
        <v>2872</v>
      </c>
      <c r="H8" s="12" t="s">
        <v>2873</v>
      </c>
      <c r="I8" s="13" t="s">
        <v>2236</v>
      </c>
    </row>
    <row r="9" spans="2:9">
      <c r="B9" s="25"/>
      <c r="C9" s="26" t="s">
        <v>10</v>
      </c>
      <c r="D9" s="26" t="s">
        <v>739</v>
      </c>
      <c r="E9" s="27" t="s">
        <v>740</v>
      </c>
      <c r="F9" s="130" t="s">
        <v>2874</v>
      </c>
      <c r="G9" s="9" t="s">
        <v>2875</v>
      </c>
      <c r="H9" s="9" t="s">
        <v>2876</v>
      </c>
      <c r="I9" s="10"/>
    </row>
    <row r="10" spans="2:9">
      <c r="B10" s="25"/>
      <c r="C10" s="26" t="s">
        <v>11</v>
      </c>
      <c r="D10" s="26" t="s">
        <v>741</v>
      </c>
      <c r="E10" s="27" t="s">
        <v>742</v>
      </c>
      <c r="F10" s="130" t="s">
        <v>2877</v>
      </c>
      <c r="G10" s="9" t="s">
        <v>2878</v>
      </c>
      <c r="H10" s="9" t="s">
        <v>2879</v>
      </c>
      <c r="I10" s="10"/>
    </row>
    <row r="11" spans="2:9">
      <c r="B11" s="25"/>
      <c r="C11" s="26" t="s">
        <v>12</v>
      </c>
      <c r="D11" s="26" t="s">
        <v>743</v>
      </c>
      <c r="E11" s="27" t="s">
        <v>744</v>
      </c>
      <c r="F11" s="130" t="s">
        <v>2880</v>
      </c>
      <c r="G11" s="9" t="s">
        <v>2881</v>
      </c>
      <c r="H11" s="9" t="s">
        <v>2882</v>
      </c>
      <c r="I11" s="10"/>
    </row>
    <row r="12" spans="2:9">
      <c r="B12" s="25"/>
      <c r="C12" s="26" t="s">
        <v>13</v>
      </c>
      <c r="D12" s="26" t="s">
        <v>745</v>
      </c>
      <c r="E12" s="27" t="s">
        <v>746</v>
      </c>
      <c r="F12" s="130" t="s">
        <v>2883</v>
      </c>
      <c r="G12" s="9" t="s">
        <v>2884</v>
      </c>
      <c r="H12" s="9" t="s">
        <v>2885</v>
      </c>
      <c r="I12" s="10"/>
    </row>
    <row r="13" spans="2:9">
      <c r="B13" s="25"/>
      <c r="C13" s="26" t="s">
        <v>14</v>
      </c>
      <c r="D13" s="26" t="s">
        <v>747</v>
      </c>
      <c r="E13" s="27" t="s">
        <v>748</v>
      </c>
      <c r="F13" s="130" t="s">
        <v>2886</v>
      </c>
      <c r="G13" s="9" t="s">
        <v>2887</v>
      </c>
      <c r="H13" s="9" t="s">
        <v>2888</v>
      </c>
      <c r="I13" s="10"/>
    </row>
    <row r="14" spans="2:9">
      <c r="B14" s="25"/>
      <c r="C14" s="26" t="s">
        <v>15</v>
      </c>
      <c r="D14" s="26" t="s">
        <v>749</v>
      </c>
      <c r="E14" s="27" t="s">
        <v>750</v>
      </c>
      <c r="F14" s="130" t="s">
        <v>2889</v>
      </c>
      <c r="G14" s="9" t="s">
        <v>2890</v>
      </c>
      <c r="H14" s="9" t="s">
        <v>2891</v>
      </c>
      <c r="I14" s="10"/>
    </row>
    <row r="15" spans="2:9">
      <c r="B15" s="25"/>
      <c r="C15" s="26" t="s">
        <v>16</v>
      </c>
      <c r="D15" s="26" t="s">
        <v>751</v>
      </c>
      <c r="E15" s="27" t="s">
        <v>752</v>
      </c>
      <c r="F15" s="130" t="s">
        <v>2892</v>
      </c>
      <c r="G15" s="9" t="s">
        <v>2893</v>
      </c>
      <c r="H15" s="9" t="s">
        <v>2894</v>
      </c>
      <c r="I15" s="10"/>
    </row>
    <row r="16" spans="2:9">
      <c r="B16" s="25"/>
      <c r="C16" s="26" t="s">
        <v>17</v>
      </c>
      <c r="D16" s="26" t="s">
        <v>753</v>
      </c>
      <c r="E16" s="27" t="s">
        <v>754</v>
      </c>
      <c r="F16" s="130" t="s">
        <v>2895</v>
      </c>
      <c r="G16" s="9" t="s">
        <v>2896</v>
      </c>
      <c r="H16" s="9" t="s">
        <v>2897</v>
      </c>
      <c r="I16" s="10"/>
    </row>
    <row r="17" spans="2:9">
      <c r="B17" s="25"/>
      <c r="C17" s="26" t="s">
        <v>18</v>
      </c>
      <c r="D17" s="26" t="s">
        <v>755</v>
      </c>
      <c r="E17" s="27" t="s">
        <v>756</v>
      </c>
      <c r="F17" s="130" t="s">
        <v>2898</v>
      </c>
      <c r="G17" s="9" t="s">
        <v>2899</v>
      </c>
      <c r="H17" s="9" t="s">
        <v>2900</v>
      </c>
      <c r="I17" s="10"/>
    </row>
    <row r="18" spans="2:9">
      <c r="B18" s="28" t="s">
        <v>19</v>
      </c>
      <c r="C18" s="29" t="s">
        <v>20</v>
      </c>
      <c r="D18" s="29" t="s">
        <v>757</v>
      </c>
      <c r="E18" s="30" t="s">
        <v>758</v>
      </c>
      <c r="F18" s="131" t="s">
        <v>2901</v>
      </c>
      <c r="G18" s="12" t="s">
        <v>2902</v>
      </c>
      <c r="H18" s="12" t="s">
        <v>2903</v>
      </c>
      <c r="I18" s="13" t="s">
        <v>2236</v>
      </c>
    </row>
    <row r="19" spans="2:9">
      <c r="B19" s="25"/>
      <c r="C19" s="26" t="s">
        <v>21</v>
      </c>
      <c r="D19" s="26" t="s">
        <v>759</v>
      </c>
      <c r="E19" s="27" t="s">
        <v>760</v>
      </c>
      <c r="F19" s="130" t="s">
        <v>2904</v>
      </c>
      <c r="G19" s="9" t="s">
        <v>2905</v>
      </c>
      <c r="H19" s="9" t="s">
        <v>2906</v>
      </c>
      <c r="I19" s="10"/>
    </row>
    <row r="20" spans="2:9">
      <c r="B20" s="25"/>
      <c r="C20" s="26" t="s">
        <v>22</v>
      </c>
      <c r="D20" s="26" t="s">
        <v>761</v>
      </c>
      <c r="E20" s="27" t="s">
        <v>762</v>
      </c>
      <c r="F20" s="130" t="s">
        <v>2907</v>
      </c>
      <c r="G20" s="9" t="s">
        <v>2908</v>
      </c>
      <c r="H20" s="9" t="s">
        <v>2909</v>
      </c>
      <c r="I20" s="10"/>
    </row>
    <row r="21" spans="2:9">
      <c r="B21" s="25"/>
      <c r="C21" s="26" t="s">
        <v>23</v>
      </c>
      <c r="D21" s="26" t="s">
        <v>763</v>
      </c>
      <c r="E21" s="27" t="s">
        <v>764</v>
      </c>
      <c r="F21" s="130" t="s">
        <v>2910</v>
      </c>
      <c r="G21" s="9" t="s">
        <v>2911</v>
      </c>
      <c r="H21" s="9" t="s">
        <v>2912</v>
      </c>
      <c r="I21" s="10"/>
    </row>
    <row r="22" spans="2:9">
      <c r="B22" s="25"/>
      <c r="C22" s="26" t="s">
        <v>24</v>
      </c>
      <c r="D22" s="26" t="s">
        <v>765</v>
      </c>
      <c r="E22" s="27" t="s">
        <v>766</v>
      </c>
      <c r="F22" s="130" t="s">
        <v>2913</v>
      </c>
      <c r="G22" s="9" t="s">
        <v>2914</v>
      </c>
      <c r="H22" s="9" t="s">
        <v>2915</v>
      </c>
      <c r="I22" s="10"/>
    </row>
    <row r="23" spans="2:9">
      <c r="B23" s="11" t="s">
        <v>281</v>
      </c>
      <c r="C23" s="29" t="s">
        <v>26</v>
      </c>
      <c r="D23" s="29" t="s">
        <v>767</v>
      </c>
      <c r="E23" s="30" t="s">
        <v>768</v>
      </c>
      <c r="F23" s="131" t="s">
        <v>2916</v>
      </c>
      <c r="G23" s="12" t="s">
        <v>2917</v>
      </c>
      <c r="H23" s="12" t="s">
        <v>2918</v>
      </c>
      <c r="I23" s="13" t="s">
        <v>2236</v>
      </c>
    </row>
    <row r="24" spans="2:9">
      <c r="B24" s="8"/>
      <c r="C24" s="26" t="s">
        <v>27</v>
      </c>
      <c r="D24" s="26" t="s">
        <v>769</v>
      </c>
      <c r="E24" s="27" t="s">
        <v>770</v>
      </c>
      <c r="F24" s="130" t="s">
        <v>2919</v>
      </c>
      <c r="G24" s="9" t="s">
        <v>2920</v>
      </c>
      <c r="H24" s="9" t="s">
        <v>2921</v>
      </c>
      <c r="I24" s="10"/>
    </row>
    <row r="25" spans="2:9">
      <c r="B25" s="11" t="s">
        <v>282</v>
      </c>
      <c r="C25" s="29" t="s">
        <v>26</v>
      </c>
      <c r="D25" s="29" t="s">
        <v>771</v>
      </c>
      <c r="E25" s="30" t="s">
        <v>772</v>
      </c>
      <c r="F25" s="131" t="s">
        <v>2922</v>
      </c>
      <c r="G25" s="12" t="s">
        <v>2923</v>
      </c>
      <c r="H25" s="12" t="s">
        <v>2924</v>
      </c>
      <c r="I25" s="13" t="s">
        <v>2236</v>
      </c>
    </row>
    <row r="26" spans="2:9">
      <c r="B26" s="8"/>
      <c r="C26" s="26" t="s">
        <v>27</v>
      </c>
      <c r="D26" s="26" t="s">
        <v>773</v>
      </c>
      <c r="E26" s="27" t="s">
        <v>774</v>
      </c>
      <c r="F26" s="130" t="s">
        <v>2925</v>
      </c>
      <c r="G26" s="9" t="s">
        <v>2926</v>
      </c>
      <c r="H26" s="9" t="s">
        <v>2927</v>
      </c>
      <c r="I26" s="10"/>
    </row>
    <row r="27" spans="2:9">
      <c r="B27" s="11" t="s">
        <v>283</v>
      </c>
      <c r="C27" s="29" t="s">
        <v>26</v>
      </c>
      <c r="D27" s="29" t="s">
        <v>775</v>
      </c>
      <c r="E27" s="30" t="s">
        <v>776</v>
      </c>
      <c r="F27" s="131" t="s">
        <v>2928</v>
      </c>
      <c r="G27" s="12" t="s">
        <v>2929</v>
      </c>
      <c r="H27" s="12" t="s">
        <v>2930</v>
      </c>
      <c r="I27" s="13" t="s">
        <v>2236</v>
      </c>
    </row>
    <row r="28" spans="2:9">
      <c r="B28" s="8"/>
      <c r="C28" s="26" t="s">
        <v>27</v>
      </c>
      <c r="D28" s="26" t="s">
        <v>777</v>
      </c>
      <c r="E28" s="27" t="s">
        <v>778</v>
      </c>
      <c r="F28" s="130" t="s">
        <v>2931</v>
      </c>
      <c r="G28" s="9" t="s">
        <v>2270</v>
      </c>
      <c r="H28" s="9" t="s">
        <v>2932</v>
      </c>
      <c r="I28" s="10"/>
    </row>
    <row r="29" spans="2:9">
      <c r="B29" s="11" t="s">
        <v>284</v>
      </c>
      <c r="C29" s="12" t="s">
        <v>26</v>
      </c>
      <c r="D29" s="29" t="s">
        <v>779</v>
      </c>
      <c r="E29" s="30" t="s">
        <v>780</v>
      </c>
      <c r="F29" s="131" t="s">
        <v>2933</v>
      </c>
      <c r="G29" s="12" t="s">
        <v>2934</v>
      </c>
      <c r="H29" s="12" t="s">
        <v>2935</v>
      </c>
      <c r="I29" s="13" t="s">
        <v>2236</v>
      </c>
    </row>
    <row r="30" spans="2:9">
      <c r="B30" s="8"/>
      <c r="C30" s="9" t="s">
        <v>27</v>
      </c>
      <c r="D30" s="26" t="s">
        <v>781</v>
      </c>
      <c r="E30" s="27" t="s">
        <v>782</v>
      </c>
      <c r="F30" s="130" t="s">
        <v>2936</v>
      </c>
      <c r="G30" s="9" t="s">
        <v>2937</v>
      </c>
      <c r="H30" s="9" t="s">
        <v>2938</v>
      </c>
      <c r="I30" s="10"/>
    </row>
    <row r="31" spans="2:9">
      <c r="B31" s="11" t="s">
        <v>285</v>
      </c>
      <c r="C31" s="12" t="s">
        <v>26</v>
      </c>
      <c r="D31" s="29" t="s">
        <v>783</v>
      </c>
      <c r="E31" s="30" t="s">
        <v>784</v>
      </c>
      <c r="F31" s="131" t="s">
        <v>2939</v>
      </c>
      <c r="G31" s="12" t="s">
        <v>2940</v>
      </c>
      <c r="H31" s="12" t="s">
        <v>2941</v>
      </c>
      <c r="I31" s="13" t="s">
        <v>2236</v>
      </c>
    </row>
    <row r="32" spans="2:9">
      <c r="B32" s="8"/>
      <c r="C32" s="9" t="s">
        <v>27</v>
      </c>
      <c r="D32" s="26" t="s">
        <v>785</v>
      </c>
      <c r="E32" s="27" t="s">
        <v>786</v>
      </c>
      <c r="F32" s="133" t="s">
        <v>2942</v>
      </c>
      <c r="G32" s="134" t="s">
        <v>2943</v>
      </c>
      <c r="H32" s="134" t="s">
        <v>2944</v>
      </c>
      <c r="I32" s="135"/>
    </row>
    <row r="33" spans="2:9">
      <c r="B33" s="11" t="s">
        <v>286</v>
      </c>
      <c r="C33" s="12" t="s">
        <v>26</v>
      </c>
      <c r="D33" s="29" t="s">
        <v>787</v>
      </c>
      <c r="E33" s="30" t="s">
        <v>788</v>
      </c>
      <c r="F33" s="130" t="s">
        <v>2945</v>
      </c>
      <c r="G33" s="9" t="s">
        <v>2946</v>
      </c>
      <c r="H33" s="9" t="s">
        <v>2947</v>
      </c>
      <c r="I33" s="10" t="s">
        <v>2236</v>
      </c>
    </row>
    <row r="34" spans="2:9">
      <c r="B34" s="8"/>
      <c r="C34" s="9" t="s">
        <v>27</v>
      </c>
      <c r="D34" s="26" t="s">
        <v>789</v>
      </c>
      <c r="E34" s="27" t="s">
        <v>790</v>
      </c>
      <c r="F34" s="133" t="s">
        <v>2948</v>
      </c>
      <c r="G34" s="134" t="s">
        <v>2949</v>
      </c>
      <c r="H34" s="134" t="s">
        <v>2950</v>
      </c>
      <c r="I34" s="135"/>
    </row>
    <row r="35" spans="2:9">
      <c r="B35" s="28" t="s">
        <v>30</v>
      </c>
      <c r="C35" s="29" t="s">
        <v>31</v>
      </c>
      <c r="D35" s="29" t="s">
        <v>791</v>
      </c>
      <c r="E35" s="30" t="s">
        <v>792</v>
      </c>
      <c r="F35" s="136" t="s">
        <v>2951</v>
      </c>
      <c r="G35" s="137" t="s">
        <v>2952</v>
      </c>
      <c r="H35" s="137" t="s">
        <v>2953</v>
      </c>
      <c r="I35" s="138">
        <v>0.13100000000000001</v>
      </c>
    </row>
    <row r="36" spans="2:9">
      <c r="B36" s="28" t="s">
        <v>32</v>
      </c>
      <c r="C36" s="29" t="s">
        <v>27</v>
      </c>
      <c r="D36" s="29" t="s">
        <v>793</v>
      </c>
      <c r="E36" s="30" t="s">
        <v>794</v>
      </c>
      <c r="F36" s="136" t="s">
        <v>2954</v>
      </c>
      <c r="G36" s="137" t="s">
        <v>2955</v>
      </c>
      <c r="H36" s="137" t="s">
        <v>2956</v>
      </c>
      <c r="I36" s="138" t="s">
        <v>2236</v>
      </c>
    </row>
    <row r="37" spans="2:9">
      <c r="B37" s="28" t="s">
        <v>33</v>
      </c>
      <c r="C37" s="29" t="s">
        <v>34</v>
      </c>
      <c r="D37" s="29" t="s">
        <v>795</v>
      </c>
      <c r="E37" s="30" t="s">
        <v>796</v>
      </c>
      <c r="F37" s="130" t="s">
        <v>2957</v>
      </c>
      <c r="G37" s="9" t="s">
        <v>2958</v>
      </c>
      <c r="H37" s="9" t="s">
        <v>2959</v>
      </c>
      <c r="I37" s="10">
        <v>2E-3</v>
      </c>
    </row>
    <row r="38" spans="2:9">
      <c r="B38" s="25"/>
      <c r="C38" s="26" t="s">
        <v>35</v>
      </c>
      <c r="D38" s="26" t="s">
        <v>797</v>
      </c>
      <c r="E38" s="27" t="s">
        <v>798</v>
      </c>
      <c r="F38" s="130" t="s">
        <v>2960</v>
      </c>
      <c r="G38" s="9" t="s">
        <v>2961</v>
      </c>
      <c r="H38" s="9" t="s">
        <v>2962</v>
      </c>
      <c r="I38" s="10" t="s">
        <v>2236</v>
      </c>
    </row>
    <row r="39" spans="2:9">
      <c r="B39" s="25"/>
      <c r="C39" s="26" t="s">
        <v>36</v>
      </c>
      <c r="D39" s="26" t="s">
        <v>799</v>
      </c>
      <c r="E39" s="27" t="s">
        <v>800</v>
      </c>
      <c r="F39" s="130" t="s">
        <v>2963</v>
      </c>
      <c r="G39" s="9" t="s">
        <v>2964</v>
      </c>
      <c r="H39" s="9" t="s">
        <v>2965</v>
      </c>
      <c r="I39" s="10">
        <v>2.5999999999999999E-2</v>
      </c>
    </row>
    <row r="40" spans="2:9">
      <c r="B40" s="25"/>
      <c r="C40" s="26" t="s">
        <v>37</v>
      </c>
      <c r="D40" s="26" t="s">
        <v>801</v>
      </c>
      <c r="E40" s="27" t="s">
        <v>802</v>
      </c>
      <c r="F40" s="130" t="s">
        <v>2966</v>
      </c>
      <c r="G40" s="9" t="s">
        <v>2967</v>
      </c>
      <c r="H40" s="9" t="s">
        <v>2968</v>
      </c>
      <c r="I40" s="10" t="s">
        <v>2236</v>
      </c>
    </row>
    <row r="41" spans="2:9">
      <c r="B41" s="25"/>
      <c r="C41" s="26" t="s">
        <v>38</v>
      </c>
      <c r="D41" s="26" t="s">
        <v>803</v>
      </c>
      <c r="E41" s="27" t="s">
        <v>804</v>
      </c>
      <c r="F41" s="130" t="s">
        <v>2969</v>
      </c>
      <c r="G41" s="9" t="s">
        <v>2970</v>
      </c>
      <c r="H41" s="9" t="s">
        <v>2971</v>
      </c>
      <c r="I41" s="10" t="s">
        <v>2236</v>
      </c>
    </row>
    <row r="42" spans="2:9">
      <c r="B42" s="25"/>
      <c r="C42" s="26" t="s">
        <v>39</v>
      </c>
      <c r="D42" s="26" t="s">
        <v>805</v>
      </c>
      <c r="E42" s="27" t="s">
        <v>806</v>
      </c>
      <c r="F42" s="130" t="s">
        <v>2972</v>
      </c>
      <c r="G42" s="9" t="s">
        <v>2973</v>
      </c>
      <c r="H42" s="9" t="s">
        <v>2974</v>
      </c>
      <c r="I42" s="10" t="s">
        <v>2236</v>
      </c>
    </row>
    <row r="43" spans="2:9">
      <c r="B43" s="25"/>
      <c r="C43" s="26" t="s">
        <v>40</v>
      </c>
      <c r="D43" s="26" t="s">
        <v>807</v>
      </c>
      <c r="E43" s="27" t="s">
        <v>808</v>
      </c>
      <c r="F43" s="130" t="s">
        <v>2975</v>
      </c>
      <c r="G43" s="9" t="s">
        <v>2976</v>
      </c>
      <c r="H43" s="9" t="s">
        <v>2977</v>
      </c>
      <c r="I43" s="10" t="s">
        <v>2236</v>
      </c>
    </row>
    <row r="44" spans="2:9">
      <c r="B44" s="25"/>
      <c r="C44" s="26" t="s">
        <v>41</v>
      </c>
      <c r="D44" s="26" t="s">
        <v>809</v>
      </c>
      <c r="E44" s="27" t="s">
        <v>810</v>
      </c>
      <c r="F44" s="130" t="s">
        <v>2978</v>
      </c>
      <c r="G44" s="9" t="s">
        <v>2979</v>
      </c>
      <c r="H44" s="9" t="s">
        <v>2980</v>
      </c>
      <c r="I44" s="10" t="s">
        <v>2236</v>
      </c>
    </row>
    <row r="45" spans="2:9">
      <c r="B45" s="25"/>
      <c r="C45" s="26" t="s">
        <v>42</v>
      </c>
      <c r="D45" s="26" t="s">
        <v>811</v>
      </c>
      <c r="E45" s="27" t="s">
        <v>812</v>
      </c>
      <c r="F45" s="130" t="s">
        <v>2981</v>
      </c>
      <c r="G45" s="9" t="s">
        <v>2982</v>
      </c>
      <c r="H45" s="9" t="s">
        <v>2983</v>
      </c>
      <c r="I45" s="10" t="s">
        <v>2236</v>
      </c>
    </row>
    <row r="46" spans="2:9">
      <c r="B46" s="25"/>
      <c r="C46" s="26" t="s">
        <v>43</v>
      </c>
      <c r="D46" s="26" t="s">
        <v>813</v>
      </c>
      <c r="E46" s="27" t="s">
        <v>814</v>
      </c>
      <c r="F46" s="130" t="s">
        <v>2984</v>
      </c>
      <c r="G46" s="9" t="s">
        <v>2985</v>
      </c>
      <c r="H46" s="9" t="s">
        <v>2986</v>
      </c>
      <c r="I46" s="10">
        <v>0.161</v>
      </c>
    </row>
    <row r="47" spans="2:9">
      <c r="B47" s="25"/>
      <c r="C47" s="26" t="s">
        <v>44</v>
      </c>
      <c r="D47" s="26" t="s">
        <v>815</v>
      </c>
      <c r="E47" s="27" t="s">
        <v>816</v>
      </c>
      <c r="F47" s="130" t="s">
        <v>2987</v>
      </c>
      <c r="G47" s="9" t="s">
        <v>2988</v>
      </c>
      <c r="H47" s="9" t="s">
        <v>2989</v>
      </c>
      <c r="I47" s="10" t="s">
        <v>2236</v>
      </c>
    </row>
    <row r="48" spans="2:9">
      <c r="B48" s="25"/>
      <c r="C48" s="26" t="s">
        <v>45</v>
      </c>
      <c r="D48" s="26" t="s">
        <v>817</v>
      </c>
      <c r="E48" s="27" t="s">
        <v>818</v>
      </c>
      <c r="F48" s="130" t="s">
        <v>2990</v>
      </c>
      <c r="G48" s="9" t="s">
        <v>2991</v>
      </c>
      <c r="H48" s="9" t="s">
        <v>2992</v>
      </c>
      <c r="I48" s="10" t="s">
        <v>2236</v>
      </c>
    </row>
    <row r="49" spans="2:9">
      <c r="B49" s="25"/>
      <c r="C49" s="26" t="s">
        <v>46</v>
      </c>
      <c r="D49" s="26" t="s">
        <v>819</v>
      </c>
      <c r="E49" s="27" t="s">
        <v>820</v>
      </c>
      <c r="F49" s="130" t="s">
        <v>2993</v>
      </c>
      <c r="G49" s="9" t="s">
        <v>2994</v>
      </c>
      <c r="H49" s="9" t="s">
        <v>2995</v>
      </c>
      <c r="I49" s="10" t="s">
        <v>2236</v>
      </c>
    </row>
    <row r="50" spans="2:9">
      <c r="B50" s="25"/>
      <c r="C50" s="26" t="s">
        <v>47</v>
      </c>
      <c r="D50" s="26" t="s">
        <v>821</v>
      </c>
      <c r="E50" s="27" t="s">
        <v>822</v>
      </c>
      <c r="F50" s="130" t="s">
        <v>2996</v>
      </c>
      <c r="G50" s="9" t="s">
        <v>2997</v>
      </c>
      <c r="H50" s="9" t="s">
        <v>2998</v>
      </c>
      <c r="I50" s="10">
        <v>2.9000000000000001E-2</v>
      </c>
    </row>
    <row r="51" spans="2:9">
      <c r="B51" s="25"/>
      <c r="C51" s="26" t="s">
        <v>48</v>
      </c>
      <c r="D51" s="26" t="s">
        <v>823</v>
      </c>
      <c r="E51" s="27" t="s">
        <v>824</v>
      </c>
      <c r="F51" s="130" t="s">
        <v>2889</v>
      </c>
      <c r="G51" s="9" t="s">
        <v>2999</v>
      </c>
      <c r="H51" s="9" t="s">
        <v>3000</v>
      </c>
      <c r="I51" s="10" t="s">
        <v>2236</v>
      </c>
    </row>
    <row r="52" spans="2:9">
      <c r="B52" s="25"/>
      <c r="C52" s="26" t="s">
        <v>49</v>
      </c>
      <c r="D52" s="26" t="s">
        <v>825</v>
      </c>
      <c r="E52" s="27" t="s">
        <v>826</v>
      </c>
      <c r="F52" s="130" t="s">
        <v>3001</v>
      </c>
      <c r="G52" s="9" t="s">
        <v>3002</v>
      </c>
      <c r="H52" s="9" t="s">
        <v>3003</v>
      </c>
      <c r="I52" s="10" t="s">
        <v>2236</v>
      </c>
    </row>
    <row r="53" spans="2:9">
      <c r="B53" s="25"/>
      <c r="C53" s="26" t="s">
        <v>50</v>
      </c>
      <c r="D53" s="26" t="s">
        <v>827</v>
      </c>
      <c r="E53" s="27" t="s">
        <v>828</v>
      </c>
      <c r="F53" s="130" t="s">
        <v>3004</v>
      </c>
      <c r="G53" s="9" t="s">
        <v>3005</v>
      </c>
      <c r="H53" s="9" t="s">
        <v>3006</v>
      </c>
      <c r="I53" s="10" t="s">
        <v>2236</v>
      </c>
    </row>
    <row r="54" spans="2:9">
      <c r="B54" s="28" t="s">
        <v>287</v>
      </c>
      <c r="C54" s="29" t="s">
        <v>52</v>
      </c>
      <c r="D54" s="29" t="s">
        <v>829</v>
      </c>
      <c r="E54" s="30" t="s">
        <v>830</v>
      </c>
      <c r="F54" s="131" t="s">
        <v>3007</v>
      </c>
      <c r="G54" s="12" t="s">
        <v>3008</v>
      </c>
      <c r="H54" s="12" t="s">
        <v>3009</v>
      </c>
      <c r="I54" s="13" t="s">
        <v>2236</v>
      </c>
    </row>
    <row r="55" spans="2:9">
      <c r="B55" s="25"/>
      <c r="C55" s="26">
        <v>0</v>
      </c>
      <c r="D55" s="26" t="s">
        <v>831</v>
      </c>
      <c r="E55" s="27" t="s">
        <v>832</v>
      </c>
      <c r="F55" s="130" t="s">
        <v>3010</v>
      </c>
      <c r="G55" s="9" t="s">
        <v>3011</v>
      </c>
      <c r="H55" s="9" t="s">
        <v>3012</v>
      </c>
      <c r="I55" s="10"/>
    </row>
    <row r="56" spans="2:9">
      <c r="B56" s="25"/>
      <c r="C56" s="26">
        <v>1</v>
      </c>
      <c r="D56" s="26" t="s">
        <v>833</v>
      </c>
      <c r="E56" s="27" t="s">
        <v>834</v>
      </c>
      <c r="F56" s="130" t="s">
        <v>3013</v>
      </c>
      <c r="G56" s="9" t="s">
        <v>3014</v>
      </c>
      <c r="H56" s="9" t="s">
        <v>3015</v>
      </c>
      <c r="I56" s="10"/>
    </row>
    <row r="57" spans="2:9">
      <c r="B57" s="25"/>
      <c r="C57" s="26">
        <v>2</v>
      </c>
      <c r="D57" s="26" t="s">
        <v>835</v>
      </c>
      <c r="E57" s="27" t="s">
        <v>836</v>
      </c>
      <c r="F57" s="130" t="s">
        <v>3016</v>
      </c>
      <c r="G57" s="9" t="s">
        <v>3017</v>
      </c>
      <c r="H57" s="9" t="s">
        <v>3018</v>
      </c>
      <c r="I57" s="10"/>
    </row>
    <row r="58" spans="2:9">
      <c r="B58" s="25"/>
      <c r="C58" s="26">
        <v>3</v>
      </c>
      <c r="D58" s="26" t="s">
        <v>837</v>
      </c>
      <c r="E58" s="27" t="s">
        <v>838</v>
      </c>
      <c r="F58" s="130" t="s">
        <v>3019</v>
      </c>
      <c r="G58" s="9" t="s">
        <v>3020</v>
      </c>
      <c r="H58" s="9" t="s">
        <v>3021</v>
      </c>
      <c r="I58" s="10"/>
    </row>
    <row r="59" spans="2:9">
      <c r="B59" s="25"/>
      <c r="C59" s="26">
        <v>4</v>
      </c>
      <c r="D59" s="26" t="s">
        <v>839</v>
      </c>
      <c r="E59" s="27" t="s">
        <v>840</v>
      </c>
      <c r="F59" s="133" t="s">
        <v>3022</v>
      </c>
      <c r="G59" s="134" t="s">
        <v>3023</v>
      </c>
      <c r="H59" s="134" t="s">
        <v>3024</v>
      </c>
      <c r="I59" s="135"/>
    </row>
    <row r="60" spans="2:9">
      <c r="B60" s="28" t="s">
        <v>288</v>
      </c>
      <c r="C60" s="29" t="s">
        <v>52</v>
      </c>
      <c r="D60" s="29" t="s">
        <v>841</v>
      </c>
      <c r="E60" s="30" t="s">
        <v>842</v>
      </c>
      <c r="F60" s="130" t="s">
        <v>3025</v>
      </c>
      <c r="G60" s="9" t="s">
        <v>3026</v>
      </c>
      <c r="H60" s="9" t="s">
        <v>3027</v>
      </c>
      <c r="I60" s="10" t="s">
        <v>2236</v>
      </c>
    </row>
    <row r="61" spans="2:9">
      <c r="B61" s="25"/>
      <c r="C61" s="26">
        <v>0</v>
      </c>
      <c r="D61" s="26" t="s">
        <v>843</v>
      </c>
      <c r="E61" s="27" t="s">
        <v>844</v>
      </c>
      <c r="F61" s="130" t="s">
        <v>3028</v>
      </c>
      <c r="G61" s="9" t="s">
        <v>3029</v>
      </c>
      <c r="H61" s="9" t="s">
        <v>3030</v>
      </c>
      <c r="I61" s="10"/>
    </row>
    <row r="62" spans="2:9">
      <c r="B62" s="25"/>
      <c r="C62" s="26">
        <v>1</v>
      </c>
      <c r="D62" s="26" t="s">
        <v>845</v>
      </c>
      <c r="E62" s="27" t="s">
        <v>846</v>
      </c>
      <c r="F62" s="130" t="s">
        <v>3031</v>
      </c>
      <c r="G62" s="9" t="s">
        <v>3032</v>
      </c>
      <c r="H62" s="9" t="s">
        <v>3033</v>
      </c>
      <c r="I62" s="10"/>
    </row>
    <row r="63" spans="2:9">
      <c r="B63" s="25"/>
      <c r="C63" s="26">
        <v>2</v>
      </c>
      <c r="D63" s="26" t="s">
        <v>847</v>
      </c>
      <c r="E63" s="27" t="s">
        <v>848</v>
      </c>
      <c r="F63" s="130" t="s">
        <v>3034</v>
      </c>
      <c r="G63" s="9" t="s">
        <v>3035</v>
      </c>
      <c r="H63" s="9" t="s">
        <v>3036</v>
      </c>
      <c r="I63" s="10"/>
    </row>
    <row r="64" spans="2:9">
      <c r="B64" s="25"/>
      <c r="C64" s="26">
        <v>3</v>
      </c>
      <c r="D64" s="26" t="s">
        <v>849</v>
      </c>
      <c r="E64" s="27" t="s">
        <v>850</v>
      </c>
      <c r="F64" s="133" t="s">
        <v>3037</v>
      </c>
      <c r="G64" s="134" t="s">
        <v>3038</v>
      </c>
      <c r="H64" s="134" t="s">
        <v>3039</v>
      </c>
      <c r="I64" s="135"/>
    </row>
    <row r="65" spans="2:9">
      <c r="B65" s="28" t="s">
        <v>289</v>
      </c>
      <c r="C65" s="29" t="s">
        <v>52</v>
      </c>
      <c r="D65" s="29" t="s">
        <v>851</v>
      </c>
      <c r="E65" s="30" t="s">
        <v>852</v>
      </c>
      <c r="F65" s="130" t="s">
        <v>3040</v>
      </c>
      <c r="G65" s="9" t="s">
        <v>3041</v>
      </c>
      <c r="H65" s="9" t="s">
        <v>3042</v>
      </c>
      <c r="I65" s="10" t="s">
        <v>2236</v>
      </c>
    </row>
    <row r="66" spans="2:9">
      <c r="B66" s="25"/>
      <c r="C66" s="26">
        <v>0</v>
      </c>
      <c r="D66" s="26" t="s">
        <v>853</v>
      </c>
      <c r="E66" s="27" t="s">
        <v>854</v>
      </c>
      <c r="F66" s="130" t="s">
        <v>3043</v>
      </c>
      <c r="G66" s="9" t="s">
        <v>3044</v>
      </c>
      <c r="H66" s="9" t="s">
        <v>3045</v>
      </c>
      <c r="I66" s="10"/>
    </row>
    <row r="67" spans="2:9">
      <c r="B67" s="25"/>
      <c r="C67" s="26">
        <v>1</v>
      </c>
      <c r="D67" s="26" t="s">
        <v>855</v>
      </c>
      <c r="E67" s="27" t="s">
        <v>856</v>
      </c>
      <c r="F67" s="130" t="s">
        <v>3046</v>
      </c>
      <c r="G67" s="9" t="s">
        <v>3047</v>
      </c>
      <c r="H67" s="9" t="s">
        <v>3048</v>
      </c>
      <c r="I67" s="10"/>
    </row>
    <row r="68" spans="2:9">
      <c r="B68" s="25"/>
      <c r="C68" s="26">
        <v>2</v>
      </c>
      <c r="D68" s="26" t="s">
        <v>857</v>
      </c>
      <c r="E68" s="27" t="s">
        <v>858</v>
      </c>
      <c r="F68" s="130" t="s">
        <v>3049</v>
      </c>
      <c r="G68" s="9" t="s">
        <v>3050</v>
      </c>
      <c r="H68" s="9" t="s">
        <v>3051</v>
      </c>
      <c r="I68" s="10"/>
    </row>
    <row r="69" spans="2:9">
      <c r="B69" s="25"/>
      <c r="C69" s="26">
        <v>3</v>
      </c>
      <c r="D69" s="26" t="s">
        <v>859</v>
      </c>
      <c r="E69" s="27" t="s">
        <v>860</v>
      </c>
      <c r="F69" s="130" t="s">
        <v>3052</v>
      </c>
      <c r="G69" s="9" t="s">
        <v>3053</v>
      </c>
      <c r="H69" s="9" t="s">
        <v>3054</v>
      </c>
      <c r="I69" s="10"/>
    </row>
    <row r="70" spans="2:9">
      <c r="B70" s="28" t="s">
        <v>290</v>
      </c>
      <c r="C70" s="29" t="s">
        <v>52</v>
      </c>
      <c r="D70" s="29" t="s">
        <v>861</v>
      </c>
      <c r="E70" s="30" t="s">
        <v>862</v>
      </c>
      <c r="F70" s="131" t="s">
        <v>3055</v>
      </c>
      <c r="G70" s="12" t="s">
        <v>3056</v>
      </c>
      <c r="H70" s="12" t="s">
        <v>3057</v>
      </c>
      <c r="I70" s="13" t="s">
        <v>2236</v>
      </c>
    </row>
    <row r="71" spans="2:9">
      <c r="B71" s="25"/>
      <c r="C71" s="26">
        <v>0</v>
      </c>
      <c r="D71" s="26" t="s">
        <v>863</v>
      </c>
      <c r="E71" s="27" t="s">
        <v>864</v>
      </c>
      <c r="F71" s="130" t="s">
        <v>3058</v>
      </c>
      <c r="G71" s="9" t="s">
        <v>3059</v>
      </c>
      <c r="H71" s="9" t="s">
        <v>3060</v>
      </c>
      <c r="I71" s="10"/>
    </row>
    <row r="72" spans="2:9">
      <c r="B72" s="25"/>
      <c r="C72" s="26">
        <v>1</v>
      </c>
      <c r="D72" s="26" t="s">
        <v>865</v>
      </c>
      <c r="E72" s="27" t="s">
        <v>866</v>
      </c>
      <c r="F72" s="133" t="s">
        <v>3061</v>
      </c>
      <c r="G72" s="134" t="s">
        <v>3062</v>
      </c>
      <c r="H72" s="134" t="s">
        <v>3063</v>
      </c>
      <c r="I72" s="135"/>
    </row>
    <row r="73" spans="2:9">
      <c r="B73" s="28" t="s">
        <v>291</v>
      </c>
      <c r="C73" s="29" t="s">
        <v>52</v>
      </c>
      <c r="D73" s="29" t="s">
        <v>867</v>
      </c>
      <c r="E73" s="30" t="s">
        <v>868</v>
      </c>
      <c r="F73" s="130" t="s">
        <v>3064</v>
      </c>
      <c r="G73" s="9" t="s">
        <v>3065</v>
      </c>
      <c r="H73" s="9" t="s">
        <v>3066</v>
      </c>
      <c r="I73" s="10" t="s">
        <v>2236</v>
      </c>
    </row>
    <row r="74" spans="2:9">
      <c r="B74" s="25"/>
      <c r="C74" s="26">
        <v>0</v>
      </c>
      <c r="D74" s="26" t="s">
        <v>869</v>
      </c>
      <c r="E74" s="27" t="s">
        <v>870</v>
      </c>
      <c r="F74" s="130" t="s">
        <v>3067</v>
      </c>
      <c r="G74" s="9" t="s">
        <v>3068</v>
      </c>
      <c r="H74" s="9" t="s">
        <v>3069</v>
      </c>
      <c r="I74" s="10"/>
    </row>
    <row r="75" spans="2:9">
      <c r="B75" s="25"/>
      <c r="C75" s="26">
        <v>1</v>
      </c>
      <c r="D75" s="26" t="s">
        <v>871</v>
      </c>
      <c r="E75" s="27" t="s">
        <v>872</v>
      </c>
      <c r="F75" s="133" t="s">
        <v>3070</v>
      </c>
      <c r="G75" s="134" t="s">
        <v>3071</v>
      </c>
      <c r="H75" s="134" t="s">
        <v>3072</v>
      </c>
      <c r="I75" s="135"/>
    </row>
    <row r="76" spans="2:9" s="3" customFormat="1">
      <c r="B76" s="11" t="s">
        <v>296</v>
      </c>
      <c r="C76" s="12" t="s">
        <v>52</v>
      </c>
      <c r="D76" s="12" t="s">
        <v>873</v>
      </c>
      <c r="E76" s="13" t="s">
        <v>874</v>
      </c>
      <c r="F76" s="130" t="s">
        <v>3073</v>
      </c>
      <c r="G76" s="9" t="s">
        <v>3074</v>
      </c>
      <c r="H76" s="9" t="s">
        <v>3075</v>
      </c>
      <c r="I76" s="10" t="s">
        <v>2236</v>
      </c>
    </row>
    <row r="77" spans="2:9">
      <c r="B77" s="25"/>
      <c r="C77" s="26" t="s">
        <v>57</v>
      </c>
      <c r="D77" s="26" t="s">
        <v>875</v>
      </c>
      <c r="E77" s="27" t="s">
        <v>876</v>
      </c>
      <c r="F77" s="130" t="s">
        <v>3076</v>
      </c>
      <c r="G77" s="9" t="s">
        <v>3077</v>
      </c>
      <c r="H77" s="9" t="s">
        <v>3078</v>
      </c>
      <c r="I77" s="10"/>
    </row>
    <row r="78" spans="2:9">
      <c r="B78" s="25"/>
      <c r="C78" s="26" t="s">
        <v>58</v>
      </c>
      <c r="D78" s="26" t="s">
        <v>877</v>
      </c>
      <c r="E78" s="27" t="s">
        <v>878</v>
      </c>
      <c r="F78" s="130" t="s">
        <v>3079</v>
      </c>
      <c r="G78" s="9" t="s">
        <v>3080</v>
      </c>
      <c r="H78" s="9" t="s">
        <v>3081</v>
      </c>
      <c r="I78" s="10"/>
    </row>
    <row r="79" spans="2:9">
      <c r="B79" s="25"/>
      <c r="C79" s="26" t="s">
        <v>59</v>
      </c>
      <c r="D79" s="26" t="s">
        <v>879</v>
      </c>
      <c r="E79" s="27" t="s">
        <v>880</v>
      </c>
      <c r="F79" s="130" t="s">
        <v>3082</v>
      </c>
      <c r="G79" s="9" t="s">
        <v>3083</v>
      </c>
      <c r="H79" s="9" t="s">
        <v>3084</v>
      </c>
      <c r="I79" s="10"/>
    </row>
    <row r="80" spans="2:9">
      <c r="B80" s="25"/>
      <c r="C80" s="26" t="s">
        <v>60</v>
      </c>
      <c r="D80" s="26" t="s">
        <v>881</v>
      </c>
      <c r="E80" s="27" t="s">
        <v>882</v>
      </c>
      <c r="F80" s="130" t="s">
        <v>3085</v>
      </c>
      <c r="G80" s="9" t="s">
        <v>3086</v>
      </c>
      <c r="H80" s="9" t="s">
        <v>3087</v>
      </c>
      <c r="I80" s="10"/>
    </row>
    <row r="81" spans="2:9">
      <c r="B81" s="31" t="s">
        <v>61</v>
      </c>
      <c r="C81" s="26" t="s">
        <v>52</v>
      </c>
      <c r="D81" s="26" t="s">
        <v>883</v>
      </c>
      <c r="E81" s="27" t="s">
        <v>884</v>
      </c>
      <c r="F81" s="130" t="s">
        <v>3088</v>
      </c>
      <c r="G81" s="9" t="s">
        <v>3089</v>
      </c>
      <c r="H81" s="9" t="s">
        <v>3090</v>
      </c>
      <c r="I81" s="10" t="s">
        <v>2236</v>
      </c>
    </row>
    <row r="82" spans="2:9">
      <c r="B82" s="25"/>
      <c r="C82" s="26" t="s">
        <v>57</v>
      </c>
      <c r="D82" s="26" t="s">
        <v>885</v>
      </c>
      <c r="E82" s="27" t="s">
        <v>886</v>
      </c>
      <c r="F82" s="130" t="s">
        <v>3091</v>
      </c>
      <c r="G82" s="9" t="s">
        <v>3092</v>
      </c>
      <c r="H82" s="9" t="s">
        <v>3093</v>
      </c>
      <c r="I82" s="10"/>
    </row>
    <row r="83" spans="2:9">
      <c r="B83" s="25"/>
      <c r="C83" s="26" t="s">
        <v>58</v>
      </c>
      <c r="D83" s="26" t="s">
        <v>887</v>
      </c>
      <c r="E83" s="27" t="s">
        <v>888</v>
      </c>
      <c r="F83" s="130" t="s">
        <v>3094</v>
      </c>
      <c r="G83" s="9" t="s">
        <v>3083</v>
      </c>
      <c r="H83" s="9" t="s">
        <v>3095</v>
      </c>
      <c r="I83" s="10"/>
    </row>
    <row r="84" spans="2:9">
      <c r="B84" s="25"/>
      <c r="C84" s="26" t="s">
        <v>59</v>
      </c>
      <c r="D84" s="26" t="s">
        <v>889</v>
      </c>
      <c r="E84" s="27" t="s">
        <v>890</v>
      </c>
      <c r="F84" s="130" t="s">
        <v>3096</v>
      </c>
      <c r="G84" s="9" t="s">
        <v>3097</v>
      </c>
      <c r="H84" s="9" t="s">
        <v>3098</v>
      </c>
      <c r="I84" s="10"/>
    </row>
    <row r="85" spans="2:9">
      <c r="B85" s="25"/>
      <c r="C85" s="26" t="s">
        <v>60</v>
      </c>
      <c r="D85" s="26" t="s">
        <v>891</v>
      </c>
      <c r="E85" s="27" t="s">
        <v>892</v>
      </c>
      <c r="F85" s="130" t="s">
        <v>3099</v>
      </c>
      <c r="G85" s="9" t="s">
        <v>3100</v>
      </c>
      <c r="H85" s="9" t="s">
        <v>3101</v>
      </c>
      <c r="I85" s="10"/>
    </row>
    <row r="86" spans="2:9">
      <c r="B86" s="31" t="s">
        <v>62</v>
      </c>
      <c r="C86" s="26" t="s">
        <v>52</v>
      </c>
      <c r="D86" s="26" t="s">
        <v>893</v>
      </c>
      <c r="E86" s="27" t="s">
        <v>894</v>
      </c>
      <c r="F86" s="130" t="s">
        <v>3102</v>
      </c>
      <c r="G86" s="9" t="s">
        <v>3103</v>
      </c>
      <c r="H86" s="9" t="s">
        <v>3104</v>
      </c>
      <c r="I86" s="10" t="s">
        <v>2236</v>
      </c>
    </row>
    <row r="87" spans="2:9">
      <c r="B87" s="25"/>
      <c r="C87" s="26" t="s">
        <v>57</v>
      </c>
      <c r="D87" s="26" t="s">
        <v>895</v>
      </c>
      <c r="E87" s="27" t="s">
        <v>896</v>
      </c>
      <c r="F87" s="130" t="s">
        <v>3105</v>
      </c>
      <c r="G87" s="9" t="s">
        <v>3106</v>
      </c>
      <c r="H87" s="9" t="s">
        <v>3107</v>
      </c>
      <c r="I87" s="10"/>
    </row>
    <row r="88" spans="2:9">
      <c r="B88" s="25"/>
      <c r="C88" s="26" t="s">
        <v>58</v>
      </c>
      <c r="D88" s="26" t="s">
        <v>897</v>
      </c>
      <c r="E88" s="27" t="s">
        <v>898</v>
      </c>
      <c r="F88" s="130" t="s">
        <v>3108</v>
      </c>
      <c r="G88" s="9" t="s">
        <v>3109</v>
      </c>
      <c r="H88" s="9" t="s">
        <v>3110</v>
      </c>
      <c r="I88" s="10"/>
    </row>
    <row r="89" spans="2:9">
      <c r="B89" s="25"/>
      <c r="C89" s="26" t="s">
        <v>59</v>
      </c>
      <c r="D89" s="26" t="s">
        <v>899</v>
      </c>
      <c r="E89" s="27" t="s">
        <v>900</v>
      </c>
      <c r="F89" s="130" t="s">
        <v>3111</v>
      </c>
      <c r="G89" s="9" t="s">
        <v>3112</v>
      </c>
      <c r="H89" s="9" t="s">
        <v>3113</v>
      </c>
      <c r="I89" s="10"/>
    </row>
    <row r="90" spans="2:9">
      <c r="B90" s="25"/>
      <c r="C90" s="26" t="s">
        <v>60</v>
      </c>
      <c r="D90" s="26" t="s">
        <v>901</v>
      </c>
      <c r="E90" s="27" t="s">
        <v>902</v>
      </c>
      <c r="F90" s="130" t="s">
        <v>3114</v>
      </c>
      <c r="G90" s="9" t="s">
        <v>3115</v>
      </c>
      <c r="H90" s="9" t="s">
        <v>3116</v>
      </c>
      <c r="I90" s="10"/>
    </row>
    <row r="91" spans="2:9">
      <c r="B91" s="31" t="s">
        <v>63</v>
      </c>
      <c r="C91" s="26" t="s">
        <v>52</v>
      </c>
      <c r="D91" s="26" t="s">
        <v>903</v>
      </c>
      <c r="E91" s="27" t="s">
        <v>874</v>
      </c>
      <c r="F91" s="130" t="s">
        <v>3117</v>
      </c>
      <c r="G91" s="9" t="s">
        <v>3118</v>
      </c>
      <c r="H91" s="9" t="s">
        <v>3119</v>
      </c>
      <c r="I91" s="10" t="s">
        <v>2236</v>
      </c>
    </row>
    <row r="92" spans="2:9">
      <c r="B92" s="25"/>
      <c r="C92" s="26" t="s">
        <v>57</v>
      </c>
      <c r="D92" s="26" t="s">
        <v>904</v>
      </c>
      <c r="E92" s="27" t="s">
        <v>905</v>
      </c>
      <c r="F92" s="130" t="s">
        <v>3120</v>
      </c>
      <c r="G92" s="9" t="s">
        <v>3121</v>
      </c>
      <c r="H92" s="9" t="s">
        <v>3122</v>
      </c>
      <c r="I92" s="10"/>
    </row>
    <row r="93" spans="2:9">
      <c r="B93" s="25"/>
      <c r="C93" s="26" t="s">
        <v>58</v>
      </c>
      <c r="D93" s="26" t="s">
        <v>906</v>
      </c>
      <c r="E93" s="27" t="s">
        <v>907</v>
      </c>
      <c r="F93" s="130" t="s">
        <v>3123</v>
      </c>
      <c r="G93" s="9" t="s">
        <v>3124</v>
      </c>
      <c r="H93" s="9" t="s">
        <v>3125</v>
      </c>
      <c r="I93" s="10"/>
    </row>
    <row r="94" spans="2:9">
      <c r="B94" s="25"/>
      <c r="C94" s="26" t="s">
        <v>59</v>
      </c>
      <c r="D94" s="26" t="s">
        <v>908</v>
      </c>
      <c r="E94" s="27" t="s">
        <v>909</v>
      </c>
      <c r="F94" s="130" t="s">
        <v>3126</v>
      </c>
      <c r="G94" s="9" t="s">
        <v>3014</v>
      </c>
      <c r="H94" s="9" t="s">
        <v>3127</v>
      </c>
      <c r="I94" s="10"/>
    </row>
    <row r="95" spans="2:9">
      <c r="B95" s="25"/>
      <c r="C95" s="26" t="s">
        <v>60</v>
      </c>
      <c r="D95" s="26" t="s">
        <v>910</v>
      </c>
      <c r="E95" s="27" t="s">
        <v>911</v>
      </c>
      <c r="F95" s="139" t="s">
        <v>3128</v>
      </c>
      <c r="G95" s="9" t="s">
        <v>3129</v>
      </c>
      <c r="H95" s="9" t="s">
        <v>3130</v>
      </c>
      <c r="I95" s="10"/>
    </row>
    <row r="96" spans="2:9">
      <c r="B96" s="31" t="s">
        <v>64</v>
      </c>
      <c r="C96" s="26" t="s">
        <v>52</v>
      </c>
      <c r="D96" s="26" t="s">
        <v>893</v>
      </c>
      <c r="E96" s="27" t="s">
        <v>912</v>
      </c>
      <c r="F96" s="139" t="s">
        <v>3131</v>
      </c>
      <c r="G96" s="9" t="s">
        <v>3132</v>
      </c>
      <c r="H96" s="9" t="s">
        <v>3133</v>
      </c>
      <c r="I96" s="10" t="s">
        <v>2236</v>
      </c>
    </row>
    <row r="97" spans="2:9">
      <c r="B97" s="25"/>
      <c r="C97" s="26" t="s">
        <v>57</v>
      </c>
      <c r="D97" s="26" t="s">
        <v>913</v>
      </c>
      <c r="E97" s="27" t="s">
        <v>914</v>
      </c>
      <c r="F97" s="139" t="s">
        <v>3134</v>
      </c>
      <c r="G97" s="9" t="s">
        <v>3135</v>
      </c>
      <c r="H97" s="9" t="s">
        <v>3136</v>
      </c>
      <c r="I97" s="10"/>
    </row>
    <row r="98" spans="2:9">
      <c r="B98" s="25"/>
      <c r="C98" s="26" t="s">
        <v>58</v>
      </c>
      <c r="D98" s="26" t="s">
        <v>915</v>
      </c>
      <c r="E98" s="27" t="s">
        <v>916</v>
      </c>
      <c r="F98" s="139" t="s">
        <v>3137</v>
      </c>
      <c r="G98" s="9" t="s">
        <v>2896</v>
      </c>
      <c r="H98" s="9" t="s">
        <v>3138</v>
      </c>
      <c r="I98" s="10"/>
    </row>
    <row r="99" spans="2:9">
      <c r="B99" s="25"/>
      <c r="C99" s="26" t="s">
        <v>59</v>
      </c>
      <c r="D99" s="26" t="s">
        <v>917</v>
      </c>
      <c r="E99" s="27" t="s">
        <v>918</v>
      </c>
      <c r="F99" s="139" t="s">
        <v>3139</v>
      </c>
      <c r="G99" s="9" t="s">
        <v>3100</v>
      </c>
      <c r="H99" s="9" t="s">
        <v>3140</v>
      </c>
      <c r="I99" s="10"/>
    </row>
    <row r="100" spans="2:9">
      <c r="B100" s="25"/>
      <c r="C100" s="26" t="s">
        <v>60</v>
      </c>
      <c r="D100" s="26" t="s">
        <v>919</v>
      </c>
      <c r="E100" s="27" t="s">
        <v>920</v>
      </c>
      <c r="F100" s="139" t="s">
        <v>3141</v>
      </c>
      <c r="G100" s="9" t="s">
        <v>3142</v>
      </c>
      <c r="H100" s="9" t="s">
        <v>3143</v>
      </c>
      <c r="I100" s="10"/>
    </row>
    <row r="101" spans="2:9">
      <c r="B101" s="28" t="s">
        <v>65</v>
      </c>
      <c r="C101" s="29" t="s">
        <v>52</v>
      </c>
      <c r="D101" s="29" t="s">
        <v>921</v>
      </c>
      <c r="E101" s="30" t="s">
        <v>922</v>
      </c>
      <c r="F101" s="140" t="s">
        <v>3144</v>
      </c>
      <c r="G101" s="12" t="s">
        <v>3145</v>
      </c>
      <c r="H101" s="12" t="s">
        <v>3146</v>
      </c>
      <c r="I101" s="13" t="s">
        <v>2236</v>
      </c>
    </row>
    <row r="102" spans="2:9">
      <c r="B102" s="25"/>
      <c r="C102" s="26" t="s">
        <v>26</v>
      </c>
      <c r="D102" s="26" t="s">
        <v>923</v>
      </c>
      <c r="E102" s="27" t="s">
        <v>924</v>
      </c>
      <c r="F102" s="139" t="s">
        <v>3147</v>
      </c>
      <c r="G102" s="9" t="s">
        <v>3148</v>
      </c>
      <c r="H102" s="9" t="s">
        <v>3149</v>
      </c>
      <c r="I102" s="10"/>
    </row>
    <row r="103" spans="2:9">
      <c r="B103" s="25"/>
      <c r="C103" s="26" t="s">
        <v>27</v>
      </c>
      <c r="D103" s="26" t="s">
        <v>925</v>
      </c>
      <c r="E103" s="27" t="s">
        <v>926</v>
      </c>
      <c r="F103" s="139" t="s">
        <v>3150</v>
      </c>
      <c r="G103" s="9" t="s">
        <v>3151</v>
      </c>
      <c r="H103" s="9" t="s">
        <v>3152</v>
      </c>
      <c r="I103" s="10"/>
    </row>
    <row r="104" spans="2:9">
      <c r="B104" s="25"/>
      <c r="C104" s="26" t="s">
        <v>66</v>
      </c>
      <c r="D104" s="26" t="s">
        <v>927</v>
      </c>
      <c r="E104" s="27" t="s">
        <v>928</v>
      </c>
      <c r="F104" s="139" t="s">
        <v>3153</v>
      </c>
      <c r="G104" s="9" t="s">
        <v>2834</v>
      </c>
      <c r="H104" s="9" t="s">
        <v>3154</v>
      </c>
      <c r="I104" s="10"/>
    </row>
    <row r="105" spans="2:9">
      <c r="B105" s="28" t="s">
        <v>67</v>
      </c>
      <c r="C105" s="29" t="s">
        <v>26</v>
      </c>
      <c r="D105" s="29" t="s">
        <v>929</v>
      </c>
      <c r="E105" s="30" t="s">
        <v>930</v>
      </c>
      <c r="F105" s="131" t="s">
        <v>3155</v>
      </c>
      <c r="G105" s="12" t="s">
        <v>3156</v>
      </c>
      <c r="H105" s="12" t="s">
        <v>3157</v>
      </c>
      <c r="I105" s="13" t="s">
        <v>2236</v>
      </c>
    </row>
    <row r="106" spans="2:9">
      <c r="B106" s="25"/>
      <c r="C106" s="26" t="s">
        <v>68</v>
      </c>
      <c r="D106" s="26" t="s">
        <v>931</v>
      </c>
      <c r="E106" s="27" t="s">
        <v>932</v>
      </c>
      <c r="F106" s="139" t="s">
        <v>3158</v>
      </c>
      <c r="G106" s="9" t="s">
        <v>3159</v>
      </c>
      <c r="H106" s="9" t="s">
        <v>3160</v>
      </c>
      <c r="I106" s="10"/>
    </row>
    <row r="107" spans="2:9">
      <c r="B107" s="25"/>
      <c r="C107" s="26" t="s">
        <v>69</v>
      </c>
      <c r="D107" s="26" t="s">
        <v>933</v>
      </c>
      <c r="E107" s="27" t="s">
        <v>934</v>
      </c>
      <c r="F107" s="139" t="s">
        <v>3161</v>
      </c>
      <c r="G107" s="9" t="s">
        <v>3162</v>
      </c>
      <c r="H107" s="9" t="s">
        <v>3163</v>
      </c>
      <c r="I107" s="10"/>
    </row>
    <row r="108" spans="2:9">
      <c r="B108" s="11" t="s">
        <v>292</v>
      </c>
      <c r="C108" s="29" t="s">
        <v>27</v>
      </c>
      <c r="D108" s="29" t="s">
        <v>935</v>
      </c>
      <c r="E108" s="30" t="s">
        <v>936</v>
      </c>
      <c r="F108" s="140" t="s">
        <v>3164</v>
      </c>
      <c r="G108" s="12" t="s">
        <v>3165</v>
      </c>
      <c r="H108" s="12" t="s">
        <v>3166</v>
      </c>
      <c r="I108" s="13" t="s">
        <v>2236</v>
      </c>
    </row>
    <row r="109" spans="2:9">
      <c r="B109" s="28" t="s">
        <v>71</v>
      </c>
      <c r="C109" s="29" t="s">
        <v>27</v>
      </c>
      <c r="D109" s="29" t="s">
        <v>937</v>
      </c>
      <c r="E109" s="30" t="s">
        <v>938</v>
      </c>
      <c r="F109" s="140" t="s">
        <v>3167</v>
      </c>
      <c r="G109" s="12" t="s">
        <v>3168</v>
      </c>
      <c r="H109" s="12" t="s">
        <v>3169</v>
      </c>
      <c r="I109" s="13" t="s">
        <v>2236</v>
      </c>
    </row>
    <row r="110" spans="2:9">
      <c r="B110" s="28" t="s">
        <v>72</v>
      </c>
      <c r="C110" s="29" t="s">
        <v>27</v>
      </c>
      <c r="D110" s="29" t="s">
        <v>939</v>
      </c>
      <c r="E110" s="30" t="s">
        <v>940</v>
      </c>
      <c r="F110" s="140" t="s">
        <v>3170</v>
      </c>
      <c r="G110" s="12" t="s">
        <v>3035</v>
      </c>
      <c r="H110" s="12" t="s">
        <v>3171</v>
      </c>
      <c r="I110" s="13" t="s">
        <v>2236</v>
      </c>
    </row>
    <row r="111" spans="2:9" s="3" customFormat="1">
      <c r="B111" s="11" t="s">
        <v>73</v>
      </c>
      <c r="C111" s="12" t="s">
        <v>26</v>
      </c>
      <c r="D111" s="12" t="s">
        <v>941</v>
      </c>
      <c r="E111" s="13" t="s">
        <v>942</v>
      </c>
      <c r="F111" s="140" t="s">
        <v>3172</v>
      </c>
      <c r="G111" s="12" t="s">
        <v>3173</v>
      </c>
      <c r="H111" s="12" t="s">
        <v>3174</v>
      </c>
      <c r="I111" s="13" t="s">
        <v>2236</v>
      </c>
    </row>
    <row r="112" spans="2:9" s="3" customFormat="1" ht="13.5" thickBot="1">
      <c r="B112" s="15"/>
      <c r="C112" s="16" t="s">
        <v>293</v>
      </c>
      <c r="D112" s="16" t="s">
        <v>943</v>
      </c>
      <c r="E112" s="17" t="s">
        <v>944</v>
      </c>
      <c r="F112" s="141" t="s">
        <v>3175</v>
      </c>
      <c r="G112" s="16" t="s">
        <v>3176</v>
      </c>
      <c r="H112" s="16" t="s">
        <v>3177</v>
      </c>
      <c r="I112" s="17"/>
    </row>
    <row r="115" spans="2:5" ht="15">
      <c r="B115" s="20"/>
      <c r="C115" s="32"/>
      <c r="D115" s="20"/>
      <c r="E115" s="2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149"/>
  <sheetViews>
    <sheetView zoomScale="85" zoomScaleNormal="85" workbookViewId="0">
      <selection activeCell="B55" sqref="B55"/>
    </sheetView>
  </sheetViews>
  <sheetFormatPr defaultRowHeight="12.75"/>
  <cols>
    <col min="1" max="1" width="9.140625" style="3"/>
    <col min="2" max="2" width="43.85546875" style="1" customWidth="1"/>
    <col min="3" max="3" width="45.140625" style="3" bestFit="1" customWidth="1"/>
    <col min="4" max="4" width="32.28515625" style="33" bestFit="1" customWidth="1"/>
    <col min="5" max="5" width="7.140625" style="3" bestFit="1" customWidth="1"/>
    <col min="6" max="6" width="9.85546875" style="34" bestFit="1" customWidth="1"/>
    <col min="7" max="7" width="9.28515625" style="33" bestFit="1" customWidth="1"/>
    <col min="8" max="8" width="9.140625" style="3"/>
    <col min="9" max="9" width="19" style="3" bestFit="1" customWidth="1"/>
    <col min="10" max="10" width="14.42578125" style="3" bestFit="1" customWidth="1"/>
    <col min="11" max="11" width="13.5703125" style="3" bestFit="1" customWidth="1"/>
    <col min="12" max="12" width="14.140625" style="3" bestFit="1" customWidth="1"/>
    <col min="13" max="13" width="9.28515625" style="3" bestFit="1" customWidth="1"/>
    <col min="14" max="15" width="7.140625" style="3" bestFit="1" customWidth="1"/>
    <col min="16" max="16384" width="9.140625" style="3"/>
  </cols>
  <sheetData>
    <row r="2" spans="1:13" ht="13.5" thickBot="1">
      <c r="B2" s="85" t="s">
        <v>1358</v>
      </c>
      <c r="C2" s="50"/>
      <c r="D2" s="86"/>
      <c r="E2" s="50"/>
      <c r="F2" s="87"/>
      <c r="G2" s="86"/>
    </row>
    <row r="3" spans="1:13" s="1" customFormat="1" ht="13.5" thickBot="1">
      <c r="B3" s="88" t="s">
        <v>1165</v>
      </c>
      <c r="C3" s="89" t="s">
        <v>1166</v>
      </c>
      <c r="D3" s="90" t="s">
        <v>1294</v>
      </c>
      <c r="E3" s="90" t="s">
        <v>1922</v>
      </c>
      <c r="F3" s="90" t="s">
        <v>1167</v>
      </c>
      <c r="G3" s="91" t="s">
        <v>1295</v>
      </c>
      <c r="H3" s="92" t="s">
        <v>1168</v>
      </c>
    </row>
    <row r="4" spans="1:13" s="1" customFormat="1" ht="13.5" thickBot="1">
      <c r="B4" s="8"/>
      <c r="C4" s="35"/>
      <c r="D4" s="36"/>
      <c r="E4" s="36">
        <v>-4.4718</v>
      </c>
      <c r="F4" s="35">
        <v>0.95399999999999996</v>
      </c>
      <c r="G4" s="37">
        <v>21.9725</v>
      </c>
      <c r="H4" s="38" t="s">
        <v>1171</v>
      </c>
      <c r="J4" s="161" t="s">
        <v>1172</v>
      </c>
      <c r="K4" s="162"/>
      <c r="L4" s="163"/>
    </row>
    <row r="5" spans="1:13" s="1" customFormat="1" ht="13.5" thickBot="1">
      <c r="B5" s="8" t="s">
        <v>1169</v>
      </c>
      <c r="C5" s="35" t="s">
        <v>1170</v>
      </c>
      <c r="D5" s="36" t="s">
        <v>1612</v>
      </c>
      <c r="E5" s="36">
        <v>-5.3100000000000001E-2</v>
      </c>
      <c r="F5" s="35">
        <v>2.4799999999999999E-2</v>
      </c>
      <c r="G5" s="37">
        <v>4.5598999999999998</v>
      </c>
      <c r="H5" s="38">
        <v>3.27E-2</v>
      </c>
      <c r="J5" s="39" t="s">
        <v>1173</v>
      </c>
      <c r="K5" s="40" t="s">
        <v>1174</v>
      </c>
      <c r="L5" s="41" t="s">
        <v>1175</v>
      </c>
    </row>
    <row r="6" spans="1:13">
      <c r="B6" s="8" t="s">
        <v>1360</v>
      </c>
      <c r="C6" s="35"/>
      <c r="D6" s="36" t="s">
        <v>1397</v>
      </c>
      <c r="E6" s="36">
        <v>6.3000000000000003E-4</v>
      </c>
      <c r="F6" s="35">
        <v>1.8200000000000001E-4</v>
      </c>
      <c r="G6" s="37">
        <v>11.926600000000001</v>
      </c>
      <c r="H6" s="38">
        <v>5.9999999999999995E-4</v>
      </c>
      <c r="J6" s="47" t="s">
        <v>1177</v>
      </c>
      <c r="K6" s="48">
        <v>6291.3050000000003</v>
      </c>
      <c r="L6" s="49">
        <v>5320.1580000000004</v>
      </c>
    </row>
    <row r="7" spans="1:13">
      <c r="B7" s="42" t="s">
        <v>5</v>
      </c>
      <c r="C7" s="43" t="s">
        <v>6</v>
      </c>
      <c r="D7" s="44" t="s">
        <v>1613</v>
      </c>
      <c r="E7" s="44">
        <v>-4.0099999999999997E-2</v>
      </c>
      <c r="F7" s="43">
        <v>0.1082</v>
      </c>
      <c r="G7" s="45">
        <v>0.13739999999999999</v>
      </c>
      <c r="H7" s="46">
        <v>0.71089999999999998</v>
      </c>
      <c r="J7" s="47" t="s">
        <v>1311</v>
      </c>
      <c r="K7" s="48">
        <v>6299.4539999999997</v>
      </c>
      <c r="L7" s="49">
        <v>6029.1570000000002</v>
      </c>
    </row>
    <row r="8" spans="1:13" ht="13.5" thickBot="1">
      <c r="A8" s="50"/>
      <c r="B8" s="8" t="s">
        <v>1176</v>
      </c>
      <c r="C8" s="35" t="s">
        <v>27</v>
      </c>
      <c r="D8" s="36" t="s">
        <v>1614</v>
      </c>
      <c r="E8" s="36">
        <v>0.79600000000000004</v>
      </c>
      <c r="F8" s="35">
        <v>9.9099999999999994E-2</v>
      </c>
      <c r="G8" s="37">
        <v>64.564700000000002</v>
      </c>
      <c r="H8" s="38" t="s">
        <v>1171</v>
      </c>
      <c r="J8" s="55" t="s">
        <v>1312</v>
      </c>
      <c r="K8" s="56">
        <v>6289.3050000000003</v>
      </c>
      <c r="L8" s="57">
        <v>5146.1580000000004</v>
      </c>
    </row>
    <row r="9" spans="1:13" ht="13.5" thickBot="1">
      <c r="A9" s="50"/>
      <c r="B9" s="11" t="s">
        <v>1178</v>
      </c>
      <c r="C9" s="51" t="s">
        <v>34</v>
      </c>
      <c r="D9" s="52" t="s">
        <v>1615</v>
      </c>
      <c r="E9" s="52">
        <v>-0.91559999999999997</v>
      </c>
      <c r="F9" s="51">
        <v>0.74719999999999998</v>
      </c>
      <c r="G9" s="53">
        <v>1.5017</v>
      </c>
      <c r="H9" s="54">
        <v>0.22040000000000001</v>
      </c>
      <c r="J9" s="58" t="s">
        <v>1468</v>
      </c>
      <c r="K9" s="159">
        <v>83.6</v>
      </c>
      <c r="L9" s="160"/>
    </row>
    <row r="10" spans="1:13">
      <c r="A10" s="50"/>
      <c r="B10" s="8"/>
      <c r="C10" s="35" t="s">
        <v>35</v>
      </c>
      <c r="D10" s="36" t="s">
        <v>1616</v>
      </c>
      <c r="E10" s="36">
        <v>-0.23599999999999999</v>
      </c>
      <c r="F10" s="35">
        <v>0.13100000000000001</v>
      </c>
      <c r="G10" s="37">
        <v>3.2488000000000001</v>
      </c>
      <c r="H10" s="38">
        <v>7.1499999999999994E-2</v>
      </c>
    </row>
    <row r="11" spans="1:13">
      <c r="A11" s="50"/>
      <c r="B11" s="8"/>
      <c r="C11" s="35" t="s">
        <v>36</v>
      </c>
      <c r="D11" s="36" t="s">
        <v>1617</v>
      </c>
      <c r="E11" s="36">
        <v>-0.18410000000000001</v>
      </c>
      <c r="F11" s="35">
        <v>0.12230000000000001</v>
      </c>
      <c r="G11" s="37">
        <v>2.2652999999999999</v>
      </c>
      <c r="H11" s="38">
        <v>0.1323</v>
      </c>
    </row>
    <row r="12" spans="1:13" ht="13.5" thickBot="1">
      <c r="A12" s="50"/>
      <c r="B12" s="8"/>
      <c r="C12" s="35" t="s">
        <v>37</v>
      </c>
      <c r="D12" s="36" t="s">
        <v>1618</v>
      </c>
      <c r="E12" s="36">
        <v>0.24399999999999999</v>
      </c>
      <c r="F12" s="35">
        <v>0.12379999999999999</v>
      </c>
      <c r="G12" s="37">
        <v>3.8835000000000002</v>
      </c>
      <c r="H12" s="38">
        <v>4.8800000000000003E-2</v>
      </c>
    </row>
    <row r="13" spans="1:13" ht="13.5" thickBot="1">
      <c r="A13" s="50"/>
      <c r="B13" s="8"/>
      <c r="C13" s="35" t="s">
        <v>38</v>
      </c>
      <c r="D13" s="36" t="s">
        <v>1619</v>
      </c>
      <c r="E13" s="36">
        <v>6.5199999999999994E-2</v>
      </c>
      <c r="F13" s="35">
        <v>0.11899999999999999</v>
      </c>
      <c r="G13" s="37">
        <v>0.30030000000000001</v>
      </c>
      <c r="H13" s="38">
        <v>0.5837</v>
      </c>
      <c r="J13" s="161" t="s">
        <v>1179</v>
      </c>
      <c r="K13" s="162"/>
      <c r="L13" s="162"/>
      <c r="M13" s="163"/>
    </row>
    <row r="14" spans="1:13" ht="13.5" thickBot="1">
      <c r="A14" s="50"/>
      <c r="B14" s="8"/>
      <c r="C14" s="35" t="s">
        <v>39</v>
      </c>
      <c r="D14" s="36" t="s">
        <v>1620</v>
      </c>
      <c r="E14" s="36">
        <v>-0.13930000000000001</v>
      </c>
      <c r="F14" s="35">
        <v>0.1106</v>
      </c>
      <c r="G14" s="37">
        <v>1.5842000000000001</v>
      </c>
      <c r="H14" s="38">
        <v>0.2082</v>
      </c>
      <c r="J14" s="59" t="s">
        <v>1180</v>
      </c>
      <c r="K14" s="60" t="s">
        <v>1181</v>
      </c>
      <c r="L14" s="60" t="s">
        <v>1182</v>
      </c>
      <c r="M14" s="61" t="s">
        <v>1183</v>
      </c>
    </row>
    <row r="15" spans="1:13">
      <c r="A15" s="50"/>
      <c r="B15" s="8"/>
      <c r="C15" s="35" t="s">
        <v>40</v>
      </c>
      <c r="D15" s="36" t="s">
        <v>1621</v>
      </c>
      <c r="E15" s="36">
        <v>0.97370000000000001</v>
      </c>
      <c r="F15" s="35">
        <v>0.13850000000000001</v>
      </c>
      <c r="G15" s="37">
        <v>49.4146</v>
      </c>
      <c r="H15" s="38" t="s">
        <v>1171</v>
      </c>
      <c r="J15" s="62" t="s">
        <v>1184</v>
      </c>
      <c r="K15" s="35">
        <v>1</v>
      </c>
      <c r="L15" s="35">
        <v>4.5598999999999998</v>
      </c>
      <c r="M15" s="63" t="s">
        <v>1576</v>
      </c>
    </row>
    <row r="16" spans="1:13">
      <c r="A16" s="50"/>
      <c r="B16" s="8"/>
      <c r="C16" s="35" t="s">
        <v>41</v>
      </c>
      <c r="D16" s="36" t="s">
        <v>1622</v>
      </c>
      <c r="E16" s="36">
        <v>0.15</v>
      </c>
      <c r="F16" s="35">
        <v>9.0999999999999998E-2</v>
      </c>
      <c r="G16" s="37">
        <v>2.7168999999999999</v>
      </c>
      <c r="H16" s="38">
        <v>9.9299999999999999E-2</v>
      </c>
      <c r="J16" s="62" t="s">
        <v>1362</v>
      </c>
      <c r="K16" s="35">
        <v>1</v>
      </c>
      <c r="L16" s="35">
        <v>11.926600000000001</v>
      </c>
      <c r="M16" s="63" t="s">
        <v>1285</v>
      </c>
    </row>
    <row r="17" spans="1:13">
      <c r="A17" s="50"/>
      <c r="B17" s="8"/>
      <c r="C17" s="35" t="s">
        <v>42</v>
      </c>
      <c r="D17" s="36" t="s">
        <v>1623</v>
      </c>
      <c r="E17" s="36">
        <v>0.26740000000000003</v>
      </c>
      <c r="F17" s="35">
        <v>0.1077</v>
      </c>
      <c r="G17" s="37">
        <v>6.1708999999999996</v>
      </c>
      <c r="H17" s="38">
        <v>1.2999999999999999E-2</v>
      </c>
      <c r="J17" s="64" t="s">
        <v>1185</v>
      </c>
      <c r="K17" s="35">
        <v>1</v>
      </c>
      <c r="L17" s="35">
        <v>0.13739999999999999</v>
      </c>
      <c r="M17" s="63" t="s">
        <v>1577</v>
      </c>
    </row>
    <row r="18" spans="1:13">
      <c r="A18" s="50"/>
      <c r="B18" s="8"/>
      <c r="C18" s="35" t="s">
        <v>43</v>
      </c>
      <c r="D18" s="36" t="s">
        <v>1624</v>
      </c>
      <c r="E18" s="36">
        <v>0.26629999999999998</v>
      </c>
      <c r="F18" s="35">
        <v>0.45379999999999998</v>
      </c>
      <c r="G18" s="37">
        <v>0.34429999999999999</v>
      </c>
      <c r="H18" s="38">
        <v>0.55740000000000001</v>
      </c>
      <c r="J18" s="62" t="s">
        <v>1277</v>
      </c>
      <c r="K18" s="35">
        <v>1</v>
      </c>
      <c r="L18" s="35">
        <v>64.564700000000002</v>
      </c>
      <c r="M18" s="63" t="s">
        <v>1171</v>
      </c>
    </row>
    <row r="19" spans="1:13">
      <c r="A19" s="50"/>
      <c r="B19" s="8"/>
      <c r="C19" s="35" t="s">
        <v>44</v>
      </c>
      <c r="D19" s="36" t="s">
        <v>1625</v>
      </c>
      <c r="E19" s="36">
        <v>0.22939999999999999</v>
      </c>
      <c r="F19" s="35">
        <v>0.1817</v>
      </c>
      <c r="G19" s="37">
        <v>1.5926</v>
      </c>
      <c r="H19" s="38">
        <v>0.20699999999999999</v>
      </c>
      <c r="J19" s="62" t="s">
        <v>1186</v>
      </c>
      <c r="K19" s="35">
        <v>1</v>
      </c>
      <c r="L19" s="35">
        <v>1.5017</v>
      </c>
      <c r="M19" s="63" t="s">
        <v>1578</v>
      </c>
    </row>
    <row r="20" spans="1:13">
      <c r="A20" s="50"/>
      <c r="B20" s="8"/>
      <c r="C20" s="35" t="s">
        <v>45</v>
      </c>
      <c r="D20" s="36" t="s">
        <v>1626</v>
      </c>
      <c r="E20" s="36">
        <v>4.5400000000000003E-2</v>
      </c>
      <c r="F20" s="35">
        <v>0.11990000000000001</v>
      </c>
      <c r="G20" s="37">
        <v>0.1434</v>
      </c>
      <c r="H20" s="38">
        <v>0.70489999999999997</v>
      </c>
      <c r="J20" s="62" t="s">
        <v>1187</v>
      </c>
      <c r="K20" s="35">
        <v>1</v>
      </c>
      <c r="L20" s="35">
        <v>3.2488000000000001</v>
      </c>
      <c r="M20" s="63" t="s">
        <v>1579</v>
      </c>
    </row>
    <row r="21" spans="1:13">
      <c r="A21" s="50"/>
      <c r="B21" s="8"/>
      <c r="C21" s="35" t="s">
        <v>46</v>
      </c>
      <c r="D21" s="36" t="s">
        <v>1316</v>
      </c>
      <c r="E21" s="36">
        <v>-2.35E-2</v>
      </c>
      <c r="F21" s="35">
        <v>8.5400000000000004E-2</v>
      </c>
      <c r="G21" s="37">
        <v>7.5800000000000006E-2</v>
      </c>
      <c r="H21" s="38">
        <v>0.78310000000000002</v>
      </c>
      <c r="J21" s="62" t="s">
        <v>1188</v>
      </c>
      <c r="K21" s="35">
        <v>1</v>
      </c>
      <c r="L21" s="35">
        <v>2.2652999999999999</v>
      </c>
      <c r="M21" s="63" t="s">
        <v>1580</v>
      </c>
    </row>
    <row r="22" spans="1:13">
      <c r="A22" s="50"/>
      <c r="B22" s="8"/>
      <c r="C22" s="35" t="s">
        <v>47</v>
      </c>
      <c r="D22" s="36" t="s">
        <v>1627</v>
      </c>
      <c r="E22" s="36">
        <v>-0.13120000000000001</v>
      </c>
      <c r="F22" s="35">
        <v>0.1938</v>
      </c>
      <c r="G22" s="37">
        <v>0.45829999999999999</v>
      </c>
      <c r="H22" s="38">
        <v>0.49840000000000001</v>
      </c>
      <c r="J22" s="62" t="s">
        <v>1189</v>
      </c>
      <c r="K22" s="35">
        <v>1</v>
      </c>
      <c r="L22" s="35">
        <v>3.8835000000000002</v>
      </c>
      <c r="M22" s="63" t="s">
        <v>1581</v>
      </c>
    </row>
    <row r="23" spans="1:13">
      <c r="A23" s="50"/>
      <c r="B23" s="8"/>
      <c r="C23" s="35" t="s">
        <v>48</v>
      </c>
      <c r="D23" s="36" t="s">
        <v>1628</v>
      </c>
      <c r="E23" s="36">
        <v>0.30940000000000001</v>
      </c>
      <c r="F23" s="35">
        <v>0.11899999999999999</v>
      </c>
      <c r="G23" s="37">
        <v>6.7554999999999996</v>
      </c>
      <c r="H23" s="38">
        <v>9.2999999999999992E-3</v>
      </c>
      <c r="J23" s="62" t="s">
        <v>1190</v>
      </c>
      <c r="K23" s="35">
        <v>1</v>
      </c>
      <c r="L23" s="35">
        <v>0.30030000000000001</v>
      </c>
      <c r="M23" s="63" t="s">
        <v>1582</v>
      </c>
    </row>
    <row r="24" spans="1:13">
      <c r="A24" s="50"/>
      <c r="B24" s="8"/>
      <c r="C24" s="35" t="s">
        <v>49</v>
      </c>
      <c r="D24" s="36" t="s">
        <v>1629</v>
      </c>
      <c r="E24" s="36">
        <v>8.8499999999999995E-2</v>
      </c>
      <c r="F24" s="35">
        <v>0.2462</v>
      </c>
      <c r="G24" s="37">
        <v>0.12920000000000001</v>
      </c>
      <c r="H24" s="38">
        <v>0.71930000000000005</v>
      </c>
      <c r="J24" s="62" t="s">
        <v>1191</v>
      </c>
      <c r="K24" s="35">
        <v>1</v>
      </c>
      <c r="L24" s="35">
        <v>1.5842000000000001</v>
      </c>
      <c r="M24" s="63" t="s">
        <v>1583</v>
      </c>
    </row>
    <row r="25" spans="1:13">
      <c r="A25" s="50"/>
      <c r="B25" s="65"/>
      <c r="C25" s="66" t="s">
        <v>50</v>
      </c>
      <c r="D25" s="67" t="s">
        <v>1630</v>
      </c>
      <c r="E25" s="67">
        <v>0.32590000000000002</v>
      </c>
      <c r="F25" s="66">
        <v>0.16059999999999999</v>
      </c>
      <c r="G25" s="68">
        <v>4.1192000000000002</v>
      </c>
      <c r="H25" s="69">
        <v>4.24E-2</v>
      </c>
      <c r="J25" s="62" t="s">
        <v>1193</v>
      </c>
      <c r="K25" s="35">
        <v>1</v>
      </c>
      <c r="L25" s="35">
        <v>49.4146</v>
      </c>
      <c r="M25" s="63" t="s">
        <v>1171</v>
      </c>
    </row>
    <row r="26" spans="1:13">
      <c r="A26" s="50"/>
      <c r="B26" s="11" t="s">
        <v>1192</v>
      </c>
      <c r="C26" s="51" t="s">
        <v>18</v>
      </c>
      <c r="D26" s="52" t="s">
        <v>1631</v>
      </c>
      <c r="E26" s="52">
        <v>-1.0382</v>
      </c>
      <c r="F26" s="51">
        <v>0.19389999999999999</v>
      </c>
      <c r="G26" s="53">
        <v>28.668199999999999</v>
      </c>
      <c r="H26" s="54" t="s">
        <v>1171</v>
      </c>
      <c r="J26" s="62" t="s">
        <v>1194</v>
      </c>
      <c r="K26" s="35">
        <v>1</v>
      </c>
      <c r="L26" s="35">
        <v>2.7168999999999999</v>
      </c>
      <c r="M26" s="63" t="s">
        <v>1584</v>
      </c>
    </row>
    <row r="27" spans="1:13">
      <c r="A27" s="50"/>
      <c r="B27" s="8"/>
      <c r="C27" s="35" t="s">
        <v>17</v>
      </c>
      <c r="D27" s="36" t="s">
        <v>1632</v>
      </c>
      <c r="E27" s="36">
        <v>-0.65159999999999996</v>
      </c>
      <c r="F27" s="35">
        <v>0.2369</v>
      </c>
      <c r="G27" s="37">
        <v>7.5621999999999998</v>
      </c>
      <c r="H27" s="38">
        <v>6.0000000000000001E-3</v>
      </c>
      <c r="J27" s="62" t="s">
        <v>1195</v>
      </c>
      <c r="K27" s="35">
        <v>1</v>
      </c>
      <c r="L27" s="35">
        <v>6.1708999999999996</v>
      </c>
      <c r="M27" s="63" t="s">
        <v>1585</v>
      </c>
    </row>
    <row r="28" spans="1:13">
      <c r="A28" s="50"/>
      <c r="B28" s="8"/>
      <c r="C28" s="35" t="s">
        <v>16</v>
      </c>
      <c r="D28" s="36" t="s">
        <v>1633</v>
      </c>
      <c r="E28" s="36">
        <v>-0.62829999999999997</v>
      </c>
      <c r="F28" s="35">
        <v>0.23710000000000001</v>
      </c>
      <c r="G28" s="37">
        <v>7.0202999999999998</v>
      </c>
      <c r="H28" s="38">
        <v>8.0999999999999996E-3</v>
      </c>
      <c r="J28" s="62" t="s">
        <v>1196</v>
      </c>
      <c r="K28" s="35">
        <v>1</v>
      </c>
      <c r="L28" s="35">
        <v>0.34429999999999999</v>
      </c>
      <c r="M28" s="63" t="s">
        <v>1586</v>
      </c>
    </row>
    <row r="29" spans="1:13">
      <c r="A29" s="50"/>
      <c r="B29" s="8"/>
      <c r="C29" s="35" t="s">
        <v>15</v>
      </c>
      <c r="D29" s="36" t="s">
        <v>1634</v>
      </c>
      <c r="E29" s="36">
        <v>-0.59260000000000002</v>
      </c>
      <c r="F29" s="35">
        <v>0.2019</v>
      </c>
      <c r="G29" s="37">
        <v>8.6148000000000007</v>
      </c>
      <c r="H29" s="38">
        <v>3.3E-3</v>
      </c>
      <c r="J29" s="62" t="s">
        <v>1197</v>
      </c>
      <c r="K29" s="35">
        <v>1</v>
      </c>
      <c r="L29" s="35">
        <v>1.5926</v>
      </c>
      <c r="M29" s="63" t="s">
        <v>1587</v>
      </c>
    </row>
    <row r="30" spans="1:13">
      <c r="A30" s="50"/>
      <c r="B30" s="8"/>
      <c r="C30" s="35" t="s">
        <v>13</v>
      </c>
      <c r="D30" s="36" t="s">
        <v>1635</v>
      </c>
      <c r="E30" s="36">
        <v>-0.82509999999999994</v>
      </c>
      <c r="F30" s="35">
        <v>0.1903</v>
      </c>
      <c r="G30" s="37">
        <v>18.8019</v>
      </c>
      <c r="H30" s="38" t="s">
        <v>1171</v>
      </c>
      <c r="J30" s="62" t="s">
        <v>1198</v>
      </c>
      <c r="K30" s="35">
        <v>1</v>
      </c>
      <c r="L30" s="35">
        <v>0.1434</v>
      </c>
      <c r="M30" s="63" t="s">
        <v>1588</v>
      </c>
    </row>
    <row r="31" spans="1:13">
      <c r="B31" s="8"/>
      <c r="C31" s="35" t="s">
        <v>12</v>
      </c>
      <c r="D31" s="36" t="s">
        <v>1636</v>
      </c>
      <c r="E31" s="36">
        <v>-1.0383</v>
      </c>
      <c r="F31" s="35">
        <v>0.26679999999999998</v>
      </c>
      <c r="G31" s="37">
        <v>15.145899999999999</v>
      </c>
      <c r="H31" s="38" t="s">
        <v>1171</v>
      </c>
      <c r="J31" s="62" t="s">
        <v>1199</v>
      </c>
      <c r="K31" s="35">
        <v>1</v>
      </c>
      <c r="L31" s="35">
        <v>7.5800000000000006E-2</v>
      </c>
      <c r="M31" s="63" t="s">
        <v>1589</v>
      </c>
    </row>
    <row r="32" spans="1:13">
      <c r="B32" s="8"/>
      <c r="C32" s="35" t="s">
        <v>11</v>
      </c>
      <c r="D32" s="36" t="s">
        <v>1637</v>
      </c>
      <c r="E32" s="36">
        <v>-0.79659999999999997</v>
      </c>
      <c r="F32" s="35">
        <v>0.22070000000000001</v>
      </c>
      <c r="G32" s="37">
        <v>13.025600000000001</v>
      </c>
      <c r="H32" s="38">
        <v>2.9999999999999997E-4</v>
      </c>
      <c r="J32" s="62" t="s">
        <v>1200</v>
      </c>
      <c r="K32" s="35">
        <v>1</v>
      </c>
      <c r="L32" s="35">
        <v>0.45829999999999999</v>
      </c>
      <c r="M32" s="63" t="s">
        <v>1590</v>
      </c>
    </row>
    <row r="33" spans="2:13">
      <c r="B33" s="8"/>
      <c r="C33" s="35" t="s">
        <v>10</v>
      </c>
      <c r="D33" s="36" t="s">
        <v>1638</v>
      </c>
      <c r="E33" s="36">
        <v>-0.60860000000000003</v>
      </c>
      <c r="F33" s="35">
        <v>0.17399999999999999</v>
      </c>
      <c r="G33" s="37">
        <v>12.2334</v>
      </c>
      <c r="H33" s="38">
        <v>5.0000000000000001E-4</v>
      </c>
      <c r="J33" s="62" t="s">
        <v>1201</v>
      </c>
      <c r="K33" s="35">
        <v>1</v>
      </c>
      <c r="L33" s="35">
        <v>6.7554999999999996</v>
      </c>
      <c r="M33" s="63" t="s">
        <v>1591</v>
      </c>
    </row>
    <row r="34" spans="2:13">
      <c r="B34" s="8"/>
      <c r="C34" s="35" t="s">
        <v>9</v>
      </c>
      <c r="D34" s="36" t="s">
        <v>1639</v>
      </c>
      <c r="E34" s="36">
        <v>-0.51349999999999996</v>
      </c>
      <c r="F34" s="35">
        <v>0.1653</v>
      </c>
      <c r="G34" s="37">
        <v>9.6565999999999992</v>
      </c>
      <c r="H34" s="38">
        <v>1.9E-3</v>
      </c>
      <c r="J34" s="62" t="s">
        <v>1204</v>
      </c>
      <c r="K34" s="35">
        <v>1</v>
      </c>
      <c r="L34" s="35">
        <v>0.12920000000000001</v>
      </c>
      <c r="M34" s="63" t="s">
        <v>1592</v>
      </c>
    </row>
    <row r="35" spans="2:13" ht="12.75" customHeight="1">
      <c r="B35" s="11" t="s">
        <v>1202</v>
      </c>
      <c r="C35" s="51" t="s">
        <v>1203</v>
      </c>
      <c r="D35" s="52" t="s">
        <v>1640</v>
      </c>
      <c r="E35" s="52">
        <v>0.29299999999999998</v>
      </c>
      <c r="F35" s="51">
        <v>0.1502</v>
      </c>
      <c r="G35" s="53">
        <v>3.8054999999999999</v>
      </c>
      <c r="H35" s="54">
        <v>5.11E-2</v>
      </c>
      <c r="J35" s="62" t="s">
        <v>1206</v>
      </c>
      <c r="K35" s="35">
        <v>1</v>
      </c>
      <c r="L35" s="35">
        <v>4.1192000000000002</v>
      </c>
      <c r="M35" s="63" t="s">
        <v>1593</v>
      </c>
    </row>
    <row r="36" spans="2:13" ht="12.75" customHeight="1">
      <c r="B36" s="8"/>
      <c r="C36" s="70">
        <v>4</v>
      </c>
      <c r="D36" s="36" t="s">
        <v>1641</v>
      </c>
      <c r="E36" s="36">
        <v>0.38990000000000002</v>
      </c>
      <c r="F36" s="35">
        <v>0.17560000000000001</v>
      </c>
      <c r="G36" s="37">
        <v>4.9325999999999999</v>
      </c>
      <c r="H36" s="38">
        <v>2.64E-2</v>
      </c>
      <c r="J36" s="62" t="s">
        <v>1207</v>
      </c>
      <c r="K36" s="35">
        <v>9</v>
      </c>
      <c r="L36" s="35">
        <v>40.7498</v>
      </c>
      <c r="M36" s="63" t="s">
        <v>1171</v>
      </c>
    </row>
    <row r="37" spans="2:13" ht="12.75" customHeight="1">
      <c r="B37" s="8"/>
      <c r="C37" s="70">
        <v>3</v>
      </c>
      <c r="D37" s="36" t="s">
        <v>1642</v>
      </c>
      <c r="E37" s="36">
        <v>0.51419999999999999</v>
      </c>
      <c r="F37" s="35">
        <v>0.1416</v>
      </c>
      <c r="G37" s="37">
        <v>13.194599999999999</v>
      </c>
      <c r="H37" s="38">
        <v>2.9999999999999997E-4</v>
      </c>
      <c r="J37" s="62" t="s">
        <v>1208</v>
      </c>
      <c r="K37" s="35">
        <v>4</v>
      </c>
      <c r="L37" s="35">
        <v>13.508699999999999</v>
      </c>
      <c r="M37" s="63" t="s">
        <v>1594</v>
      </c>
    </row>
    <row r="38" spans="2:13" ht="12.75" customHeight="1">
      <c r="B38" s="8"/>
      <c r="C38" s="70">
        <v>2</v>
      </c>
      <c r="D38" s="36" t="s">
        <v>1643</v>
      </c>
      <c r="E38" s="36">
        <v>0.27689999999999998</v>
      </c>
      <c r="F38" s="35">
        <v>0.13550000000000001</v>
      </c>
      <c r="G38" s="37">
        <v>4.1744000000000003</v>
      </c>
      <c r="H38" s="38">
        <v>4.1000000000000002E-2</v>
      </c>
      <c r="J38" s="62" t="s">
        <v>1278</v>
      </c>
      <c r="K38" s="35">
        <v>1</v>
      </c>
      <c r="L38" s="35">
        <v>32.002699999999997</v>
      </c>
      <c r="M38" s="63" t="s">
        <v>1171</v>
      </c>
    </row>
    <row r="39" spans="2:13" ht="12.75" customHeight="1">
      <c r="B39" s="11" t="s">
        <v>1224</v>
      </c>
      <c r="C39" s="51" t="s">
        <v>27</v>
      </c>
      <c r="D39" s="52" t="s">
        <v>1644</v>
      </c>
      <c r="E39" s="52">
        <v>0.7571</v>
      </c>
      <c r="F39" s="51">
        <v>0.1338</v>
      </c>
      <c r="G39" s="53">
        <v>32.002699999999997</v>
      </c>
      <c r="H39" s="54" t="s">
        <v>1171</v>
      </c>
      <c r="J39" s="62" t="s">
        <v>1279</v>
      </c>
      <c r="K39" s="35">
        <v>1</v>
      </c>
      <c r="L39" s="35">
        <v>19.146899999999999</v>
      </c>
      <c r="M39" s="63" t="s">
        <v>1171</v>
      </c>
    </row>
    <row r="40" spans="2:13" ht="12.75" customHeight="1">
      <c r="B40" s="11" t="s">
        <v>1225</v>
      </c>
      <c r="C40" s="51" t="s">
        <v>27</v>
      </c>
      <c r="D40" s="52" t="s">
        <v>1645</v>
      </c>
      <c r="E40" s="52">
        <v>0.50619999999999998</v>
      </c>
      <c r="F40" s="51">
        <v>0.1157</v>
      </c>
      <c r="G40" s="53">
        <v>19.146899999999999</v>
      </c>
      <c r="H40" s="54" t="s">
        <v>1171</v>
      </c>
      <c r="J40" s="62" t="s">
        <v>1280</v>
      </c>
      <c r="K40" s="35">
        <v>1</v>
      </c>
      <c r="L40" s="35">
        <v>1.2424999999999999</v>
      </c>
      <c r="M40" s="63" t="s">
        <v>1595</v>
      </c>
    </row>
    <row r="41" spans="2:13">
      <c r="B41" s="11" t="s">
        <v>1226</v>
      </c>
      <c r="C41" s="51" t="s">
        <v>27</v>
      </c>
      <c r="D41" s="52" t="s">
        <v>1646</v>
      </c>
      <c r="E41" s="52">
        <v>-0.1948</v>
      </c>
      <c r="F41" s="51">
        <v>0.17469999999999999</v>
      </c>
      <c r="G41" s="53">
        <v>1.2424999999999999</v>
      </c>
      <c r="H41" s="54">
        <v>0.26500000000000001</v>
      </c>
      <c r="J41" s="62" t="s">
        <v>1281</v>
      </c>
      <c r="K41" s="35">
        <v>1</v>
      </c>
      <c r="L41" s="35">
        <v>2.0000000000000001E-4</v>
      </c>
      <c r="M41" s="63" t="s">
        <v>1596</v>
      </c>
    </row>
    <row r="42" spans="2:13">
      <c r="B42" s="11" t="s">
        <v>1264</v>
      </c>
      <c r="C42" s="51" t="s">
        <v>27</v>
      </c>
      <c r="D42" s="52" t="s">
        <v>1647</v>
      </c>
      <c r="E42" s="52">
        <v>-1.3600000000000001E-3</v>
      </c>
      <c r="F42" s="51">
        <v>9.0399999999999994E-2</v>
      </c>
      <c r="G42" s="53">
        <v>2.0000000000000001E-4</v>
      </c>
      <c r="H42" s="54">
        <v>0.98799999999999999</v>
      </c>
      <c r="J42" s="62" t="s">
        <v>1282</v>
      </c>
      <c r="K42" s="35">
        <v>1</v>
      </c>
      <c r="L42" s="35">
        <v>0.81279999999999997</v>
      </c>
      <c r="M42" s="63" t="s">
        <v>1597</v>
      </c>
    </row>
    <row r="43" spans="2:13">
      <c r="B43" s="11" t="s">
        <v>1265</v>
      </c>
      <c r="C43" s="51" t="s">
        <v>27</v>
      </c>
      <c r="D43" s="52" t="s">
        <v>1648</v>
      </c>
      <c r="E43" s="52">
        <v>9.1200000000000003E-2</v>
      </c>
      <c r="F43" s="51">
        <v>0.1011</v>
      </c>
      <c r="G43" s="53">
        <v>0.81279999999999997</v>
      </c>
      <c r="H43" s="54">
        <v>0.36730000000000002</v>
      </c>
      <c r="J43" s="62" t="s">
        <v>1283</v>
      </c>
      <c r="K43" s="35">
        <v>1</v>
      </c>
      <c r="L43" s="35">
        <v>0.61119999999999997</v>
      </c>
      <c r="M43" s="63" t="s">
        <v>1598</v>
      </c>
    </row>
    <row r="44" spans="2:13">
      <c r="B44" s="11" t="s">
        <v>1266</v>
      </c>
      <c r="C44" s="51" t="s">
        <v>27</v>
      </c>
      <c r="D44" s="52" t="s">
        <v>1438</v>
      </c>
      <c r="E44" s="52">
        <v>-8.43E-2</v>
      </c>
      <c r="F44" s="51">
        <v>0.1079</v>
      </c>
      <c r="G44" s="53">
        <v>0.61119999999999997</v>
      </c>
      <c r="H44" s="54">
        <v>0.43430000000000002</v>
      </c>
      <c r="J44" s="62" t="s">
        <v>1209</v>
      </c>
      <c r="K44" s="35">
        <v>1</v>
      </c>
      <c r="L44" s="35">
        <v>0.65210000000000001</v>
      </c>
      <c r="M44" s="63" t="s">
        <v>1599</v>
      </c>
    </row>
    <row r="45" spans="2:13">
      <c r="B45" s="11" t="s">
        <v>1227</v>
      </c>
      <c r="C45" s="51" t="s">
        <v>1228</v>
      </c>
      <c r="D45" s="52" t="s">
        <v>1649</v>
      </c>
      <c r="E45" s="52">
        <v>-8.1100000000000005E-2</v>
      </c>
      <c r="F45" s="51">
        <v>0.1004</v>
      </c>
      <c r="G45" s="53">
        <v>0.65210000000000001</v>
      </c>
      <c r="H45" s="54">
        <v>0.4194</v>
      </c>
      <c r="J45" s="62" t="s">
        <v>1210</v>
      </c>
      <c r="K45" s="35">
        <v>4</v>
      </c>
      <c r="L45" s="35">
        <v>3.2458999999999998</v>
      </c>
      <c r="M45" s="63" t="s">
        <v>1600</v>
      </c>
    </row>
    <row r="46" spans="2:13">
      <c r="B46" s="11" t="s">
        <v>1229</v>
      </c>
      <c r="C46" s="51" t="s">
        <v>1230</v>
      </c>
      <c r="D46" s="52" t="s">
        <v>1650</v>
      </c>
      <c r="E46" s="52">
        <v>0.78779999999999994</v>
      </c>
      <c r="F46" s="51">
        <v>0.6976</v>
      </c>
      <c r="G46" s="53">
        <v>1.2751999999999999</v>
      </c>
      <c r="H46" s="54">
        <v>0.25879999999999997</v>
      </c>
      <c r="J46" s="62" t="s">
        <v>1211</v>
      </c>
      <c r="K46" s="35">
        <v>4</v>
      </c>
      <c r="L46" s="35">
        <v>2.4874000000000001</v>
      </c>
      <c r="M46" s="63" t="s">
        <v>1601</v>
      </c>
    </row>
    <row r="47" spans="2:13">
      <c r="B47" s="8"/>
      <c r="C47" s="70">
        <v>3</v>
      </c>
      <c r="D47" s="36" t="s">
        <v>1651</v>
      </c>
      <c r="E47" s="36">
        <v>0.1197</v>
      </c>
      <c r="F47" s="35">
        <v>0.1988</v>
      </c>
      <c r="G47" s="37">
        <v>0.36230000000000001</v>
      </c>
      <c r="H47" s="38">
        <v>0.54720000000000002</v>
      </c>
      <c r="J47" s="62" t="s">
        <v>1212</v>
      </c>
      <c r="K47" s="35">
        <v>2</v>
      </c>
      <c r="L47" s="35">
        <v>5.1683000000000003</v>
      </c>
      <c r="M47" s="63" t="s">
        <v>1602</v>
      </c>
    </row>
    <row r="48" spans="2:13">
      <c r="B48" s="8"/>
      <c r="C48" s="70">
        <v>2</v>
      </c>
      <c r="D48" s="36" t="s">
        <v>1652</v>
      </c>
      <c r="E48" s="36">
        <v>-0.14560000000000001</v>
      </c>
      <c r="F48" s="35">
        <v>0.17019999999999999</v>
      </c>
      <c r="G48" s="37">
        <v>0.73229999999999995</v>
      </c>
      <c r="H48" s="38">
        <v>0.3921</v>
      </c>
      <c r="J48" s="62" t="s">
        <v>1213</v>
      </c>
      <c r="K48" s="35">
        <v>2</v>
      </c>
      <c r="L48" s="35">
        <v>0.74309999999999998</v>
      </c>
      <c r="M48" s="63" t="s">
        <v>1603</v>
      </c>
    </row>
    <row r="49" spans="2:13">
      <c r="B49" s="8"/>
      <c r="C49" s="70">
        <v>1</v>
      </c>
      <c r="D49" s="36" t="s">
        <v>1653</v>
      </c>
      <c r="E49" s="36">
        <v>-5.7099999999999998E-2</v>
      </c>
      <c r="F49" s="35">
        <v>0.15379999999999999</v>
      </c>
      <c r="G49" s="37">
        <v>0.1381</v>
      </c>
      <c r="H49" s="38">
        <v>0.71020000000000005</v>
      </c>
      <c r="J49" s="62" t="s">
        <v>1214</v>
      </c>
      <c r="K49" s="35">
        <v>5</v>
      </c>
      <c r="L49" s="35">
        <v>34.154699999999998</v>
      </c>
      <c r="M49" s="63" t="s">
        <v>1171</v>
      </c>
    </row>
    <row r="50" spans="2:13">
      <c r="B50" s="11" t="s">
        <v>1231</v>
      </c>
      <c r="C50" s="51" t="s">
        <v>1230</v>
      </c>
      <c r="D50" s="52" t="s">
        <v>1654</v>
      </c>
      <c r="E50" s="52">
        <v>0.21540000000000001</v>
      </c>
      <c r="F50" s="51">
        <v>0.52270000000000005</v>
      </c>
      <c r="G50" s="53">
        <v>0.16969999999999999</v>
      </c>
      <c r="H50" s="54">
        <v>0.68030000000000002</v>
      </c>
      <c r="J50" s="62" t="s">
        <v>1215</v>
      </c>
      <c r="K50" s="35">
        <v>4</v>
      </c>
      <c r="L50" s="35">
        <v>9.0890000000000004</v>
      </c>
      <c r="M50" s="63" t="s">
        <v>1604</v>
      </c>
    </row>
    <row r="51" spans="2:13">
      <c r="B51" s="8"/>
      <c r="C51" s="70" t="s">
        <v>1232</v>
      </c>
      <c r="D51" s="36" t="s">
        <v>1655</v>
      </c>
      <c r="E51" s="36">
        <v>0.2868</v>
      </c>
      <c r="F51" s="35">
        <v>0.24779999999999999</v>
      </c>
      <c r="G51" s="37">
        <v>1.339</v>
      </c>
      <c r="H51" s="38">
        <v>0.2472</v>
      </c>
      <c r="J51" s="62" t="s">
        <v>1216</v>
      </c>
      <c r="K51" s="35">
        <v>4</v>
      </c>
      <c r="L51" s="35">
        <v>1.2281</v>
      </c>
      <c r="M51" s="63" t="s">
        <v>1605</v>
      </c>
    </row>
    <row r="52" spans="2:13">
      <c r="B52" s="8"/>
      <c r="C52" s="70" t="s">
        <v>1233</v>
      </c>
      <c r="D52" s="36" t="s">
        <v>1656</v>
      </c>
      <c r="E52" s="36">
        <v>0.192</v>
      </c>
      <c r="F52" s="35">
        <v>0.19359999999999999</v>
      </c>
      <c r="G52" s="37">
        <v>0.98360000000000003</v>
      </c>
      <c r="H52" s="38">
        <v>0.32129999999999997</v>
      </c>
      <c r="J52" s="62" t="s">
        <v>1217</v>
      </c>
      <c r="K52" s="35">
        <v>4</v>
      </c>
      <c r="L52" s="35">
        <v>3.4310999999999998</v>
      </c>
      <c r="M52" s="63" t="s">
        <v>1606</v>
      </c>
    </row>
    <row r="53" spans="2:13">
      <c r="B53" s="8"/>
      <c r="C53" s="70">
        <v>1</v>
      </c>
      <c r="D53" s="36" t="s">
        <v>1657</v>
      </c>
      <c r="E53" s="36">
        <v>0.246</v>
      </c>
      <c r="F53" s="35">
        <v>0.16500000000000001</v>
      </c>
      <c r="G53" s="37">
        <v>2.2229000000000001</v>
      </c>
      <c r="H53" s="38">
        <v>0.13600000000000001</v>
      </c>
      <c r="J53" s="62" t="s">
        <v>1218</v>
      </c>
      <c r="K53" s="35">
        <v>4</v>
      </c>
      <c r="L53" s="35">
        <v>2.6086999999999998</v>
      </c>
      <c r="M53" s="63" t="s">
        <v>1607</v>
      </c>
    </row>
    <row r="54" spans="2:13">
      <c r="B54" s="11" t="s">
        <v>1234</v>
      </c>
      <c r="C54" s="51" t="s">
        <v>1230</v>
      </c>
      <c r="D54" s="52" t="s">
        <v>1658</v>
      </c>
      <c r="E54" s="52">
        <v>-0.45500000000000002</v>
      </c>
      <c r="F54" s="51">
        <v>0.6421</v>
      </c>
      <c r="G54" s="53">
        <v>0.50209999999999999</v>
      </c>
      <c r="H54" s="54">
        <v>0.47860000000000003</v>
      </c>
      <c r="J54" s="62" t="s">
        <v>1219</v>
      </c>
      <c r="K54" s="35">
        <v>4</v>
      </c>
      <c r="L54" s="35">
        <v>2.3108</v>
      </c>
      <c r="M54" s="63" t="s">
        <v>1608</v>
      </c>
    </row>
    <row r="55" spans="2:13">
      <c r="B55" s="8"/>
      <c r="C55" s="70">
        <v>1</v>
      </c>
      <c r="D55" s="36" t="s">
        <v>1659</v>
      </c>
      <c r="E55" s="36">
        <v>0.33960000000000001</v>
      </c>
      <c r="F55" s="35">
        <v>0.15939999999999999</v>
      </c>
      <c r="G55" s="37">
        <v>4.5406000000000004</v>
      </c>
      <c r="H55" s="38">
        <v>3.3099999999999997E-2</v>
      </c>
      <c r="J55" s="62" t="s">
        <v>1220</v>
      </c>
      <c r="K55" s="35">
        <v>3</v>
      </c>
      <c r="L55" s="35">
        <v>5.1679000000000004</v>
      </c>
      <c r="M55" s="63" t="s">
        <v>1609</v>
      </c>
    </row>
    <row r="56" spans="2:13">
      <c r="B56" s="11" t="s">
        <v>1235</v>
      </c>
      <c r="C56" s="51" t="s">
        <v>1230</v>
      </c>
      <c r="D56" s="52" t="s">
        <v>1660</v>
      </c>
      <c r="E56" s="52">
        <v>-0.4199</v>
      </c>
      <c r="F56" s="51">
        <v>0.58509999999999995</v>
      </c>
      <c r="G56" s="53">
        <v>0.51490000000000002</v>
      </c>
      <c r="H56" s="54">
        <v>0.47299999999999998</v>
      </c>
      <c r="J56" s="62" t="s">
        <v>1221</v>
      </c>
      <c r="K56" s="35">
        <v>1</v>
      </c>
      <c r="L56" s="35">
        <v>22.429099999999998</v>
      </c>
      <c r="M56" s="63" t="s">
        <v>1171</v>
      </c>
    </row>
    <row r="57" spans="2:13">
      <c r="B57" s="8"/>
      <c r="C57" s="70">
        <v>1</v>
      </c>
      <c r="D57" s="36" t="s">
        <v>1661</v>
      </c>
      <c r="E57" s="36">
        <v>6.9199999999999998E-2</v>
      </c>
      <c r="F57" s="35">
        <v>0.161</v>
      </c>
      <c r="G57" s="37">
        <v>0.1847</v>
      </c>
      <c r="H57" s="38">
        <v>0.66739999999999999</v>
      </c>
      <c r="J57" s="62" t="s">
        <v>1222</v>
      </c>
      <c r="K57" s="35">
        <v>1</v>
      </c>
      <c r="L57" s="35">
        <v>0.32329999999999998</v>
      </c>
      <c r="M57" s="63" t="s">
        <v>1610</v>
      </c>
    </row>
    <row r="58" spans="2:13">
      <c r="B58" s="11" t="s">
        <v>1924</v>
      </c>
      <c r="C58" s="51" t="s">
        <v>1230</v>
      </c>
      <c r="D58" s="52" t="s">
        <v>1662</v>
      </c>
      <c r="E58" s="52">
        <v>0.74609999999999999</v>
      </c>
      <c r="F58" s="51">
        <v>0.19339999999999999</v>
      </c>
      <c r="G58" s="53">
        <v>14.8782</v>
      </c>
      <c r="H58" s="54">
        <v>1E-4</v>
      </c>
      <c r="J58" s="62" t="s">
        <v>1262</v>
      </c>
      <c r="K58" s="35">
        <v>1</v>
      </c>
      <c r="L58" s="35">
        <v>54.003100000000003</v>
      </c>
      <c r="M58" s="63" t="s">
        <v>1171</v>
      </c>
    </row>
    <row r="59" spans="2:13">
      <c r="B59" s="8"/>
      <c r="C59" s="70">
        <v>4</v>
      </c>
      <c r="D59" s="36" t="s">
        <v>1663</v>
      </c>
      <c r="E59" s="36">
        <v>1.3611</v>
      </c>
      <c r="F59" s="35">
        <v>0.2752</v>
      </c>
      <c r="G59" s="37">
        <v>24.456099999999999</v>
      </c>
      <c r="H59" s="38" t="s">
        <v>1171</v>
      </c>
      <c r="J59" s="62" t="s">
        <v>1284</v>
      </c>
      <c r="K59" s="35">
        <v>1</v>
      </c>
      <c r="L59" s="35">
        <v>0.61709999999999998</v>
      </c>
      <c r="M59" s="63" t="s">
        <v>1611</v>
      </c>
    </row>
    <row r="60" spans="2:13" ht="13.5" thickBot="1">
      <c r="B60" s="8"/>
      <c r="C60" s="70">
        <v>3</v>
      </c>
      <c r="D60" s="36" t="s">
        <v>1664</v>
      </c>
      <c r="E60" s="36">
        <v>0.83689999999999998</v>
      </c>
      <c r="F60" s="35">
        <v>0.2145</v>
      </c>
      <c r="G60" s="37">
        <v>15.2148</v>
      </c>
      <c r="H60" s="38" t="s">
        <v>1171</v>
      </c>
      <c r="J60" s="71" t="s">
        <v>1223</v>
      </c>
      <c r="K60" s="72">
        <v>1</v>
      </c>
      <c r="L60" s="72">
        <v>12.0593</v>
      </c>
      <c r="M60" s="73" t="s">
        <v>1268</v>
      </c>
    </row>
    <row r="61" spans="2:13">
      <c r="B61" s="8"/>
      <c r="C61" s="70">
        <v>2</v>
      </c>
      <c r="D61" s="36" t="s">
        <v>1665</v>
      </c>
      <c r="E61" s="36">
        <v>0.51329999999999998</v>
      </c>
      <c r="F61" s="35">
        <v>0.19489999999999999</v>
      </c>
      <c r="G61" s="37">
        <v>6.9396000000000004</v>
      </c>
      <c r="H61" s="38">
        <v>8.3999999999999995E-3</v>
      </c>
    </row>
    <row r="62" spans="2:13">
      <c r="B62" s="8"/>
      <c r="C62" s="70">
        <v>1</v>
      </c>
      <c r="D62" s="36" t="s">
        <v>1666</v>
      </c>
      <c r="E62" s="36">
        <v>0.43809999999999999</v>
      </c>
      <c r="F62" s="35">
        <v>0.16420000000000001</v>
      </c>
      <c r="G62" s="37">
        <v>7.1153000000000004</v>
      </c>
      <c r="H62" s="38">
        <v>7.6E-3</v>
      </c>
    </row>
    <row r="63" spans="2:13">
      <c r="B63" s="11" t="s">
        <v>1236</v>
      </c>
      <c r="C63" s="51" t="s">
        <v>1230</v>
      </c>
      <c r="D63" s="52" t="s">
        <v>1667</v>
      </c>
      <c r="E63" s="52">
        <v>-0.1123</v>
      </c>
      <c r="F63" s="51">
        <v>0.50629999999999997</v>
      </c>
      <c r="G63" s="53">
        <v>4.9200000000000001E-2</v>
      </c>
      <c r="H63" s="54">
        <v>0.82450000000000001</v>
      </c>
    </row>
    <row r="64" spans="2:13">
      <c r="B64" s="8"/>
      <c r="C64" s="70" t="s">
        <v>1232</v>
      </c>
      <c r="D64" s="36" t="s">
        <v>1668</v>
      </c>
      <c r="E64" s="36">
        <v>-0.45079999999999998</v>
      </c>
      <c r="F64" s="35">
        <v>0.29570000000000002</v>
      </c>
      <c r="G64" s="37">
        <v>2.3237000000000001</v>
      </c>
      <c r="H64" s="38">
        <v>0.12740000000000001</v>
      </c>
    </row>
    <row r="65" spans="2:8">
      <c r="B65" s="8"/>
      <c r="C65" s="70" t="s">
        <v>1233</v>
      </c>
      <c r="D65" s="36" t="s">
        <v>1669</v>
      </c>
      <c r="E65" s="36">
        <v>-0.12709999999999999</v>
      </c>
      <c r="F65" s="35">
        <v>0.20369999999999999</v>
      </c>
      <c r="G65" s="37">
        <v>0.38950000000000001</v>
      </c>
      <c r="H65" s="38">
        <v>0.53249999999999997</v>
      </c>
    </row>
    <row r="66" spans="2:8">
      <c r="B66" s="8"/>
      <c r="C66" s="70" t="s">
        <v>1237</v>
      </c>
      <c r="D66" s="36" t="s">
        <v>1326</v>
      </c>
      <c r="E66" s="36">
        <v>-0.48020000000000002</v>
      </c>
      <c r="F66" s="35">
        <v>0.1739</v>
      </c>
      <c r="G66" s="37">
        <v>7.6298000000000004</v>
      </c>
      <c r="H66" s="38">
        <v>5.7000000000000002E-3</v>
      </c>
    </row>
    <row r="67" spans="2:8">
      <c r="B67" s="11" t="s">
        <v>1238</v>
      </c>
      <c r="C67" s="51" t="s">
        <v>1230</v>
      </c>
      <c r="D67" s="52" t="s">
        <v>1670</v>
      </c>
      <c r="E67" s="52">
        <v>-0.127</v>
      </c>
      <c r="F67" s="51">
        <v>0.54510000000000003</v>
      </c>
      <c r="G67" s="53">
        <v>5.4300000000000001E-2</v>
      </c>
      <c r="H67" s="54">
        <v>0.81569999999999998</v>
      </c>
    </row>
    <row r="68" spans="2:8">
      <c r="B68" s="8"/>
      <c r="C68" s="70" t="s">
        <v>1232</v>
      </c>
      <c r="D68" s="36" t="s">
        <v>1671</v>
      </c>
      <c r="E68" s="36">
        <v>0.1968</v>
      </c>
      <c r="F68" s="35">
        <v>0.26019999999999999</v>
      </c>
      <c r="G68" s="37">
        <v>0.57230000000000003</v>
      </c>
      <c r="H68" s="38">
        <v>0.44940000000000002</v>
      </c>
    </row>
    <row r="69" spans="2:8">
      <c r="B69" s="8"/>
      <c r="C69" s="70" t="s">
        <v>1233</v>
      </c>
      <c r="D69" s="36" t="s">
        <v>1672</v>
      </c>
      <c r="E69" s="36">
        <v>-8.2799999999999999E-2</v>
      </c>
      <c r="F69" s="35">
        <v>0.20979999999999999</v>
      </c>
      <c r="G69" s="37">
        <v>0.15590000000000001</v>
      </c>
      <c r="H69" s="38">
        <v>0.69299999999999995</v>
      </c>
    </row>
    <row r="70" spans="2:8">
      <c r="B70" s="8"/>
      <c r="C70" s="70" t="s">
        <v>1237</v>
      </c>
      <c r="D70" s="36" t="s">
        <v>1673</v>
      </c>
      <c r="E70" s="36">
        <v>-1.52E-2</v>
      </c>
      <c r="F70" s="35">
        <v>0.1784</v>
      </c>
      <c r="G70" s="37">
        <v>7.1999999999999998E-3</v>
      </c>
      <c r="H70" s="38">
        <v>0.93220000000000003</v>
      </c>
    </row>
    <row r="71" spans="2:8">
      <c r="B71" s="11" t="s">
        <v>1239</v>
      </c>
      <c r="C71" s="51" t="s">
        <v>1230</v>
      </c>
      <c r="D71" s="52" t="s">
        <v>1674</v>
      </c>
      <c r="E71" s="52">
        <v>0.63219999999999998</v>
      </c>
      <c r="F71" s="51">
        <v>0.66210000000000002</v>
      </c>
      <c r="G71" s="53">
        <v>0.91159999999999997</v>
      </c>
      <c r="H71" s="54">
        <v>0.3397</v>
      </c>
    </row>
    <row r="72" spans="2:8">
      <c r="B72" s="8"/>
      <c r="C72" s="70" t="s">
        <v>1232</v>
      </c>
      <c r="D72" s="36" t="s">
        <v>1675</v>
      </c>
      <c r="E72" s="36">
        <v>0.27960000000000002</v>
      </c>
      <c r="F72" s="35">
        <v>0.28870000000000001</v>
      </c>
      <c r="G72" s="37">
        <v>0.93799999999999994</v>
      </c>
      <c r="H72" s="38">
        <v>0.33279999999999998</v>
      </c>
    </row>
    <row r="73" spans="2:8">
      <c r="B73" s="8"/>
      <c r="C73" s="70" t="s">
        <v>1233</v>
      </c>
      <c r="D73" s="36" t="s">
        <v>1676</v>
      </c>
      <c r="E73" s="36">
        <v>-0.13669999999999999</v>
      </c>
      <c r="F73" s="35">
        <v>0.23039999999999999</v>
      </c>
      <c r="G73" s="37">
        <v>0.35220000000000001</v>
      </c>
      <c r="H73" s="38">
        <v>0.55279999999999996</v>
      </c>
    </row>
    <row r="74" spans="2:8">
      <c r="B74" s="8"/>
      <c r="C74" s="70" t="s">
        <v>1237</v>
      </c>
      <c r="D74" s="36" t="s">
        <v>1677</v>
      </c>
      <c r="E74" s="36">
        <v>9.1499999999999998E-2</v>
      </c>
      <c r="F74" s="35">
        <v>0.1837</v>
      </c>
      <c r="G74" s="37">
        <v>0.24829999999999999</v>
      </c>
      <c r="H74" s="38">
        <v>0.61829999999999996</v>
      </c>
    </row>
    <row r="75" spans="2:8">
      <c r="B75" s="11" t="s">
        <v>1240</v>
      </c>
      <c r="C75" s="51" t="s">
        <v>1230</v>
      </c>
      <c r="D75" s="52" t="s">
        <v>1678</v>
      </c>
      <c r="E75" s="52">
        <v>0.2742</v>
      </c>
      <c r="F75" s="51">
        <v>0.68200000000000005</v>
      </c>
      <c r="G75" s="53">
        <v>0.16170000000000001</v>
      </c>
      <c r="H75" s="54">
        <v>0.68759999999999999</v>
      </c>
    </row>
    <row r="76" spans="2:8">
      <c r="B76" s="8"/>
      <c r="C76" s="70" t="s">
        <v>1232</v>
      </c>
      <c r="D76" s="36" t="s">
        <v>1679</v>
      </c>
      <c r="E76" s="36">
        <v>7.9699999999999993E-2</v>
      </c>
      <c r="F76" s="35">
        <v>0.41920000000000002</v>
      </c>
      <c r="G76" s="37">
        <v>3.6200000000000003E-2</v>
      </c>
      <c r="H76" s="38">
        <v>0.84919999999999995</v>
      </c>
    </row>
    <row r="77" spans="2:8">
      <c r="B77" s="8"/>
      <c r="C77" s="70" t="s">
        <v>1233</v>
      </c>
      <c r="D77" s="36" t="s">
        <v>1680</v>
      </c>
      <c r="E77" s="36">
        <v>0.18129999999999999</v>
      </c>
      <c r="F77" s="35">
        <v>0.27410000000000001</v>
      </c>
      <c r="G77" s="37">
        <v>0.43769999999999998</v>
      </c>
      <c r="H77" s="38">
        <v>0.50819999999999999</v>
      </c>
    </row>
    <row r="78" spans="2:8">
      <c r="B78" s="8"/>
      <c r="C78" s="70" t="s">
        <v>1237</v>
      </c>
      <c r="D78" s="36" t="s">
        <v>1681</v>
      </c>
      <c r="E78" s="36">
        <v>0.28339999999999999</v>
      </c>
      <c r="F78" s="35">
        <v>0.18140000000000001</v>
      </c>
      <c r="G78" s="37">
        <v>2.4413999999999998</v>
      </c>
      <c r="H78" s="38">
        <v>0.1182</v>
      </c>
    </row>
    <row r="79" spans="2:8">
      <c r="B79" s="11" t="s">
        <v>1241</v>
      </c>
      <c r="C79" s="51" t="s">
        <v>1230</v>
      </c>
      <c r="D79" s="52" t="s">
        <v>1682</v>
      </c>
      <c r="E79" s="52">
        <v>-5.3400000000000003E-2</v>
      </c>
      <c r="F79" s="51">
        <v>0.54190000000000005</v>
      </c>
      <c r="G79" s="53">
        <v>9.7000000000000003E-3</v>
      </c>
      <c r="H79" s="54">
        <v>0.92159999999999997</v>
      </c>
    </row>
    <row r="80" spans="2:8">
      <c r="B80" s="8"/>
      <c r="C80" s="70" t="s">
        <v>1232</v>
      </c>
      <c r="D80" s="36" t="s">
        <v>1327</v>
      </c>
      <c r="E80" s="36">
        <v>0.13289999999999999</v>
      </c>
      <c r="F80" s="35">
        <v>0.2944</v>
      </c>
      <c r="G80" s="37">
        <v>0.2039</v>
      </c>
      <c r="H80" s="38">
        <v>0.65159999999999996</v>
      </c>
    </row>
    <row r="81" spans="2:8">
      <c r="B81" s="8"/>
      <c r="C81" s="70" t="s">
        <v>1233</v>
      </c>
      <c r="D81" s="36" t="s">
        <v>1683</v>
      </c>
      <c r="E81" s="36">
        <v>0.27400000000000002</v>
      </c>
      <c r="F81" s="35">
        <v>0.24410000000000001</v>
      </c>
      <c r="G81" s="37">
        <v>1.26</v>
      </c>
      <c r="H81" s="38">
        <v>0.2616</v>
      </c>
    </row>
    <row r="82" spans="2:8">
      <c r="B82" s="8"/>
      <c r="C82" s="70" t="s">
        <v>1237</v>
      </c>
      <c r="D82" s="36" t="s">
        <v>1684</v>
      </c>
      <c r="E82" s="36">
        <v>2.9100000000000001E-2</v>
      </c>
      <c r="F82" s="35">
        <v>0.22359999999999999</v>
      </c>
      <c r="G82" s="37">
        <v>1.6899999999999998E-2</v>
      </c>
      <c r="H82" s="38">
        <v>0.89659999999999995</v>
      </c>
    </row>
    <row r="83" spans="2:8">
      <c r="B83" s="11" t="s">
        <v>1242</v>
      </c>
      <c r="C83" s="51" t="s">
        <v>52</v>
      </c>
      <c r="D83" s="52" t="s">
        <v>1685</v>
      </c>
      <c r="E83" s="52">
        <v>0.1749</v>
      </c>
      <c r="F83" s="51">
        <v>0.25259999999999999</v>
      </c>
      <c r="G83" s="53">
        <v>0.4798</v>
      </c>
      <c r="H83" s="54">
        <v>0.48849999999999999</v>
      </c>
    </row>
    <row r="84" spans="2:8">
      <c r="B84" s="8"/>
      <c r="C84" s="35" t="s">
        <v>1243</v>
      </c>
      <c r="D84" s="36" t="s">
        <v>1686</v>
      </c>
      <c r="E84" s="36">
        <v>9.74E-2</v>
      </c>
      <c r="F84" s="35">
        <v>1.0818000000000001</v>
      </c>
      <c r="G84" s="37">
        <v>8.0999999999999996E-3</v>
      </c>
      <c r="H84" s="38">
        <v>0.92820000000000003</v>
      </c>
    </row>
    <row r="85" spans="2:8">
      <c r="B85" s="8"/>
      <c r="C85" s="35" t="s">
        <v>1244</v>
      </c>
      <c r="D85" s="36" t="s">
        <v>1687</v>
      </c>
      <c r="E85" s="36">
        <v>0.50119999999999998</v>
      </c>
      <c r="F85" s="35">
        <v>0.2525</v>
      </c>
      <c r="G85" s="37">
        <v>3.9407000000000001</v>
      </c>
      <c r="H85" s="38">
        <v>4.7100000000000003E-2</v>
      </c>
    </row>
    <row r="86" spans="2:8">
      <c r="B86" s="11" t="s">
        <v>1245</v>
      </c>
      <c r="C86" s="51" t="s">
        <v>1246</v>
      </c>
      <c r="D86" s="52" t="s">
        <v>1688</v>
      </c>
      <c r="E86" s="52">
        <v>0.71840000000000004</v>
      </c>
      <c r="F86" s="51">
        <v>0.1517</v>
      </c>
      <c r="G86" s="53">
        <v>22.429099999999998</v>
      </c>
      <c r="H86" s="54" t="s">
        <v>1171</v>
      </c>
    </row>
    <row r="87" spans="2:8">
      <c r="B87" s="11" t="s">
        <v>1247</v>
      </c>
      <c r="C87" s="43" t="s">
        <v>1925</v>
      </c>
      <c r="D87" s="44" t="s">
        <v>1689</v>
      </c>
      <c r="E87" s="44">
        <v>-0.1691</v>
      </c>
      <c r="F87" s="43">
        <v>0.29749999999999999</v>
      </c>
      <c r="G87" s="45">
        <v>0.32329999999999998</v>
      </c>
      <c r="H87" s="46">
        <v>0.56969999999999998</v>
      </c>
    </row>
    <row r="88" spans="2:8">
      <c r="B88" s="11" t="s">
        <v>1249</v>
      </c>
      <c r="C88" s="51" t="s">
        <v>1250</v>
      </c>
      <c r="D88" s="52" t="s">
        <v>1690</v>
      </c>
      <c r="E88" s="52">
        <v>1.0769</v>
      </c>
      <c r="F88" s="51">
        <v>0.14660000000000001</v>
      </c>
      <c r="G88" s="53">
        <v>54.003100000000003</v>
      </c>
      <c r="H88" s="54" t="s">
        <v>1171</v>
      </c>
    </row>
    <row r="89" spans="2:8">
      <c r="B89" s="11" t="s">
        <v>1248</v>
      </c>
      <c r="C89" s="51"/>
      <c r="D89" s="52" t="s">
        <v>1691</v>
      </c>
      <c r="E89" s="52">
        <v>0.29499999999999998</v>
      </c>
      <c r="F89" s="51">
        <v>0.3755</v>
      </c>
      <c r="G89" s="53">
        <v>0.61709999999999998</v>
      </c>
      <c r="H89" s="54">
        <v>0.43209999999999998</v>
      </c>
    </row>
    <row r="90" spans="2:8" ht="13.5" thickBot="1">
      <c r="B90" s="74" t="s">
        <v>1251</v>
      </c>
      <c r="C90" s="75" t="s">
        <v>1252</v>
      </c>
      <c r="D90" s="76" t="s">
        <v>1692</v>
      </c>
      <c r="E90" s="76">
        <v>0.70469999999999999</v>
      </c>
      <c r="F90" s="75">
        <v>0.2029</v>
      </c>
      <c r="G90" s="77">
        <v>12.0593</v>
      </c>
      <c r="H90" s="78">
        <v>5.0000000000000001E-4</v>
      </c>
    </row>
    <row r="93" spans="2:8">
      <c r="B93" s="79"/>
      <c r="C93" s="80"/>
      <c r="D93" s="81"/>
      <c r="E93" s="82"/>
      <c r="G93" s="3"/>
    </row>
    <row r="94" spans="2:8">
      <c r="B94" s="79"/>
      <c r="C94" s="83"/>
      <c r="D94" s="83"/>
      <c r="E94" s="82"/>
      <c r="F94" s="84"/>
      <c r="G94" s="3"/>
    </row>
    <row r="95" spans="2:8">
      <c r="B95" s="79"/>
      <c r="C95" s="83"/>
      <c r="D95" s="83"/>
      <c r="E95" s="82"/>
      <c r="F95" s="84"/>
      <c r="G95" s="3"/>
    </row>
    <row r="96" spans="2:8">
      <c r="B96" s="79"/>
      <c r="C96" s="83"/>
      <c r="D96" s="83"/>
      <c r="E96" s="82"/>
      <c r="F96" s="84"/>
      <c r="G96" s="3"/>
    </row>
    <row r="97" spans="2:7">
      <c r="B97" s="79"/>
      <c r="C97" s="83"/>
      <c r="D97" s="83"/>
      <c r="E97" s="82"/>
      <c r="F97" s="84"/>
      <c r="G97" s="3"/>
    </row>
    <row r="98" spans="2:7">
      <c r="B98" s="79"/>
      <c r="C98" s="83"/>
      <c r="D98" s="83"/>
      <c r="E98" s="82"/>
      <c r="F98" s="84"/>
      <c r="G98" s="3"/>
    </row>
    <row r="99" spans="2:7">
      <c r="B99" s="79"/>
      <c r="C99" s="83"/>
      <c r="D99" s="83"/>
      <c r="E99" s="82"/>
      <c r="F99" s="84"/>
      <c r="G99" s="3"/>
    </row>
    <row r="100" spans="2:7">
      <c r="B100" s="79"/>
      <c r="C100" s="83"/>
      <c r="D100" s="83"/>
      <c r="E100" s="82"/>
      <c r="F100" s="84"/>
      <c r="G100" s="3"/>
    </row>
    <row r="101" spans="2:7">
      <c r="B101" s="79"/>
      <c r="C101" s="83"/>
      <c r="D101" s="83"/>
      <c r="E101" s="82"/>
      <c r="F101" s="84"/>
      <c r="G101" s="3"/>
    </row>
    <row r="102" spans="2:7">
      <c r="B102" s="79"/>
      <c r="C102" s="83"/>
      <c r="D102" s="83"/>
      <c r="E102" s="82"/>
      <c r="F102" s="84"/>
      <c r="G102" s="3"/>
    </row>
    <row r="103" spans="2:7">
      <c r="B103" s="79"/>
      <c r="C103" s="83"/>
      <c r="D103" s="83"/>
      <c r="E103" s="82"/>
      <c r="F103" s="84"/>
      <c r="G103" s="3"/>
    </row>
    <row r="104" spans="2:7">
      <c r="B104" s="79"/>
      <c r="C104" s="83"/>
      <c r="D104" s="83"/>
      <c r="E104" s="82"/>
      <c r="F104" s="84"/>
      <c r="G104" s="3"/>
    </row>
    <row r="105" spans="2:7">
      <c r="B105" s="79"/>
      <c r="C105" s="83"/>
      <c r="D105" s="83"/>
      <c r="E105" s="82"/>
      <c r="F105" s="84"/>
      <c r="G105" s="3"/>
    </row>
    <row r="106" spans="2:7">
      <c r="B106" s="79"/>
      <c r="C106" s="83"/>
      <c r="D106" s="83"/>
      <c r="E106" s="82"/>
      <c r="F106" s="84"/>
      <c r="G106" s="3"/>
    </row>
    <row r="107" spans="2:7">
      <c r="B107" s="79"/>
      <c r="C107" s="83"/>
      <c r="D107" s="83"/>
      <c r="E107" s="82"/>
      <c r="F107" s="84"/>
      <c r="G107" s="3"/>
    </row>
    <row r="108" spans="2:7">
      <c r="B108" s="79"/>
      <c r="C108" s="83"/>
      <c r="D108" s="83"/>
      <c r="E108" s="82"/>
      <c r="F108" s="84"/>
      <c r="G108" s="3"/>
    </row>
    <row r="109" spans="2:7">
      <c r="B109" s="79"/>
      <c r="C109" s="83"/>
      <c r="D109" s="83"/>
      <c r="E109" s="82"/>
      <c r="F109" s="84"/>
      <c r="G109" s="3"/>
    </row>
    <row r="110" spans="2:7">
      <c r="B110" s="79"/>
      <c r="C110" s="83"/>
      <c r="D110" s="83"/>
      <c r="E110" s="82"/>
      <c r="F110" s="84"/>
      <c r="G110" s="3"/>
    </row>
    <row r="111" spans="2:7">
      <c r="B111" s="79"/>
      <c r="C111" s="80"/>
      <c r="D111" s="81"/>
      <c r="E111" s="82"/>
      <c r="G111" s="3"/>
    </row>
    <row r="112" spans="2:7">
      <c r="G112" s="3"/>
    </row>
    <row r="113" spans="7:7">
      <c r="G113" s="3"/>
    </row>
    <row r="114" spans="7:7">
      <c r="G114" s="3"/>
    </row>
    <row r="115" spans="7:7">
      <c r="G115" s="3"/>
    </row>
    <row r="116" spans="7:7">
      <c r="G116" s="3"/>
    </row>
    <row r="117" spans="7:7">
      <c r="G117" s="3"/>
    </row>
    <row r="131" spans="1:1">
      <c r="A131" s="82"/>
    </row>
    <row r="132" spans="1:1">
      <c r="A132" s="82"/>
    </row>
    <row r="133" spans="1:1">
      <c r="A133" s="82"/>
    </row>
    <row r="134" spans="1:1">
      <c r="A134" s="82"/>
    </row>
    <row r="135" spans="1:1">
      <c r="A135" s="82"/>
    </row>
    <row r="136" spans="1:1">
      <c r="A136" s="82"/>
    </row>
    <row r="137" spans="1:1">
      <c r="A137" s="82"/>
    </row>
    <row r="138" spans="1:1">
      <c r="A138" s="82"/>
    </row>
    <row r="139" spans="1:1">
      <c r="A139" s="82"/>
    </row>
    <row r="140" spans="1:1">
      <c r="A140" s="82"/>
    </row>
    <row r="141" spans="1:1">
      <c r="A141" s="82"/>
    </row>
    <row r="142" spans="1:1">
      <c r="A142" s="82"/>
    </row>
    <row r="143" spans="1:1">
      <c r="A143" s="82"/>
    </row>
    <row r="144" spans="1:1">
      <c r="A144" s="82"/>
    </row>
    <row r="145" spans="1:1">
      <c r="A145" s="82"/>
    </row>
    <row r="146" spans="1:1">
      <c r="A146" s="82"/>
    </row>
    <row r="147" spans="1:1">
      <c r="A147" s="82"/>
    </row>
    <row r="148" spans="1:1">
      <c r="A148" s="82"/>
    </row>
    <row r="149" spans="1:1">
      <c r="A149" s="82"/>
    </row>
  </sheetData>
  <mergeCells count="3">
    <mergeCell ref="J4:L4"/>
    <mergeCell ref="K9:L9"/>
    <mergeCell ref="J13:M1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U137"/>
  <sheetViews>
    <sheetView zoomScale="85" zoomScaleNormal="85" workbookViewId="0">
      <selection activeCell="B3" sqref="B3"/>
    </sheetView>
  </sheetViews>
  <sheetFormatPr defaultRowHeight="15"/>
  <cols>
    <col min="1" max="1" width="9.140625" style="3"/>
    <col min="2" max="2" width="43.85546875" style="1" customWidth="1"/>
    <col min="3" max="3" width="42.42578125" style="3" customWidth="1"/>
    <col min="4" max="4" width="10.5703125" style="33" bestFit="1" customWidth="1"/>
    <col min="5" max="5" width="9" style="3" bestFit="1" customWidth="1"/>
    <col min="6" max="6" width="9" style="34" bestFit="1" customWidth="1"/>
    <col min="7" max="7" width="9.28515625" style="33" bestFit="1" customWidth="1"/>
    <col min="8" max="8" width="9.28515625" style="3" bestFit="1" customWidth="1"/>
    <col min="9" max="9" width="3.7109375" customWidth="1"/>
    <col min="10" max="10" width="4.7109375" style="3" bestFit="1" customWidth="1"/>
    <col min="11" max="11" width="19" style="3" bestFit="1" customWidth="1"/>
    <col min="12" max="12" width="7.7109375" style="3" customWidth="1"/>
    <col min="13" max="13" width="14.140625" style="3" bestFit="1" customWidth="1"/>
    <col min="14" max="14" width="8.7109375" style="3" bestFit="1" customWidth="1"/>
    <col min="15" max="15" width="21" style="3" bestFit="1" customWidth="1"/>
    <col min="16" max="16" width="22.7109375" style="3" bestFit="1" customWidth="1"/>
    <col min="17" max="16384" width="9.140625" style="3"/>
  </cols>
  <sheetData>
    <row r="2" spans="1:16" ht="15.75" customHeight="1" thickBot="1">
      <c r="B2" s="85" t="s">
        <v>2184</v>
      </c>
      <c r="C2" s="50"/>
      <c r="D2" s="86"/>
      <c r="E2" s="50"/>
      <c r="F2" s="87"/>
      <c r="G2" s="86"/>
    </row>
    <row r="3" spans="1:16" s="1" customFormat="1" ht="15.75" customHeight="1" thickBot="1">
      <c r="B3" s="88" t="s">
        <v>1165</v>
      </c>
      <c r="C3" s="89" t="s">
        <v>1166</v>
      </c>
      <c r="D3" s="90" t="s">
        <v>1294</v>
      </c>
      <c r="E3" s="90" t="s">
        <v>1922</v>
      </c>
      <c r="F3" s="90" t="s">
        <v>1167</v>
      </c>
      <c r="G3" s="91" t="s">
        <v>1295</v>
      </c>
      <c r="H3" s="92" t="s">
        <v>1168</v>
      </c>
      <c r="I3"/>
      <c r="J3" s="161" t="s">
        <v>1960</v>
      </c>
      <c r="K3" s="162"/>
      <c r="L3" s="162"/>
      <c r="M3" s="162"/>
      <c r="N3" s="162"/>
      <c r="O3" s="163"/>
      <c r="P3" s="3"/>
    </row>
    <row r="4" spans="1:16" s="1" customFormat="1">
      <c r="B4" s="8" t="s">
        <v>1958</v>
      </c>
      <c r="C4" s="35"/>
      <c r="D4" s="36"/>
      <c r="E4" s="36">
        <v>-5.1341000000000001</v>
      </c>
      <c r="F4" s="35">
        <v>0.20949999999999999</v>
      </c>
      <c r="G4" s="37">
        <v>600.61189999999999</v>
      </c>
      <c r="H4" s="38" t="s">
        <v>1171</v>
      </c>
      <c r="I4"/>
      <c r="J4" s="104" t="s">
        <v>1961</v>
      </c>
      <c r="K4" s="105" t="s">
        <v>1962</v>
      </c>
      <c r="L4" s="106" t="s">
        <v>1181</v>
      </c>
      <c r="M4" s="106" t="s">
        <v>1963</v>
      </c>
      <c r="N4" s="106" t="s">
        <v>1183</v>
      </c>
      <c r="O4" s="107" t="s">
        <v>1964</v>
      </c>
    </row>
    <row r="5" spans="1:16" s="1" customFormat="1">
      <c r="B5" s="8" t="s">
        <v>1169</v>
      </c>
      <c r="C5" s="35" t="s">
        <v>1170</v>
      </c>
      <c r="D5" s="36" t="s">
        <v>2095</v>
      </c>
      <c r="E5" s="36">
        <v>2.81E-2</v>
      </c>
      <c r="F5" s="35">
        <v>3.8E-3</v>
      </c>
      <c r="G5" s="37">
        <v>54.652099999999997</v>
      </c>
      <c r="H5" s="38" t="s">
        <v>1171</v>
      </c>
      <c r="I5"/>
      <c r="J5" s="108">
        <v>1</v>
      </c>
      <c r="K5" s="109" t="s">
        <v>1281</v>
      </c>
      <c r="L5" s="35">
        <v>1</v>
      </c>
      <c r="M5" s="35">
        <v>2.0000000000000001E-4</v>
      </c>
      <c r="N5" s="35">
        <v>0.98799999999999999</v>
      </c>
      <c r="O5" s="38" t="s">
        <v>2043</v>
      </c>
    </row>
    <row r="6" spans="1:16">
      <c r="B6" s="8" t="s">
        <v>1360</v>
      </c>
      <c r="C6" s="35"/>
      <c r="D6" s="36" t="s">
        <v>1397</v>
      </c>
      <c r="E6" s="36">
        <v>5.53E-4</v>
      </c>
      <c r="F6" s="35">
        <v>1.7799999999999999E-4</v>
      </c>
      <c r="G6" s="37">
        <v>9.6465999999999994</v>
      </c>
      <c r="H6" s="38">
        <v>1.9E-3</v>
      </c>
      <c r="J6" s="108">
        <v>2</v>
      </c>
      <c r="K6" s="109" t="s">
        <v>1216</v>
      </c>
      <c r="L6" s="35">
        <v>4</v>
      </c>
      <c r="M6" s="35">
        <v>1.2282</v>
      </c>
      <c r="N6" s="35">
        <v>0.87339999999999995</v>
      </c>
      <c r="O6" s="38"/>
    </row>
    <row r="7" spans="1:16">
      <c r="B7" s="42" t="s">
        <v>1176</v>
      </c>
      <c r="C7" s="43" t="s">
        <v>27</v>
      </c>
      <c r="D7" s="44" t="s">
        <v>2150</v>
      </c>
      <c r="E7" s="44">
        <v>0.7893</v>
      </c>
      <c r="F7" s="43">
        <v>9.4299999999999995E-2</v>
      </c>
      <c r="G7" s="45">
        <v>70.082700000000003</v>
      </c>
      <c r="H7" s="46" t="s">
        <v>1171</v>
      </c>
      <c r="J7" s="108">
        <v>3</v>
      </c>
      <c r="K7" s="109" t="s">
        <v>1199</v>
      </c>
      <c r="L7" s="35">
        <v>1</v>
      </c>
      <c r="M7" s="35">
        <v>8.5500000000000007E-2</v>
      </c>
      <c r="N7" s="35">
        <v>0.77</v>
      </c>
      <c r="O7" s="38" t="s">
        <v>1976</v>
      </c>
    </row>
    <row r="8" spans="1:16">
      <c r="A8" s="50"/>
      <c r="B8" s="11" t="s">
        <v>1178</v>
      </c>
      <c r="C8" s="51" t="s">
        <v>40</v>
      </c>
      <c r="D8" s="52" t="s">
        <v>2151</v>
      </c>
      <c r="E8" s="52">
        <v>1.0266</v>
      </c>
      <c r="F8" s="51">
        <v>0.1361</v>
      </c>
      <c r="G8" s="53">
        <v>56.883099999999999</v>
      </c>
      <c r="H8" s="54" t="s">
        <v>1171</v>
      </c>
      <c r="J8" s="108">
        <v>4</v>
      </c>
      <c r="K8" s="109" t="s">
        <v>1204</v>
      </c>
      <c r="L8" s="35">
        <v>1</v>
      </c>
      <c r="M8" s="35">
        <v>0.1056</v>
      </c>
      <c r="N8" s="35">
        <v>0.74519999999999997</v>
      </c>
      <c r="O8" s="38" t="s">
        <v>1975</v>
      </c>
    </row>
    <row r="9" spans="1:16">
      <c r="A9" s="50"/>
      <c r="B9" s="8"/>
      <c r="C9" s="35" t="s">
        <v>42</v>
      </c>
      <c r="D9" s="36" t="s">
        <v>2152</v>
      </c>
      <c r="E9" s="36">
        <v>0.2717</v>
      </c>
      <c r="F9" s="35">
        <v>0.1046</v>
      </c>
      <c r="G9" s="37">
        <v>6.7544000000000004</v>
      </c>
      <c r="H9" s="38">
        <v>9.4000000000000004E-3</v>
      </c>
      <c r="J9" s="108">
        <v>5</v>
      </c>
      <c r="K9" s="109" t="s">
        <v>1198</v>
      </c>
      <c r="L9" s="35">
        <v>1</v>
      </c>
      <c r="M9" s="35">
        <v>0.10920000000000001</v>
      </c>
      <c r="N9" s="35">
        <v>0.74109999999999998</v>
      </c>
      <c r="O9" s="38" t="s">
        <v>1978</v>
      </c>
    </row>
    <row r="10" spans="1:16">
      <c r="A10" s="50"/>
      <c r="B10" s="8"/>
      <c r="C10" s="35" t="s">
        <v>48</v>
      </c>
      <c r="D10" s="36" t="s">
        <v>2153</v>
      </c>
      <c r="E10" s="36">
        <v>0.35389999999999999</v>
      </c>
      <c r="F10" s="35">
        <v>0.1162</v>
      </c>
      <c r="G10" s="37">
        <v>9.2789999999999999</v>
      </c>
      <c r="H10" s="38">
        <v>2.3E-3</v>
      </c>
      <c r="J10" s="108">
        <v>6</v>
      </c>
      <c r="K10" s="109" t="s">
        <v>1185</v>
      </c>
      <c r="L10" s="35">
        <v>1</v>
      </c>
      <c r="M10" s="35">
        <v>0.12520000000000001</v>
      </c>
      <c r="N10" s="35">
        <v>0.72350000000000003</v>
      </c>
      <c r="O10" s="38" t="s">
        <v>1980</v>
      </c>
    </row>
    <row r="11" spans="1:16">
      <c r="A11" s="50"/>
      <c r="B11" s="8"/>
      <c r="C11" s="35" t="s">
        <v>50</v>
      </c>
      <c r="D11" s="36" t="s">
        <v>2154</v>
      </c>
      <c r="E11" s="36">
        <v>0.3372</v>
      </c>
      <c r="F11" s="35">
        <v>0.15859999999999999</v>
      </c>
      <c r="G11" s="37">
        <v>4.5232999999999999</v>
      </c>
      <c r="H11" s="38">
        <v>3.3399999999999999E-2</v>
      </c>
      <c r="J11" s="108">
        <v>7</v>
      </c>
      <c r="K11" s="109" t="s">
        <v>1213</v>
      </c>
      <c r="L11" s="35">
        <v>2</v>
      </c>
      <c r="M11" s="35">
        <v>0.7087</v>
      </c>
      <c r="N11" s="35">
        <v>0.7016</v>
      </c>
      <c r="O11" s="38"/>
    </row>
    <row r="12" spans="1:16">
      <c r="A12" s="50"/>
      <c r="B12" s="11" t="s">
        <v>1192</v>
      </c>
      <c r="C12" s="51" t="s">
        <v>18</v>
      </c>
      <c r="D12" s="52" t="s">
        <v>2155</v>
      </c>
      <c r="E12" s="52">
        <v>-1.0407</v>
      </c>
      <c r="F12" s="51">
        <v>0.1759</v>
      </c>
      <c r="G12" s="53">
        <v>35.016100000000002</v>
      </c>
      <c r="H12" s="54" t="s">
        <v>1171</v>
      </c>
      <c r="J12" s="108">
        <v>8</v>
      </c>
      <c r="K12" s="109" t="s">
        <v>1219</v>
      </c>
      <c r="L12" s="35">
        <v>4</v>
      </c>
      <c r="M12" s="35">
        <v>2.3327</v>
      </c>
      <c r="N12" s="35">
        <v>0.67479999999999996</v>
      </c>
      <c r="O12" s="38"/>
    </row>
    <row r="13" spans="1:16">
      <c r="A13" s="50"/>
      <c r="B13" s="8"/>
      <c r="C13" s="35" t="s">
        <v>17</v>
      </c>
      <c r="D13" s="36" t="s">
        <v>2156</v>
      </c>
      <c r="E13" s="36">
        <v>-0.64290000000000003</v>
      </c>
      <c r="F13" s="35">
        <v>0.22339999999999999</v>
      </c>
      <c r="G13" s="37">
        <v>8.2799999999999994</v>
      </c>
      <c r="H13" s="38">
        <v>4.0000000000000001E-3</v>
      </c>
      <c r="J13" s="108">
        <v>9</v>
      </c>
      <c r="K13" s="109" t="s">
        <v>1218</v>
      </c>
      <c r="L13" s="35">
        <v>4</v>
      </c>
      <c r="M13" s="35">
        <v>2.8048999999999999</v>
      </c>
      <c r="N13" s="35">
        <v>0.59099999999999997</v>
      </c>
      <c r="O13" s="38"/>
    </row>
    <row r="14" spans="1:16">
      <c r="A14" s="50"/>
      <c r="B14" s="8"/>
      <c r="C14" s="35" t="s">
        <v>16</v>
      </c>
      <c r="D14" s="36" t="s">
        <v>2157</v>
      </c>
      <c r="E14" s="36">
        <v>-0.64149999999999996</v>
      </c>
      <c r="F14" s="35">
        <v>0.23019999999999999</v>
      </c>
      <c r="G14" s="37">
        <v>7.77</v>
      </c>
      <c r="H14" s="38">
        <v>5.3E-3</v>
      </c>
      <c r="J14" s="108">
        <v>10</v>
      </c>
      <c r="K14" s="109" t="s">
        <v>1210</v>
      </c>
      <c r="L14" s="35">
        <v>4</v>
      </c>
      <c r="M14" s="35">
        <v>2.6779000000000002</v>
      </c>
      <c r="N14" s="35">
        <v>0.61309999999999998</v>
      </c>
      <c r="O14" s="38"/>
    </row>
    <row r="15" spans="1:16">
      <c r="A15" s="50"/>
      <c r="B15" s="8"/>
      <c r="C15" s="35" t="s">
        <v>15</v>
      </c>
      <c r="D15" s="36" t="s">
        <v>2158</v>
      </c>
      <c r="E15" s="36">
        <v>-0.64470000000000005</v>
      </c>
      <c r="F15" s="35">
        <v>0.193</v>
      </c>
      <c r="G15" s="37">
        <v>11.163399999999999</v>
      </c>
      <c r="H15" s="38">
        <v>8.0000000000000004E-4</v>
      </c>
      <c r="J15" s="108">
        <v>11</v>
      </c>
      <c r="K15" s="109" t="s">
        <v>1196</v>
      </c>
      <c r="L15" s="35">
        <v>1</v>
      </c>
      <c r="M15" s="35">
        <v>0.2762</v>
      </c>
      <c r="N15" s="35">
        <v>0.59919999999999995</v>
      </c>
      <c r="O15" s="38" t="s">
        <v>1970</v>
      </c>
    </row>
    <row r="16" spans="1:16">
      <c r="A16" s="50"/>
      <c r="B16" s="8"/>
      <c r="C16" s="35" t="s">
        <v>13</v>
      </c>
      <c r="D16" s="36" t="s">
        <v>2159</v>
      </c>
      <c r="E16" s="36">
        <v>-0.78839999999999999</v>
      </c>
      <c r="F16" s="35">
        <v>0.18099999999999999</v>
      </c>
      <c r="G16" s="37">
        <v>18.9725</v>
      </c>
      <c r="H16" s="38" t="s">
        <v>1171</v>
      </c>
      <c r="J16" s="108">
        <v>12</v>
      </c>
      <c r="K16" s="109" t="s">
        <v>1190</v>
      </c>
      <c r="L16" s="35">
        <v>1</v>
      </c>
      <c r="M16" s="35">
        <v>0.31590000000000001</v>
      </c>
      <c r="N16" s="35">
        <v>0.57410000000000005</v>
      </c>
      <c r="O16" s="38" t="s">
        <v>2042</v>
      </c>
    </row>
    <row r="17" spans="1:21">
      <c r="A17" s="50"/>
      <c r="B17" s="8"/>
      <c r="C17" s="35" t="s">
        <v>12</v>
      </c>
      <c r="D17" s="36" t="s">
        <v>2160</v>
      </c>
      <c r="E17" s="36">
        <v>-1.0672999999999999</v>
      </c>
      <c r="F17" s="35">
        <v>0.26269999999999999</v>
      </c>
      <c r="G17" s="37">
        <v>16.5015</v>
      </c>
      <c r="H17" s="38" t="s">
        <v>1171</v>
      </c>
      <c r="J17" s="108">
        <v>13</v>
      </c>
      <c r="K17" s="109" t="s">
        <v>1222</v>
      </c>
      <c r="L17" s="35">
        <v>1</v>
      </c>
      <c r="M17" s="35">
        <v>0.36470000000000002</v>
      </c>
      <c r="N17" s="35">
        <v>0.54590000000000005</v>
      </c>
      <c r="O17" s="38"/>
    </row>
    <row r="18" spans="1:21">
      <c r="A18" s="50"/>
      <c r="B18" s="8"/>
      <c r="C18" s="35" t="s">
        <v>11</v>
      </c>
      <c r="D18" s="36" t="s">
        <v>2161</v>
      </c>
      <c r="E18" s="36">
        <v>-0.87250000000000005</v>
      </c>
      <c r="F18" s="35">
        <v>0.2082</v>
      </c>
      <c r="G18" s="37">
        <v>17.559100000000001</v>
      </c>
      <c r="H18" s="38" t="s">
        <v>1171</v>
      </c>
      <c r="J18" s="108">
        <v>14</v>
      </c>
      <c r="K18" s="109" t="s">
        <v>1200</v>
      </c>
      <c r="L18" s="35">
        <v>1</v>
      </c>
      <c r="M18" s="35">
        <v>0.4083</v>
      </c>
      <c r="N18" s="35">
        <v>0.52280000000000004</v>
      </c>
      <c r="O18" s="38" t="s">
        <v>1981</v>
      </c>
    </row>
    <row r="19" spans="1:21">
      <c r="A19" s="50"/>
      <c r="B19" s="8"/>
      <c r="C19" s="35" t="s">
        <v>10</v>
      </c>
      <c r="D19" s="36" t="s">
        <v>2162</v>
      </c>
      <c r="E19" s="36">
        <v>-0.64359999999999995</v>
      </c>
      <c r="F19" s="35">
        <v>0.15959999999999999</v>
      </c>
      <c r="G19" s="37">
        <v>16.270900000000001</v>
      </c>
      <c r="H19" s="38" t="s">
        <v>1171</v>
      </c>
      <c r="J19" s="108">
        <v>15</v>
      </c>
      <c r="K19" s="109" t="s">
        <v>1211</v>
      </c>
      <c r="L19" s="35">
        <v>4</v>
      </c>
      <c r="M19" s="35">
        <v>3.6387999999999998</v>
      </c>
      <c r="N19" s="35">
        <v>0.45710000000000001</v>
      </c>
      <c r="O19" s="38"/>
    </row>
    <row r="20" spans="1:21">
      <c r="A20" s="50"/>
      <c r="B20" s="8"/>
      <c r="C20" s="35" t="s">
        <v>9</v>
      </c>
      <c r="D20" s="36" t="s">
        <v>2163</v>
      </c>
      <c r="E20" s="36">
        <v>-0.57730000000000004</v>
      </c>
      <c r="F20" s="35">
        <v>0.14760000000000001</v>
      </c>
      <c r="G20" s="37">
        <v>15.306699999999999</v>
      </c>
      <c r="H20" s="38" t="s">
        <v>1171</v>
      </c>
      <c r="J20" s="108">
        <v>16</v>
      </c>
      <c r="K20" s="109" t="s">
        <v>1284</v>
      </c>
      <c r="L20" s="35">
        <v>1</v>
      </c>
      <c r="M20" s="35">
        <v>0.64810000000000001</v>
      </c>
      <c r="N20" s="35">
        <v>0.42080000000000001</v>
      </c>
      <c r="O20" s="38"/>
    </row>
    <row r="21" spans="1:21">
      <c r="A21" s="50"/>
      <c r="B21" s="11" t="s">
        <v>1202</v>
      </c>
      <c r="C21" s="51" t="s">
        <v>1203</v>
      </c>
      <c r="D21" s="52" t="s">
        <v>2164</v>
      </c>
      <c r="E21" s="52">
        <v>0.33779999999999999</v>
      </c>
      <c r="F21" s="51">
        <v>0.1477</v>
      </c>
      <c r="G21" s="53">
        <v>5.2332000000000001</v>
      </c>
      <c r="H21" s="54">
        <v>2.2200000000000001E-2</v>
      </c>
      <c r="J21" s="108">
        <v>17</v>
      </c>
      <c r="K21" s="109" t="s">
        <v>1209</v>
      </c>
      <c r="L21" s="35">
        <v>1</v>
      </c>
      <c r="M21" s="35">
        <v>0.67220000000000002</v>
      </c>
      <c r="N21" s="35">
        <v>0.4123</v>
      </c>
      <c r="O21" s="38"/>
    </row>
    <row r="22" spans="1:21">
      <c r="A22" s="50"/>
      <c r="B22" s="8"/>
      <c r="C22" s="70">
        <v>4</v>
      </c>
      <c r="D22" s="36" t="s">
        <v>2165</v>
      </c>
      <c r="E22" s="36">
        <v>0.44030000000000002</v>
      </c>
      <c r="F22" s="35">
        <v>0.17</v>
      </c>
      <c r="G22" s="37">
        <v>6.7080000000000002</v>
      </c>
      <c r="H22" s="38">
        <v>9.5999999999999992E-3</v>
      </c>
      <c r="J22" s="108">
        <v>18</v>
      </c>
      <c r="K22" s="109" t="s">
        <v>1283</v>
      </c>
      <c r="L22" s="35">
        <v>1</v>
      </c>
      <c r="M22" s="35">
        <v>0.66949999999999998</v>
      </c>
      <c r="N22" s="35">
        <v>0.41320000000000001</v>
      </c>
      <c r="O22" s="38" t="s">
        <v>2038</v>
      </c>
    </row>
    <row r="23" spans="1:21">
      <c r="A23" s="50"/>
      <c r="B23" s="8"/>
      <c r="C23" s="70">
        <v>3</v>
      </c>
      <c r="D23" s="36" t="s">
        <v>2166</v>
      </c>
      <c r="E23" s="36">
        <v>0.54359999999999997</v>
      </c>
      <c r="F23" s="35">
        <v>0.13769999999999999</v>
      </c>
      <c r="G23" s="37">
        <v>15.578799999999999</v>
      </c>
      <c r="H23" s="38" t="s">
        <v>1171</v>
      </c>
      <c r="J23" s="108">
        <v>19</v>
      </c>
      <c r="K23" s="109" t="s">
        <v>1282</v>
      </c>
      <c r="L23" s="35">
        <v>1</v>
      </c>
      <c r="M23" s="35">
        <v>0.90310000000000001</v>
      </c>
      <c r="N23" s="35">
        <v>0.34200000000000003</v>
      </c>
      <c r="O23" s="38" t="s">
        <v>2041</v>
      </c>
    </row>
    <row r="24" spans="1:21">
      <c r="A24" s="50"/>
      <c r="B24" s="8"/>
      <c r="C24" s="70">
        <v>2</v>
      </c>
      <c r="D24" s="36" t="s">
        <v>2167</v>
      </c>
      <c r="E24" s="36">
        <v>0.29799999999999999</v>
      </c>
      <c r="F24" s="35">
        <v>0.13389999999999999</v>
      </c>
      <c r="G24" s="37">
        <v>4.9494999999999996</v>
      </c>
      <c r="H24" s="38">
        <v>2.6100000000000002E-2</v>
      </c>
      <c r="J24" s="108">
        <v>20</v>
      </c>
      <c r="K24" s="109" t="s">
        <v>1280</v>
      </c>
      <c r="L24" s="35">
        <v>1</v>
      </c>
      <c r="M24" s="35">
        <v>1.2255</v>
      </c>
      <c r="N24" s="35">
        <v>0.26829999999999998</v>
      </c>
      <c r="O24" s="38" t="s">
        <v>2141</v>
      </c>
    </row>
    <row r="25" spans="1:21">
      <c r="B25" s="11" t="s">
        <v>1224</v>
      </c>
      <c r="C25" s="51" t="s">
        <v>27</v>
      </c>
      <c r="D25" s="52" t="s">
        <v>2168</v>
      </c>
      <c r="E25" s="52">
        <v>0.73499999999999999</v>
      </c>
      <c r="F25" s="51">
        <v>0.1318</v>
      </c>
      <c r="G25" s="53">
        <v>31.097999999999999</v>
      </c>
      <c r="H25" s="54" t="s">
        <v>1171</v>
      </c>
      <c r="J25" s="108">
        <v>21</v>
      </c>
      <c r="K25" s="109" t="s">
        <v>1191</v>
      </c>
      <c r="L25" s="35">
        <v>1</v>
      </c>
      <c r="M25" s="35">
        <v>1.3708</v>
      </c>
      <c r="N25" s="35">
        <v>0.2417</v>
      </c>
      <c r="O25" s="38" t="s">
        <v>1967</v>
      </c>
    </row>
    <row r="26" spans="1:21">
      <c r="B26" s="11" t="s">
        <v>2044</v>
      </c>
      <c r="C26" s="51" t="s">
        <v>27</v>
      </c>
      <c r="D26" s="52" t="s">
        <v>2169</v>
      </c>
      <c r="E26" s="52">
        <v>0.54330000000000001</v>
      </c>
      <c r="F26" s="51">
        <v>0.1084</v>
      </c>
      <c r="G26" s="53">
        <v>25.136900000000001</v>
      </c>
      <c r="H26" s="54" t="s">
        <v>1171</v>
      </c>
      <c r="J26" s="108">
        <v>22</v>
      </c>
      <c r="K26" s="109" t="s">
        <v>1186</v>
      </c>
      <c r="L26" s="35">
        <v>1</v>
      </c>
      <c r="M26" s="35">
        <v>1.7019</v>
      </c>
      <c r="N26" s="35">
        <v>0.192</v>
      </c>
      <c r="O26" s="38" t="s">
        <v>1966</v>
      </c>
    </row>
    <row r="27" spans="1:21">
      <c r="B27" s="11" t="s">
        <v>1234</v>
      </c>
      <c r="C27" s="51" t="s">
        <v>1230</v>
      </c>
      <c r="D27" s="52" t="s">
        <v>2170</v>
      </c>
      <c r="E27" s="52">
        <v>-1.18E-2</v>
      </c>
      <c r="F27" s="51">
        <v>0.20949999999999999</v>
      </c>
      <c r="G27" s="53">
        <v>3.2000000000000002E-3</v>
      </c>
      <c r="H27" s="54">
        <v>0.95509999999999995</v>
      </c>
      <c r="J27" s="108">
        <v>23</v>
      </c>
      <c r="K27" s="109" t="s">
        <v>1197</v>
      </c>
      <c r="L27" s="35">
        <v>1</v>
      </c>
      <c r="M27" s="35">
        <v>1.7981</v>
      </c>
      <c r="N27" s="35">
        <v>0.1799</v>
      </c>
      <c r="O27" s="38" t="s">
        <v>1965</v>
      </c>
    </row>
    <row r="28" spans="1:21">
      <c r="B28" s="8"/>
      <c r="C28" s="70">
        <v>1</v>
      </c>
      <c r="D28" s="36" t="s">
        <v>2171</v>
      </c>
      <c r="E28" s="36">
        <v>0.441</v>
      </c>
      <c r="F28" s="35">
        <v>0.1517</v>
      </c>
      <c r="G28" s="37">
        <v>8.4557000000000002</v>
      </c>
      <c r="H28" s="38">
        <v>3.5999999999999999E-3</v>
      </c>
      <c r="J28" s="108">
        <v>24</v>
      </c>
      <c r="K28" s="109" t="s">
        <v>1220</v>
      </c>
      <c r="L28" s="35">
        <v>3</v>
      </c>
      <c r="M28" s="35">
        <v>5.1269999999999998</v>
      </c>
      <c r="N28" s="35">
        <v>0.16270000000000001</v>
      </c>
      <c r="O28" s="38" t="s">
        <v>1974</v>
      </c>
      <c r="P28" s="50"/>
      <c r="Q28" s="50"/>
      <c r="R28" s="50"/>
      <c r="S28" s="50"/>
      <c r="T28" s="50"/>
      <c r="U28" s="50"/>
    </row>
    <row r="29" spans="1:21">
      <c r="B29" s="11" t="s">
        <v>1924</v>
      </c>
      <c r="C29" s="51" t="s">
        <v>1230</v>
      </c>
      <c r="D29" s="52" t="s">
        <v>2172</v>
      </c>
      <c r="E29" s="52">
        <v>0.77590000000000003</v>
      </c>
      <c r="F29" s="51">
        <v>0.1885</v>
      </c>
      <c r="G29" s="53">
        <v>16.938800000000001</v>
      </c>
      <c r="H29" s="54" t="s">
        <v>1171</v>
      </c>
      <c r="J29" s="108">
        <v>25</v>
      </c>
      <c r="K29" s="109" t="s">
        <v>1217</v>
      </c>
      <c r="L29" s="35">
        <v>4</v>
      </c>
      <c r="M29" s="35">
        <v>6.7439999999999998</v>
      </c>
      <c r="N29" s="35">
        <v>0.15010000000000001</v>
      </c>
      <c r="O29" s="38"/>
      <c r="P29" s="119"/>
      <c r="Q29" s="120"/>
      <c r="R29" s="119"/>
      <c r="S29" s="119"/>
      <c r="T29" s="119"/>
      <c r="U29" s="119"/>
    </row>
    <row r="30" spans="1:21">
      <c r="B30" s="8"/>
      <c r="C30" s="70">
        <v>4</v>
      </c>
      <c r="D30" s="36" t="s">
        <v>2173</v>
      </c>
      <c r="E30" s="36">
        <v>1.5104</v>
      </c>
      <c r="F30" s="35">
        <v>0.2676</v>
      </c>
      <c r="G30" s="37">
        <v>31.850200000000001</v>
      </c>
      <c r="H30" s="38" t="s">
        <v>1171</v>
      </c>
      <c r="J30" s="108">
        <v>26</v>
      </c>
      <c r="K30" s="109" t="s">
        <v>1188</v>
      </c>
      <c r="L30" s="35">
        <v>1</v>
      </c>
      <c r="M30" s="35">
        <v>2.3761999999999999</v>
      </c>
      <c r="N30" s="35">
        <v>0.1232</v>
      </c>
      <c r="O30" s="38" t="s">
        <v>1977</v>
      </c>
      <c r="P30" s="119"/>
      <c r="Q30" s="120"/>
      <c r="R30" s="119"/>
      <c r="S30" s="119"/>
      <c r="T30" s="119"/>
      <c r="U30" s="119"/>
    </row>
    <row r="31" spans="1:21" ht="15.75" thickBot="1">
      <c r="B31" s="8"/>
      <c r="C31" s="70">
        <v>3</v>
      </c>
      <c r="D31" s="36" t="s">
        <v>2174</v>
      </c>
      <c r="E31" s="36">
        <v>0.96279999999999999</v>
      </c>
      <c r="F31" s="35">
        <v>0.20469999999999999</v>
      </c>
      <c r="G31" s="37">
        <v>22.130600000000001</v>
      </c>
      <c r="H31" s="38" t="s">
        <v>1171</v>
      </c>
      <c r="J31" s="108">
        <v>27</v>
      </c>
      <c r="K31" s="109" t="s">
        <v>1194</v>
      </c>
      <c r="L31" s="35">
        <v>1</v>
      </c>
      <c r="M31" s="35">
        <v>2.7909999999999999</v>
      </c>
      <c r="N31" s="35">
        <v>9.4799999999999995E-2</v>
      </c>
      <c r="O31" s="38" t="s">
        <v>2142</v>
      </c>
      <c r="Q31" s="117"/>
      <c r="R31" s="118"/>
      <c r="S31" s="118"/>
      <c r="T31" s="118"/>
      <c r="U31" s="118"/>
    </row>
    <row r="32" spans="1:21" ht="15.75" thickBot="1">
      <c r="B32" s="8"/>
      <c r="C32" s="70">
        <v>2</v>
      </c>
      <c r="D32" s="36" t="s">
        <v>2175</v>
      </c>
      <c r="E32" s="36">
        <v>0.61119999999999997</v>
      </c>
      <c r="F32" s="35">
        <v>0.1857</v>
      </c>
      <c r="G32" s="37">
        <v>10.8352</v>
      </c>
      <c r="H32" s="38">
        <v>1E-3</v>
      </c>
      <c r="J32" s="108">
        <v>28</v>
      </c>
      <c r="K32" s="109" t="s">
        <v>1187</v>
      </c>
      <c r="L32" s="35">
        <v>1</v>
      </c>
      <c r="M32" s="35">
        <v>3.6040000000000001</v>
      </c>
      <c r="N32" s="35">
        <v>5.7599999999999998E-2</v>
      </c>
      <c r="O32" s="38" t="s">
        <v>1968</v>
      </c>
      <c r="P32" s="110" t="s">
        <v>2143</v>
      </c>
      <c r="Q32" s="117"/>
      <c r="R32" s="118"/>
      <c r="S32" s="118"/>
      <c r="T32" s="118"/>
      <c r="U32" s="118"/>
    </row>
    <row r="33" spans="2:21" ht="15.75" thickBot="1">
      <c r="B33" s="8"/>
      <c r="C33" s="70">
        <v>1</v>
      </c>
      <c r="D33" s="36" t="s">
        <v>2176</v>
      </c>
      <c r="E33" s="36">
        <v>0.47899999999999998</v>
      </c>
      <c r="F33" s="35">
        <v>0.1585</v>
      </c>
      <c r="G33" s="37">
        <v>9.1346000000000007</v>
      </c>
      <c r="H33" s="38">
        <v>2.5000000000000001E-3</v>
      </c>
      <c r="J33" s="111">
        <v>29</v>
      </c>
      <c r="K33" s="112" t="s">
        <v>1189</v>
      </c>
      <c r="L33" s="72">
        <v>1</v>
      </c>
      <c r="M33" s="72">
        <v>2.4499</v>
      </c>
      <c r="N33" s="72">
        <v>0.11749999999999999</v>
      </c>
      <c r="O33" s="113" t="s">
        <v>1973</v>
      </c>
      <c r="P33" s="114">
        <v>0.83199999999999996</v>
      </c>
      <c r="Q33" s="117"/>
      <c r="R33" s="118"/>
      <c r="S33" s="118"/>
      <c r="T33" s="118"/>
      <c r="U33" s="118"/>
    </row>
    <row r="34" spans="2:21">
      <c r="B34" s="11" t="s">
        <v>1236</v>
      </c>
      <c r="C34" s="51" t="s">
        <v>1230</v>
      </c>
      <c r="D34" s="52" t="s">
        <v>2177</v>
      </c>
      <c r="E34" s="52">
        <v>0.51880000000000004</v>
      </c>
      <c r="F34" s="51">
        <v>0.1666</v>
      </c>
      <c r="G34" s="53">
        <v>9.7027999999999999</v>
      </c>
      <c r="H34" s="54">
        <v>1.8E-3</v>
      </c>
      <c r="P34" s="118"/>
      <c r="Q34" s="117"/>
      <c r="R34" s="118"/>
      <c r="S34" s="118"/>
      <c r="T34" s="118"/>
      <c r="U34" s="118"/>
    </row>
    <row r="35" spans="2:21" ht="15.75" thickBot="1">
      <c r="B35" s="8"/>
      <c r="C35" s="35" t="s">
        <v>1232</v>
      </c>
      <c r="D35" s="36" t="s">
        <v>2178</v>
      </c>
      <c r="E35" s="36">
        <v>-4.1099999999999998E-2</v>
      </c>
      <c r="F35" s="35">
        <v>0.24779999999999999</v>
      </c>
      <c r="G35" s="37">
        <v>2.76E-2</v>
      </c>
      <c r="H35" s="38">
        <v>0.86809999999999998</v>
      </c>
      <c r="P35" s="118"/>
      <c r="Q35" s="117"/>
      <c r="R35" s="118"/>
      <c r="S35" s="118"/>
      <c r="T35" s="118"/>
      <c r="U35" s="118"/>
    </row>
    <row r="36" spans="2:21" ht="15.75" thickBot="1">
      <c r="B36" s="8"/>
      <c r="C36" s="35" t="s">
        <v>1233</v>
      </c>
      <c r="D36" s="36" t="s">
        <v>2179</v>
      </c>
      <c r="E36" s="36">
        <v>8.7999999999999995E-2</v>
      </c>
      <c r="F36" s="35">
        <v>0.17499999999999999</v>
      </c>
      <c r="G36" s="37">
        <v>0.253</v>
      </c>
      <c r="H36" s="38">
        <v>0.61499999999999999</v>
      </c>
      <c r="K36" s="156" t="s">
        <v>1179</v>
      </c>
      <c r="L36" s="157"/>
      <c r="M36" s="157"/>
      <c r="N36" s="158"/>
      <c r="P36" s="118"/>
      <c r="Q36" s="117"/>
      <c r="R36" s="118"/>
      <c r="S36" s="118"/>
      <c r="T36" s="118"/>
      <c r="U36" s="118"/>
    </row>
    <row r="37" spans="2:21" ht="15.75" thickBot="1">
      <c r="B37" s="8"/>
      <c r="C37" s="35" t="s">
        <v>1237</v>
      </c>
      <c r="D37" s="36" t="s">
        <v>2180</v>
      </c>
      <c r="E37" s="36">
        <v>-0.3417</v>
      </c>
      <c r="F37" s="35">
        <v>0.15859999999999999</v>
      </c>
      <c r="G37" s="37">
        <v>4.6417000000000002</v>
      </c>
      <c r="H37" s="38">
        <v>3.1199999999999999E-2</v>
      </c>
      <c r="J37" s="115"/>
      <c r="K37" s="59" t="s">
        <v>1180</v>
      </c>
      <c r="L37" s="60" t="s">
        <v>1181</v>
      </c>
      <c r="M37" s="60" t="s">
        <v>1182</v>
      </c>
      <c r="N37" s="61" t="s">
        <v>1183</v>
      </c>
      <c r="P37" s="118"/>
      <c r="Q37" s="117"/>
      <c r="R37" s="118"/>
      <c r="S37" s="118"/>
      <c r="T37" s="118"/>
      <c r="U37" s="118"/>
    </row>
    <row r="38" spans="2:21">
      <c r="B38" s="11" t="s">
        <v>1245</v>
      </c>
      <c r="C38" s="51" t="s">
        <v>1246</v>
      </c>
      <c r="D38" s="52" t="s">
        <v>2181</v>
      </c>
      <c r="E38" s="52">
        <v>0.77659999999999996</v>
      </c>
      <c r="F38" s="51">
        <v>0.1484</v>
      </c>
      <c r="G38" s="53">
        <v>27.3978</v>
      </c>
      <c r="H38" s="54" t="s">
        <v>1171</v>
      </c>
      <c r="J38" s="116"/>
      <c r="K38" s="62" t="s">
        <v>1982</v>
      </c>
      <c r="L38" s="35">
        <v>1</v>
      </c>
      <c r="M38" s="35">
        <v>54.652099999999997</v>
      </c>
      <c r="N38" s="63" t="s">
        <v>1171</v>
      </c>
      <c r="P38" s="118"/>
      <c r="Q38" s="117"/>
      <c r="R38" s="118"/>
      <c r="S38" s="118"/>
      <c r="T38" s="118"/>
      <c r="U38" s="118"/>
    </row>
    <row r="39" spans="2:21">
      <c r="B39" s="11" t="s">
        <v>1249</v>
      </c>
      <c r="C39" s="51" t="s">
        <v>1250</v>
      </c>
      <c r="D39" s="52" t="s">
        <v>2182</v>
      </c>
      <c r="E39" s="52">
        <v>1.0927</v>
      </c>
      <c r="F39" s="51">
        <v>0.14430000000000001</v>
      </c>
      <c r="G39" s="53">
        <v>57.371899999999997</v>
      </c>
      <c r="H39" s="54" t="s">
        <v>1171</v>
      </c>
      <c r="K39" s="62" t="s">
        <v>1983</v>
      </c>
      <c r="L39" s="35">
        <v>1</v>
      </c>
      <c r="M39" s="35">
        <v>9.6465999999999994</v>
      </c>
      <c r="N39" s="63" t="s">
        <v>2146</v>
      </c>
      <c r="P39" s="118"/>
      <c r="Q39" s="117"/>
      <c r="R39" s="118"/>
      <c r="S39" s="118"/>
      <c r="T39" s="118"/>
      <c r="U39" s="118"/>
    </row>
    <row r="40" spans="2:21" ht="15.75" thickBot="1">
      <c r="B40" s="74" t="s">
        <v>1251</v>
      </c>
      <c r="C40" s="75" t="s">
        <v>1252</v>
      </c>
      <c r="D40" s="76" t="s">
        <v>2183</v>
      </c>
      <c r="E40" s="76">
        <v>0.74460000000000004</v>
      </c>
      <c r="F40" s="75">
        <v>0.2009</v>
      </c>
      <c r="G40" s="77">
        <v>13.7301</v>
      </c>
      <c r="H40" s="78">
        <v>2.0000000000000001E-4</v>
      </c>
      <c r="K40" s="64" t="s">
        <v>1277</v>
      </c>
      <c r="L40" s="35">
        <v>1</v>
      </c>
      <c r="M40" s="35">
        <v>70.082700000000003</v>
      </c>
      <c r="N40" s="63" t="s">
        <v>1171</v>
      </c>
      <c r="P40" s="118"/>
      <c r="Q40" s="117"/>
      <c r="R40" s="118"/>
      <c r="S40" s="118"/>
      <c r="T40" s="118"/>
      <c r="U40" s="118"/>
    </row>
    <row r="41" spans="2:21">
      <c r="K41" s="62" t="s">
        <v>1193</v>
      </c>
      <c r="L41" s="35">
        <v>1</v>
      </c>
      <c r="M41" s="35">
        <v>56.883099999999999</v>
      </c>
      <c r="N41" s="63" t="s">
        <v>1171</v>
      </c>
      <c r="P41" s="118"/>
      <c r="Q41" s="117"/>
      <c r="R41" s="118"/>
      <c r="S41" s="118"/>
      <c r="T41" s="118"/>
      <c r="U41" s="118"/>
    </row>
    <row r="42" spans="2:21">
      <c r="J42" s="115"/>
      <c r="K42" s="62" t="s">
        <v>1195</v>
      </c>
      <c r="L42" s="35">
        <v>1</v>
      </c>
      <c r="M42" s="35">
        <v>6.7544000000000004</v>
      </c>
      <c r="N42" s="63" t="s">
        <v>2087</v>
      </c>
      <c r="P42" s="118"/>
      <c r="Q42" s="117"/>
      <c r="R42" s="118"/>
      <c r="S42" s="118"/>
      <c r="T42" s="118"/>
      <c r="U42" s="118"/>
    </row>
    <row r="43" spans="2:21">
      <c r="B43" s="79"/>
      <c r="C43" s="80"/>
      <c r="D43" s="81"/>
      <c r="E43" s="82"/>
      <c r="J43" s="115"/>
      <c r="K43" s="62" t="s">
        <v>1201</v>
      </c>
      <c r="L43" s="35">
        <v>1</v>
      </c>
      <c r="M43" s="35">
        <v>9.2789999999999999</v>
      </c>
      <c r="N43" s="63" t="s">
        <v>2147</v>
      </c>
      <c r="P43" s="118"/>
      <c r="Q43" s="117"/>
      <c r="R43" s="118"/>
      <c r="S43" s="118"/>
      <c r="T43" s="118"/>
      <c r="U43" s="118"/>
    </row>
    <row r="44" spans="2:21">
      <c r="B44" s="79"/>
      <c r="C44" s="83"/>
      <c r="D44" s="83"/>
      <c r="E44" s="82"/>
      <c r="F44" s="84"/>
      <c r="J44" s="115"/>
      <c r="K44" s="62" t="s">
        <v>1206</v>
      </c>
      <c r="L44" s="35">
        <v>1</v>
      </c>
      <c r="M44" s="35">
        <v>4.5232999999999999</v>
      </c>
      <c r="N44" s="63" t="s">
        <v>2148</v>
      </c>
      <c r="P44" s="118"/>
      <c r="Q44" s="117"/>
      <c r="R44" s="118"/>
      <c r="S44" s="118"/>
      <c r="T44" s="118"/>
      <c r="U44" s="118"/>
    </row>
    <row r="45" spans="2:21">
      <c r="B45" s="79"/>
      <c r="C45" s="83"/>
      <c r="D45" s="83"/>
      <c r="E45" s="82"/>
      <c r="F45" s="84"/>
      <c r="J45" s="115"/>
      <c r="K45" s="62" t="s">
        <v>1207</v>
      </c>
      <c r="L45" s="35">
        <v>9</v>
      </c>
      <c r="M45" s="35">
        <v>46.889200000000002</v>
      </c>
      <c r="N45" s="63" t="s">
        <v>1171</v>
      </c>
      <c r="P45" s="118"/>
      <c r="Q45" s="117"/>
      <c r="R45" s="118"/>
      <c r="S45" s="118"/>
      <c r="T45" s="118"/>
      <c r="U45" s="118"/>
    </row>
    <row r="46" spans="2:21">
      <c r="B46" s="83"/>
      <c r="C46" s="83"/>
      <c r="D46" s="84"/>
      <c r="E46" s="33"/>
      <c r="F46" s="3"/>
      <c r="G46" s="3"/>
      <c r="J46" s="115"/>
      <c r="K46" s="62" t="s">
        <v>1208</v>
      </c>
      <c r="L46" s="35">
        <v>4</v>
      </c>
      <c r="M46" s="35">
        <v>16.341200000000001</v>
      </c>
      <c r="N46" s="63" t="s">
        <v>1900</v>
      </c>
      <c r="P46" s="118"/>
      <c r="Q46" s="117"/>
      <c r="R46" s="118"/>
      <c r="S46" s="118"/>
      <c r="T46" s="118"/>
      <c r="U46" s="118"/>
    </row>
    <row r="47" spans="2:21">
      <c r="B47" s="83"/>
      <c r="C47" s="83"/>
      <c r="D47" s="84"/>
      <c r="E47" s="33"/>
      <c r="F47" s="3"/>
      <c r="G47" s="3"/>
      <c r="J47" s="115"/>
      <c r="K47" s="62" t="s">
        <v>1278</v>
      </c>
      <c r="L47" s="35">
        <v>1</v>
      </c>
      <c r="M47" s="35">
        <v>31.097999999999999</v>
      </c>
      <c r="N47" s="63" t="s">
        <v>1171</v>
      </c>
      <c r="P47" s="118"/>
      <c r="Q47" s="117"/>
      <c r="R47" s="118"/>
      <c r="S47" s="118"/>
      <c r="T47" s="118"/>
      <c r="U47" s="118"/>
    </row>
    <row r="48" spans="2:21">
      <c r="B48" s="79"/>
      <c r="C48" s="83"/>
      <c r="D48" s="83"/>
      <c r="E48" s="82"/>
      <c r="F48" s="84"/>
      <c r="J48" s="115"/>
      <c r="K48" s="62" t="s">
        <v>1279</v>
      </c>
      <c r="L48" s="35">
        <v>1</v>
      </c>
      <c r="M48" s="35">
        <v>25.136900000000001</v>
      </c>
      <c r="N48" s="63" t="s">
        <v>1171</v>
      </c>
      <c r="P48" s="118"/>
      <c r="Q48" s="117"/>
      <c r="R48" s="118"/>
      <c r="S48" s="118"/>
      <c r="T48" s="118"/>
      <c r="U48" s="118"/>
    </row>
    <row r="49" spans="2:21">
      <c r="B49" s="79"/>
      <c r="C49" s="83"/>
      <c r="D49" s="83"/>
      <c r="E49" s="82"/>
      <c r="F49" s="84"/>
      <c r="J49" s="115"/>
      <c r="K49" s="62" t="s">
        <v>1212</v>
      </c>
      <c r="L49" s="35">
        <v>2</v>
      </c>
      <c r="M49" s="35">
        <v>9.0298999999999996</v>
      </c>
      <c r="N49" s="63" t="s">
        <v>2149</v>
      </c>
      <c r="P49" s="118"/>
      <c r="Q49" s="117"/>
      <c r="R49" s="118"/>
      <c r="S49" s="118"/>
      <c r="T49" s="118"/>
      <c r="U49" s="118"/>
    </row>
    <row r="50" spans="2:21">
      <c r="B50" s="79"/>
      <c r="C50" s="83"/>
      <c r="D50" s="83"/>
      <c r="E50" s="82"/>
      <c r="F50" s="84"/>
      <c r="J50" s="115"/>
      <c r="K50" s="62" t="s">
        <v>1214</v>
      </c>
      <c r="L50" s="35">
        <v>5</v>
      </c>
      <c r="M50" s="35">
        <v>44.285899999999998</v>
      </c>
      <c r="N50" s="63" t="s">
        <v>1171</v>
      </c>
    </row>
    <row r="51" spans="2:21">
      <c r="B51" s="79"/>
      <c r="C51" s="83"/>
      <c r="D51" s="83"/>
      <c r="E51" s="82"/>
      <c r="F51" s="84"/>
      <c r="J51" s="115"/>
      <c r="K51" s="62" t="s">
        <v>1215</v>
      </c>
      <c r="L51" s="35">
        <v>4</v>
      </c>
      <c r="M51" s="35">
        <v>22.0655</v>
      </c>
      <c r="N51" s="63" t="s">
        <v>1275</v>
      </c>
    </row>
    <row r="52" spans="2:21">
      <c r="B52" s="79"/>
      <c r="C52" s="83"/>
      <c r="D52" s="83"/>
      <c r="E52" s="82"/>
      <c r="F52" s="84"/>
      <c r="J52" s="115"/>
      <c r="K52" s="62" t="s">
        <v>1221</v>
      </c>
      <c r="L52" s="35">
        <v>1</v>
      </c>
      <c r="M52" s="35">
        <v>27.3978</v>
      </c>
      <c r="N52" s="63" t="s">
        <v>1171</v>
      </c>
    </row>
    <row r="53" spans="2:21">
      <c r="B53" s="79"/>
      <c r="C53" s="83"/>
      <c r="D53" s="83"/>
      <c r="E53" s="82"/>
      <c r="F53" s="84"/>
      <c r="J53" s="115"/>
      <c r="K53" s="62" t="s">
        <v>1262</v>
      </c>
      <c r="L53" s="35">
        <v>1</v>
      </c>
      <c r="M53" s="35">
        <v>57.371899999999997</v>
      </c>
      <c r="N53" s="63" t="s">
        <v>1171</v>
      </c>
    </row>
    <row r="54" spans="2:21" ht="15.75" thickBot="1">
      <c r="B54" s="79"/>
      <c r="C54" s="83"/>
      <c r="D54" s="83"/>
      <c r="E54" s="82"/>
      <c r="F54" s="84"/>
      <c r="J54" s="115"/>
      <c r="K54" s="71" t="s">
        <v>1223</v>
      </c>
      <c r="L54" s="72">
        <v>1</v>
      </c>
      <c r="M54" s="72">
        <v>13.7301</v>
      </c>
      <c r="N54" s="73" t="s">
        <v>1275</v>
      </c>
    </row>
    <row r="55" spans="2:21">
      <c r="B55" s="79"/>
      <c r="C55" s="83"/>
      <c r="D55" s="83"/>
      <c r="E55" s="82"/>
      <c r="F55" s="84"/>
      <c r="J55" s="115"/>
    </row>
    <row r="56" spans="2:21">
      <c r="B56" s="79"/>
      <c r="C56" s="83"/>
      <c r="D56" s="83"/>
      <c r="E56" s="82"/>
      <c r="F56" s="84"/>
      <c r="J56" s="115"/>
      <c r="K56" s="82"/>
      <c r="L56" s="82"/>
      <c r="M56" s="82"/>
      <c r="N56" s="82"/>
    </row>
    <row r="57" spans="2:21">
      <c r="B57" s="79"/>
      <c r="C57" s="83"/>
      <c r="D57" s="83"/>
      <c r="E57" s="82"/>
      <c r="F57" s="84"/>
      <c r="J57" s="115"/>
      <c r="K57" s="121"/>
      <c r="L57" s="82"/>
      <c r="M57" s="82"/>
      <c r="N57" s="82"/>
    </row>
    <row r="58" spans="2:21">
      <c r="B58" s="79"/>
      <c r="C58" s="83"/>
      <c r="D58" s="83"/>
      <c r="E58" s="82"/>
      <c r="F58" s="84"/>
      <c r="J58" s="115"/>
      <c r="K58" s="116"/>
      <c r="L58" s="83"/>
      <c r="M58" s="82"/>
      <c r="N58" s="82"/>
    </row>
    <row r="59" spans="2:21">
      <c r="B59" s="79"/>
      <c r="C59" s="83"/>
      <c r="D59" s="83"/>
      <c r="E59" s="82"/>
      <c r="F59" s="84"/>
      <c r="J59" s="115"/>
      <c r="K59" s="116"/>
      <c r="L59" s="83"/>
      <c r="M59" s="82"/>
      <c r="N59" s="82"/>
    </row>
    <row r="60" spans="2:21">
      <c r="B60" s="79"/>
      <c r="C60" s="83"/>
      <c r="D60" s="83"/>
      <c r="E60" s="82"/>
      <c r="F60" s="84"/>
      <c r="J60" s="115"/>
      <c r="K60" s="122"/>
      <c r="L60" s="123"/>
      <c r="M60" s="82"/>
      <c r="N60" s="82"/>
    </row>
    <row r="61" spans="2:21" ht="15" customHeight="1">
      <c r="B61" s="79"/>
      <c r="C61" s="80"/>
      <c r="D61" s="81"/>
      <c r="E61" s="82"/>
      <c r="J61" s="115"/>
      <c r="K61" s="124"/>
      <c r="L61" s="125"/>
      <c r="M61" s="82"/>
      <c r="N61" s="82"/>
      <c r="O61" s="82"/>
    </row>
    <row r="62" spans="2:21" ht="15" customHeight="1">
      <c r="J62" s="115"/>
      <c r="K62" s="124"/>
      <c r="L62" s="125"/>
      <c r="M62" s="82"/>
      <c r="N62" s="82"/>
      <c r="O62" s="82"/>
    </row>
    <row r="63" spans="2:21">
      <c r="J63" s="115"/>
      <c r="K63" s="124"/>
      <c r="L63" s="125"/>
      <c r="M63" s="82"/>
      <c r="N63" s="82"/>
      <c r="O63" s="82"/>
    </row>
    <row r="64" spans="2:21">
      <c r="J64" s="115"/>
      <c r="K64" s="124"/>
      <c r="L64" s="125"/>
      <c r="M64" s="82"/>
      <c r="N64" s="82"/>
      <c r="O64" s="82"/>
    </row>
    <row r="65" spans="10:15">
      <c r="J65" s="115"/>
      <c r="K65" s="124"/>
      <c r="L65" s="125"/>
      <c r="M65" s="82"/>
      <c r="N65" s="82"/>
      <c r="O65" s="82"/>
    </row>
    <row r="66" spans="10:15">
      <c r="J66" s="115"/>
      <c r="K66" s="124"/>
      <c r="L66" s="125"/>
      <c r="M66" s="82"/>
      <c r="N66" s="82"/>
      <c r="O66" s="82"/>
    </row>
    <row r="67" spans="10:15">
      <c r="J67" s="115"/>
      <c r="K67" s="124"/>
      <c r="L67" s="125"/>
      <c r="M67" s="82"/>
      <c r="N67" s="82"/>
      <c r="O67" s="82"/>
    </row>
    <row r="68" spans="10:15">
      <c r="J68" s="115"/>
      <c r="K68" s="124"/>
      <c r="L68" s="125"/>
      <c r="M68" s="82"/>
      <c r="N68" s="82"/>
      <c r="O68" s="82"/>
    </row>
    <row r="69" spans="10:15">
      <c r="J69" s="115"/>
      <c r="K69" s="124"/>
      <c r="L69" s="125"/>
      <c r="M69" s="82"/>
      <c r="N69" s="82"/>
      <c r="O69" s="82"/>
    </row>
    <row r="70" spans="10:15">
      <c r="J70" s="115"/>
      <c r="K70" s="124"/>
      <c r="L70" s="125"/>
      <c r="M70" s="82"/>
      <c r="N70" s="82"/>
      <c r="O70" s="82"/>
    </row>
    <row r="71" spans="10:15">
      <c r="J71" s="115"/>
      <c r="K71" s="124"/>
      <c r="L71" s="125"/>
      <c r="M71" s="82"/>
      <c r="N71" s="82"/>
      <c r="O71" s="82"/>
    </row>
    <row r="72" spans="10:15">
      <c r="J72" s="115"/>
      <c r="K72" s="124"/>
      <c r="L72" s="125"/>
      <c r="M72" s="82"/>
      <c r="N72" s="82"/>
      <c r="O72" s="82"/>
    </row>
    <row r="73" spans="10:15">
      <c r="J73" s="115"/>
      <c r="K73" s="124"/>
      <c r="L73" s="125"/>
      <c r="M73" s="82"/>
      <c r="N73" s="82"/>
      <c r="O73" s="82"/>
    </row>
    <row r="74" spans="10:15">
      <c r="J74" s="115"/>
      <c r="K74" s="124"/>
      <c r="L74" s="125"/>
      <c r="M74" s="82"/>
      <c r="N74" s="82"/>
      <c r="O74" s="82"/>
    </row>
    <row r="75" spans="10:15">
      <c r="J75" s="115"/>
      <c r="K75" s="124"/>
      <c r="L75" s="125"/>
      <c r="M75" s="82"/>
      <c r="N75" s="82"/>
      <c r="O75" s="82"/>
    </row>
    <row r="76" spans="10:15">
      <c r="J76" s="82"/>
      <c r="K76" s="124"/>
      <c r="L76" s="125"/>
      <c r="M76" s="82"/>
      <c r="N76" s="82"/>
      <c r="O76" s="82"/>
    </row>
    <row r="77" spans="10:15">
      <c r="J77" s="82"/>
      <c r="K77" s="124"/>
      <c r="L77" s="125"/>
      <c r="M77" s="82"/>
      <c r="N77" s="82"/>
      <c r="O77" s="82"/>
    </row>
    <row r="78" spans="10:15">
      <c r="J78" s="82"/>
      <c r="K78" s="124"/>
      <c r="L78" s="125"/>
      <c r="M78" s="82"/>
      <c r="N78" s="82"/>
      <c r="O78" s="82"/>
    </row>
    <row r="79" spans="10:15">
      <c r="J79" s="82"/>
      <c r="K79" s="124"/>
      <c r="L79" s="125"/>
      <c r="M79" s="82"/>
      <c r="N79" s="82"/>
      <c r="O79" s="82"/>
    </row>
    <row r="80" spans="10:15">
      <c r="J80" s="82"/>
      <c r="K80" s="124"/>
      <c r="L80" s="125"/>
      <c r="M80" s="82"/>
      <c r="N80" s="82"/>
      <c r="O80" s="82"/>
    </row>
    <row r="81" spans="10:15">
      <c r="J81" s="82"/>
      <c r="K81" s="124"/>
      <c r="L81" s="125"/>
      <c r="M81" s="82"/>
      <c r="N81" s="82"/>
      <c r="O81" s="82"/>
    </row>
    <row r="82" spans="10:15">
      <c r="J82" s="82"/>
      <c r="K82" s="124"/>
      <c r="L82" s="125"/>
      <c r="M82" s="82"/>
      <c r="N82" s="82"/>
      <c r="O82" s="82"/>
    </row>
    <row r="83" spans="10:15">
      <c r="J83" s="82"/>
      <c r="K83" s="124"/>
      <c r="L83" s="125"/>
      <c r="M83" s="82"/>
      <c r="N83" s="82"/>
      <c r="O83" s="82"/>
    </row>
    <row r="84" spans="10:15">
      <c r="J84" s="82"/>
      <c r="K84" s="124"/>
      <c r="L84" s="125"/>
      <c r="M84" s="82"/>
      <c r="N84" s="82"/>
      <c r="O84" s="82"/>
    </row>
    <row r="85" spans="10:15">
      <c r="J85" s="82"/>
      <c r="K85" s="124"/>
      <c r="L85" s="125"/>
      <c r="M85" s="82"/>
      <c r="N85" s="82"/>
      <c r="O85" s="82"/>
    </row>
    <row r="86" spans="10:15">
      <c r="J86" s="82"/>
      <c r="K86" s="124"/>
      <c r="L86" s="125"/>
      <c r="M86" s="82"/>
      <c r="N86" s="82"/>
      <c r="O86" s="82"/>
    </row>
    <row r="87" spans="10:15">
      <c r="J87" s="82"/>
      <c r="K87" s="124"/>
      <c r="L87" s="125"/>
      <c r="M87" s="82"/>
      <c r="N87" s="82"/>
      <c r="O87" s="82"/>
    </row>
    <row r="88" spans="10:15">
      <c r="J88" s="82"/>
      <c r="K88" s="124"/>
      <c r="L88" s="125"/>
      <c r="M88" s="82"/>
      <c r="N88" s="82"/>
      <c r="O88" s="82"/>
    </row>
    <row r="89" spans="10:15">
      <c r="J89" s="82"/>
      <c r="K89" s="124"/>
      <c r="L89" s="125"/>
      <c r="M89" s="82"/>
      <c r="N89" s="82"/>
      <c r="O89" s="82"/>
    </row>
    <row r="90" spans="10:15">
      <c r="J90" s="82"/>
      <c r="K90" s="124"/>
      <c r="L90" s="125"/>
      <c r="M90" s="82"/>
      <c r="N90" s="82"/>
      <c r="O90" s="82"/>
    </row>
    <row r="91" spans="10:15">
      <c r="J91" s="82"/>
      <c r="K91" s="124"/>
      <c r="L91" s="125"/>
      <c r="M91" s="82"/>
      <c r="N91" s="82"/>
      <c r="O91" s="82"/>
    </row>
    <row r="92" spans="10:15">
      <c r="J92" s="82"/>
      <c r="K92" s="124"/>
      <c r="L92" s="125"/>
      <c r="M92" s="82"/>
      <c r="N92" s="82"/>
      <c r="O92" s="82"/>
    </row>
    <row r="93" spans="10:15">
      <c r="J93" s="82"/>
      <c r="K93" s="82"/>
      <c r="L93" s="82"/>
      <c r="M93" s="82"/>
      <c r="N93" s="82"/>
      <c r="O93" s="82"/>
    </row>
    <row r="94" spans="10:15">
      <c r="J94" s="82"/>
      <c r="O94" s="82"/>
    </row>
    <row r="95" spans="10:15">
      <c r="J95" s="82"/>
      <c r="O95" s="82"/>
    </row>
    <row r="96" spans="10:15">
      <c r="J96" s="82"/>
      <c r="O96" s="82"/>
    </row>
    <row r="97" spans="10:15">
      <c r="J97" s="82"/>
      <c r="O97" s="82"/>
    </row>
    <row r="98" spans="10:15">
      <c r="J98" s="82"/>
      <c r="O98" s="82"/>
    </row>
    <row r="102" spans="10:15" ht="15" customHeight="1"/>
    <row r="119" spans="1:1">
      <c r="A119" s="82"/>
    </row>
    <row r="120" spans="1:1">
      <c r="A120" s="82"/>
    </row>
    <row r="121" spans="1:1">
      <c r="A121" s="82"/>
    </row>
    <row r="122" spans="1:1">
      <c r="A122" s="82"/>
    </row>
    <row r="123" spans="1:1">
      <c r="A123" s="82"/>
    </row>
    <row r="124" spans="1:1">
      <c r="A124" s="82"/>
    </row>
    <row r="125" spans="1:1">
      <c r="A125" s="82"/>
    </row>
    <row r="126" spans="1:1">
      <c r="A126" s="82"/>
    </row>
    <row r="127" spans="1:1">
      <c r="A127" s="82"/>
    </row>
    <row r="128" spans="1:1">
      <c r="A128" s="82"/>
    </row>
    <row r="129" spans="1:1">
      <c r="A129" s="82"/>
    </row>
    <row r="130" spans="1:1">
      <c r="A130" s="82"/>
    </row>
    <row r="131" spans="1:1">
      <c r="A131" s="82"/>
    </row>
    <row r="132" spans="1:1">
      <c r="A132" s="82"/>
    </row>
    <row r="133" spans="1:1">
      <c r="A133" s="82"/>
    </row>
    <row r="134" spans="1:1">
      <c r="A134" s="82"/>
    </row>
    <row r="135" spans="1:1">
      <c r="A135" s="82"/>
    </row>
    <row r="136" spans="1:1">
      <c r="A136" s="82"/>
    </row>
    <row r="137" spans="1:1">
      <c r="A137" s="82"/>
    </row>
  </sheetData>
  <mergeCells count="2">
    <mergeCell ref="J3:O3"/>
    <mergeCell ref="K36:N3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R93"/>
  <sheetViews>
    <sheetView zoomScale="85" zoomScaleNormal="85" workbookViewId="0">
      <selection activeCell="P25" sqref="P25"/>
    </sheetView>
  </sheetViews>
  <sheetFormatPr defaultRowHeight="15"/>
  <cols>
    <col min="2" max="2" width="18.7109375" bestFit="1" customWidth="1"/>
    <col min="3" max="3" width="18.140625" bestFit="1" customWidth="1"/>
    <col min="4" max="4" width="17.7109375" bestFit="1" customWidth="1"/>
    <col min="5" max="5" width="11" bestFit="1" customWidth="1"/>
    <col min="16" max="16" width="20" style="153" bestFit="1" customWidth="1"/>
    <col min="17" max="17" width="22.28515625" bestFit="1" customWidth="1"/>
    <col min="18" max="18" width="14.28515625" style="154" bestFit="1" customWidth="1"/>
  </cols>
  <sheetData>
    <row r="2" spans="2:18" ht="15.75" thickBot="1">
      <c r="B2" s="1" t="s">
        <v>1920</v>
      </c>
      <c r="C2" s="3"/>
      <c r="D2" s="3"/>
    </row>
    <row r="3" spans="2:18" ht="15.75" thickBot="1">
      <c r="B3" s="3"/>
      <c r="C3" s="164" t="s">
        <v>1913</v>
      </c>
      <c r="D3" s="165"/>
    </row>
    <row r="4" spans="2:18" ht="15.75" thickBot="1">
      <c r="B4" s="98" t="s">
        <v>1914</v>
      </c>
      <c r="C4" s="96" t="s">
        <v>1916</v>
      </c>
      <c r="D4" s="97" t="s">
        <v>1915</v>
      </c>
    </row>
    <row r="5" spans="2:18">
      <c r="B5" s="99" t="s">
        <v>1916</v>
      </c>
      <c r="C5" s="50">
        <v>308</v>
      </c>
      <c r="D5" s="93">
        <v>4599</v>
      </c>
    </row>
    <row r="6" spans="2:18" ht="15.75" thickBot="1">
      <c r="B6" s="100" t="s">
        <v>1915</v>
      </c>
      <c r="C6" s="94">
        <v>105</v>
      </c>
      <c r="D6" s="95">
        <v>12040</v>
      </c>
    </row>
    <row r="7" spans="2:18">
      <c r="B7" s="85"/>
      <c r="C7" s="50"/>
      <c r="D7" s="50"/>
    </row>
    <row r="8" spans="2:18" s="3" customFormat="1" ht="15.75" customHeight="1">
      <c r="B8" s="128" t="s">
        <v>2225</v>
      </c>
      <c r="C8" s="126">
        <f>SUM(C5:C6)/SUM(C5:D6)</f>
        <v>2.4220032840722498E-2</v>
      </c>
      <c r="D8" s="128" t="s">
        <v>2226</v>
      </c>
      <c r="E8" s="127">
        <v>2.2798289999999999E-2</v>
      </c>
      <c r="P8" s="1"/>
      <c r="R8" s="33"/>
    </row>
    <row r="25" spans="2:18" ht="15.75" thickBot="1">
      <c r="B25" s="1" t="s">
        <v>1917</v>
      </c>
      <c r="C25" s="3"/>
      <c r="D25" s="3"/>
      <c r="E25" s="3"/>
      <c r="F25" s="3"/>
      <c r="G25" s="1" t="s">
        <v>2232</v>
      </c>
      <c r="P25" s="1" t="s">
        <v>3967</v>
      </c>
    </row>
    <row r="26" spans="2:18" ht="15.75" thickBot="1">
      <c r="P26" s="152"/>
      <c r="Q26" s="148" t="s">
        <v>3833</v>
      </c>
      <c r="R26" s="155" t="s">
        <v>3834</v>
      </c>
    </row>
    <row r="27" spans="2:18">
      <c r="P27" s="150" t="s">
        <v>3879</v>
      </c>
      <c r="Q27" s="142"/>
      <c r="R27" s="145">
        <v>49</v>
      </c>
    </row>
    <row r="28" spans="2:18">
      <c r="P28" s="150" t="s">
        <v>3835</v>
      </c>
      <c r="Q28" s="142"/>
      <c r="R28" s="145" t="s">
        <v>3908</v>
      </c>
    </row>
    <row r="29" spans="2:18">
      <c r="P29" s="150" t="s">
        <v>3837</v>
      </c>
      <c r="Q29" s="142"/>
      <c r="R29" s="145" t="s">
        <v>3909</v>
      </c>
    </row>
    <row r="30" spans="2:18">
      <c r="P30" s="150" t="s">
        <v>3839</v>
      </c>
      <c r="Q30" s="142">
        <v>0</v>
      </c>
      <c r="R30" s="145" t="s">
        <v>3910</v>
      </c>
    </row>
    <row r="31" spans="2:18">
      <c r="P31" s="150"/>
      <c r="Q31" s="142">
        <v>1</v>
      </c>
      <c r="R31" s="145" t="s">
        <v>3911</v>
      </c>
    </row>
    <row r="32" spans="2:18">
      <c r="P32" s="150" t="s">
        <v>3912</v>
      </c>
      <c r="Q32" s="142">
        <v>0</v>
      </c>
      <c r="R32" s="145" t="s">
        <v>3913</v>
      </c>
    </row>
    <row r="33" spans="16:18">
      <c r="P33" s="150"/>
      <c r="Q33" s="142">
        <v>1</v>
      </c>
      <c r="R33" s="145" t="s">
        <v>3914</v>
      </c>
    </row>
    <row r="34" spans="16:18">
      <c r="P34" s="150" t="s">
        <v>3845</v>
      </c>
      <c r="Q34" s="142">
        <v>0</v>
      </c>
      <c r="R34" s="145" t="s">
        <v>3915</v>
      </c>
    </row>
    <row r="35" spans="16:18">
      <c r="P35" s="150"/>
      <c r="Q35" s="142">
        <v>1</v>
      </c>
      <c r="R35" s="145" t="s">
        <v>3916</v>
      </c>
    </row>
    <row r="36" spans="16:18">
      <c r="P36" s="150" t="s">
        <v>3846</v>
      </c>
      <c r="Q36" s="142">
        <v>0</v>
      </c>
      <c r="R36" s="145" t="s">
        <v>3917</v>
      </c>
    </row>
    <row r="37" spans="16:18">
      <c r="P37" s="150"/>
      <c r="Q37" s="142">
        <v>1</v>
      </c>
      <c r="R37" s="145" t="s">
        <v>3918</v>
      </c>
    </row>
    <row r="38" spans="16:18">
      <c r="P38" s="150" t="s">
        <v>3852</v>
      </c>
      <c r="Q38" s="142">
        <v>0</v>
      </c>
      <c r="R38" s="145" t="s">
        <v>3919</v>
      </c>
    </row>
    <row r="39" spans="16:18">
      <c r="P39" s="150"/>
      <c r="Q39" s="142">
        <v>1</v>
      </c>
      <c r="R39" s="145" t="s">
        <v>3920</v>
      </c>
    </row>
    <row r="40" spans="16:18">
      <c r="P40" s="150" t="s">
        <v>3921</v>
      </c>
      <c r="Q40" s="142">
        <v>0</v>
      </c>
      <c r="R40" s="145" t="s">
        <v>3922</v>
      </c>
    </row>
    <row r="41" spans="16:18">
      <c r="P41" s="150"/>
      <c r="Q41" s="142">
        <v>1</v>
      </c>
      <c r="R41" s="145" t="s">
        <v>3923</v>
      </c>
    </row>
    <row r="42" spans="16:18">
      <c r="P42" s="150" t="s">
        <v>3853</v>
      </c>
      <c r="Q42" s="142" t="s">
        <v>14</v>
      </c>
      <c r="R42" s="145" t="s">
        <v>3924</v>
      </c>
    </row>
    <row r="43" spans="16:18">
      <c r="P43" s="150"/>
      <c r="Q43" s="142" t="s">
        <v>9</v>
      </c>
      <c r="R43" s="145" t="s">
        <v>3925</v>
      </c>
    </row>
    <row r="44" spans="16:18">
      <c r="P44" s="150"/>
      <c r="Q44" s="142" t="s">
        <v>10</v>
      </c>
      <c r="R44" s="145" t="s">
        <v>3925</v>
      </c>
    </row>
    <row r="45" spans="16:18">
      <c r="P45" s="150"/>
      <c r="Q45" s="142" t="s">
        <v>11</v>
      </c>
      <c r="R45" s="145" t="s">
        <v>3910</v>
      </c>
    </row>
    <row r="46" spans="16:18">
      <c r="P46" s="150"/>
      <c r="Q46" s="142" t="s">
        <v>12</v>
      </c>
      <c r="R46" s="145" t="s">
        <v>3926</v>
      </c>
    </row>
    <row r="47" spans="16:18">
      <c r="P47" s="150"/>
      <c r="Q47" s="142" t="s">
        <v>13</v>
      </c>
      <c r="R47" s="145" t="s">
        <v>3927</v>
      </c>
    </row>
    <row r="48" spans="16:18">
      <c r="P48" s="150"/>
      <c r="Q48" s="142" t="s">
        <v>18</v>
      </c>
      <c r="R48" s="145" t="s">
        <v>3923</v>
      </c>
    </row>
    <row r="49" spans="2:18">
      <c r="P49" s="150"/>
      <c r="Q49" s="142" t="s">
        <v>15</v>
      </c>
      <c r="R49" s="145" t="s">
        <v>3916</v>
      </c>
    </row>
    <row r="50" spans="2:18">
      <c r="P50" s="150"/>
      <c r="Q50" s="142" t="s">
        <v>16</v>
      </c>
      <c r="R50" s="145" t="s">
        <v>3925</v>
      </c>
    </row>
    <row r="51" spans="2:18">
      <c r="B51" s="1" t="s">
        <v>2230</v>
      </c>
      <c r="P51" s="150"/>
      <c r="Q51" s="142" t="s">
        <v>17</v>
      </c>
      <c r="R51" s="145" t="s">
        <v>3926</v>
      </c>
    </row>
    <row r="52" spans="2:18">
      <c r="P52" s="150" t="s">
        <v>3858</v>
      </c>
      <c r="Q52" s="142">
        <v>1</v>
      </c>
      <c r="R52" s="145" t="s">
        <v>3910</v>
      </c>
    </row>
    <row r="53" spans="2:18">
      <c r="P53" s="150"/>
      <c r="Q53" s="142" t="s">
        <v>1203</v>
      </c>
      <c r="R53" s="145" t="s">
        <v>3928</v>
      </c>
    </row>
    <row r="54" spans="2:18">
      <c r="P54" s="150"/>
      <c r="Q54" s="142">
        <v>2</v>
      </c>
      <c r="R54" s="145" t="s">
        <v>3926</v>
      </c>
    </row>
    <row r="55" spans="2:18">
      <c r="P55" s="150"/>
      <c r="Q55" s="142">
        <v>3</v>
      </c>
      <c r="R55" s="145" t="s">
        <v>3929</v>
      </c>
    </row>
    <row r="56" spans="2:18">
      <c r="P56" s="150"/>
      <c r="Q56" s="142">
        <v>4</v>
      </c>
      <c r="R56" s="145" t="s">
        <v>3930</v>
      </c>
    </row>
    <row r="57" spans="2:18">
      <c r="P57" s="150" t="s">
        <v>3859</v>
      </c>
      <c r="Q57" s="142">
        <v>0</v>
      </c>
      <c r="R57" s="145" t="s">
        <v>3931</v>
      </c>
    </row>
    <row r="58" spans="2:18">
      <c r="P58" s="150"/>
      <c r="Q58" s="142">
        <v>1</v>
      </c>
      <c r="R58" s="145" t="s">
        <v>3932</v>
      </c>
    </row>
    <row r="59" spans="2:18">
      <c r="P59" s="150" t="s">
        <v>3899</v>
      </c>
      <c r="Q59" s="142">
        <v>0</v>
      </c>
      <c r="R59" s="145" t="s">
        <v>3933</v>
      </c>
    </row>
    <row r="60" spans="2:18">
      <c r="P60" s="150"/>
      <c r="Q60" s="142">
        <v>1</v>
      </c>
      <c r="R60" s="145" t="s">
        <v>3934</v>
      </c>
    </row>
    <row r="61" spans="2:18">
      <c r="P61" s="150" t="s">
        <v>3861</v>
      </c>
      <c r="Q61" s="142">
        <v>0</v>
      </c>
      <c r="R61" s="145" t="s">
        <v>3935</v>
      </c>
    </row>
    <row r="62" spans="2:18">
      <c r="P62" s="150"/>
      <c r="Q62" s="142">
        <v>1</v>
      </c>
      <c r="R62" s="145" t="s">
        <v>3926</v>
      </c>
    </row>
    <row r="63" spans="2:18">
      <c r="P63" s="150" t="s">
        <v>3936</v>
      </c>
      <c r="Q63" s="142">
        <v>0</v>
      </c>
      <c r="R63" s="145" t="s">
        <v>3937</v>
      </c>
    </row>
    <row r="64" spans="2:18">
      <c r="P64" s="150"/>
      <c r="Q64" s="142">
        <v>1</v>
      </c>
      <c r="R64" s="145" t="s">
        <v>3938</v>
      </c>
    </row>
    <row r="65" spans="16:18">
      <c r="P65" s="150" t="s">
        <v>3939</v>
      </c>
      <c r="Q65" s="142">
        <v>0</v>
      </c>
      <c r="R65" s="145" t="s">
        <v>3925</v>
      </c>
    </row>
    <row r="66" spans="16:18">
      <c r="P66" s="150"/>
      <c r="Q66" s="142">
        <v>1</v>
      </c>
      <c r="R66" s="145" t="s">
        <v>3925</v>
      </c>
    </row>
    <row r="67" spans="16:18">
      <c r="P67" s="150"/>
      <c r="Q67" s="142">
        <v>2</v>
      </c>
      <c r="R67" s="145" t="s">
        <v>3929</v>
      </c>
    </row>
    <row r="68" spans="16:18">
      <c r="P68" s="150"/>
      <c r="Q68" s="142">
        <v>3</v>
      </c>
      <c r="R68" s="145" t="s">
        <v>3940</v>
      </c>
    </row>
    <row r="69" spans="16:18">
      <c r="P69" s="150"/>
      <c r="Q69" s="142">
        <v>9999</v>
      </c>
      <c r="R69" s="145" t="s">
        <v>3940</v>
      </c>
    </row>
    <row r="70" spans="16:18">
      <c r="P70" s="150" t="s">
        <v>3941</v>
      </c>
      <c r="Q70" s="142">
        <v>0</v>
      </c>
      <c r="R70" s="145" t="s">
        <v>3942</v>
      </c>
    </row>
    <row r="71" spans="16:18">
      <c r="P71" s="150"/>
      <c r="Q71" s="142">
        <v>1</v>
      </c>
      <c r="R71" s="145" t="s">
        <v>3943</v>
      </c>
    </row>
    <row r="72" spans="16:18">
      <c r="P72" s="150"/>
      <c r="Q72" s="142">
        <v>9999</v>
      </c>
      <c r="R72" s="145" t="s">
        <v>3944</v>
      </c>
    </row>
    <row r="73" spans="16:18">
      <c r="P73" s="150" t="s">
        <v>3867</v>
      </c>
      <c r="Q73" s="142">
        <v>0</v>
      </c>
      <c r="R73" s="145" t="s">
        <v>3851</v>
      </c>
    </row>
    <row r="74" spans="16:18">
      <c r="P74" s="150"/>
      <c r="Q74" s="142">
        <v>1</v>
      </c>
      <c r="R74" s="145" t="s">
        <v>3910</v>
      </c>
    </row>
    <row r="75" spans="16:18">
      <c r="P75" s="150"/>
      <c r="Q75" s="142">
        <v>2</v>
      </c>
      <c r="R75" s="145" t="s">
        <v>3945</v>
      </c>
    </row>
    <row r="76" spans="16:18">
      <c r="P76" s="150"/>
      <c r="Q76" s="142">
        <v>3</v>
      </c>
      <c r="R76" s="145" t="s">
        <v>3914</v>
      </c>
    </row>
    <row r="77" spans="16:18">
      <c r="P77" s="150"/>
      <c r="Q77" s="142">
        <v>4</v>
      </c>
      <c r="R77" s="145" t="s">
        <v>3937</v>
      </c>
    </row>
    <row r="78" spans="16:18">
      <c r="P78" s="150"/>
      <c r="Q78" s="142">
        <v>9999</v>
      </c>
      <c r="R78" s="145" t="s">
        <v>3944</v>
      </c>
    </row>
    <row r="79" spans="16:18">
      <c r="P79" s="150" t="s">
        <v>3872</v>
      </c>
      <c r="Q79" s="142">
        <v>1</v>
      </c>
      <c r="R79" s="145" t="s">
        <v>3910</v>
      </c>
    </row>
    <row r="80" spans="16:18">
      <c r="P80" s="150"/>
      <c r="Q80" s="142">
        <v>2</v>
      </c>
      <c r="R80" s="145" t="s">
        <v>3923</v>
      </c>
    </row>
    <row r="81" spans="16:18">
      <c r="P81" s="150"/>
      <c r="Q81" s="142">
        <v>3</v>
      </c>
      <c r="R81" s="145" t="s">
        <v>3910</v>
      </c>
    </row>
    <row r="82" spans="16:18">
      <c r="P82" s="150"/>
      <c r="Q82" s="142">
        <v>4</v>
      </c>
      <c r="R82" s="145" t="s">
        <v>3914</v>
      </c>
    </row>
    <row r="83" spans="16:18">
      <c r="P83" s="150"/>
      <c r="Q83" s="142">
        <v>9999</v>
      </c>
      <c r="R83" s="145" t="s">
        <v>3917</v>
      </c>
    </row>
    <row r="84" spans="16:18">
      <c r="P84" s="150" t="s">
        <v>3903</v>
      </c>
      <c r="Q84" s="142">
        <v>0</v>
      </c>
      <c r="R84" s="145" t="s">
        <v>3927</v>
      </c>
    </row>
    <row r="85" spans="16:18">
      <c r="P85" s="150"/>
      <c r="Q85" s="142">
        <v>1</v>
      </c>
      <c r="R85" s="145" t="s">
        <v>3914</v>
      </c>
    </row>
    <row r="86" spans="16:18">
      <c r="P86" s="150"/>
      <c r="Q86" s="142">
        <v>9</v>
      </c>
      <c r="R86" s="145" t="s">
        <v>3851</v>
      </c>
    </row>
    <row r="87" spans="16:18">
      <c r="P87" s="150"/>
      <c r="Q87" s="142">
        <v>9999</v>
      </c>
      <c r="R87" s="145" t="s">
        <v>3946</v>
      </c>
    </row>
    <row r="88" spans="16:18">
      <c r="P88" s="150" t="s">
        <v>3874</v>
      </c>
      <c r="Q88" s="142">
        <v>0</v>
      </c>
      <c r="R88" s="145" t="s">
        <v>3924</v>
      </c>
    </row>
    <row r="89" spans="16:18">
      <c r="P89" s="150"/>
      <c r="Q89" s="142">
        <v>1</v>
      </c>
      <c r="R89" s="145" t="s">
        <v>3947</v>
      </c>
    </row>
    <row r="90" spans="16:18">
      <c r="P90" s="150" t="s">
        <v>3875</v>
      </c>
      <c r="Q90" s="142">
        <v>0</v>
      </c>
      <c r="R90" s="145" t="s">
        <v>3948</v>
      </c>
    </row>
    <row r="91" spans="16:18">
      <c r="P91" s="150"/>
      <c r="Q91" s="142">
        <v>1</v>
      </c>
      <c r="R91" s="145" t="s">
        <v>3949</v>
      </c>
    </row>
    <row r="92" spans="16:18">
      <c r="P92" s="150" t="s">
        <v>3877</v>
      </c>
      <c r="Q92" s="142">
        <v>0</v>
      </c>
      <c r="R92" s="145" t="s">
        <v>3950</v>
      </c>
    </row>
    <row r="93" spans="16:18" ht="15.75" thickBot="1">
      <c r="P93" s="151"/>
      <c r="Q93" s="144">
        <v>1</v>
      </c>
      <c r="R93" s="146" t="s">
        <v>3944</v>
      </c>
    </row>
  </sheetData>
  <mergeCells count="1">
    <mergeCell ref="C3:D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J115"/>
  <sheetViews>
    <sheetView topLeftCell="B1" zoomScale="85" zoomScaleNormal="85" workbookViewId="0">
      <selection activeCell="H4" sqref="H4"/>
    </sheetView>
  </sheetViews>
  <sheetFormatPr defaultRowHeight="12.75"/>
  <cols>
    <col min="1" max="1" width="9.140625" style="3"/>
    <col min="2" max="2" width="43.85546875" style="1" customWidth="1"/>
    <col min="3" max="3" width="31.5703125" style="2" customWidth="1"/>
    <col min="4" max="4" width="16.28515625" style="2" bestFit="1" customWidth="1"/>
    <col min="5" max="5" width="17.28515625" style="2" bestFit="1" customWidth="1"/>
    <col min="6" max="6" width="16.85546875" style="3" bestFit="1" customWidth="1"/>
    <col min="7" max="7" width="18.140625" style="3" bestFit="1" customWidth="1"/>
    <col min="8" max="8" width="16.85546875" style="3" bestFit="1" customWidth="1"/>
    <col min="9" max="9" width="6.85546875" style="3" bestFit="1" customWidth="1"/>
    <col min="10" max="16384" width="9.140625" style="3"/>
  </cols>
  <sheetData>
    <row r="2" spans="2:9" ht="13.5" thickBot="1">
      <c r="B2" s="1" t="s">
        <v>1354</v>
      </c>
    </row>
    <row r="3" spans="2:9" ht="25.5">
      <c r="B3" s="4" t="s">
        <v>0</v>
      </c>
      <c r="C3" s="5" t="s">
        <v>1</v>
      </c>
      <c r="D3" s="6" t="s">
        <v>1163</v>
      </c>
      <c r="E3" s="7" t="s">
        <v>1164</v>
      </c>
      <c r="F3" s="129" t="s">
        <v>3830</v>
      </c>
      <c r="G3" s="6" t="s">
        <v>3831</v>
      </c>
      <c r="H3" s="6" t="s">
        <v>3832</v>
      </c>
      <c r="I3" s="7" t="s">
        <v>2539</v>
      </c>
    </row>
    <row r="4" spans="2:9">
      <c r="B4" s="8" t="s">
        <v>2</v>
      </c>
      <c r="C4" s="9" t="s">
        <v>3</v>
      </c>
      <c r="D4" s="9" t="s">
        <v>945</v>
      </c>
      <c r="E4" s="10" t="s">
        <v>946</v>
      </c>
      <c r="F4" s="130" t="s">
        <v>2544</v>
      </c>
      <c r="G4" s="9" t="s">
        <v>2545</v>
      </c>
      <c r="H4" s="9" t="s">
        <v>2546</v>
      </c>
      <c r="I4" s="10" t="s">
        <v>2236</v>
      </c>
    </row>
    <row r="5" spans="2:9">
      <c r="B5" s="8"/>
      <c r="C5" s="9" t="s">
        <v>4</v>
      </c>
      <c r="D5" s="9" t="s">
        <v>947</v>
      </c>
      <c r="E5" s="10" t="s">
        <v>948</v>
      </c>
      <c r="F5" s="130" t="s">
        <v>948</v>
      </c>
      <c r="G5" s="9" t="s">
        <v>947</v>
      </c>
      <c r="H5" s="9" t="s">
        <v>2547</v>
      </c>
      <c r="I5" s="10" t="s">
        <v>2236</v>
      </c>
    </row>
    <row r="6" spans="2:9">
      <c r="B6" s="11" t="s">
        <v>5</v>
      </c>
      <c r="C6" s="12" t="s">
        <v>6</v>
      </c>
      <c r="D6" s="12" t="s">
        <v>949</v>
      </c>
      <c r="E6" s="13" t="s">
        <v>950</v>
      </c>
      <c r="F6" s="131" t="s">
        <v>2548</v>
      </c>
      <c r="G6" s="12" t="s">
        <v>2549</v>
      </c>
      <c r="H6" s="12" t="s">
        <v>2550</v>
      </c>
      <c r="I6" s="13" t="s">
        <v>2236</v>
      </c>
    </row>
    <row r="7" spans="2:9">
      <c r="B7" s="8"/>
      <c r="C7" s="9" t="s">
        <v>7</v>
      </c>
      <c r="D7" s="9" t="s">
        <v>951</v>
      </c>
      <c r="E7" s="10" t="s">
        <v>952</v>
      </c>
      <c r="F7" s="130" t="s">
        <v>2551</v>
      </c>
      <c r="G7" s="9" t="s">
        <v>2552</v>
      </c>
      <c r="H7" s="9" t="s">
        <v>2553</v>
      </c>
      <c r="I7" s="10"/>
    </row>
    <row r="8" spans="2:9">
      <c r="B8" s="11" t="s">
        <v>8</v>
      </c>
      <c r="C8" s="12" t="s">
        <v>9</v>
      </c>
      <c r="D8" s="12" t="s">
        <v>953</v>
      </c>
      <c r="E8" s="13" t="s">
        <v>954</v>
      </c>
      <c r="F8" s="131" t="s">
        <v>2554</v>
      </c>
      <c r="G8" s="12" t="s">
        <v>2555</v>
      </c>
      <c r="H8" s="12" t="s">
        <v>2556</v>
      </c>
      <c r="I8" s="13" t="s">
        <v>2236</v>
      </c>
    </row>
    <row r="9" spans="2:9">
      <c r="B9" s="8"/>
      <c r="C9" s="9" t="s">
        <v>10</v>
      </c>
      <c r="D9" s="9" t="s">
        <v>955</v>
      </c>
      <c r="E9" s="10" t="s">
        <v>956</v>
      </c>
      <c r="F9" s="130" t="s">
        <v>2557</v>
      </c>
      <c r="G9" s="9" t="s">
        <v>2558</v>
      </c>
      <c r="H9" s="9" t="s">
        <v>2559</v>
      </c>
      <c r="I9" s="10"/>
    </row>
    <row r="10" spans="2:9">
      <c r="B10" s="8"/>
      <c r="C10" s="9" t="s">
        <v>11</v>
      </c>
      <c r="D10" s="9" t="s">
        <v>957</v>
      </c>
      <c r="E10" s="10" t="s">
        <v>958</v>
      </c>
      <c r="F10" s="130" t="s">
        <v>2560</v>
      </c>
      <c r="G10" s="9" t="s">
        <v>2561</v>
      </c>
      <c r="H10" s="9" t="s">
        <v>2562</v>
      </c>
      <c r="I10" s="10"/>
    </row>
    <row r="11" spans="2:9">
      <c r="B11" s="8"/>
      <c r="C11" s="9" t="s">
        <v>12</v>
      </c>
      <c r="D11" s="9" t="s">
        <v>959</v>
      </c>
      <c r="E11" s="10" t="s">
        <v>960</v>
      </c>
      <c r="F11" s="130" t="s">
        <v>2563</v>
      </c>
      <c r="G11" s="9" t="s">
        <v>2564</v>
      </c>
      <c r="H11" s="9" t="s">
        <v>2565</v>
      </c>
      <c r="I11" s="10"/>
    </row>
    <row r="12" spans="2:9">
      <c r="B12" s="8"/>
      <c r="C12" s="9" t="s">
        <v>13</v>
      </c>
      <c r="D12" s="9" t="s">
        <v>961</v>
      </c>
      <c r="E12" s="10" t="s">
        <v>962</v>
      </c>
      <c r="F12" s="130" t="s">
        <v>2566</v>
      </c>
      <c r="G12" s="9" t="s">
        <v>2567</v>
      </c>
      <c r="H12" s="9" t="s">
        <v>2568</v>
      </c>
      <c r="I12" s="10"/>
    </row>
    <row r="13" spans="2:9">
      <c r="B13" s="8"/>
      <c r="C13" s="9" t="s">
        <v>14</v>
      </c>
      <c r="D13" s="9" t="s">
        <v>963</v>
      </c>
      <c r="E13" s="10" t="s">
        <v>964</v>
      </c>
      <c r="F13" s="130" t="s">
        <v>2569</v>
      </c>
      <c r="G13" s="9" t="s">
        <v>2570</v>
      </c>
      <c r="H13" s="9" t="s">
        <v>2571</v>
      </c>
      <c r="I13" s="10"/>
    </row>
    <row r="14" spans="2:9">
      <c r="B14" s="8"/>
      <c r="C14" s="9" t="s">
        <v>15</v>
      </c>
      <c r="D14" s="9" t="s">
        <v>965</v>
      </c>
      <c r="E14" s="10" t="s">
        <v>966</v>
      </c>
      <c r="F14" s="130" t="s">
        <v>2572</v>
      </c>
      <c r="G14" s="9" t="s">
        <v>2573</v>
      </c>
      <c r="H14" s="9" t="s">
        <v>2574</v>
      </c>
      <c r="I14" s="10"/>
    </row>
    <row r="15" spans="2:9">
      <c r="B15" s="8"/>
      <c r="C15" s="9" t="s">
        <v>16</v>
      </c>
      <c r="D15" s="9" t="s">
        <v>967</v>
      </c>
      <c r="E15" s="10" t="s">
        <v>968</v>
      </c>
      <c r="F15" s="130" t="s">
        <v>2575</v>
      </c>
      <c r="G15" s="9" t="s">
        <v>2576</v>
      </c>
      <c r="H15" s="9" t="s">
        <v>2577</v>
      </c>
      <c r="I15" s="10"/>
    </row>
    <row r="16" spans="2:9">
      <c r="B16" s="8"/>
      <c r="C16" s="9" t="s">
        <v>17</v>
      </c>
      <c r="D16" s="9" t="s">
        <v>969</v>
      </c>
      <c r="E16" s="10" t="s">
        <v>970</v>
      </c>
      <c r="F16" s="130" t="s">
        <v>2578</v>
      </c>
      <c r="G16" s="9" t="s">
        <v>2579</v>
      </c>
      <c r="H16" s="9" t="s">
        <v>2580</v>
      </c>
      <c r="I16" s="10"/>
    </row>
    <row r="17" spans="2:10">
      <c r="B17" s="8"/>
      <c r="C17" s="9" t="s">
        <v>18</v>
      </c>
      <c r="D17" s="9" t="s">
        <v>971</v>
      </c>
      <c r="E17" s="10" t="s">
        <v>972</v>
      </c>
      <c r="F17" s="130" t="s">
        <v>2581</v>
      </c>
      <c r="G17" s="9" t="s">
        <v>2582</v>
      </c>
      <c r="H17" s="9" t="s">
        <v>2583</v>
      </c>
      <c r="I17" s="10"/>
    </row>
    <row r="18" spans="2:10">
      <c r="B18" s="11" t="s">
        <v>19</v>
      </c>
      <c r="C18" s="12" t="s">
        <v>20</v>
      </c>
      <c r="D18" s="12" t="s">
        <v>973</v>
      </c>
      <c r="E18" s="13" t="s">
        <v>974</v>
      </c>
      <c r="F18" s="131" t="s">
        <v>2584</v>
      </c>
      <c r="G18" s="12" t="s">
        <v>2585</v>
      </c>
      <c r="H18" s="12" t="s">
        <v>2586</v>
      </c>
      <c r="I18" s="13" t="s">
        <v>2236</v>
      </c>
    </row>
    <row r="19" spans="2:10">
      <c r="B19" s="8"/>
      <c r="C19" s="9" t="s">
        <v>21</v>
      </c>
      <c r="D19" s="9" t="s">
        <v>975</v>
      </c>
      <c r="E19" s="10" t="s">
        <v>976</v>
      </c>
      <c r="F19" s="130" t="s">
        <v>2587</v>
      </c>
      <c r="G19" s="9" t="s">
        <v>2588</v>
      </c>
      <c r="H19" s="9" t="s">
        <v>2589</v>
      </c>
      <c r="I19" s="10"/>
    </row>
    <row r="20" spans="2:10">
      <c r="B20" s="8"/>
      <c r="C20" s="9" t="s">
        <v>22</v>
      </c>
      <c r="D20" s="9" t="s">
        <v>977</v>
      </c>
      <c r="E20" s="10" t="s">
        <v>978</v>
      </c>
      <c r="F20" s="130" t="s">
        <v>2590</v>
      </c>
      <c r="G20" s="9" t="s">
        <v>2591</v>
      </c>
      <c r="H20" s="9" t="s">
        <v>2592</v>
      </c>
      <c r="I20" s="10"/>
    </row>
    <row r="21" spans="2:10">
      <c r="B21" s="8"/>
      <c r="C21" s="9" t="s">
        <v>23</v>
      </c>
      <c r="D21" s="9" t="s">
        <v>979</v>
      </c>
      <c r="E21" s="10" t="s">
        <v>980</v>
      </c>
      <c r="F21" s="130" t="s">
        <v>2593</v>
      </c>
      <c r="G21" s="9" t="s">
        <v>2594</v>
      </c>
      <c r="H21" s="9" t="s">
        <v>2595</v>
      </c>
      <c r="I21" s="10"/>
    </row>
    <row r="22" spans="2:10">
      <c r="B22" s="8"/>
      <c r="C22" s="9" t="s">
        <v>24</v>
      </c>
      <c r="D22" s="9" t="s">
        <v>981</v>
      </c>
      <c r="E22" s="10" t="s">
        <v>982</v>
      </c>
      <c r="F22" s="130" t="s">
        <v>2596</v>
      </c>
      <c r="G22" s="9" t="s">
        <v>2597</v>
      </c>
      <c r="H22" s="9" t="s">
        <v>2598</v>
      </c>
      <c r="I22" s="10"/>
    </row>
    <row r="23" spans="2:10">
      <c r="B23" s="11" t="s">
        <v>281</v>
      </c>
      <c r="C23" s="12" t="s">
        <v>26</v>
      </c>
      <c r="D23" s="12" t="s">
        <v>983</v>
      </c>
      <c r="E23" s="13" t="s">
        <v>984</v>
      </c>
      <c r="F23" s="131" t="s">
        <v>2599</v>
      </c>
      <c r="G23" s="12" t="s">
        <v>2600</v>
      </c>
      <c r="H23" s="12" t="s">
        <v>2601</v>
      </c>
      <c r="I23" s="13" t="s">
        <v>2236</v>
      </c>
    </row>
    <row r="24" spans="2:10">
      <c r="B24" s="8"/>
      <c r="C24" s="9" t="s">
        <v>27</v>
      </c>
      <c r="D24" s="9" t="s">
        <v>985</v>
      </c>
      <c r="E24" s="10" t="s">
        <v>986</v>
      </c>
      <c r="F24" s="130" t="s">
        <v>2602</v>
      </c>
      <c r="G24" s="9" t="s">
        <v>2603</v>
      </c>
      <c r="H24" s="9" t="s">
        <v>2604</v>
      </c>
      <c r="I24" s="10"/>
    </row>
    <row r="25" spans="2:10">
      <c r="B25" s="11" t="s">
        <v>282</v>
      </c>
      <c r="C25" s="12" t="s">
        <v>26</v>
      </c>
      <c r="D25" s="12" t="s">
        <v>987</v>
      </c>
      <c r="E25" s="13" t="s">
        <v>988</v>
      </c>
      <c r="F25" s="131" t="s">
        <v>2605</v>
      </c>
      <c r="G25" s="12" t="s">
        <v>2606</v>
      </c>
      <c r="H25" s="12" t="s">
        <v>2607</v>
      </c>
      <c r="I25" s="13" t="s">
        <v>2236</v>
      </c>
    </row>
    <row r="26" spans="2:10">
      <c r="B26" s="8"/>
      <c r="C26" s="9" t="s">
        <v>27</v>
      </c>
      <c r="D26" s="9" t="s">
        <v>989</v>
      </c>
      <c r="E26" s="10" t="s">
        <v>990</v>
      </c>
      <c r="F26" s="130" t="s">
        <v>2608</v>
      </c>
      <c r="G26" s="9" t="s">
        <v>2609</v>
      </c>
      <c r="H26" s="9" t="s">
        <v>2610</v>
      </c>
      <c r="I26" s="10"/>
    </row>
    <row r="27" spans="2:10">
      <c r="B27" s="11" t="s">
        <v>283</v>
      </c>
      <c r="C27" s="12" t="s">
        <v>26</v>
      </c>
      <c r="D27" s="12" t="s">
        <v>991</v>
      </c>
      <c r="E27" s="13" t="s">
        <v>992</v>
      </c>
      <c r="F27" s="131" t="s">
        <v>2611</v>
      </c>
      <c r="G27" s="12" t="s">
        <v>2612</v>
      </c>
      <c r="H27" s="12" t="s">
        <v>2613</v>
      </c>
      <c r="I27" s="13" t="s">
        <v>2236</v>
      </c>
    </row>
    <row r="28" spans="2:10">
      <c r="B28" s="8"/>
      <c r="C28" s="9" t="s">
        <v>27</v>
      </c>
      <c r="D28" s="9" t="s">
        <v>993</v>
      </c>
      <c r="E28" s="10" t="s">
        <v>994</v>
      </c>
      <c r="F28" s="130" t="s">
        <v>2614</v>
      </c>
      <c r="G28" s="9" t="s">
        <v>2615</v>
      </c>
      <c r="H28" s="9" t="s">
        <v>2616</v>
      </c>
      <c r="I28" s="10"/>
    </row>
    <row r="29" spans="2:10">
      <c r="B29" s="11" t="s">
        <v>284</v>
      </c>
      <c r="C29" s="12" t="s">
        <v>26</v>
      </c>
      <c r="D29" s="12" t="s">
        <v>995</v>
      </c>
      <c r="E29" s="13" t="s">
        <v>996</v>
      </c>
      <c r="F29" s="131" t="s">
        <v>2617</v>
      </c>
      <c r="G29" s="12" t="s">
        <v>2618</v>
      </c>
      <c r="H29" s="12" t="s">
        <v>2619</v>
      </c>
      <c r="I29" s="13" t="s">
        <v>2236</v>
      </c>
      <c r="J29" s="50"/>
    </row>
    <row r="30" spans="2:10">
      <c r="B30" s="8"/>
      <c r="C30" s="9" t="s">
        <v>27</v>
      </c>
      <c r="D30" s="9" t="s">
        <v>997</v>
      </c>
      <c r="E30" s="10" t="s">
        <v>998</v>
      </c>
      <c r="F30" s="130" t="s">
        <v>2620</v>
      </c>
      <c r="G30" s="9" t="s">
        <v>2621</v>
      </c>
      <c r="H30" s="9" t="s">
        <v>2622</v>
      </c>
      <c r="I30" s="10"/>
    </row>
    <row r="31" spans="2:10">
      <c r="B31" s="11" t="s">
        <v>285</v>
      </c>
      <c r="C31" s="12" t="s">
        <v>26</v>
      </c>
      <c r="D31" s="12" t="s">
        <v>999</v>
      </c>
      <c r="E31" s="13" t="s">
        <v>950</v>
      </c>
      <c r="F31" s="131" t="s">
        <v>2623</v>
      </c>
      <c r="G31" s="12" t="s">
        <v>2624</v>
      </c>
      <c r="H31" s="12" t="s">
        <v>2625</v>
      </c>
      <c r="I31" s="13" t="s">
        <v>2236</v>
      </c>
    </row>
    <row r="32" spans="2:10">
      <c r="B32" s="8"/>
      <c r="C32" s="9" t="s">
        <v>27</v>
      </c>
      <c r="D32" s="9" t="s">
        <v>1000</v>
      </c>
      <c r="E32" s="10" t="s">
        <v>952</v>
      </c>
      <c r="F32" s="133" t="s">
        <v>2626</v>
      </c>
      <c r="G32" s="134" t="s">
        <v>2627</v>
      </c>
      <c r="H32" s="134" t="s">
        <v>2628</v>
      </c>
      <c r="I32" s="135"/>
    </row>
    <row r="33" spans="2:9">
      <c r="B33" s="11" t="s">
        <v>286</v>
      </c>
      <c r="C33" s="12" t="s">
        <v>26</v>
      </c>
      <c r="D33" s="12" t="s">
        <v>1001</v>
      </c>
      <c r="E33" s="13" t="s">
        <v>1002</v>
      </c>
      <c r="F33" s="130" t="s">
        <v>2629</v>
      </c>
      <c r="G33" s="9" t="s">
        <v>2630</v>
      </c>
      <c r="H33" s="9" t="s">
        <v>2631</v>
      </c>
      <c r="I33" s="10" t="s">
        <v>2236</v>
      </c>
    </row>
    <row r="34" spans="2:9">
      <c r="B34" s="8"/>
      <c r="C34" s="9" t="s">
        <v>27</v>
      </c>
      <c r="D34" s="9" t="s">
        <v>1003</v>
      </c>
      <c r="E34" s="10" t="s">
        <v>1004</v>
      </c>
      <c r="F34" s="133" t="s">
        <v>2632</v>
      </c>
      <c r="G34" s="134" t="s">
        <v>2633</v>
      </c>
      <c r="H34" s="134" t="s">
        <v>2634</v>
      </c>
      <c r="I34" s="135"/>
    </row>
    <row r="35" spans="2:9">
      <c r="B35" s="11" t="s">
        <v>30</v>
      </c>
      <c r="C35" s="12" t="s">
        <v>31</v>
      </c>
      <c r="D35" s="12" t="s">
        <v>1005</v>
      </c>
      <c r="E35" s="13" t="s">
        <v>1006</v>
      </c>
      <c r="F35" s="136" t="s">
        <v>2635</v>
      </c>
      <c r="G35" s="137" t="s">
        <v>2636</v>
      </c>
      <c r="H35" s="137" t="s">
        <v>2637</v>
      </c>
      <c r="I35" s="138">
        <v>0.41</v>
      </c>
    </row>
    <row r="36" spans="2:9">
      <c r="B36" s="11" t="s">
        <v>32</v>
      </c>
      <c r="C36" s="12" t="s">
        <v>27</v>
      </c>
      <c r="D36" s="12" t="s">
        <v>1007</v>
      </c>
      <c r="E36" s="13" t="s">
        <v>1008</v>
      </c>
      <c r="F36" s="136" t="s">
        <v>2638</v>
      </c>
      <c r="G36" s="137" t="s">
        <v>2639</v>
      </c>
      <c r="H36" s="137" t="s">
        <v>2640</v>
      </c>
      <c r="I36" s="138" t="s">
        <v>2236</v>
      </c>
    </row>
    <row r="37" spans="2:9">
      <c r="B37" s="11" t="s">
        <v>33</v>
      </c>
      <c r="C37" s="12" t="s">
        <v>34</v>
      </c>
      <c r="D37" s="12" t="s">
        <v>1009</v>
      </c>
      <c r="E37" s="13" t="s">
        <v>1010</v>
      </c>
      <c r="F37" s="130" t="s">
        <v>2641</v>
      </c>
      <c r="G37" s="9" t="s">
        <v>2642</v>
      </c>
      <c r="H37" s="9" t="s">
        <v>2643</v>
      </c>
      <c r="I37" s="10">
        <v>1.2E-2</v>
      </c>
    </row>
    <row r="38" spans="2:9">
      <c r="B38" s="8"/>
      <c r="C38" s="9" t="s">
        <v>35</v>
      </c>
      <c r="D38" s="9" t="s">
        <v>1011</v>
      </c>
      <c r="E38" s="10" t="s">
        <v>1012</v>
      </c>
      <c r="F38" s="130" t="s">
        <v>2644</v>
      </c>
      <c r="G38" s="9" t="s">
        <v>2645</v>
      </c>
      <c r="H38" s="9" t="s">
        <v>2646</v>
      </c>
      <c r="I38" s="10" t="s">
        <v>2236</v>
      </c>
    </row>
    <row r="39" spans="2:9">
      <c r="B39" s="8"/>
      <c r="C39" s="9" t="s">
        <v>36</v>
      </c>
      <c r="D39" s="9" t="s">
        <v>1013</v>
      </c>
      <c r="E39" s="10" t="s">
        <v>1014</v>
      </c>
      <c r="F39" s="130" t="s">
        <v>2647</v>
      </c>
      <c r="G39" s="9" t="s">
        <v>2648</v>
      </c>
      <c r="H39" s="9" t="s">
        <v>2649</v>
      </c>
      <c r="I39" s="10">
        <v>1E-3</v>
      </c>
    </row>
    <row r="40" spans="2:9">
      <c r="B40" s="8"/>
      <c r="C40" s="9" t="s">
        <v>37</v>
      </c>
      <c r="D40" s="9" t="s">
        <v>957</v>
      </c>
      <c r="E40" s="10" t="s">
        <v>1015</v>
      </c>
      <c r="F40" s="130" t="s">
        <v>2650</v>
      </c>
      <c r="G40" s="9" t="s">
        <v>2651</v>
      </c>
      <c r="H40" s="9" t="s">
        <v>2652</v>
      </c>
      <c r="I40" s="10" t="s">
        <v>2236</v>
      </c>
    </row>
    <row r="41" spans="2:9">
      <c r="B41" s="8"/>
      <c r="C41" s="9" t="s">
        <v>38</v>
      </c>
      <c r="D41" s="9" t="s">
        <v>1016</v>
      </c>
      <c r="E41" s="10" t="s">
        <v>1017</v>
      </c>
      <c r="F41" s="130" t="s">
        <v>2653</v>
      </c>
      <c r="G41" s="9" t="s">
        <v>2654</v>
      </c>
      <c r="H41" s="9" t="s">
        <v>2655</v>
      </c>
      <c r="I41" s="10" t="s">
        <v>2236</v>
      </c>
    </row>
    <row r="42" spans="2:9">
      <c r="B42" s="8"/>
      <c r="C42" s="9" t="s">
        <v>39</v>
      </c>
      <c r="D42" s="9" t="s">
        <v>1018</v>
      </c>
      <c r="E42" s="10" t="s">
        <v>1019</v>
      </c>
      <c r="F42" s="130" t="s">
        <v>2656</v>
      </c>
      <c r="G42" s="9" t="s">
        <v>2657</v>
      </c>
      <c r="H42" s="9" t="s">
        <v>2658</v>
      </c>
      <c r="I42" s="10" t="s">
        <v>2236</v>
      </c>
    </row>
    <row r="43" spans="2:9">
      <c r="B43" s="8"/>
      <c r="C43" s="9" t="s">
        <v>40</v>
      </c>
      <c r="D43" s="9" t="s">
        <v>1020</v>
      </c>
      <c r="E43" s="10" t="s">
        <v>1021</v>
      </c>
      <c r="F43" s="130" t="s">
        <v>2659</v>
      </c>
      <c r="G43" s="9" t="s">
        <v>2660</v>
      </c>
      <c r="H43" s="9" t="s">
        <v>2661</v>
      </c>
      <c r="I43" s="10" t="s">
        <v>2236</v>
      </c>
    </row>
    <row r="44" spans="2:9">
      <c r="B44" s="8"/>
      <c r="C44" s="9" t="s">
        <v>41</v>
      </c>
      <c r="D44" s="9" t="s">
        <v>1022</v>
      </c>
      <c r="E44" s="10" t="s">
        <v>1023</v>
      </c>
      <c r="F44" s="130" t="s">
        <v>2662</v>
      </c>
      <c r="G44" s="9" t="s">
        <v>2663</v>
      </c>
      <c r="H44" s="9" t="s">
        <v>2664</v>
      </c>
      <c r="I44" s="10" t="s">
        <v>2236</v>
      </c>
    </row>
    <row r="45" spans="2:9">
      <c r="B45" s="8"/>
      <c r="C45" s="9" t="s">
        <v>42</v>
      </c>
      <c r="D45" s="9" t="s">
        <v>1024</v>
      </c>
      <c r="E45" s="10" t="s">
        <v>1025</v>
      </c>
      <c r="F45" s="130" t="s">
        <v>2665</v>
      </c>
      <c r="G45" s="9" t="s">
        <v>2666</v>
      </c>
      <c r="H45" s="9" t="s">
        <v>2667</v>
      </c>
      <c r="I45" s="10" t="s">
        <v>2236</v>
      </c>
    </row>
    <row r="46" spans="2:9">
      <c r="B46" s="8"/>
      <c r="C46" s="9" t="s">
        <v>43</v>
      </c>
      <c r="D46" s="9" t="s">
        <v>1026</v>
      </c>
      <c r="E46" s="10" t="s">
        <v>1027</v>
      </c>
      <c r="F46" s="130" t="s">
        <v>2668</v>
      </c>
      <c r="G46" s="9" t="s">
        <v>2669</v>
      </c>
      <c r="H46" s="9" t="s">
        <v>2670</v>
      </c>
      <c r="I46" s="10">
        <v>0.51600000000000001</v>
      </c>
    </row>
    <row r="47" spans="2:9">
      <c r="B47" s="8"/>
      <c r="C47" s="9" t="s">
        <v>44</v>
      </c>
      <c r="D47" s="9" t="s">
        <v>1028</v>
      </c>
      <c r="E47" s="10" t="s">
        <v>1029</v>
      </c>
      <c r="F47" s="130" t="s">
        <v>2671</v>
      </c>
      <c r="G47" s="9" t="s">
        <v>2672</v>
      </c>
      <c r="H47" s="9" t="s">
        <v>2673</v>
      </c>
      <c r="I47" s="10" t="s">
        <v>2236</v>
      </c>
    </row>
    <row r="48" spans="2:9">
      <c r="B48" s="8"/>
      <c r="C48" s="9" t="s">
        <v>45</v>
      </c>
      <c r="D48" s="9" t="s">
        <v>1030</v>
      </c>
      <c r="E48" s="10" t="s">
        <v>1031</v>
      </c>
      <c r="F48" s="130" t="s">
        <v>2674</v>
      </c>
      <c r="G48" s="9" t="s">
        <v>2675</v>
      </c>
      <c r="H48" s="9" t="s">
        <v>2676</v>
      </c>
      <c r="I48" s="10" t="s">
        <v>2236</v>
      </c>
    </row>
    <row r="49" spans="2:9">
      <c r="B49" s="8"/>
      <c r="C49" s="9" t="s">
        <v>46</v>
      </c>
      <c r="D49" s="9" t="s">
        <v>1032</v>
      </c>
      <c r="E49" s="10" t="s">
        <v>1033</v>
      </c>
      <c r="F49" s="130" t="s">
        <v>2677</v>
      </c>
      <c r="G49" s="9" t="s">
        <v>2678</v>
      </c>
      <c r="H49" s="9" t="s">
        <v>2679</v>
      </c>
      <c r="I49" s="10" t="s">
        <v>2236</v>
      </c>
    </row>
    <row r="50" spans="2:9">
      <c r="B50" s="8"/>
      <c r="C50" s="9" t="s">
        <v>47</v>
      </c>
      <c r="D50" s="9" t="s">
        <v>1034</v>
      </c>
      <c r="E50" s="10" t="s">
        <v>1035</v>
      </c>
      <c r="F50" s="130" t="s">
        <v>2680</v>
      </c>
      <c r="G50" s="9" t="s">
        <v>2681</v>
      </c>
      <c r="H50" s="9" t="s">
        <v>2682</v>
      </c>
      <c r="I50" s="10">
        <v>1.0999999999999999E-2</v>
      </c>
    </row>
    <row r="51" spans="2:9">
      <c r="B51" s="8"/>
      <c r="C51" s="9" t="s">
        <v>48</v>
      </c>
      <c r="D51" s="9" t="s">
        <v>1036</v>
      </c>
      <c r="E51" s="10" t="s">
        <v>1037</v>
      </c>
      <c r="F51" s="130" t="s">
        <v>2683</v>
      </c>
      <c r="G51" s="9" t="s">
        <v>2684</v>
      </c>
      <c r="H51" s="9" t="s">
        <v>2685</v>
      </c>
      <c r="I51" s="10" t="s">
        <v>2236</v>
      </c>
    </row>
    <row r="52" spans="2:9">
      <c r="B52" s="8"/>
      <c r="C52" s="9" t="s">
        <v>49</v>
      </c>
      <c r="D52" s="9" t="s">
        <v>1038</v>
      </c>
      <c r="E52" s="10" t="s">
        <v>1039</v>
      </c>
      <c r="F52" s="130" t="s">
        <v>2686</v>
      </c>
      <c r="G52" s="9" t="s">
        <v>2687</v>
      </c>
      <c r="H52" s="9" t="s">
        <v>2688</v>
      </c>
      <c r="I52" s="10" t="s">
        <v>2236</v>
      </c>
    </row>
    <row r="53" spans="2:9">
      <c r="B53" s="8"/>
      <c r="C53" s="9" t="s">
        <v>50</v>
      </c>
      <c r="D53" s="9" t="s">
        <v>1040</v>
      </c>
      <c r="E53" s="10" t="s">
        <v>1041</v>
      </c>
      <c r="F53" s="130" t="s">
        <v>2689</v>
      </c>
      <c r="G53" s="9" t="s">
        <v>2690</v>
      </c>
      <c r="H53" s="9" t="s">
        <v>2691</v>
      </c>
      <c r="I53" s="10" t="s">
        <v>2236</v>
      </c>
    </row>
    <row r="54" spans="2:9">
      <c r="B54" s="11" t="s">
        <v>287</v>
      </c>
      <c r="C54" s="12" t="s">
        <v>52</v>
      </c>
      <c r="D54" s="12" t="s">
        <v>1042</v>
      </c>
      <c r="E54" s="13" t="s">
        <v>1043</v>
      </c>
      <c r="F54" s="131" t="s">
        <v>2692</v>
      </c>
      <c r="G54" s="12" t="s">
        <v>2693</v>
      </c>
      <c r="H54" s="12" t="s">
        <v>2694</v>
      </c>
      <c r="I54" s="13" t="s">
        <v>2236</v>
      </c>
    </row>
    <row r="55" spans="2:9">
      <c r="B55" s="8"/>
      <c r="C55" s="9">
        <v>0</v>
      </c>
      <c r="D55" s="9" t="s">
        <v>1044</v>
      </c>
      <c r="E55" s="10" t="s">
        <v>1045</v>
      </c>
      <c r="F55" s="130" t="s">
        <v>2695</v>
      </c>
      <c r="G55" s="9" t="s">
        <v>2696</v>
      </c>
      <c r="H55" s="9" t="s">
        <v>2697</v>
      </c>
      <c r="I55" s="10"/>
    </row>
    <row r="56" spans="2:9">
      <c r="B56" s="8"/>
      <c r="C56" s="9">
        <v>1</v>
      </c>
      <c r="D56" s="9" t="s">
        <v>1046</v>
      </c>
      <c r="E56" s="10" t="s">
        <v>1047</v>
      </c>
      <c r="F56" s="130" t="s">
        <v>2698</v>
      </c>
      <c r="G56" s="9" t="s">
        <v>2699</v>
      </c>
      <c r="H56" s="9" t="s">
        <v>2700</v>
      </c>
      <c r="I56" s="10"/>
    </row>
    <row r="57" spans="2:9">
      <c r="B57" s="8"/>
      <c r="C57" s="9">
        <v>2</v>
      </c>
      <c r="D57" s="9" t="s">
        <v>1048</v>
      </c>
      <c r="E57" s="10" t="s">
        <v>1049</v>
      </c>
      <c r="F57" s="130" t="s">
        <v>2701</v>
      </c>
      <c r="G57" s="9" t="s">
        <v>2702</v>
      </c>
      <c r="H57" s="9" t="s">
        <v>2703</v>
      </c>
      <c r="I57" s="10"/>
    </row>
    <row r="58" spans="2:9">
      <c r="B58" s="8"/>
      <c r="C58" s="9">
        <v>3</v>
      </c>
      <c r="D58" s="9" t="s">
        <v>1050</v>
      </c>
      <c r="E58" s="10" t="s">
        <v>1051</v>
      </c>
      <c r="F58" s="130" t="s">
        <v>2704</v>
      </c>
      <c r="G58" s="9" t="s">
        <v>2705</v>
      </c>
      <c r="H58" s="9" t="s">
        <v>2706</v>
      </c>
      <c r="I58" s="10"/>
    </row>
    <row r="59" spans="2:9">
      <c r="B59" s="8"/>
      <c r="C59" s="9">
        <v>4</v>
      </c>
      <c r="D59" s="9" t="s">
        <v>1052</v>
      </c>
      <c r="E59" s="10" t="s">
        <v>1053</v>
      </c>
      <c r="F59" s="133" t="s">
        <v>2707</v>
      </c>
      <c r="G59" s="134" t="s">
        <v>2708</v>
      </c>
      <c r="H59" s="134" t="s">
        <v>2709</v>
      </c>
      <c r="I59" s="135"/>
    </row>
    <row r="60" spans="2:9">
      <c r="B60" s="11" t="s">
        <v>288</v>
      </c>
      <c r="C60" s="12" t="s">
        <v>52</v>
      </c>
      <c r="D60" s="12" t="s">
        <v>1054</v>
      </c>
      <c r="E60" s="13" t="s">
        <v>1055</v>
      </c>
      <c r="F60" s="130" t="s">
        <v>2710</v>
      </c>
      <c r="G60" s="9" t="s">
        <v>2711</v>
      </c>
      <c r="H60" s="9" t="s">
        <v>2712</v>
      </c>
      <c r="I60" s="10" t="s">
        <v>2236</v>
      </c>
    </row>
    <row r="61" spans="2:9">
      <c r="B61" s="8"/>
      <c r="C61" s="9">
        <v>0</v>
      </c>
      <c r="D61" s="9" t="s">
        <v>1056</v>
      </c>
      <c r="E61" s="10" t="s">
        <v>1057</v>
      </c>
      <c r="F61" s="130" t="s">
        <v>2713</v>
      </c>
      <c r="G61" s="9" t="s">
        <v>2714</v>
      </c>
      <c r="H61" s="9" t="s">
        <v>2715</v>
      </c>
      <c r="I61" s="10"/>
    </row>
    <row r="62" spans="2:9">
      <c r="B62" s="8"/>
      <c r="C62" s="9">
        <v>1</v>
      </c>
      <c r="D62" s="9" t="s">
        <v>1058</v>
      </c>
      <c r="E62" s="10" t="s">
        <v>1059</v>
      </c>
      <c r="F62" s="130" t="s">
        <v>2716</v>
      </c>
      <c r="G62" s="9" t="s">
        <v>2717</v>
      </c>
      <c r="H62" s="9" t="s">
        <v>2718</v>
      </c>
      <c r="I62" s="10"/>
    </row>
    <row r="63" spans="2:9">
      <c r="B63" s="8"/>
      <c r="C63" s="9">
        <v>2</v>
      </c>
      <c r="D63" s="9" t="s">
        <v>1060</v>
      </c>
      <c r="E63" s="10" t="s">
        <v>1061</v>
      </c>
      <c r="F63" s="130" t="s">
        <v>2719</v>
      </c>
      <c r="G63" s="9" t="s">
        <v>2720</v>
      </c>
      <c r="H63" s="9" t="s">
        <v>2721</v>
      </c>
      <c r="I63" s="10"/>
    </row>
    <row r="64" spans="2:9">
      <c r="B64" s="8"/>
      <c r="C64" s="9">
        <v>3</v>
      </c>
      <c r="D64" s="9" t="s">
        <v>1062</v>
      </c>
      <c r="E64" s="10" t="s">
        <v>968</v>
      </c>
      <c r="F64" s="133" t="s">
        <v>2722</v>
      </c>
      <c r="G64" s="134" t="s">
        <v>2672</v>
      </c>
      <c r="H64" s="134" t="s">
        <v>2723</v>
      </c>
      <c r="I64" s="135"/>
    </row>
    <row r="65" spans="2:9">
      <c r="B65" s="11" t="s">
        <v>289</v>
      </c>
      <c r="C65" s="12" t="s">
        <v>52</v>
      </c>
      <c r="D65" s="12" t="s">
        <v>1063</v>
      </c>
      <c r="E65" s="13" t="s">
        <v>1064</v>
      </c>
      <c r="F65" s="130" t="s">
        <v>2724</v>
      </c>
      <c r="G65" s="9" t="s">
        <v>2725</v>
      </c>
      <c r="H65" s="9" t="s">
        <v>2726</v>
      </c>
      <c r="I65" s="10" t="s">
        <v>2236</v>
      </c>
    </row>
    <row r="66" spans="2:9">
      <c r="B66" s="8"/>
      <c r="C66" s="9">
        <v>0</v>
      </c>
      <c r="D66" s="9" t="s">
        <v>1065</v>
      </c>
      <c r="E66" s="10" t="s">
        <v>1066</v>
      </c>
      <c r="F66" s="130" t="s">
        <v>2727</v>
      </c>
      <c r="G66" s="9" t="s">
        <v>2696</v>
      </c>
      <c r="H66" s="9" t="s">
        <v>2728</v>
      </c>
      <c r="I66" s="10"/>
    </row>
    <row r="67" spans="2:9">
      <c r="B67" s="8"/>
      <c r="C67" s="9">
        <v>1</v>
      </c>
      <c r="D67" s="9" t="s">
        <v>1067</v>
      </c>
      <c r="E67" s="10" t="s">
        <v>1068</v>
      </c>
      <c r="F67" s="130" t="s">
        <v>2729</v>
      </c>
      <c r="G67" s="9" t="s">
        <v>2730</v>
      </c>
      <c r="H67" s="9" t="s">
        <v>2731</v>
      </c>
      <c r="I67" s="10"/>
    </row>
    <row r="68" spans="2:9">
      <c r="B68" s="8"/>
      <c r="C68" s="9">
        <v>2</v>
      </c>
      <c r="D68" s="9" t="s">
        <v>1069</v>
      </c>
      <c r="E68" s="10" t="s">
        <v>1070</v>
      </c>
      <c r="F68" s="130" t="s">
        <v>2732</v>
      </c>
      <c r="G68" s="9" t="s">
        <v>2733</v>
      </c>
      <c r="H68" s="9" t="s">
        <v>2734</v>
      </c>
      <c r="I68" s="10"/>
    </row>
    <row r="69" spans="2:9">
      <c r="B69" s="8"/>
      <c r="C69" s="9">
        <v>3</v>
      </c>
      <c r="D69" s="9" t="s">
        <v>1071</v>
      </c>
      <c r="E69" s="10" t="s">
        <v>1072</v>
      </c>
      <c r="F69" s="130" t="s">
        <v>2735</v>
      </c>
      <c r="G69" s="9" t="s">
        <v>2736</v>
      </c>
      <c r="H69" s="9" t="s">
        <v>2737</v>
      </c>
      <c r="I69" s="10"/>
    </row>
    <row r="70" spans="2:9">
      <c r="B70" s="11" t="s">
        <v>290</v>
      </c>
      <c r="C70" s="12" t="s">
        <v>52</v>
      </c>
      <c r="D70" s="12" t="s">
        <v>1073</v>
      </c>
      <c r="E70" s="13" t="s">
        <v>1074</v>
      </c>
      <c r="F70" s="131" t="s">
        <v>2738</v>
      </c>
      <c r="G70" s="12" t="s">
        <v>2739</v>
      </c>
      <c r="H70" s="12" t="s">
        <v>2740</v>
      </c>
      <c r="I70" s="13" t="s">
        <v>2236</v>
      </c>
    </row>
    <row r="71" spans="2:9">
      <c r="B71" s="8"/>
      <c r="C71" s="9">
        <v>0</v>
      </c>
      <c r="D71" s="9" t="s">
        <v>1075</v>
      </c>
      <c r="E71" s="10" t="s">
        <v>1076</v>
      </c>
      <c r="F71" s="130" t="s">
        <v>2741</v>
      </c>
      <c r="G71" s="9" t="s">
        <v>2742</v>
      </c>
      <c r="H71" s="9" t="s">
        <v>2743</v>
      </c>
      <c r="I71" s="10"/>
    </row>
    <row r="72" spans="2:9">
      <c r="B72" s="8"/>
      <c r="C72" s="9">
        <v>1</v>
      </c>
      <c r="D72" s="9" t="s">
        <v>1028</v>
      </c>
      <c r="E72" s="10" t="s">
        <v>1072</v>
      </c>
      <c r="F72" s="133" t="s">
        <v>2744</v>
      </c>
      <c r="G72" s="134" t="s">
        <v>2745</v>
      </c>
      <c r="H72" s="134" t="s">
        <v>2746</v>
      </c>
      <c r="I72" s="135"/>
    </row>
    <row r="73" spans="2:9">
      <c r="B73" s="11" t="s">
        <v>291</v>
      </c>
      <c r="C73" s="12" t="s">
        <v>52</v>
      </c>
      <c r="D73" s="12" t="s">
        <v>1077</v>
      </c>
      <c r="E73" s="13" t="s">
        <v>1078</v>
      </c>
      <c r="F73" s="130" t="s">
        <v>2747</v>
      </c>
      <c r="G73" s="9" t="s">
        <v>2748</v>
      </c>
      <c r="H73" s="9" t="s">
        <v>2749</v>
      </c>
      <c r="I73" s="10" t="s">
        <v>2236</v>
      </c>
    </row>
    <row r="74" spans="2:9">
      <c r="B74" s="8"/>
      <c r="C74" s="9">
        <v>0</v>
      </c>
      <c r="D74" s="9" t="s">
        <v>1079</v>
      </c>
      <c r="E74" s="10" t="s">
        <v>1080</v>
      </c>
      <c r="F74" s="130" t="s">
        <v>2750</v>
      </c>
      <c r="G74" s="9" t="s">
        <v>2751</v>
      </c>
      <c r="H74" s="9" t="s">
        <v>2752</v>
      </c>
      <c r="I74" s="10"/>
    </row>
    <row r="75" spans="2:9">
      <c r="B75" s="8"/>
      <c r="C75" s="9">
        <v>1</v>
      </c>
      <c r="D75" s="9" t="s">
        <v>1081</v>
      </c>
      <c r="E75" s="10" t="s">
        <v>1082</v>
      </c>
      <c r="F75" s="133" t="s">
        <v>2753</v>
      </c>
      <c r="G75" s="134" t="s">
        <v>2754</v>
      </c>
      <c r="H75" s="134" t="s">
        <v>2755</v>
      </c>
      <c r="I75" s="135"/>
    </row>
    <row r="76" spans="2:9">
      <c r="B76" s="11" t="s">
        <v>296</v>
      </c>
      <c r="C76" s="12" t="s">
        <v>52</v>
      </c>
      <c r="D76" s="12" t="s">
        <v>1083</v>
      </c>
      <c r="E76" s="13" t="s">
        <v>1084</v>
      </c>
      <c r="F76" s="130" t="s">
        <v>2756</v>
      </c>
      <c r="G76" s="9" t="s">
        <v>2757</v>
      </c>
      <c r="H76" s="9" t="s">
        <v>2758</v>
      </c>
      <c r="I76" s="10" t="s">
        <v>2236</v>
      </c>
    </row>
    <row r="77" spans="2:9">
      <c r="B77" s="8"/>
      <c r="C77" s="9" t="s">
        <v>57</v>
      </c>
      <c r="D77" s="9" t="s">
        <v>1085</v>
      </c>
      <c r="E77" s="10" t="s">
        <v>1086</v>
      </c>
      <c r="F77" s="130" t="s">
        <v>2759</v>
      </c>
      <c r="G77" s="9" t="s">
        <v>2760</v>
      </c>
      <c r="H77" s="9" t="s">
        <v>2761</v>
      </c>
      <c r="I77" s="10"/>
    </row>
    <row r="78" spans="2:9">
      <c r="B78" s="8"/>
      <c r="C78" s="9" t="s">
        <v>58</v>
      </c>
      <c r="D78" s="9" t="s">
        <v>1087</v>
      </c>
      <c r="E78" s="10" t="s">
        <v>1088</v>
      </c>
      <c r="F78" s="130" t="s">
        <v>2762</v>
      </c>
      <c r="G78" s="9" t="s">
        <v>2763</v>
      </c>
      <c r="H78" s="9" t="s">
        <v>2764</v>
      </c>
      <c r="I78" s="10"/>
    </row>
    <row r="79" spans="2:9">
      <c r="B79" s="8"/>
      <c r="C79" s="9" t="s">
        <v>59</v>
      </c>
      <c r="D79" s="9" t="s">
        <v>1089</v>
      </c>
      <c r="E79" s="10" t="s">
        <v>1090</v>
      </c>
      <c r="F79" s="130" t="s">
        <v>2765</v>
      </c>
      <c r="G79" s="9" t="s">
        <v>2766</v>
      </c>
      <c r="H79" s="9" t="s">
        <v>2767</v>
      </c>
      <c r="I79" s="10"/>
    </row>
    <row r="80" spans="2:9">
      <c r="B80" s="8"/>
      <c r="C80" s="9" t="s">
        <v>60</v>
      </c>
      <c r="D80" s="9" t="s">
        <v>1091</v>
      </c>
      <c r="E80" s="10" t="s">
        <v>1092</v>
      </c>
      <c r="F80" s="130" t="s">
        <v>2768</v>
      </c>
      <c r="G80" s="9" t="s">
        <v>2769</v>
      </c>
      <c r="H80" s="9" t="s">
        <v>2770</v>
      </c>
      <c r="I80" s="10"/>
    </row>
    <row r="81" spans="2:9">
      <c r="B81" s="14" t="s">
        <v>61</v>
      </c>
      <c r="C81" s="9" t="s">
        <v>52</v>
      </c>
      <c r="D81" s="9" t="s">
        <v>1093</v>
      </c>
      <c r="E81" s="10" t="s">
        <v>1094</v>
      </c>
      <c r="F81" s="130" t="s">
        <v>2771</v>
      </c>
      <c r="G81" s="9" t="s">
        <v>2772</v>
      </c>
      <c r="H81" s="9" t="s">
        <v>2773</v>
      </c>
      <c r="I81" s="10" t="s">
        <v>2236</v>
      </c>
    </row>
    <row r="82" spans="2:9">
      <c r="B82" s="8"/>
      <c r="C82" s="9" t="s">
        <v>57</v>
      </c>
      <c r="D82" s="9" t="s">
        <v>1095</v>
      </c>
      <c r="E82" s="10" t="s">
        <v>1096</v>
      </c>
      <c r="F82" s="130" t="s">
        <v>2774</v>
      </c>
      <c r="G82" s="9" t="s">
        <v>2775</v>
      </c>
      <c r="H82" s="9" t="s">
        <v>2776</v>
      </c>
      <c r="I82" s="10"/>
    </row>
    <row r="83" spans="2:9">
      <c r="B83" s="8"/>
      <c r="C83" s="9" t="s">
        <v>58</v>
      </c>
      <c r="D83" s="9" t="s">
        <v>1097</v>
      </c>
      <c r="E83" s="10" t="s">
        <v>1098</v>
      </c>
      <c r="F83" s="130" t="s">
        <v>2777</v>
      </c>
      <c r="G83" s="9" t="s">
        <v>2778</v>
      </c>
      <c r="H83" s="9" t="s">
        <v>2779</v>
      </c>
      <c r="I83" s="10"/>
    </row>
    <row r="84" spans="2:9">
      <c r="B84" s="8"/>
      <c r="C84" s="9" t="s">
        <v>59</v>
      </c>
      <c r="D84" s="9" t="s">
        <v>1099</v>
      </c>
      <c r="E84" s="10" t="s">
        <v>1100</v>
      </c>
      <c r="F84" s="130" t="s">
        <v>2780</v>
      </c>
      <c r="G84" s="9" t="s">
        <v>2781</v>
      </c>
      <c r="H84" s="9" t="s">
        <v>2782</v>
      </c>
      <c r="I84" s="10"/>
    </row>
    <row r="85" spans="2:9">
      <c r="B85" s="8"/>
      <c r="C85" s="9" t="s">
        <v>60</v>
      </c>
      <c r="D85" s="9" t="s">
        <v>1101</v>
      </c>
      <c r="E85" s="10" t="s">
        <v>1102</v>
      </c>
      <c r="F85" s="130" t="s">
        <v>2783</v>
      </c>
      <c r="G85" s="9" t="s">
        <v>2784</v>
      </c>
      <c r="H85" s="9" t="s">
        <v>2785</v>
      </c>
      <c r="I85" s="10"/>
    </row>
    <row r="86" spans="2:9">
      <c r="B86" s="14" t="s">
        <v>62</v>
      </c>
      <c r="C86" s="9" t="s">
        <v>52</v>
      </c>
      <c r="D86" s="9" t="s">
        <v>1103</v>
      </c>
      <c r="E86" s="10" t="s">
        <v>1104</v>
      </c>
      <c r="F86" s="130" t="s">
        <v>2786</v>
      </c>
      <c r="G86" s="9" t="s">
        <v>2757</v>
      </c>
      <c r="H86" s="9" t="s">
        <v>2787</v>
      </c>
      <c r="I86" s="10" t="s">
        <v>2236</v>
      </c>
    </row>
    <row r="87" spans="2:9">
      <c r="B87" s="8"/>
      <c r="C87" s="9" t="s">
        <v>57</v>
      </c>
      <c r="D87" s="9" t="s">
        <v>1105</v>
      </c>
      <c r="E87" s="10" t="s">
        <v>1106</v>
      </c>
      <c r="F87" s="130" t="s">
        <v>2788</v>
      </c>
      <c r="G87" s="9" t="s">
        <v>2789</v>
      </c>
      <c r="H87" s="9" t="s">
        <v>2790</v>
      </c>
      <c r="I87" s="10"/>
    </row>
    <row r="88" spans="2:9">
      <c r="B88" s="8"/>
      <c r="C88" s="9" t="s">
        <v>58</v>
      </c>
      <c r="D88" s="9" t="s">
        <v>1107</v>
      </c>
      <c r="E88" s="10" t="s">
        <v>1108</v>
      </c>
      <c r="F88" s="130" t="s">
        <v>2791</v>
      </c>
      <c r="G88" s="9" t="s">
        <v>2792</v>
      </c>
      <c r="H88" s="9" t="s">
        <v>2793</v>
      </c>
      <c r="I88" s="10"/>
    </row>
    <row r="89" spans="2:9">
      <c r="B89" s="8"/>
      <c r="C89" s="9" t="s">
        <v>59</v>
      </c>
      <c r="D89" s="9" t="s">
        <v>1109</v>
      </c>
      <c r="E89" s="10" t="s">
        <v>1110</v>
      </c>
      <c r="F89" s="130" t="s">
        <v>2794</v>
      </c>
      <c r="G89" s="9" t="s">
        <v>2795</v>
      </c>
      <c r="H89" s="9" t="s">
        <v>2796</v>
      </c>
      <c r="I89" s="10"/>
    </row>
    <row r="90" spans="2:9">
      <c r="B90" s="8"/>
      <c r="C90" s="9" t="s">
        <v>60</v>
      </c>
      <c r="D90" s="9" t="s">
        <v>1111</v>
      </c>
      <c r="E90" s="10" t="s">
        <v>1112</v>
      </c>
      <c r="F90" s="130" t="s">
        <v>2797</v>
      </c>
      <c r="G90" s="9" t="s">
        <v>2798</v>
      </c>
      <c r="H90" s="9" t="s">
        <v>2799</v>
      </c>
      <c r="I90" s="10"/>
    </row>
    <row r="91" spans="2:9">
      <c r="B91" s="14" t="s">
        <v>63</v>
      </c>
      <c r="C91" s="9" t="s">
        <v>52</v>
      </c>
      <c r="D91" s="9" t="s">
        <v>1113</v>
      </c>
      <c r="E91" s="10" t="s">
        <v>1114</v>
      </c>
      <c r="F91" s="130" t="s">
        <v>2800</v>
      </c>
      <c r="G91" s="9" t="s">
        <v>2757</v>
      </c>
      <c r="H91" s="9" t="s">
        <v>2801</v>
      </c>
      <c r="I91" s="10" t="s">
        <v>2236</v>
      </c>
    </row>
    <row r="92" spans="2:9">
      <c r="B92" s="8"/>
      <c r="C92" s="9" t="s">
        <v>57</v>
      </c>
      <c r="D92" s="9" t="s">
        <v>1115</v>
      </c>
      <c r="E92" s="10" t="s">
        <v>1116</v>
      </c>
      <c r="F92" s="130" t="s">
        <v>2802</v>
      </c>
      <c r="G92" s="9" t="s">
        <v>2803</v>
      </c>
      <c r="H92" s="9" t="s">
        <v>2804</v>
      </c>
      <c r="I92" s="10"/>
    </row>
    <row r="93" spans="2:9">
      <c r="B93" s="8"/>
      <c r="C93" s="9" t="s">
        <v>58</v>
      </c>
      <c r="D93" s="9" t="s">
        <v>1117</v>
      </c>
      <c r="E93" s="10" t="s">
        <v>1118</v>
      </c>
      <c r="F93" s="130" t="s">
        <v>2805</v>
      </c>
      <c r="G93" s="9" t="s">
        <v>2806</v>
      </c>
      <c r="H93" s="9" t="s">
        <v>2807</v>
      </c>
      <c r="I93" s="10"/>
    </row>
    <row r="94" spans="2:9">
      <c r="B94" s="8"/>
      <c r="C94" s="9" t="s">
        <v>59</v>
      </c>
      <c r="D94" s="9" t="s">
        <v>1119</v>
      </c>
      <c r="E94" s="10" t="s">
        <v>1120</v>
      </c>
      <c r="F94" s="130" t="s">
        <v>2808</v>
      </c>
      <c r="G94" s="9" t="s">
        <v>2781</v>
      </c>
      <c r="H94" s="9" t="s">
        <v>2809</v>
      </c>
      <c r="I94" s="10"/>
    </row>
    <row r="95" spans="2:9">
      <c r="B95" s="8"/>
      <c r="C95" s="9" t="s">
        <v>60</v>
      </c>
      <c r="D95" s="9" t="s">
        <v>1121</v>
      </c>
      <c r="E95" s="10" t="s">
        <v>1122</v>
      </c>
      <c r="F95" s="139" t="s">
        <v>2810</v>
      </c>
      <c r="G95" s="9" t="s">
        <v>2811</v>
      </c>
      <c r="H95" s="9" t="s">
        <v>2812</v>
      </c>
      <c r="I95" s="10"/>
    </row>
    <row r="96" spans="2:9">
      <c r="B96" s="14" t="s">
        <v>64</v>
      </c>
      <c r="C96" s="9" t="s">
        <v>52</v>
      </c>
      <c r="D96" s="9" t="s">
        <v>1123</v>
      </c>
      <c r="E96" s="10" t="s">
        <v>1124</v>
      </c>
      <c r="F96" s="139" t="s">
        <v>2813</v>
      </c>
      <c r="G96" s="9" t="s">
        <v>2757</v>
      </c>
      <c r="H96" s="9" t="s">
        <v>2814</v>
      </c>
      <c r="I96" s="10" t="s">
        <v>2236</v>
      </c>
    </row>
    <row r="97" spans="2:9">
      <c r="B97" s="8"/>
      <c r="C97" s="9" t="s">
        <v>57</v>
      </c>
      <c r="D97" s="9" t="s">
        <v>1125</v>
      </c>
      <c r="E97" s="10" t="s">
        <v>1126</v>
      </c>
      <c r="F97" s="139" t="s">
        <v>2815</v>
      </c>
      <c r="G97" s="9" t="s">
        <v>2660</v>
      </c>
      <c r="H97" s="9" t="s">
        <v>2816</v>
      </c>
      <c r="I97" s="10"/>
    </row>
    <row r="98" spans="2:9">
      <c r="B98" s="8"/>
      <c r="C98" s="9" t="s">
        <v>58</v>
      </c>
      <c r="D98" s="9" t="s">
        <v>1127</v>
      </c>
      <c r="E98" s="10" t="s">
        <v>1128</v>
      </c>
      <c r="F98" s="139" t="s">
        <v>2817</v>
      </c>
      <c r="G98" s="9" t="s">
        <v>2818</v>
      </c>
      <c r="H98" s="9" t="s">
        <v>2819</v>
      </c>
      <c r="I98" s="10"/>
    </row>
    <row r="99" spans="2:9">
      <c r="B99" s="8"/>
      <c r="C99" s="9" t="s">
        <v>59</v>
      </c>
      <c r="D99" s="9" t="s">
        <v>1129</v>
      </c>
      <c r="E99" s="10" t="s">
        <v>1130</v>
      </c>
      <c r="F99" s="139" t="s">
        <v>2820</v>
      </c>
      <c r="G99" s="9" t="s">
        <v>2708</v>
      </c>
      <c r="H99" s="9" t="s">
        <v>2821</v>
      </c>
      <c r="I99" s="10"/>
    </row>
    <row r="100" spans="2:9">
      <c r="B100" s="8"/>
      <c r="C100" s="9" t="s">
        <v>60</v>
      </c>
      <c r="D100" s="9" t="s">
        <v>1131</v>
      </c>
      <c r="E100" s="10" t="s">
        <v>1132</v>
      </c>
      <c r="F100" s="139" t="s">
        <v>2822</v>
      </c>
      <c r="G100" s="9" t="s">
        <v>2823</v>
      </c>
      <c r="H100" s="9" t="s">
        <v>2824</v>
      </c>
      <c r="I100" s="10"/>
    </row>
    <row r="101" spans="2:9">
      <c r="B101" s="11" t="s">
        <v>65</v>
      </c>
      <c r="C101" s="12" t="s">
        <v>52</v>
      </c>
      <c r="D101" s="12" t="s">
        <v>1133</v>
      </c>
      <c r="E101" s="13" t="s">
        <v>1134</v>
      </c>
      <c r="F101" s="140" t="s">
        <v>2825</v>
      </c>
      <c r="G101" s="12" t="s">
        <v>2826</v>
      </c>
      <c r="H101" s="12" t="s">
        <v>2827</v>
      </c>
      <c r="I101" s="13" t="s">
        <v>2236</v>
      </c>
    </row>
    <row r="102" spans="2:9">
      <c r="B102" s="8"/>
      <c r="C102" s="9" t="s">
        <v>26</v>
      </c>
      <c r="D102" s="9" t="s">
        <v>1135</v>
      </c>
      <c r="E102" s="10" t="s">
        <v>1136</v>
      </c>
      <c r="F102" s="139" t="s">
        <v>2828</v>
      </c>
      <c r="G102" s="9" t="s">
        <v>2829</v>
      </c>
      <c r="H102" s="9" t="s">
        <v>2830</v>
      </c>
      <c r="I102" s="10"/>
    </row>
    <row r="103" spans="2:9">
      <c r="B103" s="8"/>
      <c r="C103" s="9" t="s">
        <v>27</v>
      </c>
      <c r="D103" s="9" t="s">
        <v>1137</v>
      </c>
      <c r="E103" s="10" t="s">
        <v>1138</v>
      </c>
      <c r="F103" s="139" t="s">
        <v>2831</v>
      </c>
      <c r="G103" s="9" t="s">
        <v>2696</v>
      </c>
      <c r="H103" s="9" t="s">
        <v>2832</v>
      </c>
      <c r="I103" s="10"/>
    </row>
    <row r="104" spans="2:9">
      <c r="B104" s="8"/>
      <c r="C104" s="9" t="s">
        <v>66</v>
      </c>
      <c r="D104" s="9" t="s">
        <v>1139</v>
      </c>
      <c r="E104" s="10" t="s">
        <v>1140</v>
      </c>
      <c r="F104" s="139" t="s">
        <v>2833</v>
      </c>
      <c r="G104" s="9" t="s">
        <v>2834</v>
      </c>
      <c r="H104" s="9" t="s">
        <v>2835</v>
      </c>
      <c r="I104" s="10"/>
    </row>
    <row r="105" spans="2:9">
      <c r="B105" s="11" t="s">
        <v>67</v>
      </c>
      <c r="C105" s="12" t="s">
        <v>26</v>
      </c>
      <c r="D105" s="12" t="s">
        <v>1141</v>
      </c>
      <c r="E105" s="13" t="s">
        <v>1142</v>
      </c>
      <c r="F105" s="131" t="s">
        <v>2836</v>
      </c>
      <c r="G105" s="12" t="s">
        <v>2837</v>
      </c>
      <c r="H105" s="12" t="s">
        <v>2838</v>
      </c>
      <c r="I105" s="13">
        <v>1E-3</v>
      </c>
    </row>
    <row r="106" spans="2:9">
      <c r="B106" s="8"/>
      <c r="C106" s="9" t="s">
        <v>68</v>
      </c>
      <c r="D106" s="9" t="s">
        <v>1143</v>
      </c>
      <c r="E106" s="10" t="s">
        <v>1144</v>
      </c>
      <c r="F106" s="139" t="s">
        <v>2839</v>
      </c>
      <c r="G106" s="9" t="s">
        <v>2840</v>
      </c>
      <c r="H106" s="9" t="s">
        <v>2841</v>
      </c>
      <c r="I106" s="10"/>
    </row>
    <row r="107" spans="2:9">
      <c r="B107" s="8"/>
      <c r="C107" s="9" t="s">
        <v>69</v>
      </c>
      <c r="D107" s="9" t="s">
        <v>1145</v>
      </c>
      <c r="E107" s="10" t="s">
        <v>1146</v>
      </c>
      <c r="F107" s="139" t="s">
        <v>2842</v>
      </c>
      <c r="G107" s="9" t="s">
        <v>2843</v>
      </c>
      <c r="H107" s="9" t="s">
        <v>2844</v>
      </c>
      <c r="I107" s="10"/>
    </row>
    <row r="108" spans="2:9">
      <c r="B108" s="11" t="s">
        <v>292</v>
      </c>
      <c r="C108" s="12" t="s">
        <v>27</v>
      </c>
      <c r="D108" s="12" t="s">
        <v>1147</v>
      </c>
      <c r="E108" s="13" t="s">
        <v>1148</v>
      </c>
      <c r="F108" s="140" t="s">
        <v>2845</v>
      </c>
      <c r="G108" s="12" t="s">
        <v>2846</v>
      </c>
      <c r="H108" s="12" t="s">
        <v>2847</v>
      </c>
      <c r="I108" s="13" t="s">
        <v>2236</v>
      </c>
    </row>
    <row r="109" spans="2:9">
      <c r="B109" s="11" t="s">
        <v>71</v>
      </c>
      <c r="C109" s="12" t="s">
        <v>27</v>
      </c>
      <c r="D109" s="12" t="s">
        <v>1149</v>
      </c>
      <c r="E109" s="13" t="s">
        <v>1150</v>
      </c>
      <c r="F109" s="140" t="s">
        <v>2848</v>
      </c>
      <c r="G109" s="12" t="s">
        <v>2849</v>
      </c>
      <c r="H109" s="12" t="s">
        <v>2850</v>
      </c>
      <c r="I109" s="13" t="s">
        <v>2236</v>
      </c>
    </row>
    <row r="110" spans="2:9">
      <c r="B110" s="11" t="s">
        <v>72</v>
      </c>
      <c r="C110" s="12" t="s">
        <v>27</v>
      </c>
      <c r="D110" s="12" t="s">
        <v>1151</v>
      </c>
      <c r="E110" s="13" t="s">
        <v>1152</v>
      </c>
      <c r="F110" s="140" t="s">
        <v>2851</v>
      </c>
      <c r="G110" s="12" t="s">
        <v>2852</v>
      </c>
      <c r="H110" s="12" t="s">
        <v>2853</v>
      </c>
      <c r="I110" s="13" t="s">
        <v>2236</v>
      </c>
    </row>
    <row r="111" spans="2:9">
      <c r="B111" s="11" t="s">
        <v>73</v>
      </c>
      <c r="C111" s="12" t="s">
        <v>26</v>
      </c>
      <c r="D111" s="12" t="s">
        <v>1153</v>
      </c>
      <c r="E111" s="13" t="s">
        <v>1154</v>
      </c>
      <c r="F111" s="140" t="s">
        <v>2854</v>
      </c>
      <c r="G111" s="12" t="s">
        <v>2855</v>
      </c>
      <c r="H111" s="12" t="s">
        <v>2856</v>
      </c>
      <c r="I111" s="13" t="s">
        <v>2236</v>
      </c>
    </row>
    <row r="112" spans="2:9" ht="13.5" thickBot="1">
      <c r="B112" s="15"/>
      <c r="C112" s="16" t="s">
        <v>293</v>
      </c>
      <c r="D112" s="16" t="s">
        <v>1155</v>
      </c>
      <c r="E112" s="17" t="s">
        <v>1156</v>
      </c>
      <c r="F112" s="141" t="s">
        <v>2857</v>
      </c>
      <c r="G112" s="16" t="s">
        <v>2858</v>
      </c>
      <c r="H112" s="16" t="s">
        <v>2859</v>
      </c>
      <c r="I112" s="17"/>
    </row>
    <row r="115" spans="2:5" ht="15">
      <c r="B115" s="3"/>
      <c r="C115"/>
      <c r="D115" s="3"/>
      <c r="E115" s="3"/>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51"/>
  <sheetViews>
    <sheetView zoomScale="85" zoomScaleNormal="85" workbookViewId="0">
      <selection activeCell="J60" sqref="J60"/>
    </sheetView>
  </sheetViews>
  <sheetFormatPr defaultRowHeight="12.75"/>
  <cols>
    <col min="1" max="1" width="9.140625" style="3"/>
    <col min="2" max="2" width="43.85546875" style="1" customWidth="1"/>
    <col min="3" max="3" width="45.140625" style="3" bestFit="1" customWidth="1"/>
    <col min="4" max="4" width="24.28515625" style="33" bestFit="1" customWidth="1"/>
    <col min="5" max="5" width="8.140625" style="3" bestFit="1" customWidth="1"/>
    <col min="6" max="6" width="9.85546875" style="34" bestFit="1" customWidth="1"/>
    <col min="7" max="7" width="9.28515625" style="33" bestFit="1" customWidth="1"/>
    <col min="8" max="8" width="9.140625" style="3"/>
    <col min="9" max="9" width="19" style="3" bestFit="1" customWidth="1"/>
    <col min="10" max="10" width="14.42578125" style="3" bestFit="1" customWidth="1"/>
    <col min="11" max="11" width="13.5703125" style="3" bestFit="1" customWidth="1"/>
    <col min="12" max="12" width="14.140625" style="3" bestFit="1" customWidth="1"/>
    <col min="13" max="13" width="9.28515625" style="3" bestFit="1" customWidth="1"/>
    <col min="14" max="15" width="7.140625" style="3" bestFit="1" customWidth="1"/>
    <col min="16" max="16384" width="9.140625" style="3"/>
  </cols>
  <sheetData>
    <row r="1" spans="1:13">
      <c r="B1" s="85"/>
      <c r="C1" s="50"/>
      <c r="D1" s="86"/>
      <c r="E1" s="50"/>
      <c r="F1" s="87"/>
      <c r="G1" s="86"/>
    </row>
    <row r="2" spans="1:13" ht="13.5" thickBot="1">
      <c r="B2" s="85" t="s">
        <v>1359</v>
      </c>
      <c r="C2" s="50"/>
      <c r="D2" s="86"/>
      <c r="E2" s="50"/>
      <c r="F2" s="87"/>
      <c r="G2" s="86"/>
    </row>
    <row r="3" spans="1:13" s="1" customFormat="1" ht="13.5" thickBot="1">
      <c r="B3" s="88" t="s">
        <v>1165</v>
      </c>
      <c r="C3" s="89" t="s">
        <v>1166</v>
      </c>
      <c r="D3" s="90" t="s">
        <v>1294</v>
      </c>
      <c r="E3" s="90" t="s">
        <v>1922</v>
      </c>
      <c r="F3" s="90" t="s">
        <v>1167</v>
      </c>
      <c r="G3" s="91" t="s">
        <v>1295</v>
      </c>
      <c r="H3" s="92" t="s">
        <v>1168</v>
      </c>
    </row>
    <row r="4" spans="1:13" s="1" customFormat="1" ht="13.5" thickBot="1">
      <c r="B4" s="8"/>
      <c r="C4" s="35"/>
      <c r="D4" s="36"/>
      <c r="E4" s="36">
        <v>-5.8632999999999997</v>
      </c>
      <c r="F4" s="35">
        <v>1.1745000000000001</v>
      </c>
      <c r="G4" s="37">
        <v>24.922599999999999</v>
      </c>
      <c r="H4" s="38" t="s">
        <v>1171</v>
      </c>
      <c r="J4" s="156" t="s">
        <v>1172</v>
      </c>
      <c r="K4" s="157"/>
      <c r="L4" s="158"/>
    </row>
    <row r="5" spans="1:13" s="1" customFormat="1" ht="13.5" thickBot="1">
      <c r="B5" s="8" t="s">
        <v>1169</v>
      </c>
      <c r="C5" s="35" t="s">
        <v>1170</v>
      </c>
      <c r="D5" s="36" t="s">
        <v>1693</v>
      </c>
      <c r="E5" s="36">
        <v>-1.9099999999999999E-2</v>
      </c>
      <c r="F5" s="35">
        <v>3.0499999999999999E-2</v>
      </c>
      <c r="G5" s="37">
        <v>0.39360000000000001</v>
      </c>
      <c r="H5" s="38">
        <v>0.53039999999999998</v>
      </c>
      <c r="J5" s="39" t="s">
        <v>1173</v>
      </c>
      <c r="K5" s="40" t="s">
        <v>1174</v>
      </c>
      <c r="L5" s="41" t="s">
        <v>1175</v>
      </c>
    </row>
    <row r="6" spans="1:13">
      <c r="B6" s="8" t="s">
        <v>1360</v>
      </c>
      <c r="C6" s="35"/>
      <c r="D6" s="36" t="s">
        <v>1397</v>
      </c>
      <c r="E6" s="36">
        <v>4.1899999999999999E-4</v>
      </c>
      <c r="F6" s="35">
        <v>2.22E-4</v>
      </c>
      <c r="G6" s="37">
        <v>3.5621</v>
      </c>
      <c r="H6" s="38">
        <v>5.91E-2</v>
      </c>
      <c r="J6" s="47" t="s">
        <v>1177</v>
      </c>
      <c r="K6" s="48">
        <v>4497.7650000000003</v>
      </c>
      <c r="L6" s="49">
        <v>3931.3670000000002</v>
      </c>
    </row>
    <row r="7" spans="1:13">
      <c r="B7" s="42" t="s">
        <v>5</v>
      </c>
      <c r="C7" s="43" t="s">
        <v>6</v>
      </c>
      <c r="D7" s="44" t="s">
        <v>1694</v>
      </c>
      <c r="E7" s="44">
        <v>-8.0100000000000005E-2</v>
      </c>
      <c r="F7" s="43">
        <v>0.12970000000000001</v>
      </c>
      <c r="G7" s="45">
        <v>0.38069999999999998</v>
      </c>
      <c r="H7" s="46">
        <v>0.53720000000000001</v>
      </c>
      <c r="J7" s="47" t="s">
        <v>1311</v>
      </c>
      <c r="K7" s="48">
        <v>4505.6040000000003</v>
      </c>
      <c r="L7" s="49">
        <v>4613.402</v>
      </c>
    </row>
    <row r="8" spans="1:13" ht="13.5" thickBot="1">
      <c r="A8" s="50"/>
      <c r="B8" s="8" t="s">
        <v>1176</v>
      </c>
      <c r="C8" s="35" t="s">
        <v>27</v>
      </c>
      <c r="D8" s="36" t="s">
        <v>1695</v>
      </c>
      <c r="E8" s="36">
        <v>0.50560000000000005</v>
      </c>
      <c r="F8" s="35">
        <v>0.1232</v>
      </c>
      <c r="G8" s="37">
        <v>16.8432</v>
      </c>
      <c r="H8" s="38" t="s">
        <v>1171</v>
      </c>
      <c r="J8" s="55" t="s">
        <v>1312</v>
      </c>
      <c r="K8" s="56">
        <v>4495.7650000000003</v>
      </c>
      <c r="L8" s="57">
        <v>3757.3670000000002</v>
      </c>
    </row>
    <row r="9" spans="1:13" ht="13.5" thickBot="1">
      <c r="A9" s="50"/>
      <c r="B9" s="11" t="s">
        <v>1178</v>
      </c>
      <c r="C9" s="51" t="s">
        <v>34</v>
      </c>
      <c r="D9" s="52" t="s">
        <v>1696</v>
      </c>
      <c r="E9" s="52">
        <v>-0.90369999999999995</v>
      </c>
      <c r="F9" s="51">
        <v>0.76780000000000004</v>
      </c>
      <c r="G9" s="53">
        <v>1.3853</v>
      </c>
      <c r="H9" s="54">
        <v>0.2392</v>
      </c>
      <c r="J9" s="58" t="s">
        <v>1468</v>
      </c>
      <c r="K9" s="159">
        <v>82.4</v>
      </c>
      <c r="L9" s="160"/>
    </row>
    <row r="10" spans="1:13">
      <c r="A10" s="50"/>
      <c r="B10" s="8"/>
      <c r="C10" s="35" t="s">
        <v>35</v>
      </c>
      <c r="D10" s="36" t="s">
        <v>1329</v>
      </c>
      <c r="E10" s="36">
        <v>-0.37969999999999998</v>
      </c>
      <c r="F10" s="35">
        <v>0.15820000000000001</v>
      </c>
      <c r="G10" s="37">
        <v>5.7599</v>
      </c>
      <c r="H10" s="38">
        <v>1.6400000000000001E-2</v>
      </c>
    </row>
    <row r="11" spans="1:13">
      <c r="A11" s="50"/>
      <c r="B11" s="8"/>
      <c r="C11" s="35" t="s">
        <v>36</v>
      </c>
      <c r="D11" s="36" t="s">
        <v>1697</v>
      </c>
      <c r="E11" s="36">
        <v>8.8900000000000007E-2</v>
      </c>
      <c r="F11" s="35">
        <v>0.14119999999999999</v>
      </c>
      <c r="G11" s="37">
        <v>0.39629999999999999</v>
      </c>
      <c r="H11" s="38">
        <v>0.52900000000000003</v>
      </c>
    </row>
    <row r="12" spans="1:13" ht="13.5" thickBot="1">
      <c r="A12" s="50"/>
      <c r="B12" s="8"/>
      <c r="C12" s="35" t="s">
        <v>37</v>
      </c>
      <c r="D12" s="36" t="s">
        <v>1698</v>
      </c>
      <c r="E12" s="36">
        <v>0.33239999999999997</v>
      </c>
      <c r="F12" s="35">
        <v>0.14560000000000001</v>
      </c>
      <c r="G12" s="37">
        <v>5.2130999999999998</v>
      </c>
      <c r="H12" s="38">
        <v>2.24E-2</v>
      </c>
    </row>
    <row r="13" spans="1:13" ht="13.5" thickBot="1">
      <c r="A13" s="50"/>
      <c r="B13" s="8"/>
      <c r="C13" s="35" t="s">
        <v>38</v>
      </c>
      <c r="D13" s="36" t="s">
        <v>1699</v>
      </c>
      <c r="E13" s="36">
        <v>-0.2203</v>
      </c>
      <c r="F13" s="35">
        <v>0.15210000000000001</v>
      </c>
      <c r="G13" s="37">
        <v>2.0971000000000002</v>
      </c>
      <c r="H13" s="38">
        <v>0.14760000000000001</v>
      </c>
      <c r="J13" s="156" t="s">
        <v>1179</v>
      </c>
      <c r="K13" s="157"/>
      <c r="L13" s="157"/>
      <c r="M13" s="158"/>
    </row>
    <row r="14" spans="1:13" ht="13.5" thickBot="1">
      <c r="A14" s="50"/>
      <c r="B14" s="8"/>
      <c r="C14" s="35" t="s">
        <v>39</v>
      </c>
      <c r="D14" s="36" t="s">
        <v>1700</v>
      </c>
      <c r="E14" s="36">
        <v>-4.8000000000000001E-4</v>
      </c>
      <c r="F14" s="35">
        <v>0.12939999999999999</v>
      </c>
      <c r="G14" s="37">
        <v>0</v>
      </c>
      <c r="H14" s="38">
        <v>0.997</v>
      </c>
      <c r="J14" s="59" t="s">
        <v>1180</v>
      </c>
      <c r="K14" s="60" t="s">
        <v>1181</v>
      </c>
      <c r="L14" s="60" t="s">
        <v>1182</v>
      </c>
      <c r="M14" s="61" t="s">
        <v>1183</v>
      </c>
    </row>
    <row r="15" spans="1:13">
      <c r="A15" s="50"/>
      <c r="B15" s="8"/>
      <c r="C15" s="35" t="s">
        <v>40</v>
      </c>
      <c r="D15" s="36" t="s">
        <v>1701</v>
      </c>
      <c r="E15" s="36">
        <v>0.77229999999999999</v>
      </c>
      <c r="F15" s="35">
        <v>0.16830000000000001</v>
      </c>
      <c r="G15" s="37">
        <v>21.055800000000001</v>
      </c>
      <c r="H15" s="38" t="s">
        <v>1171</v>
      </c>
      <c r="J15" s="62" t="s">
        <v>1184</v>
      </c>
      <c r="K15" s="35">
        <v>1</v>
      </c>
      <c r="L15" s="35">
        <v>0.39360000000000001</v>
      </c>
      <c r="M15" s="63" t="s">
        <v>1776</v>
      </c>
    </row>
    <row r="16" spans="1:13">
      <c r="A16" s="50"/>
      <c r="B16" s="8"/>
      <c r="C16" s="35" t="s">
        <v>41</v>
      </c>
      <c r="D16" s="36" t="s">
        <v>1702</v>
      </c>
      <c r="E16" s="36">
        <v>0.16619999999999999</v>
      </c>
      <c r="F16" s="35">
        <v>0.1086</v>
      </c>
      <c r="G16" s="37">
        <v>2.3439999999999999</v>
      </c>
      <c r="H16" s="38">
        <v>0.1258</v>
      </c>
      <c r="J16" s="64" t="s">
        <v>1362</v>
      </c>
      <c r="K16" s="35">
        <v>1</v>
      </c>
      <c r="L16" s="35">
        <v>3.5621</v>
      </c>
      <c r="M16" s="63" t="s">
        <v>1777</v>
      </c>
    </row>
    <row r="17" spans="1:13">
      <c r="A17" s="50"/>
      <c r="B17" s="8"/>
      <c r="C17" s="35" t="s">
        <v>42</v>
      </c>
      <c r="D17" s="36" t="s">
        <v>1319</v>
      </c>
      <c r="E17" s="36">
        <v>-5.5199999999999999E-2</v>
      </c>
      <c r="F17" s="35">
        <v>0.1202</v>
      </c>
      <c r="G17" s="37">
        <v>0.2107</v>
      </c>
      <c r="H17" s="38">
        <v>0.6462</v>
      </c>
      <c r="J17" s="62" t="s">
        <v>1185</v>
      </c>
      <c r="K17" s="35">
        <v>1</v>
      </c>
      <c r="L17" s="35">
        <v>0.38069999999999998</v>
      </c>
      <c r="M17" s="63" t="s">
        <v>1778</v>
      </c>
    </row>
    <row r="18" spans="1:13">
      <c r="A18" s="50"/>
      <c r="B18" s="8"/>
      <c r="C18" s="35" t="s">
        <v>43</v>
      </c>
      <c r="D18" s="36" t="s">
        <v>1703</v>
      </c>
      <c r="E18" s="36">
        <v>-1.3556999999999999</v>
      </c>
      <c r="F18" s="35">
        <v>1.0405</v>
      </c>
      <c r="G18" s="37">
        <v>1.6974</v>
      </c>
      <c r="H18" s="38">
        <v>0.19259999999999999</v>
      </c>
      <c r="J18" s="62" t="s">
        <v>1286</v>
      </c>
      <c r="K18" s="35">
        <v>1</v>
      </c>
      <c r="L18" s="35">
        <v>16.8432</v>
      </c>
      <c r="M18" s="63" t="s">
        <v>1171</v>
      </c>
    </row>
    <row r="19" spans="1:13">
      <c r="A19" s="50"/>
      <c r="B19" s="8"/>
      <c r="C19" s="35" t="s">
        <v>44</v>
      </c>
      <c r="D19" s="36" t="s">
        <v>1704</v>
      </c>
      <c r="E19" s="36">
        <v>0.20730000000000001</v>
      </c>
      <c r="F19" s="35">
        <v>0.22770000000000001</v>
      </c>
      <c r="G19" s="37">
        <v>0.82850000000000001</v>
      </c>
      <c r="H19" s="38">
        <v>0.36270000000000002</v>
      </c>
      <c r="J19" s="62" t="s">
        <v>1186</v>
      </c>
      <c r="K19" s="35">
        <v>1</v>
      </c>
      <c r="L19" s="35">
        <v>1.3853</v>
      </c>
      <c r="M19" s="63" t="s">
        <v>1779</v>
      </c>
    </row>
    <row r="20" spans="1:13">
      <c r="A20" s="50"/>
      <c r="B20" s="8"/>
      <c r="C20" s="35" t="s">
        <v>45</v>
      </c>
      <c r="D20" s="36" t="s">
        <v>1705</v>
      </c>
      <c r="E20" s="36">
        <v>5.8900000000000003E-3</v>
      </c>
      <c r="F20" s="35">
        <v>0.14430000000000001</v>
      </c>
      <c r="G20" s="37">
        <v>1.6999999999999999E-3</v>
      </c>
      <c r="H20" s="38">
        <v>0.96740000000000004</v>
      </c>
      <c r="J20" s="62" t="s">
        <v>1187</v>
      </c>
      <c r="K20" s="35">
        <v>1</v>
      </c>
      <c r="L20" s="35">
        <v>5.7599</v>
      </c>
      <c r="M20" s="63" t="s">
        <v>1780</v>
      </c>
    </row>
    <row r="21" spans="1:13">
      <c r="A21" s="50"/>
      <c r="B21" s="8"/>
      <c r="C21" s="35" t="s">
        <v>46</v>
      </c>
      <c r="D21" s="36" t="s">
        <v>1706</v>
      </c>
      <c r="E21" s="36">
        <v>-4.2999999999999997E-2</v>
      </c>
      <c r="F21" s="35">
        <v>0.10059999999999999</v>
      </c>
      <c r="G21" s="37">
        <v>0.1827</v>
      </c>
      <c r="H21" s="38">
        <v>0.66900000000000004</v>
      </c>
      <c r="J21" s="62" t="s">
        <v>1188</v>
      </c>
      <c r="K21" s="35">
        <v>1</v>
      </c>
      <c r="L21" s="35">
        <v>0.39629999999999999</v>
      </c>
      <c r="M21" s="63" t="s">
        <v>1781</v>
      </c>
    </row>
    <row r="22" spans="1:13">
      <c r="A22" s="50"/>
      <c r="B22" s="8"/>
      <c r="C22" s="35" t="s">
        <v>47</v>
      </c>
      <c r="D22" s="36" t="s">
        <v>1707</v>
      </c>
      <c r="E22" s="36">
        <v>5.8299999999999998E-2</v>
      </c>
      <c r="F22" s="35">
        <v>0.19620000000000001</v>
      </c>
      <c r="G22" s="37">
        <v>8.8400000000000006E-2</v>
      </c>
      <c r="H22" s="38">
        <v>0.76619999999999999</v>
      </c>
      <c r="J22" s="62" t="s">
        <v>1189</v>
      </c>
      <c r="K22" s="35">
        <v>1</v>
      </c>
      <c r="L22" s="35">
        <v>5.2130999999999998</v>
      </c>
      <c r="M22" s="63" t="s">
        <v>1782</v>
      </c>
    </row>
    <row r="23" spans="1:13">
      <c r="A23" s="50"/>
      <c r="B23" s="8"/>
      <c r="C23" s="35" t="s">
        <v>48</v>
      </c>
      <c r="D23" s="36" t="s">
        <v>1708</v>
      </c>
      <c r="E23" s="36">
        <v>0.35449999999999998</v>
      </c>
      <c r="F23" s="35">
        <v>0.1381</v>
      </c>
      <c r="G23" s="37">
        <v>6.5848000000000004</v>
      </c>
      <c r="H23" s="38">
        <v>1.03E-2</v>
      </c>
      <c r="J23" s="62" t="s">
        <v>1190</v>
      </c>
      <c r="K23" s="35">
        <v>1</v>
      </c>
      <c r="L23" s="35">
        <v>2.0971000000000002</v>
      </c>
      <c r="M23" s="63" t="s">
        <v>1783</v>
      </c>
    </row>
    <row r="24" spans="1:13">
      <c r="A24" s="50"/>
      <c r="B24" s="8"/>
      <c r="C24" s="35" t="s">
        <v>49</v>
      </c>
      <c r="D24" s="36" t="s">
        <v>1709</v>
      </c>
      <c r="E24" s="36">
        <v>-0.17760000000000001</v>
      </c>
      <c r="F24" s="35">
        <v>0.30059999999999998</v>
      </c>
      <c r="G24" s="37">
        <v>0.3488</v>
      </c>
      <c r="H24" s="38">
        <v>0.55479999999999996</v>
      </c>
      <c r="J24" s="62" t="s">
        <v>1191</v>
      </c>
      <c r="K24" s="35">
        <v>1</v>
      </c>
      <c r="L24" s="35">
        <v>0</v>
      </c>
      <c r="M24" s="63" t="s">
        <v>1784</v>
      </c>
    </row>
    <row r="25" spans="1:13">
      <c r="A25" s="50"/>
      <c r="B25" s="65"/>
      <c r="C25" s="66" t="s">
        <v>50</v>
      </c>
      <c r="D25" s="67" t="s">
        <v>1710</v>
      </c>
      <c r="E25" s="67">
        <v>0.40339999999999998</v>
      </c>
      <c r="F25" s="66">
        <v>0.1898</v>
      </c>
      <c r="G25" s="68">
        <v>4.5140000000000002</v>
      </c>
      <c r="H25" s="69">
        <v>3.3599999999999998E-2</v>
      </c>
      <c r="J25" s="62" t="s">
        <v>1193</v>
      </c>
      <c r="K25" s="35">
        <v>1</v>
      </c>
      <c r="L25" s="35">
        <v>21.055800000000001</v>
      </c>
      <c r="M25" s="63" t="s">
        <v>1171</v>
      </c>
    </row>
    <row r="26" spans="1:13">
      <c r="A26" s="50"/>
      <c r="B26" s="11" t="s">
        <v>1192</v>
      </c>
      <c r="C26" s="51" t="s">
        <v>18</v>
      </c>
      <c r="D26" s="52" t="s">
        <v>1711</v>
      </c>
      <c r="E26" s="52">
        <v>-0.80479999999999996</v>
      </c>
      <c r="F26" s="51">
        <v>0.24640000000000001</v>
      </c>
      <c r="G26" s="53">
        <v>10.6713</v>
      </c>
      <c r="H26" s="54">
        <v>1.1000000000000001E-3</v>
      </c>
      <c r="J26" s="62" t="s">
        <v>1194</v>
      </c>
      <c r="K26" s="35">
        <v>1</v>
      </c>
      <c r="L26" s="35">
        <v>2.3439999999999999</v>
      </c>
      <c r="M26" s="63" t="s">
        <v>1785</v>
      </c>
    </row>
    <row r="27" spans="1:13">
      <c r="A27" s="50"/>
      <c r="B27" s="8"/>
      <c r="C27" s="35" t="s">
        <v>17</v>
      </c>
      <c r="D27" s="36" t="s">
        <v>1712</v>
      </c>
      <c r="E27" s="36">
        <v>-0.20569999999999999</v>
      </c>
      <c r="F27" s="35">
        <v>0.2873</v>
      </c>
      <c r="G27" s="37">
        <v>0.51270000000000004</v>
      </c>
      <c r="H27" s="38">
        <v>0.47399999999999998</v>
      </c>
      <c r="J27" s="62" t="s">
        <v>1195</v>
      </c>
      <c r="K27" s="35">
        <v>1</v>
      </c>
      <c r="L27" s="35">
        <v>0.2107</v>
      </c>
      <c r="M27" s="63" t="s">
        <v>1786</v>
      </c>
    </row>
    <row r="28" spans="1:13">
      <c r="A28" s="50"/>
      <c r="B28" s="8"/>
      <c r="C28" s="35" t="s">
        <v>16</v>
      </c>
      <c r="D28" s="36" t="s">
        <v>1713</v>
      </c>
      <c r="E28" s="36">
        <v>0.31130000000000002</v>
      </c>
      <c r="F28" s="35">
        <v>0.26440000000000002</v>
      </c>
      <c r="G28" s="37">
        <v>1.3867</v>
      </c>
      <c r="H28" s="38">
        <v>0.23899999999999999</v>
      </c>
      <c r="J28" s="62" t="s">
        <v>1196</v>
      </c>
      <c r="K28" s="35">
        <v>1</v>
      </c>
      <c r="L28" s="35">
        <v>1.6974</v>
      </c>
      <c r="M28" s="63" t="s">
        <v>1787</v>
      </c>
    </row>
    <row r="29" spans="1:13">
      <c r="A29" s="50"/>
      <c r="B29" s="8"/>
      <c r="C29" s="35" t="s">
        <v>15</v>
      </c>
      <c r="D29" s="36" t="s">
        <v>1714</v>
      </c>
      <c r="E29" s="36">
        <v>-6.3500000000000001E-2</v>
      </c>
      <c r="F29" s="35">
        <v>0.24790000000000001</v>
      </c>
      <c r="G29" s="37">
        <v>6.5699999999999995E-2</v>
      </c>
      <c r="H29" s="38">
        <v>0.79769999999999996</v>
      </c>
      <c r="J29" s="62" t="s">
        <v>1197</v>
      </c>
      <c r="K29" s="35">
        <v>1</v>
      </c>
      <c r="L29" s="35">
        <v>0.82850000000000001</v>
      </c>
      <c r="M29" s="63" t="s">
        <v>1788</v>
      </c>
    </row>
    <row r="30" spans="1:13">
      <c r="A30" s="50"/>
      <c r="B30" s="8"/>
      <c r="C30" s="35" t="s">
        <v>13</v>
      </c>
      <c r="D30" s="36" t="s">
        <v>1715</v>
      </c>
      <c r="E30" s="36">
        <v>-0.61260000000000003</v>
      </c>
      <c r="F30" s="35">
        <v>0.24179999999999999</v>
      </c>
      <c r="G30" s="37">
        <v>6.4165999999999999</v>
      </c>
      <c r="H30" s="38">
        <v>1.1299999999999999E-2</v>
      </c>
      <c r="J30" s="62" t="s">
        <v>1198</v>
      </c>
      <c r="K30" s="35">
        <v>1</v>
      </c>
      <c r="L30" s="35">
        <v>1.6999999999999999E-3</v>
      </c>
      <c r="M30" s="63" t="s">
        <v>1789</v>
      </c>
    </row>
    <row r="31" spans="1:13">
      <c r="B31" s="8"/>
      <c r="C31" s="35" t="s">
        <v>12</v>
      </c>
      <c r="D31" s="36" t="s">
        <v>1716</v>
      </c>
      <c r="E31" s="36">
        <v>-0.59299999999999997</v>
      </c>
      <c r="F31" s="35">
        <v>0.3221</v>
      </c>
      <c r="G31" s="37">
        <v>3.3900999999999999</v>
      </c>
      <c r="H31" s="38">
        <v>6.5600000000000006E-2</v>
      </c>
      <c r="J31" s="62" t="s">
        <v>1199</v>
      </c>
      <c r="K31" s="35">
        <v>1</v>
      </c>
      <c r="L31" s="35">
        <v>0.1827</v>
      </c>
      <c r="M31" s="63" t="s">
        <v>1790</v>
      </c>
    </row>
    <row r="32" spans="1:13">
      <c r="B32" s="8"/>
      <c r="C32" s="35" t="s">
        <v>11</v>
      </c>
      <c r="D32" s="36" t="s">
        <v>1717</v>
      </c>
      <c r="E32" s="36">
        <v>2.7099999999999999E-2</v>
      </c>
      <c r="F32" s="35">
        <v>0.2462</v>
      </c>
      <c r="G32" s="37">
        <v>1.2200000000000001E-2</v>
      </c>
      <c r="H32" s="38">
        <v>0.91220000000000001</v>
      </c>
      <c r="J32" s="62" t="s">
        <v>1200</v>
      </c>
      <c r="K32" s="35">
        <v>1</v>
      </c>
      <c r="L32" s="35">
        <v>8.8400000000000006E-2</v>
      </c>
      <c r="M32" s="63" t="s">
        <v>1791</v>
      </c>
    </row>
    <row r="33" spans="2:13">
      <c r="B33" s="8"/>
      <c r="C33" s="35" t="s">
        <v>10</v>
      </c>
      <c r="D33" s="36" t="s">
        <v>1718</v>
      </c>
      <c r="E33" s="36">
        <v>-0.1084</v>
      </c>
      <c r="F33" s="35">
        <v>0.22550000000000001</v>
      </c>
      <c r="G33" s="37">
        <v>0.23130000000000001</v>
      </c>
      <c r="H33" s="38">
        <v>0.63060000000000005</v>
      </c>
      <c r="J33" s="62" t="s">
        <v>1201</v>
      </c>
      <c r="K33" s="35">
        <v>1</v>
      </c>
      <c r="L33" s="35">
        <v>6.5848000000000004</v>
      </c>
      <c r="M33" s="63" t="s">
        <v>1792</v>
      </c>
    </row>
    <row r="34" spans="2:13">
      <c r="B34" s="8"/>
      <c r="C34" s="35" t="s">
        <v>9</v>
      </c>
      <c r="D34" s="36" t="s">
        <v>1719</v>
      </c>
      <c r="E34" s="36">
        <v>-0.52700000000000002</v>
      </c>
      <c r="F34" s="35">
        <v>0.22359999999999999</v>
      </c>
      <c r="G34" s="37">
        <v>5.5566000000000004</v>
      </c>
      <c r="H34" s="38">
        <v>1.84E-2</v>
      </c>
      <c r="J34" s="62" t="s">
        <v>1204</v>
      </c>
      <c r="K34" s="35">
        <v>1</v>
      </c>
      <c r="L34" s="35">
        <v>0.3488</v>
      </c>
      <c r="M34" s="63" t="s">
        <v>1793</v>
      </c>
    </row>
    <row r="35" spans="2:13">
      <c r="B35" s="11" t="s">
        <v>1202</v>
      </c>
      <c r="C35" s="51" t="s">
        <v>1203</v>
      </c>
      <c r="D35" s="52" t="s">
        <v>1720</v>
      </c>
      <c r="E35" s="52">
        <v>9.8599999999999993E-2</v>
      </c>
      <c r="F35" s="51">
        <v>0.16139999999999999</v>
      </c>
      <c r="G35" s="53">
        <v>0.373</v>
      </c>
      <c r="H35" s="54">
        <v>0.54139999999999999</v>
      </c>
      <c r="J35" s="62" t="s">
        <v>1206</v>
      </c>
      <c r="K35" s="35">
        <v>1</v>
      </c>
      <c r="L35" s="35">
        <v>4.5140000000000002</v>
      </c>
      <c r="M35" s="63" t="s">
        <v>1794</v>
      </c>
    </row>
    <row r="36" spans="2:13">
      <c r="B36" s="8"/>
      <c r="C36" s="70">
        <v>4</v>
      </c>
      <c r="D36" s="36" t="s">
        <v>1721</v>
      </c>
      <c r="E36" s="36">
        <v>-8.1600000000000006E-2</v>
      </c>
      <c r="F36" s="35">
        <v>0.21479999999999999</v>
      </c>
      <c r="G36" s="37">
        <v>0.14430000000000001</v>
      </c>
      <c r="H36" s="38">
        <v>0.70399999999999996</v>
      </c>
      <c r="J36" s="62" t="s">
        <v>1207</v>
      </c>
      <c r="K36" s="35">
        <v>9</v>
      </c>
      <c r="L36" s="35">
        <v>39.457599999999999</v>
      </c>
      <c r="M36" s="63" t="s">
        <v>1171</v>
      </c>
    </row>
    <row r="37" spans="2:13">
      <c r="B37" s="8"/>
      <c r="C37" s="70">
        <v>3</v>
      </c>
      <c r="D37" s="36" t="s">
        <v>1722</v>
      </c>
      <c r="E37" s="36">
        <v>-3.2099999999999997E-2</v>
      </c>
      <c r="F37" s="35">
        <v>0.16450000000000001</v>
      </c>
      <c r="G37" s="37">
        <v>3.8100000000000002E-2</v>
      </c>
      <c r="H37" s="38">
        <v>0.84530000000000005</v>
      </c>
      <c r="J37" s="62" t="s">
        <v>1208</v>
      </c>
      <c r="K37" s="35">
        <v>4</v>
      </c>
      <c r="L37" s="35">
        <v>1.67</v>
      </c>
      <c r="M37" s="63" t="s">
        <v>1795</v>
      </c>
    </row>
    <row r="38" spans="2:13">
      <c r="B38" s="8"/>
      <c r="C38" s="70">
        <v>2</v>
      </c>
      <c r="D38" s="36" t="s">
        <v>1723</v>
      </c>
      <c r="E38" s="36">
        <v>-0.1012</v>
      </c>
      <c r="F38" s="35">
        <v>0.1542</v>
      </c>
      <c r="G38" s="37">
        <v>0.43109999999999998</v>
      </c>
      <c r="H38" s="38">
        <v>0.51139999999999997</v>
      </c>
      <c r="J38" s="62" t="s">
        <v>1287</v>
      </c>
      <c r="K38" s="35">
        <v>1</v>
      </c>
      <c r="L38" s="35">
        <v>12.1792</v>
      </c>
      <c r="M38" s="63" t="s">
        <v>1268</v>
      </c>
    </row>
    <row r="39" spans="2:13">
      <c r="B39" s="11" t="s">
        <v>1224</v>
      </c>
      <c r="C39" s="51" t="s">
        <v>27</v>
      </c>
      <c r="D39" s="52" t="s">
        <v>1724</v>
      </c>
      <c r="E39" s="52">
        <v>0.59650000000000003</v>
      </c>
      <c r="F39" s="51">
        <v>0.1709</v>
      </c>
      <c r="G39" s="53">
        <v>12.1792</v>
      </c>
      <c r="H39" s="54">
        <v>5.0000000000000001E-4</v>
      </c>
      <c r="J39" s="62" t="s">
        <v>1288</v>
      </c>
      <c r="K39" s="35">
        <v>1</v>
      </c>
      <c r="L39" s="35">
        <v>29.4498</v>
      </c>
      <c r="M39" s="63" t="s">
        <v>1171</v>
      </c>
    </row>
    <row r="40" spans="2:13">
      <c r="B40" s="11" t="s">
        <v>1225</v>
      </c>
      <c r="C40" s="51" t="s">
        <v>27</v>
      </c>
      <c r="D40" s="52" t="s">
        <v>1725</v>
      </c>
      <c r="E40" s="52">
        <v>0.73480000000000001</v>
      </c>
      <c r="F40" s="51">
        <v>0.13539999999999999</v>
      </c>
      <c r="G40" s="53">
        <v>29.4498</v>
      </c>
      <c r="H40" s="54" t="s">
        <v>1171</v>
      </c>
      <c r="J40" s="62" t="s">
        <v>1289</v>
      </c>
      <c r="K40" s="35">
        <v>1</v>
      </c>
      <c r="L40" s="35">
        <v>5.8999999999999999E-3</v>
      </c>
      <c r="M40" s="63" t="s">
        <v>1796</v>
      </c>
    </row>
    <row r="41" spans="2:13">
      <c r="B41" s="11" t="s">
        <v>1226</v>
      </c>
      <c r="C41" s="51" t="s">
        <v>27</v>
      </c>
      <c r="D41" s="52" t="s">
        <v>1726</v>
      </c>
      <c r="E41" s="52">
        <v>-1.61E-2</v>
      </c>
      <c r="F41" s="51">
        <v>0.2087</v>
      </c>
      <c r="G41" s="53">
        <v>5.8999999999999999E-3</v>
      </c>
      <c r="H41" s="54">
        <v>0.93859999999999999</v>
      </c>
      <c r="J41" s="62" t="s">
        <v>1290</v>
      </c>
      <c r="K41" s="35">
        <v>1</v>
      </c>
      <c r="L41" s="35">
        <v>3.9624999999999999</v>
      </c>
      <c r="M41" s="63" t="s">
        <v>1797</v>
      </c>
    </row>
    <row r="42" spans="2:13">
      <c r="B42" s="11" t="s">
        <v>1264</v>
      </c>
      <c r="C42" s="51" t="s">
        <v>27</v>
      </c>
      <c r="D42" s="52" t="s">
        <v>1727</v>
      </c>
      <c r="E42" s="52">
        <v>0.21149999999999999</v>
      </c>
      <c r="F42" s="51">
        <v>0.10630000000000001</v>
      </c>
      <c r="G42" s="53">
        <v>3.9624999999999999</v>
      </c>
      <c r="H42" s="54">
        <v>4.65E-2</v>
      </c>
      <c r="J42" s="62" t="s">
        <v>1291</v>
      </c>
      <c r="K42" s="35">
        <v>1</v>
      </c>
      <c r="L42" s="35">
        <v>2.4784999999999999</v>
      </c>
      <c r="M42" s="63" t="s">
        <v>1798</v>
      </c>
    </row>
    <row r="43" spans="2:13">
      <c r="B43" s="11" t="s">
        <v>1265</v>
      </c>
      <c r="C43" s="51" t="s">
        <v>27</v>
      </c>
      <c r="D43" s="52" t="s">
        <v>1728</v>
      </c>
      <c r="E43" s="52">
        <v>0.18970000000000001</v>
      </c>
      <c r="F43" s="51">
        <v>0.1205</v>
      </c>
      <c r="G43" s="53">
        <v>2.4784999999999999</v>
      </c>
      <c r="H43" s="54">
        <v>0.1154</v>
      </c>
      <c r="J43" s="62" t="s">
        <v>1292</v>
      </c>
      <c r="K43" s="35">
        <v>1</v>
      </c>
      <c r="L43" s="35">
        <v>5.9927999999999999</v>
      </c>
      <c r="M43" s="63" t="s">
        <v>1799</v>
      </c>
    </row>
    <row r="44" spans="2:13">
      <c r="B44" s="11" t="s">
        <v>1266</v>
      </c>
      <c r="C44" s="51" t="s">
        <v>27</v>
      </c>
      <c r="D44" s="52" t="s">
        <v>1729</v>
      </c>
      <c r="E44" s="52">
        <v>-0.31030000000000002</v>
      </c>
      <c r="F44" s="51">
        <v>0.1268</v>
      </c>
      <c r="G44" s="53">
        <v>5.9927999999999999</v>
      </c>
      <c r="H44" s="54">
        <v>1.44E-2</v>
      </c>
      <c r="J44" s="62" t="s">
        <v>1209</v>
      </c>
      <c r="K44" s="35">
        <v>1</v>
      </c>
      <c r="L44" s="35">
        <v>2.2000000000000001E-3</v>
      </c>
      <c r="M44" s="63" t="s">
        <v>1800</v>
      </c>
    </row>
    <row r="45" spans="2:13">
      <c r="B45" s="11" t="s">
        <v>1227</v>
      </c>
      <c r="C45" s="51" t="s">
        <v>1228</v>
      </c>
      <c r="D45" s="52" t="s">
        <v>1730</v>
      </c>
      <c r="E45" s="52">
        <v>5.7200000000000003E-3</v>
      </c>
      <c r="F45" s="51">
        <v>0.12139999999999999</v>
      </c>
      <c r="G45" s="53">
        <v>2.2000000000000001E-3</v>
      </c>
      <c r="H45" s="54">
        <v>0.96240000000000003</v>
      </c>
      <c r="J45" s="62" t="s">
        <v>1210</v>
      </c>
      <c r="K45" s="35">
        <v>4</v>
      </c>
      <c r="L45" s="35">
        <v>4.3940999999999999</v>
      </c>
      <c r="M45" s="63" t="s">
        <v>1801</v>
      </c>
    </row>
    <row r="46" spans="2:13">
      <c r="B46" s="11" t="s">
        <v>1229</v>
      </c>
      <c r="C46" s="51" t="s">
        <v>1230</v>
      </c>
      <c r="D46" s="52" t="s">
        <v>1731</v>
      </c>
      <c r="E46" s="52">
        <v>0.87660000000000005</v>
      </c>
      <c r="F46" s="51">
        <v>0.81089999999999995</v>
      </c>
      <c r="G46" s="53">
        <v>1.1686000000000001</v>
      </c>
      <c r="H46" s="54">
        <v>0.2797</v>
      </c>
      <c r="J46" s="62" t="s">
        <v>1211</v>
      </c>
      <c r="K46" s="35">
        <v>4</v>
      </c>
      <c r="L46" s="35">
        <v>8.2501999999999995</v>
      </c>
      <c r="M46" s="63" t="s">
        <v>1802</v>
      </c>
    </row>
    <row r="47" spans="2:13">
      <c r="B47" s="8"/>
      <c r="C47" s="70">
        <v>3</v>
      </c>
      <c r="D47" s="36" t="s">
        <v>1732</v>
      </c>
      <c r="E47" s="36">
        <v>-0.105</v>
      </c>
      <c r="F47" s="35">
        <v>0.25559999999999999</v>
      </c>
      <c r="G47" s="37">
        <v>0.16869999999999999</v>
      </c>
      <c r="H47" s="38">
        <v>0.68130000000000002</v>
      </c>
      <c r="J47" s="62" t="s">
        <v>1212</v>
      </c>
      <c r="K47" s="35">
        <v>2</v>
      </c>
      <c r="L47" s="35">
        <v>4.0114000000000001</v>
      </c>
      <c r="M47" s="63" t="s">
        <v>1803</v>
      </c>
    </row>
    <row r="48" spans="2:13">
      <c r="B48" s="8"/>
      <c r="C48" s="70">
        <v>2</v>
      </c>
      <c r="D48" s="36" t="s">
        <v>1733</v>
      </c>
      <c r="E48" s="36">
        <v>-0.1336</v>
      </c>
      <c r="F48" s="35">
        <v>0.19989999999999999</v>
      </c>
      <c r="G48" s="37">
        <v>0.4471</v>
      </c>
      <c r="H48" s="38">
        <v>0.50370000000000004</v>
      </c>
      <c r="J48" s="62" t="s">
        <v>1213</v>
      </c>
      <c r="K48" s="35">
        <v>2</v>
      </c>
      <c r="L48" s="35">
        <v>6.0915999999999997</v>
      </c>
      <c r="M48" s="63" t="s">
        <v>1804</v>
      </c>
    </row>
    <row r="49" spans="2:13">
      <c r="B49" s="8"/>
      <c r="C49" s="70">
        <v>1</v>
      </c>
      <c r="D49" s="36" t="s">
        <v>1734</v>
      </c>
      <c r="E49" s="36">
        <v>-0.31309999999999999</v>
      </c>
      <c r="F49" s="35">
        <v>0.18690000000000001</v>
      </c>
      <c r="G49" s="37">
        <v>2.8066</v>
      </c>
      <c r="H49" s="38">
        <v>9.3899999999999997E-2</v>
      </c>
      <c r="J49" s="62" t="s">
        <v>1214</v>
      </c>
      <c r="K49" s="35">
        <v>5</v>
      </c>
      <c r="L49" s="35">
        <v>28.453800000000001</v>
      </c>
      <c r="M49" s="63" t="s">
        <v>1171</v>
      </c>
    </row>
    <row r="50" spans="2:13">
      <c r="B50" s="11" t="s">
        <v>1231</v>
      </c>
      <c r="C50" s="51" t="s">
        <v>1230</v>
      </c>
      <c r="D50" s="52" t="s">
        <v>1735</v>
      </c>
      <c r="E50" s="52">
        <v>1.3595999999999999</v>
      </c>
      <c r="F50" s="51">
        <v>0.51990000000000003</v>
      </c>
      <c r="G50" s="53">
        <v>6.8402000000000003</v>
      </c>
      <c r="H50" s="54">
        <v>8.8999999999999999E-3</v>
      </c>
      <c r="J50" s="62" t="s">
        <v>1215</v>
      </c>
      <c r="K50" s="35">
        <v>4</v>
      </c>
      <c r="L50" s="35">
        <v>10.708600000000001</v>
      </c>
      <c r="M50" s="63" t="s">
        <v>1805</v>
      </c>
    </row>
    <row r="51" spans="2:13">
      <c r="B51" s="8"/>
      <c r="C51" s="70" t="s">
        <v>1232</v>
      </c>
      <c r="D51" s="36" t="s">
        <v>1736</v>
      </c>
      <c r="E51" s="36">
        <v>0.19989999999999999</v>
      </c>
      <c r="F51" s="35">
        <v>0.30509999999999998</v>
      </c>
      <c r="G51" s="37">
        <v>0.42899999999999999</v>
      </c>
      <c r="H51" s="38">
        <v>0.51249999999999996</v>
      </c>
      <c r="J51" s="62" t="s">
        <v>1216</v>
      </c>
      <c r="K51" s="35">
        <v>4</v>
      </c>
      <c r="L51" s="35">
        <v>9.0577000000000005</v>
      </c>
      <c r="M51" s="63" t="s">
        <v>1806</v>
      </c>
    </row>
    <row r="52" spans="2:13">
      <c r="B52" s="8"/>
      <c r="C52" s="70" t="s">
        <v>1233</v>
      </c>
      <c r="D52" s="36" t="s">
        <v>1737</v>
      </c>
      <c r="E52" s="36">
        <v>0.31580000000000003</v>
      </c>
      <c r="F52" s="35">
        <v>0.2409</v>
      </c>
      <c r="G52" s="37">
        <v>1.7181</v>
      </c>
      <c r="H52" s="38">
        <v>0.18990000000000001</v>
      </c>
      <c r="J52" s="62" t="s">
        <v>1217</v>
      </c>
      <c r="K52" s="35">
        <v>4</v>
      </c>
      <c r="L52" s="35">
        <v>3.9493999999999998</v>
      </c>
      <c r="M52" s="63" t="s">
        <v>1376</v>
      </c>
    </row>
    <row r="53" spans="2:13">
      <c r="B53" s="8"/>
      <c r="C53" s="70">
        <v>1</v>
      </c>
      <c r="D53" s="36" t="s">
        <v>1738</v>
      </c>
      <c r="E53" s="36">
        <v>0.35570000000000002</v>
      </c>
      <c r="F53" s="35">
        <v>0.20280000000000001</v>
      </c>
      <c r="G53" s="37">
        <v>3.0764999999999998</v>
      </c>
      <c r="H53" s="38">
        <v>7.9399999999999998E-2</v>
      </c>
      <c r="J53" s="62" t="s">
        <v>1218</v>
      </c>
      <c r="K53" s="35">
        <v>4</v>
      </c>
      <c r="L53" s="35">
        <v>5.3570000000000002</v>
      </c>
      <c r="M53" s="63" t="s">
        <v>1807</v>
      </c>
    </row>
    <row r="54" spans="2:13">
      <c r="B54" s="11" t="s">
        <v>1234</v>
      </c>
      <c r="C54" s="51" t="s">
        <v>1230</v>
      </c>
      <c r="D54" s="52" t="s">
        <v>1739</v>
      </c>
      <c r="E54" s="52">
        <v>-1.4067000000000001</v>
      </c>
      <c r="F54" s="51">
        <v>0.76090000000000002</v>
      </c>
      <c r="G54" s="53">
        <v>3.4182000000000001</v>
      </c>
      <c r="H54" s="54">
        <v>6.4500000000000002E-2</v>
      </c>
      <c r="J54" s="62" t="s">
        <v>1219</v>
      </c>
      <c r="K54" s="35">
        <v>4</v>
      </c>
      <c r="L54" s="35">
        <v>2.0617000000000001</v>
      </c>
      <c r="M54" s="63" t="s">
        <v>1808</v>
      </c>
    </row>
    <row r="55" spans="2:13">
      <c r="B55" s="8"/>
      <c r="C55" s="70">
        <v>1</v>
      </c>
      <c r="D55" s="36" t="s">
        <v>1740</v>
      </c>
      <c r="E55" s="36">
        <v>-0.16550000000000001</v>
      </c>
      <c r="F55" s="35">
        <v>0.20899999999999999</v>
      </c>
      <c r="G55" s="37">
        <v>0.62749999999999995</v>
      </c>
      <c r="H55" s="38">
        <v>0.42830000000000001</v>
      </c>
      <c r="J55" s="62" t="s">
        <v>1220</v>
      </c>
      <c r="K55" s="35">
        <v>3</v>
      </c>
      <c r="L55" s="35">
        <v>7.9429999999999996</v>
      </c>
      <c r="M55" s="63" t="s">
        <v>1809</v>
      </c>
    </row>
    <row r="56" spans="2:13">
      <c r="B56" s="11" t="s">
        <v>1235</v>
      </c>
      <c r="C56" s="51" t="s">
        <v>1230</v>
      </c>
      <c r="D56" s="52" t="s">
        <v>1741</v>
      </c>
      <c r="E56" s="52">
        <v>-1.1947000000000001</v>
      </c>
      <c r="F56" s="51">
        <v>0.63100000000000001</v>
      </c>
      <c r="G56" s="53">
        <v>3.5853999999999999</v>
      </c>
      <c r="H56" s="54">
        <v>5.8299999999999998E-2</v>
      </c>
      <c r="J56" s="62" t="s">
        <v>1221</v>
      </c>
      <c r="K56" s="35">
        <v>1</v>
      </c>
      <c r="L56" s="35">
        <v>11.916</v>
      </c>
      <c r="M56" s="63" t="s">
        <v>1285</v>
      </c>
    </row>
    <row r="57" spans="2:13">
      <c r="B57" s="8"/>
      <c r="C57" s="70">
        <v>1</v>
      </c>
      <c r="D57" s="36" t="s">
        <v>1742</v>
      </c>
      <c r="E57" s="36">
        <v>-0.35370000000000001</v>
      </c>
      <c r="F57" s="35">
        <v>0.2036</v>
      </c>
      <c r="G57" s="37">
        <v>3.0184000000000002</v>
      </c>
      <c r="H57" s="38">
        <v>8.2299999999999998E-2</v>
      </c>
      <c r="J57" s="62" t="s">
        <v>1222</v>
      </c>
      <c r="K57" s="35">
        <v>1</v>
      </c>
      <c r="L57" s="35">
        <v>1.5743</v>
      </c>
      <c r="M57" s="63" t="s">
        <v>1810</v>
      </c>
    </row>
    <row r="58" spans="2:13">
      <c r="B58" s="11" t="s">
        <v>1924</v>
      </c>
      <c r="C58" s="51" t="s">
        <v>1230</v>
      </c>
      <c r="D58" s="52" t="s">
        <v>1743</v>
      </c>
      <c r="E58" s="52">
        <v>0.4083</v>
      </c>
      <c r="F58" s="51">
        <v>0.249</v>
      </c>
      <c r="G58" s="53">
        <v>2.6882000000000001</v>
      </c>
      <c r="H58" s="54">
        <v>0.1011</v>
      </c>
      <c r="J58" s="62" t="s">
        <v>1262</v>
      </c>
      <c r="K58" s="35">
        <v>1</v>
      </c>
      <c r="L58" s="35">
        <v>38.3294</v>
      </c>
      <c r="M58" s="63" t="s">
        <v>1171</v>
      </c>
    </row>
    <row r="59" spans="2:13">
      <c r="B59" s="8"/>
      <c r="C59" s="70">
        <v>4</v>
      </c>
      <c r="D59" s="36" t="s">
        <v>1744</v>
      </c>
      <c r="E59" s="36">
        <v>1.3159000000000001</v>
      </c>
      <c r="F59" s="35">
        <v>0.33460000000000001</v>
      </c>
      <c r="G59" s="37">
        <v>15.4659</v>
      </c>
      <c r="H59" s="38" t="s">
        <v>1171</v>
      </c>
      <c r="J59" s="62" t="s">
        <v>1293</v>
      </c>
      <c r="K59" s="35">
        <v>1</v>
      </c>
      <c r="L59" s="35">
        <v>1.29E-2</v>
      </c>
      <c r="M59" s="63" t="s">
        <v>1811</v>
      </c>
    </row>
    <row r="60" spans="2:13" ht="13.5" thickBot="1">
      <c r="B60" s="8"/>
      <c r="C60" s="70">
        <v>3</v>
      </c>
      <c r="D60" s="36" t="s">
        <v>1745</v>
      </c>
      <c r="E60" s="36">
        <v>0.90059999999999996</v>
      </c>
      <c r="F60" s="35">
        <v>0.24160000000000001</v>
      </c>
      <c r="G60" s="37">
        <v>13.8969</v>
      </c>
      <c r="H60" s="38">
        <v>2.0000000000000001E-4</v>
      </c>
      <c r="J60" s="71" t="s">
        <v>1223</v>
      </c>
      <c r="K60" s="72">
        <v>1</v>
      </c>
      <c r="L60" s="72">
        <v>5.3098999999999998</v>
      </c>
      <c r="M60" s="73" t="s">
        <v>1812</v>
      </c>
    </row>
    <row r="61" spans="2:13">
      <c r="B61" s="8"/>
      <c r="C61" s="70">
        <v>2</v>
      </c>
      <c r="D61" s="36" t="s">
        <v>1746</v>
      </c>
      <c r="E61" s="36">
        <v>0.48680000000000001</v>
      </c>
      <c r="F61" s="35">
        <v>0.22750000000000001</v>
      </c>
      <c r="G61" s="37">
        <v>4.5789</v>
      </c>
      <c r="H61" s="38">
        <v>3.2399999999999998E-2</v>
      </c>
    </row>
    <row r="62" spans="2:13">
      <c r="B62" s="8"/>
      <c r="C62" s="70">
        <v>1</v>
      </c>
      <c r="D62" s="36" t="s">
        <v>1747</v>
      </c>
      <c r="E62" s="36">
        <v>3.0700000000000002E-2</v>
      </c>
      <c r="F62" s="35">
        <v>0.19370000000000001</v>
      </c>
      <c r="G62" s="37">
        <v>2.5100000000000001E-2</v>
      </c>
      <c r="H62" s="38">
        <v>0.874</v>
      </c>
    </row>
    <row r="63" spans="2:13">
      <c r="B63" s="11" t="s">
        <v>1236</v>
      </c>
      <c r="C63" s="51" t="s">
        <v>1230</v>
      </c>
      <c r="D63" s="52" t="s">
        <v>1748</v>
      </c>
      <c r="E63" s="52">
        <v>1.3292999999999999</v>
      </c>
      <c r="F63" s="51">
        <v>0.59850000000000003</v>
      </c>
      <c r="G63" s="53">
        <v>4.9333</v>
      </c>
      <c r="H63" s="54">
        <v>2.63E-2</v>
      </c>
    </row>
    <row r="64" spans="2:13">
      <c r="B64" s="8"/>
      <c r="C64" s="70" t="s">
        <v>1232</v>
      </c>
      <c r="D64" s="36" t="s">
        <v>1749</v>
      </c>
      <c r="E64" s="36">
        <v>0.75800000000000001</v>
      </c>
      <c r="F64" s="35">
        <v>0.32379999999999998</v>
      </c>
      <c r="G64" s="37">
        <v>5.4790999999999999</v>
      </c>
      <c r="H64" s="38">
        <v>1.9199999999999998E-2</v>
      </c>
    </row>
    <row r="65" spans="2:8">
      <c r="B65" s="8"/>
      <c r="C65" s="70" t="s">
        <v>1233</v>
      </c>
      <c r="D65" s="36" t="s">
        <v>1750</v>
      </c>
      <c r="E65" s="36">
        <v>0.36730000000000002</v>
      </c>
      <c r="F65" s="35">
        <v>0.25829999999999997</v>
      </c>
      <c r="G65" s="37">
        <v>2.0219999999999998</v>
      </c>
      <c r="H65" s="38">
        <v>0.155</v>
      </c>
    </row>
    <row r="66" spans="2:8">
      <c r="B66" s="8"/>
      <c r="C66" s="70" t="s">
        <v>1237</v>
      </c>
      <c r="D66" s="36" t="s">
        <v>1751</v>
      </c>
      <c r="E66" s="36">
        <v>-0.1152</v>
      </c>
      <c r="F66" s="35">
        <v>0.20680000000000001</v>
      </c>
      <c r="G66" s="37">
        <v>0.31059999999999999</v>
      </c>
      <c r="H66" s="38">
        <v>0.57730000000000004</v>
      </c>
    </row>
    <row r="67" spans="2:8">
      <c r="B67" s="11" t="s">
        <v>1238</v>
      </c>
      <c r="C67" s="51" t="s">
        <v>1230</v>
      </c>
      <c r="D67" s="52" t="s">
        <v>1752</v>
      </c>
      <c r="E67" s="52">
        <v>0.70420000000000005</v>
      </c>
      <c r="F67" s="51">
        <v>0.57269999999999999</v>
      </c>
      <c r="G67" s="53">
        <v>1.5119</v>
      </c>
      <c r="H67" s="54">
        <v>0.21879999999999999</v>
      </c>
    </row>
    <row r="68" spans="2:8">
      <c r="B68" s="8"/>
      <c r="C68" s="70" t="s">
        <v>1232</v>
      </c>
      <c r="D68" s="36" t="s">
        <v>1753</v>
      </c>
      <c r="E68" s="36">
        <v>0.48549999999999999</v>
      </c>
      <c r="F68" s="35">
        <v>0.33810000000000001</v>
      </c>
      <c r="G68" s="37">
        <v>2.0627</v>
      </c>
      <c r="H68" s="38">
        <v>0.15090000000000001</v>
      </c>
    </row>
    <row r="69" spans="2:8">
      <c r="B69" s="8"/>
      <c r="C69" s="70" t="s">
        <v>1233</v>
      </c>
      <c r="D69" s="36" t="s">
        <v>1754</v>
      </c>
      <c r="E69" s="36">
        <v>0.65549999999999997</v>
      </c>
      <c r="F69" s="35">
        <v>0.23599999999999999</v>
      </c>
      <c r="G69" s="37">
        <v>7.7168000000000001</v>
      </c>
      <c r="H69" s="38">
        <v>5.4999999999999997E-3</v>
      </c>
    </row>
    <row r="70" spans="2:8">
      <c r="B70" s="8"/>
      <c r="C70" s="70" t="s">
        <v>1237</v>
      </c>
      <c r="D70" s="36" t="s">
        <v>1755</v>
      </c>
      <c r="E70" s="36">
        <v>0.4652</v>
      </c>
      <c r="F70" s="35">
        <v>0.21429999999999999</v>
      </c>
      <c r="G70" s="37">
        <v>4.7121000000000004</v>
      </c>
      <c r="H70" s="38">
        <v>0.03</v>
      </c>
    </row>
    <row r="71" spans="2:8">
      <c r="B71" s="11" t="s">
        <v>1239</v>
      </c>
      <c r="C71" s="51" t="s">
        <v>1230</v>
      </c>
      <c r="D71" s="52" t="s">
        <v>1756</v>
      </c>
      <c r="E71" s="52">
        <v>-0.57799999999999996</v>
      </c>
      <c r="F71" s="51">
        <v>0.7702</v>
      </c>
      <c r="G71" s="53">
        <v>0.56330000000000002</v>
      </c>
      <c r="H71" s="54">
        <v>0.45290000000000002</v>
      </c>
    </row>
    <row r="72" spans="2:8">
      <c r="B72" s="8"/>
      <c r="C72" s="70" t="s">
        <v>1232</v>
      </c>
      <c r="D72" s="36" t="s">
        <v>1757</v>
      </c>
      <c r="E72" s="36">
        <v>0.24590000000000001</v>
      </c>
      <c r="F72" s="35">
        <v>0.3639</v>
      </c>
      <c r="G72" s="37">
        <v>0.45669999999999999</v>
      </c>
      <c r="H72" s="38">
        <v>0.49919999999999998</v>
      </c>
    </row>
    <row r="73" spans="2:8">
      <c r="B73" s="8"/>
      <c r="C73" s="70" t="s">
        <v>1233</v>
      </c>
      <c r="D73" s="36" t="s">
        <v>1758</v>
      </c>
      <c r="E73" s="36">
        <v>-6.9599999999999995E-2</v>
      </c>
      <c r="F73" s="35">
        <v>0.27</v>
      </c>
      <c r="G73" s="37">
        <v>6.6400000000000001E-2</v>
      </c>
      <c r="H73" s="38">
        <v>0.79659999999999997</v>
      </c>
    </row>
    <row r="74" spans="2:8">
      <c r="B74" s="8"/>
      <c r="C74" s="70" t="s">
        <v>1237</v>
      </c>
      <c r="D74" s="36" t="s">
        <v>1759</v>
      </c>
      <c r="E74" s="36">
        <v>-0.2828</v>
      </c>
      <c r="F74" s="35">
        <v>0.21779999999999999</v>
      </c>
      <c r="G74" s="37">
        <v>1.6861999999999999</v>
      </c>
      <c r="H74" s="38">
        <v>0.19409999999999999</v>
      </c>
    </row>
    <row r="75" spans="2:8">
      <c r="B75" s="11" t="s">
        <v>1240</v>
      </c>
      <c r="C75" s="51" t="s">
        <v>1230</v>
      </c>
      <c r="D75" s="52" t="s">
        <v>1760</v>
      </c>
      <c r="E75" s="52">
        <v>-0.2281</v>
      </c>
      <c r="F75" s="51">
        <v>0.81089999999999995</v>
      </c>
      <c r="G75" s="53">
        <v>7.9100000000000004E-2</v>
      </c>
      <c r="H75" s="54">
        <v>0.77849999999999997</v>
      </c>
    </row>
    <row r="76" spans="2:8">
      <c r="B76" s="8"/>
      <c r="C76" s="70" t="s">
        <v>1232</v>
      </c>
      <c r="D76" s="36" t="s">
        <v>1761</v>
      </c>
      <c r="E76" s="36">
        <v>0.1618</v>
      </c>
      <c r="F76" s="35">
        <v>0.44340000000000002</v>
      </c>
      <c r="G76" s="37">
        <v>0.13320000000000001</v>
      </c>
      <c r="H76" s="38">
        <v>0.71519999999999995</v>
      </c>
    </row>
    <row r="77" spans="2:8">
      <c r="B77" s="8"/>
      <c r="C77" s="70" t="s">
        <v>1233</v>
      </c>
      <c r="D77" s="36" t="s">
        <v>1762</v>
      </c>
      <c r="E77" s="36">
        <v>-0.71589999999999998</v>
      </c>
      <c r="F77" s="35">
        <v>0.39190000000000003</v>
      </c>
      <c r="G77" s="37">
        <v>3.3363</v>
      </c>
      <c r="H77" s="38">
        <v>6.7799999999999999E-2</v>
      </c>
    </row>
    <row r="78" spans="2:8">
      <c r="B78" s="8"/>
      <c r="C78" s="70" t="s">
        <v>1237</v>
      </c>
      <c r="D78" s="36" t="s">
        <v>1763</v>
      </c>
      <c r="E78" s="36">
        <v>-0.32640000000000002</v>
      </c>
      <c r="F78" s="35">
        <v>0.23200000000000001</v>
      </c>
      <c r="G78" s="37">
        <v>1.9796</v>
      </c>
      <c r="H78" s="38">
        <v>0.15939999999999999</v>
      </c>
    </row>
    <row r="79" spans="2:8">
      <c r="B79" s="11" t="s">
        <v>1241</v>
      </c>
      <c r="C79" s="51" t="s">
        <v>1230</v>
      </c>
      <c r="D79" s="52" t="s">
        <v>1764</v>
      </c>
      <c r="E79" s="52">
        <v>0.19689999999999999</v>
      </c>
      <c r="F79" s="51">
        <v>0.61050000000000004</v>
      </c>
      <c r="G79" s="53">
        <v>0.1041</v>
      </c>
      <c r="H79" s="54">
        <v>0.747</v>
      </c>
    </row>
    <row r="80" spans="2:8">
      <c r="B80" s="8"/>
      <c r="C80" s="70" t="s">
        <v>1232</v>
      </c>
      <c r="D80" s="36" t="s">
        <v>1765</v>
      </c>
      <c r="E80" s="36">
        <v>1.35E-2</v>
      </c>
      <c r="F80" s="35">
        <v>0.3715</v>
      </c>
      <c r="G80" s="37">
        <v>1.2999999999999999E-3</v>
      </c>
      <c r="H80" s="38">
        <v>0.97099999999999997</v>
      </c>
    </row>
    <row r="81" spans="2:8">
      <c r="B81" s="8"/>
      <c r="C81" s="70" t="s">
        <v>1233</v>
      </c>
      <c r="D81" s="36" t="s">
        <v>1766</v>
      </c>
      <c r="E81" s="36">
        <v>0.1656</v>
      </c>
      <c r="F81" s="35">
        <v>0.30669999999999997</v>
      </c>
      <c r="G81" s="37">
        <v>0.2913</v>
      </c>
      <c r="H81" s="38">
        <v>0.58940000000000003</v>
      </c>
    </row>
    <row r="82" spans="2:8">
      <c r="B82" s="8"/>
      <c r="C82" s="70" t="s">
        <v>1237</v>
      </c>
      <c r="D82" s="36" t="s">
        <v>1767</v>
      </c>
      <c r="E82" s="36">
        <v>0.31780000000000003</v>
      </c>
      <c r="F82" s="35">
        <v>0.26650000000000001</v>
      </c>
      <c r="G82" s="37">
        <v>1.4222999999999999</v>
      </c>
      <c r="H82" s="38">
        <v>0.23300000000000001</v>
      </c>
    </row>
    <row r="83" spans="2:8">
      <c r="B83" s="11" t="s">
        <v>1242</v>
      </c>
      <c r="C83" s="51" t="s">
        <v>52</v>
      </c>
      <c r="D83" s="52" t="s">
        <v>1768</v>
      </c>
      <c r="E83" s="52">
        <v>0.62709999999999999</v>
      </c>
      <c r="F83" s="51">
        <v>0.33729999999999999</v>
      </c>
      <c r="G83" s="53">
        <v>3.4569999999999999</v>
      </c>
      <c r="H83" s="54">
        <v>6.3E-2</v>
      </c>
    </row>
    <row r="84" spans="2:8">
      <c r="B84" s="8"/>
      <c r="C84" s="35" t="s">
        <v>1243</v>
      </c>
      <c r="D84" s="36" t="s">
        <v>1769</v>
      </c>
      <c r="E84" s="36">
        <v>-10.540100000000001</v>
      </c>
      <c r="F84" s="35">
        <v>305.10000000000002</v>
      </c>
      <c r="G84" s="37">
        <v>1.1999999999999999E-3</v>
      </c>
      <c r="H84" s="38">
        <v>0.97240000000000004</v>
      </c>
    </row>
    <row r="85" spans="2:8">
      <c r="B85" s="8"/>
      <c r="C85" s="35" t="s">
        <v>1244</v>
      </c>
      <c r="D85" s="36" t="s">
        <v>1770</v>
      </c>
      <c r="E85" s="36">
        <v>0.93500000000000005</v>
      </c>
      <c r="F85" s="35">
        <v>0.3357</v>
      </c>
      <c r="G85" s="37">
        <v>7.7580999999999998</v>
      </c>
      <c r="H85" s="38">
        <v>5.3E-3</v>
      </c>
    </row>
    <row r="86" spans="2:8">
      <c r="B86" s="11" t="s">
        <v>1245</v>
      </c>
      <c r="C86" s="51" t="s">
        <v>1246</v>
      </c>
      <c r="D86" s="52" t="s">
        <v>1771</v>
      </c>
      <c r="E86" s="52">
        <v>0.6623</v>
      </c>
      <c r="F86" s="51">
        <v>0.19189999999999999</v>
      </c>
      <c r="G86" s="53">
        <v>11.916</v>
      </c>
      <c r="H86" s="54">
        <v>5.9999999999999995E-4</v>
      </c>
    </row>
    <row r="87" spans="2:8">
      <c r="B87" s="11" t="s">
        <v>1247</v>
      </c>
      <c r="C87" s="43" t="s">
        <v>1925</v>
      </c>
      <c r="D87" s="44" t="s">
        <v>1772</v>
      </c>
      <c r="E87" s="44">
        <v>-0.42559999999999998</v>
      </c>
      <c r="F87" s="43">
        <v>0.3392</v>
      </c>
      <c r="G87" s="45">
        <v>1.5743</v>
      </c>
      <c r="H87" s="46">
        <v>0.20960000000000001</v>
      </c>
    </row>
    <row r="88" spans="2:8">
      <c r="B88" s="11" t="s">
        <v>1249</v>
      </c>
      <c r="C88" s="51" t="s">
        <v>1250</v>
      </c>
      <c r="D88" s="52" t="s">
        <v>1773</v>
      </c>
      <c r="E88" s="52">
        <v>1.1496</v>
      </c>
      <c r="F88" s="51">
        <v>0.1857</v>
      </c>
      <c r="G88" s="53">
        <v>38.3294</v>
      </c>
      <c r="H88" s="54" t="s">
        <v>1171</v>
      </c>
    </row>
    <row r="89" spans="2:8">
      <c r="B89" s="11" t="s">
        <v>1248</v>
      </c>
      <c r="C89" s="51"/>
      <c r="D89" s="52" t="s">
        <v>1774</v>
      </c>
      <c r="E89" s="52">
        <v>5.1900000000000002E-2</v>
      </c>
      <c r="F89" s="51">
        <v>0.45660000000000001</v>
      </c>
      <c r="G89" s="53">
        <v>1.29E-2</v>
      </c>
      <c r="H89" s="54">
        <v>0.90949999999999998</v>
      </c>
    </row>
    <row r="90" spans="2:8" ht="13.5" thickBot="1">
      <c r="B90" s="74" t="s">
        <v>1251</v>
      </c>
      <c r="C90" s="75" t="s">
        <v>1252</v>
      </c>
      <c r="D90" s="76" t="s">
        <v>1775</v>
      </c>
      <c r="E90" s="76">
        <v>0.5726</v>
      </c>
      <c r="F90" s="75">
        <v>0.2485</v>
      </c>
      <c r="G90" s="77">
        <v>5.3098999999999998</v>
      </c>
      <c r="H90" s="78">
        <v>2.12E-2</v>
      </c>
    </row>
    <row r="92" spans="2:8">
      <c r="B92" s="1" t="s">
        <v>1923</v>
      </c>
    </row>
    <row r="93" spans="2:8">
      <c r="B93" s="79"/>
      <c r="C93" s="80"/>
      <c r="D93" s="81"/>
      <c r="E93" s="82"/>
      <c r="G93" s="3"/>
    </row>
    <row r="94" spans="2:8">
      <c r="B94" s="79"/>
      <c r="C94" s="83"/>
      <c r="D94" s="83"/>
      <c r="E94" s="82"/>
      <c r="F94" s="84"/>
      <c r="G94" s="3"/>
    </row>
    <row r="95" spans="2:8">
      <c r="B95" s="79"/>
      <c r="C95" s="83"/>
      <c r="D95" s="83"/>
      <c r="E95" s="82"/>
      <c r="F95" s="84"/>
      <c r="G95" s="3"/>
    </row>
    <row r="96" spans="2:8">
      <c r="B96" s="79"/>
      <c r="C96" s="83"/>
      <c r="D96" s="83"/>
      <c r="E96" s="82"/>
      <c r="F96" s="84"/>
      <c r="G96" s="3"/>
    </row>
    <row r="97" spans="2:7">
      <c r="B97" s="79"/>
      <c r="C97" s="83"/>
      <c r="D97" s="83"/>
      <c r="E97" s="82"/>
      <c r="F97" s="84"/>
      <c r="G97" s="3"/>
    </row>
    <row r="98" spans="2:7">
      <c r="B98" s="79"/>
      <c r="C98" s="83"/>
      <c r="D98" s="83"/>
      <c r="E98" s="82"/>
      <c r="F98" s="84"/>
      <c r="G98" s="3"/>
    </row>
    <row r="99" spans="2:7">
      <c r="B99" s="79"/>
      <c r="C99" s="83"/>
      <c r="D99" s="83"/>
      <c r="E99" s="82"/>
      <c r="F99" s="84"/>
      <c r="G99" s="3"/>
    </row>
    <row r="100" spans="2:7">
      <c r="B100" s="79"/>
      <c r="C100" s="83"/>
      <c r="D100" s="83"/>
      <c r="E100" s="82"/>
      <c r="F100" s="84"/>
      <c r="G100" s="3"/>
    </row>
    <row r="101" spans="2:7">
      <c r="B101" s="79"/>
      <c r="C101" s="83"/>
      <c r="D101" s="83"/>
      <c r="E101" s="82"/>
      <c r="F101" s="84"/>
      <c r="G101" s="3"/>
    </row>
    <row r="102" spans="2:7">
      <c r="B102" s="79"/>
      <c r="C102" s="83"/>
      <c r="D102" s="83"/>
      <c r="E102" s="82"/>
      <c r="F102" s="84"/>
      <c r="G102" s="3"/>
    </row>
    <row r="103" spans="2:7">
      <c r="B103" s="79"/>
      <c r="C103" s="83"/>
      <c r="D103" s="83"/>
      <c r="E103" s="82"/>
      <c r="F103" s="84"/>
      <c r="G103" s="3"/>
    </row>
    <row r="104" spans="2:7">
      <c r="B104" s="79"/>
      <c r="C104" s="83"/>
      <c r="D104" s="83"/>
      <c r="E104" s="82"/>
      <c r="F104" s="84"/>
      <c r="G104" s="3"/>
    </row>
    <row r="105" spans="2:7">
      <c r="B105" s="79"/>
      <c r="C105" s="83"/>
      <c r="D105" s="83"/>
      <c r="E105" s="82"/>
      <c r="F105" s="84"/>
      <c r="G105" s="3"/>
    </row>
    <row r="106" spans="2:7">
      <c r="B106" s="79"/>
      <c r="C106" s="83"/>
      <c r="D106" s="83"/>
      <c r="E106" s="82"/>
      <c r="F106" s="84"/>
      <c r="G106" s="3"/>
    </row>
    <row r="107" spans="2:7">
      <c r="B107" s="79"/>
      <c r="C107" s="83"/>
      <c r="D107" s="83"/>
      <c r="E107" s="82"/>
      <c r="F107" s="84"/>
      <c r="G107" s="3"/>
    </row>
    <row r="108" spans="2:7">
      <c r="B108" s="79"/>
      <c r="C108" s="83"/>
      <c r="D108" s="83"/>
      <c r="E108" s="82"/>
      <c r="F108" s="84"/>
      <c r="G108" s="3"/>
    </row>
    <row r="109" spans="2:7">
      <c r="B109" s="79"/>
      <c r="C109" s="83"/>
      <c r="D109" s="83"/>
      <c r="E109" s="82"/>
      <c r="F109" s="84"/>
      <c r="G109" s="3"/>
    </row>
    <row r="110" spans="2:7">
      <c r="B110" s="79"/>
      <c r="C110" s="83"/>
      <c r="D110" s="83"/>
      <c r="E110" s="82"/>
      <c r="F110" s="84"/>
      <c r="G110" s="3"/>
    </row>
    <row r="111" spans="2:7">
      <c r="B111" s="79"/>
      <c r="C111" s="80"/>
      <c r="D111" s="81"/>
      <c r="E111" s="82"/>
      <c r="G111" s="3"/>
    </row>
    <row r="112" spans="2:7">
      <c r="G112" s="3"/>
    </row>
    <row r="113" spans="7:7">
      <c r="G113" s="3"/>
    </row>
    <row r="114" spans="7:7">
      <c r="G114" s="3"/>
    </row>
    <row r="115" spans="7:7">
      <c r="G115" s="3"/>
    </row>
    <row r="116" spans="7:7">
      <c r="G116" s="3"/>
    </row>
    <row r="117" spans="7:7">
      <c r="G117" s="3"/>
    </row>
    <row r="133" spans="1:1">
      <c r="A133" s="82"/>
    </row>
    <row r="134" spans="1:1">
      <c r="A134" s="82"/>
    </row>
    <row r="135" spans="1:1">
      <c r="A135" s="82"/>
    </row>
    <row r="136" spans="1:1">
      <c r="A136" s="82"/>
    </row>
    <row r="137" spans="1:1">
      <c r="A137" s="82"/>
    </row>
    <row r="138" spans="1:1">
      <c r="A138" s="82"/>
    </row>
    <row r="139" spans="1:1">
      <c r="A139" s="82"/>
    </row>
    <row r="140" spans="1:1">
      <c r="A140" s="82"/>
    </row>
    <row r="141" spans="1:1">
      <c r="A141" s="82"/>
    </row>
    <row r="142" spans="1:1">
      <c r="A142" s="82"/>
    </row>
    <row r="143" spans="1:1">
      <c r="A143" s="82"/>
    </row>
    <row r="144" spans="1:1">
      <c r="A144" s="82"/>
    </row>
    <row r="145" spans="1:1">
      <c r="A145" s="82"/>
    </row>
    <row r="146" spans="1:1">
      <c r="A146" s="82"/>
    </row>
    <row r="147" spans="1:1">
      <c r="A147" s="82"/>
    </row>
    <row r="148" spans="1:1">
      <c r="A148" s="82"/>
    </row>
    <row r="149" spans="1:1">
      <c r="A149" s="82"/>
    </row>
    <row r="150" spans="1:1">
      <c r="A150" s="82"/>
    </row>
    <row r="151" spans="1:1">
      <c r="A151" s="82"/>
    </row>
  </sheetData>
  <mergeCells count="3">
    <mergeCell ref="J4:L4"/>
    <mergeCell ref="K9:L9"/>
    <mergeCell ref="J13:M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K109"/>
  <sheetViews>
    <sheetView zoomScale="85" zoomScaleNormal="85" workbookViewId="0"/>
  </sheetViews>
  <sheetFormatPr defaultRowHeight="12.75"/>
  <cols>
    <col min="1" max="1" width="9.140625" style="3"/>
    <col min="2" max="2" width="43.85546875" style="1" customWidth="1"/>
    <col min="3" max="3" width="21" style="2" customWidth="1"/>
    <col min="4" max="4" width="17.85546875" style="2" bestFit="1" customWidth="1"/>
    <col min="5" max="5" width="19.5703125" style="2" bestFit="1" customWidth="1"/>
    <col min="6" max="6" width="16.85546875" style="3" bestFit="1" customWidth="1"/>
    <col min="7" max="7" width="18.140625" style="3" bestFit="1" customWidth="1"/>
    <col min="8" max="8" width="16.85546875" style="3" bestFit="1" customWidth="1"/>
    <col min="9" max="9" width="6.85546875" style="3" bestFit="1" customWidth="1"/>
    <col min="10" max="16384" width="9.140625" style="3"/>
  </cols>
  <sheetData>
    <row r="2" spans="2:11" ht="13.5" thickBot="1">
      <c r="B2" s="1" t="s">
        <v>1350</v>
      </c>
    </row>
    <row r="3" spans="2:11" ht="25.5">
      <c r="B3" s="4" t="s">
        <v>0</v>
      </c>
      <c r="C3" s="5" t="s">
        <v>1</v>
      </c>
      <c r="D3" s="6" t="s">
        <v>279</v>
      </c>
      <c r="E3" s="6" t="s">
        <v>280</v>
      </c>
      <c r="F3" s="129" t="s">
        <v>2540</v>
      </c>
      <c r="G3" s="6" t="s">
        <v>2541</v>
      </c>
      <c r="H3" s="6" t="s">
        <v>2542</v>
      </c>
      <c r="I3" s="7" t="s">
        <v>2539</v>
      </c>
    </row>
    <row r="4" spans="2:11">
      <c r="B4" s="8" t="s">
        <v>2</v>
      </c>
      <c r="C4" s="9" t="s">
        <v>3</v>
      </c>
      <c r="D4" s="9" t="s">
        <v>75</v>
      </c>
      <c r="E4" s="9" t="s">
        <v>76</v>
      </c>
      <c r="F4" s="130" t="s">
        <v>2233</v>
      </c>
      <c r="G4" s="9" t="s">
        <v>2234</v>
      </c>
      <c r="H4" s="9" t="s">
        <v>2235</v>
      </c>
      <c r="I4" s="10" t="s">
        <v>2236</v>
      </c>
    </row>
    <row r="5" spans="2:11">
      <c r="B5" s="8"/>
      <c r="C5" s="9" t="s">
        <v>4</v>
      </c>
      <c r="D5" s="9" t="s">
        <v>77</v>
      </c>
      <c r="E5" s="9" t="s">
        <v>77</v>
      </c>
      <c r="F5" s="130" t="s">
        <v>77</v>
      </c>
      <c r="G5" s="9" t="s">
        <v>2237</v>
      </c>
      <c r="H5" s="9" t="s">
        <v>2238</v>
      </c>
      <c r="I5" s="10" t="s">
        <v>2236</v>
      </c>
      <c r="K5" s="3" t="s">
        <v>2543</v>
      </c>
    </row>
    <row r="6" spans="2:11">
      <c r="B6" s="11" t="s">
        <v>5</v>
      </c>
      <c r="C6" s="12" t="s">
        <v>6</v>
      </c>
      <c r="D6" s="12" t="s">
        <v>78</v>
      </c>
      <c r="E6" s="12" t="s">
        <v>79</v>
      </c>
      <c r="F6" s="131" t="s">
        <v>2239</v>
      </c>
      <c r="G6" s="12" t="s">
        <v>2240</v>
      </c>
      <c r="H6" s="12" t="s">
        <v>2241</v>
      </c>
      <c r="I6" s="13" t="s">
        <v>2236</v>
      </c>
    </row>
    <row r="7" spans="2:11">
      <c r="B7" s="8"/>
      <c r="C7" s="9" t="s">
        <v>7</v>
      </c>
      <c r="D7" s="9" t="s">
        <v>80</v>
      </c>
      <c r="E7" s="9" t="s">
        <v>81</v>
      </c>
      <c r="F7" s="130" t="s">
        <v>2242</v>
      </c>
      <c r="G7" s="9" t="s">
        <v>2243</v>
      </c>
      <c r="H7" s="9" t="s">
        <v>2244</v>
      </c>
      <c r="I7" s="10"/>
    </row>
    <row r="8" spans="2:11">
      <c r="B8" s="11" t="s">
        <v>8</v>
      </c>
      <c r="C8" s="12" t="s">
        <v>9</v>
      </c>
      <c r="D8" s="12" t="s">
        <v>82</v>
      </c>
      <c r="E8" s="12" t="s">
        <v>83</v>
      </c>
      <c r="F8" s="131" t="s">
        <v>2245</v>
      </c>
      <c r="G8" s="12" t="s">
        <v>2246</v>
      </c>
      <c r="H8" s="12" t="s">
        <v>2247</v>
      </c>
      <c r="I8" s="13" t="s">
        <v>2236</v>
      </c>
    </row>
    <row r="9" spans="2:11">
      <c r="B9" s="8"/>
      <c r="C9" s="9" t="s">
        <v>10</v>
      </c>
      <c r="D9" s="9" t="s">
        <v>84</v>
      </c>
      <c r="E9" s="9" t="s">
        <v>85</v>
      </c>
      <c r="F9" s="130" t="s">
        <v>2248</v>
      </c>
      <c r="G9" s="9" t="s">
        <v>2249</v>
      </c>
      <c r="H9" s="9" t="s">
        <v>2250</v>
      </c>
      <c r="I9" s="10"/>
    </row>
    <row r="10" spans="2:11">
      <c r="B10" s="8"/>
      <c r="C10" s="9" t="s">
        <v>11</v>
      </c>
      <c r="D10" s="9" t="s">
        <v>86</v>
      </c>
      <c r="E10" s="9" t="s">
        <v>87</v>
      </c>
      <c r="F10" s="130" t="s">
        <v>2251</v>
      </c>
      <c r="G10" s="9" t="s">
        <v>2252</v>
      </c>
      <c r="H10" s="9" t="s">
        <v>2253</v>
      </c>
      <c r="I10" s="10"/>
    </row>
    <row r="11" spans="2:11">
      <c r="B11" s="8"/>
      <c r="C11" s="9" t="s">
        <v>12</v>
      </c>
      <c r="D11" s="9" t="s">
        <v>88</v>
      </c>
      <c r="E11" s="9" t="s">
        <v>89</v>
      </c>
      <c r="F11" s="130" t="s">
        <v>2254</v>
      </c>
      <c r="G11" s="9" t="s">
        <v>2255</v>
      </c>
      <c r="H11" s="9" t="s">
        <v>2256</v>
      </c>
      <c r="I11" s="10"/>
    </row>
    <row r="12" spans="2:11">
      <c r="B12" s="8"/>
      <c r="C12" s="9" t="s">
        <v>13</v>
      </c>
      <c r="D12" s="9" t="s">
        <v>90</v>
      </c>
      <c r="E12" s="9" t="s">
        <v>91</v>
      </c>
      <c r="F12" s="130" t="s">
        <v>2257</v>
      </c>
      <c r="G12" s="9" t="s">
        <v>2258</v>
      </c>
      <c r="H12" s="9" t="s">
        <v>2259</v>
      </c>
      <c r="I12" s="10"/>
    </row>
    <row r="13" spans="2:11">
      <c r="B13" s="8"/>
      <c r="C13" s="9" t="s">
        <v>14</v>
      </c>
      <c r="D13" s="9" t="s">
        <v>92</v>
      </c>
      <c r="E13" s="9" t="s">
        <v>93</v>
      </c>
      <c r="F13" s="130" t="s">
        <v>2260</v>
      </c>
      <c r="G13" s="9" t="s">
        <v>2261</v>
      </c>
      <c r="H13" s="9" t="s">
        <v>2262</v>
      </c>
      <c r="I13" s="10"/>
    </row>
    <row r="14" spans="2:11">
      <c r="B14" s="8"/>
      <c r="C14" s="9" t="s">
        <v>15</v>
      </c>
      <c r="D14" s="9" t="s">
        <v>94</v>
      </c>
      <c r="E14" s="9" t="s">
        <v>95</v>
      </c>
      <c r="F14" s="130" t="s">
        <v>2263</v>
      </c>
      <c r="G14" s="9" t="s">
        <v>2264</v>
      </c>
      <c r="H14" s="9" t="s">
        <v>2265</v>
      </c>
      <c r="I14" s="10"/>
    </row>
    <row r="15" spans="2:11">
      <c r="B15" s="8"/>
      <c r="C15" s="9" t="s">
        <v>16</v>
      </c>
      <c r="D15" s="9" t="s">
        <v>96</v>
      </c>
      <c r="E15" s="9" t="s">
        <v>97</v>
      </c>
      <c r="F15" s="130" t="s">
        <v>2266</v>
      </c>
      <c r="G15" s="9" t="s">
        <v>2267</v>
      </c>
      <c r="H15" s="9" t="s">
        <v>2268</v>
      </c>
      <c r="I15" s="10"/>
    </row>
    <row r="16" spans="2:11">
      <c r="B16" s="8"/>
      <c r="C16" s="9" t="s">
        <v>17</v>
      </c>
      <c r="D16" s="9" t="s">
        <v>98</v>
      </c>
      <c r="E16" s="9" t="s">
        <v>99</v>
      </c>
      <c r="F16" s="130" t="s">
        <v>2269</v>
      </c>
      <c r="G16" s="9" t="s">
        <v>2270</v>
      </c>
      <c r="H16" s="9" t="s">
        <v>2271</v>
      </c>
      <c r="I16" s="10"/>
    </row>
    <row r="17" spans="2:9">
      <c r="B17" s="8"/>
      <c r="C17" s="9" t="s">
        <v>18</v>
      </c>
      <c r="D17" s="9" t="s">
        <v>100</v>
      </c>
      <c r="E17" s="9" t="s">
        <v>101</v>
      </c>
      <c r="F17" s="130" t="s">
        <v>2272</v>
      </c>
      <c r="G17" s="9" t="s">
        <v>2273</v>
      </c>
      <c r="H17" s="9" t="s">
        <v>2274</v>
      </c>
      <c r="I17" s="10"/>
    </row>
    <row r="18" spans="2:9">
      <c r="B18" s="11" t="s">
        <v>19</v>
      </c>
      <c r="C18" s="12" t="s">
        <v>20</v>
      </c>
      <c r="D18" s="12" t="s">
        <v>102</v>
      </c>
      <c r="E18" s="12" t="s">
        <v>103</v>
      </c>
      <c r="F18" s="131" t="s">
        <v>2275</v>
      </c>
      <c r="G18" s="12" t="s">
        <v>2276</v>
      </c>
      <c r="H18" s="12" t="s">
        <v>2277</v>
      </c>
      <c r="I18" s="13" t="s">
        <v>2236</v>
      </c>
    </row>
    <row r="19" spans="2:9">
      <c r="B19" s="8"/>
      <c r="C19" s="9" t="s">
        <v>21</v>
      </c>
      <c r="D19" s="9" t="s">
        <v>104</v>
      </c>
      <c r="E19" s="9" t="s">
        <v>105</v>
      </c>
      <c r="F19" s="130" t="s">
        <v>2278</v>
      </c>
      <c r="G19" s="9" t="s">
        <v>2279</v>
      </c>
      <c r="H19" s="9" t="s">
        <v>2280</v>
      </c>
      <c r="I19" s="10"/>
    </row>
    <row r="20" spans="2:9">
      <c r="B20" s="8"/>
      <c r="C20" s="9" t="s">
        <v>22</v>
      </c>
      <c r="D20" s="9" t="s">
        <v>106</v>
      </c>
      <c r="E20" s="9" t="s">
        <v>107</v>
      </c>
      <c r="F20" s="130" t="s">
        <v>2281</v>
      </c>
      <c r="G20" s="9" t="s">
        <v>2282</v>
      </c>
      <c r="H20" s="9" t="s">
        <v>2283</v>
      </c>
      <c r="I20" s="10"/>
    </row>
    <row r="21" spans="2:9" ht="12" customHeight="1">
      <c r="B21" s="8"/>
      <c r="C21" s="9" t="s">
        <v>23</v>
      </c>
      <c r="D21" s="9" t="s">
        <v>108</v>
      </c>
      <c r="E21" s="9" t="s">
        <v>109</v>
      </c>
      <c r="F21" s="130" t="s">
        <v>2284</v>
      </c>
      <c r="G21" s="9" t="s">
        <v>2285</v>
      </c>
      <c r="H21" s="9" t="s">
        <v>2286</v>
      </c>
      <c r="I21" s="10"/>
    </row>
    <row r="22" spans="2:9">
      <c r="B22" s="8"/>
      <c r="C22" s="9" t="s">
        <v>24</v>
      </c>
      <c r="D22" s="9" t="s">
        <v>110</v>
      </c>
      <c r="E22" s="9" t="s">
        <v>111</v>
      </c>
      <c r="F22" s="130" t="s">
        <v>2287</v>
      </c>
      <c r="G22" s="9" t="s">
        <v>2288</v>
      </c>
      <c r="H22" s="9" t="s">
        <v>2289</v>
      </c>
      <c r="I22" s="10"/>
    </row>
    <row r="23" spans="2:9">
      <c r="B23" s="11" t="s">
        <v>25</v>
      </c>
      <c r="C23" s="12" t="s">
        <v>26</v>
      </c>
      <c r="D23" s="12" t="s">
        <v>112</v>
      </c>
      <c r="E23" s="12" t="s">
        <v>113</v>
      </c>
      <c r="F23" s="131" t="s">
        <v>2290</v>
      </c>
      <c r="G23" s="12" t="s">
        <v>2291</v>
      </c>
      <c r="H23" s="12" t="s">
        <v>2292</v>
      </c>
      <c r="I23" s="13" t="s">
        <v>2236</v>
      </c>
    </row>
    <row r="24" spans="2:9">
      <c r="B24" s="8"/>
      <c r="C24" s="9" t="s">
        <v>27</v>
      </c>
      <c r="D24" s="9" t="s">
        <v>114</v>
      </c>
      <c r="E24" s="9" t="s">
        <v>115</v>
      </c>
      <c r="F24" s="130" t="s">
        <v>2293</v>
      </c>
      <c r="G24" s="9" t="s">
        <v>2294</v>
      </c>
      <c r="H24" s="9" t="s">
        <v>2295</v>
      </c>
      <c r="I24" s="10"/>
    </row>
    <row r="25" spans="2:9">
      <c r="B25" s="11" t="s">
        <v>28</v>
      </c>
      <c r="C25" s="12" t="s">
        <v>26</v>
      </c>
      <c r="D25" s="12" t="s">
        <v>116</v>
      </c>
      <c r="E25" s="12" t="s">
        <v>117</v>
      </c>
      <c r="F25" s="131" t="s">
        <v>2296</v>
      </c>
      <c r="G25" s="12" t="s">
        <v>2297</v>
      </c>
      <c r="H25" s="12" t="s">
        <v>2298</v>
      </c>
      <c r="I25" s="13" t="s">
        <v>2236</v>
      </c>
    </row>
    <row r="26" spans="2:9">
      <c r="B26" s="8"/>
      <c r="C26" s="9" t="s">
        <v>27</v>
      </c>
      <c r="D26" s="9" t="s">
        <v>118</v>
      </c>
      <c r="E26" s="9" t="s">
        <v>119</v>
      </c>
      <c r="F26" s="130" t="s">
        <v>2299</v>
      </c>
      <c r="G26" s="9" t="s">
        <v>2300</v>
      </c>
      <c r="H26" s="9" t="s">
        <v>2301</v>
      </c>
      <c r="I26" s="10"/>
    </row>
    <row r="27" spans="2:9">
      <c r="B27" s="11" t="s">
        <v>29</v>
      </c>
      <c r="C27" s="12" t="s">
        <v>26</v>
      </c>
      <c r="D27" s="12" t="s">
        <v>120</v>
      </c>
      <c r="E27" s="12" t="s">
        <v>121</v>
      </c>
      <c r="F27" s="131" t="s">
        <v>2302</v>
      </c>
      <c r="G27" s="12" t="s">
        <v>2303</v>
      </c>
      <c r="H27" s="12" t="s">
        <v>2304</v>
      </c>
      <c r="I27" s="13" t="s">
        <v>2236</v>
      </c>
    </row>
    <row r="28" spans="2:9">
      <c r="B28" s="8"/>
      <c r="C28" s="9" t="s">
        <v>27</v>
      </c>
      <c r="D28" s="9" t="s">
        <v>122</v>
      </c>
      <c r="E28" s="9" t="s">
        <v>123</v>
      </c>
      <c r="F28" s="130" t="s">
        <v>2305</v>
      </c>
      <c r="G28" s="9" t="s">
        <v>2306</v>
      </c>
      <c r="H28" s="9" t="s">
        <v>2307</v>
      </c>
      <c r="I28" s="10"/>
    </row>
    <row r="29" spans="2:9">
      <c r="B29" s="11" t="s">
        <v>30</v>
      </c>
      <c r="C29" s="12" t="s">
        <v>31</v>
      </c>
      <c r="D29" s="12" t="s">
        <v>124</v>
      </c>
      <c r="E29" s="12" t="s">
        <v>125</v>
      </c>
      <c r="F29" s="131" t="s">
        <v>2308</v>
      </c>
      <c r="G29" s="12" t="s">
        <v>2309</v>
      </c>
      <c r="H29" s="12" t="s">
        <v>2310</v>
      </c>
      <c r="I29" s="13" t="s">
        <v>2236</v>
      </c>
    </row>
    <row r="30" spans="2:9">
      <c r="B30" s="11" t="s">
        <v>32</v>
      </c>
      <c r="C30" s="12" t="s">
        <v>27</v>
      </c>
      <c r="D30" s="12" t="s">
        <v>126</v>
      </c>
      <c r="E30" s="12" t="s">
        <v>127</v>
      </c>
      <c r="F30" s="131" t="s">
        <v>2311</v>
      </c>
      <c r="G30" s="12" t="s">
        <v>2312</v>
      </c>
      <c r="H30" s="12" t="s">
        <v>2313</v>
      </c>
      <c r="I30" s="13" t="s">
        <v>2236</v>
      </c>
    </row>
    <row r="31" spans="2:9">
      <c r="B31" s="11" t="s">
        <v>33</v>
      </c>
      <c r="C31" s="12" t="s">
        <v>34</v>
      </c>
      <c r="D31" s="12" t="s">
        <v>128</v>
      </c>
      <c r="E31" s="12" t="s">
        <v>129</v>
      </c>
      <c r="F31" s="131" t="s">
        <v>2314</v>
      </c>
      <c r="G31" s="12" t="s">
        <v>2315</v>
      </c>
      <c r="H31" s="12" t="s">
        <v>2316</v>
      </c>
      <c r="I31" s="13">
        <v>0.59099999999999997</v>
      </c>
    </row>
    <row r="32" spans="2:9">
      <c r="B32" s="8"/>
      <c r="C32" s="9" t="s">
        <v>35</v>
      </c>
      <c r="D32" s="9" t="s">
        <v>130</v>
      </c>
      <c r="E32" s="9" t="s">
        <v>131</v>
      </c>
      <c r="F32" s="130" t="s">
        <v>2317</v>
      </c>
      <c r="G32" s="9" t="s">
        <v>2318</v>
      </c>
      <c r="H32" s="9" t="s">
        <v>2319</v>
      </c>
      <c r="I32" s="10" t="s">
        <v>2236</v>
      </c>
    </row>
    <row r="33" spans="2:9">
      <c r="B33" s="8"/>
      <c r="C33" s="9" t="s">
        <v>36</v>
      </c>
      <c r="D33" s="9" t="s">
        <v>132</v>
      </c>
      <c r="E33" s="9" t="s">
        <v>133</v>
      </c>
      <c r="F33" s="130" t="s">
        <v>2320</v>
      </c>
      <c r="G33" s="9" t="s">
        <v>2321</v>
      </c>
      <c r="H33" s="9" t="s">
        <v>2322</v>
      </c>
      <c r="I33" s="10" t="s">
        <v>2236</v>
      </c>
    </row>
    <row r="34" spans="2:9">
      <c r="B34" s="8"/>
      <c r="C34" s="9" t="s">
        <v>37</v>
      </c>
      <c r="D34" s="9" t="s">
        <v>134</v>
      </c>
      <c r="E34" s="9" t="s">
        <v>135</v>
      </c>
      <c r="F34" s="130" t="s">
        <v>2323</v>
      </c>
      <c r="G34" s="9" t="s">
        <v>2324</v>
      </c>
      <c r="H34" s="9" t="s">
        <v>2325</v>
      </c>
      <c r="I34" s="10" t="s">
        <v>2236</v>
      </c>
    </row>
    <row r="35" spans="2:9">
      <c r="B35" s="8"/>
      <c r="C35" s="9" t="s">
        <v>38</v>
      </c>
      <c r="D35" s="9" t="s">
        <v>136</v>
      </c>
      <c r="E35" s="9" t="s">
        <v>137</v>
      </c>
      <c r="F35" s="130" t="s">
        <v>2326</v>
      </c>
      <c r="G35" s="9" t="s">
        <v>2327</v>
      </c>
      <c r="H35" s="9" t="s">
        <v>2328</v>
      </c>
      <c r="I35" s="10" t="s">
        <v>2236</v>
      </c>
    </row>
    <row r="36" spans="2:9">
      <c r="B36" s="8"/>
      <c r="C36" s="9" t="s">
        <v>39</v>
      </c>
      <c r="D36" s="9" t="s">
        <v>138</v>
      </c>
      <c r="E36" s="9" t="s">
        <v>139</v>
      </c>
      <c r="F36" s="130" t="s">
        <v>2329</v>
      </c>
      <c r="G36" s="9" t="s">
        <v>2330</v>
      </c>
      <c r="H36" s="9" t="s">
        <v>2331</v>
      </c>
      <c r="I36" s="10" t="s">
        <v>2236</v>
      </c>
    </row>
    <row r="37" spans="2:9">
      <c r="B37" s="8"/>
      <c r="C37" s="9" t="s">
        <v>40</v>
      </c>
      <c r="D37" s="9" t="s">
        <v>140</v>
      </c>
      <c r="E37" s="9" t="s">
        <v>141</v>
      </c>
      <c r="F37" s="130" t="s">
        <v>2332</v>
      </c>
      <c r="G37" s="9" t="s">
        <v>2333</v>
      </c>
      <c r="H37" s="9" t="s">
        <v>2334</v>
      </c>
      <c r="I37" s="10" t="s">
        <v>2236</v>
      </c>
    </row>
    <row r="38" spans="2:9">
      <c r="B38" s="8"/>
      <c r="C38" s="9" t="s">
        <v>41</v>
      </c>
      <c r="D38" s="9" t="s">
        <v>142</v>
      </c>
      <c r="E38" s="9" t="s">
        <v>143</v>
      </c>
      <c r="F38" s="130" t="s">
        <v>2335</v>
      </c>
      <c r="G38" s="9" t="s">
        <v>2336</v>
      </c>
      <c r="H38" s="9" t="s">
        <v>2337</v>
      </c>
      <c r="I38" s="10" t="s">
        <v>2236</v>
      </c>
    </row>
    <row r="39" spans="2:9">
      <c r="B39" s="8"/>
      <c r="C39" s="9" t="s">
        <v>42</v>
      </c>
      <c r="D39" s="9" t="s">
        <v>144</v>
      </c>
      <c r="E39" s="9" t="s">
        <v>145</v>
      </c>
      <c r="F39" s="130" t="s">
        <v>2338</v>
      </c>
      <c r="G39" s="9" t="s">
        <v>2339</v>
      </c>
      <c r="H39" s="9" t="s">
        <v>2340</v>
      </c>
      <c r="I39" s="10" t="s">
        <v>2236</v>
      </c>
    </row>
    <row r="40" spans="2:9">
      <c r="B40" s="8"/>
      <c r="C40" s="9" t="s">
        <v>43</v>
      </c>
      <c r="D40" s="9" t="s">
        <v>146</v>
      </c>
      <c r="E40" s="9" t="s">
        <v>147</v>
      </c>
      <c r="F40" s="130" t="s">
        <v>2341</v>
      </c>
      <c r="G40" s="9" t="s">
        <v>2342</v>
      </c>
      <c r="H40" s="9" t="s">
        <v>2343</v>
      </c>
      <c r="I40" s="10" t="s">
        <v>2236</v>
      </c>
    </row>
    <row r="41" spans="2:9">
      <c r="B41" s="8"/>
      <c r="C41" s="9" t="s">
        <v>44</v>
      </c>
      <c r="D41" s="9" t="s">
        <v>148</v>
      </c>
      <c r="E41" s="9" t="s">
        <v>149</v>
      </c>
      <c r="F41" s="130" t="s">
        <v>2344</v>
      </c>
      <c r="G41" s="9" t="s">
        <v>2345</v>
      </c>
      <c r="H41" s="9" t="s">
        <v>2346</v>
      </c>
      <c r="I41" s="10">
        <v>6.0000000000000001E-3</v>
      </c>
    </row>
    <row r="42" spans="2:9">
      <c r="B42" s="8"/>
      <c r="C42" s="9" t="s">
        <v>45</v>
      </c>
      <c r="D42" s="9" t="s">
        <v>150</v>
      </c>
      <c r="E42" s="9" t="s">
        <v>151</v>
      </c>
      <c r="F42" s="130" t="s">
        <v>2347</v>
      </c>
      <c r="G42" s="9" t="s">
        <v>2348</v>
      </c>
      <c r="H42" s="9" t="s">
        <v>2349</v>
      </c>
      <c r="I42" s="10">
        <v>2.1999999999999999E-2</v>
      </c>
    </row>
    <row r="43" spans="2:9">
      <c r="B43" s="8"/>
      <c r="C43" s="9" t="s">
        <v>46</v>
      </c>
      <c r="D43" s="9" t="s">
        <v>152</v>
      </c>
      <c r="E43" s="9" t="s">
        <v>153</v>
      </c>
      <c r="F43" s="130" t="s">
        <v>2350</v>
      </c>
      <c r="G43" s="9" t="s">
        <v>2351</v>
      </c>
      <c r="H43" s="9" t="s">
        <v>2352</v>
      </c>
      <c r="I43" s="10" t="s">
        <v>2236</v>
      </c>
    </row>
    <row r="44" spans="2:9">
      <c r="B44" s="8"/>
      <c r="C44" s="9" t="s">
        <v>47</v>
      </c>
      <c r="D44" s="9" t="s">
        <v>154</v>
      </c>
      <c r="E44" s="9" t="s">
        <v>155</v>
      </c>
      <c r="F44" s="130" t="s">
        <v>2353</v>
      </c>
      <c r="G44" s="9" t="s">
        <v>2354</v>
      </c>
      <c r="H44" s="9" t="s">
        <v>2355</v>
      </c>
      <c r="I44" s="10" t="s">
        <v>2236</v>
      </c>
    </row>
    <row r="45" spans="2:9">
      <c r="B45" s="8"/>
      <c r="C45" s="9" t="s">
        <v>48</v>
      </c>
      <c r="D45" s="9" t="s">
        <v>156</v>
      </c>
      <c r="E45" s="9" t="s">
        <v>157</v>
      </c>
      <c r="F45" s="130" t="s">
        <v>2356</v>
      </c>
      <c r="G45" s="9" t="s">
        <v>2357</v>
      </c>
      <c r="H45" s="9" t="s">
        <v>2358</v>
      </c>
      <c r="I45" s="10" t="s">
        <v>2236</v>
      </c>
    </row>
    <row r="46" spans="2:9">
      <c r="B46" s="8"/>
      <c r="C46" s="9" t="s">
        <v>49</v>
      </c>
      <c r="D46" s="9" t="s">
        <v>158</v>
      </c>
      <c r="E46" s="9" t="s">
        <v>159</v>
      </c>
      <c r="F46" s="130" t="s">
        <v>2359</v>
      </c>
      <c r="G46" s="9" t="s">
        <v>2360</v>
      </c>
      <c r="H46" s="9" t="s">
        <v>2361</v>
      </c>
      <c r="I46" s="10" t="s">
        <v>2236</v>
      </c>
    </row>
    <row r="47" spans="2:9">
      <c r="B47" s="8"/>
      <c r="C47" s="9" t="s">
        <v>50</v>
      </c>
      <c r="D47" s="9" t="s">
        <v>160</v>
      </c>
      <c r="E47" s="9" t="s">
        <v>161</v>
      </c>
      <c r="F47" s="130" t="s">
        <v>2362</v>
      </c>
      <c r="G47" s="9" t="s">
        <v>2363</v>
      </c>
      <c r="H47" s="9" t="s">
        <v>2364</v>
      </c>
      <c r="I47" s="10" t="s">
        <v>2236</v>
      </c>
    </row>
    <row r="48" spans="2:9">
      <c r="B48" s="11" t="s">
        <v>51</v>
      </c>
      <c r="C48" s="12" t="s">
        <v>52</v>
      </c>
      <c r="D48" s="12" t="s">
        <v>162</v>
      </c>
      <c r="E48" s="12" t="s">
        <v>163</v>
      </c>
      <c r="F48" s="131" t="s">
        <v>2365</v>
      </c>
      <c r="G48" s="12" t="s">
        <v>2366</v>
      </c>
      <c r="H48" s="12" t="s">
        <v>2367</v>
      </c>
      <c r="I48" s="13" t="s">
        <v>2236</v>
      </c>
    </row>
    <row r="49" spans="2:9">
      <c r="B49" s="8"/>
      <c r="C49" s="9">
        <v>0</v>
      </c>
      <c r="D49" s="9" t="s">
        <v>164</v>
      </c>
      <c r="E49" s="9" t="s">
        <v>165</v>
      </c>
      <c r="F49" s="130" t="s">
        <v>2368</v>
      </c>
      <c r="G49" s="9" t="s">
        <v>2369</v>
      </c>
      <c r="H49" s="9" t="s">
        <v>2370</v>
      </c>
      <c r="I49" s="10"/>
    </row>
    <row r="50" spans="2:9">
      <c r="B50" s="8"/>
      <c r="C50" s="9">
        <v>1</v>
      </c>
      <c r="D50" s="9" t="s">
        <v>166</v>
      </c>
      <c r="E50" s="9" t="s">
        <v>167</v>
      </c>
      <c r="F50" s="130" t="s">
        <v>2371</v>
      </c>
      <c r="G50" s="9" t="s">
        <v>2372</v>
      </c>
      <c r="H50" s="9" t="s">
        <v>2373</v>
      </c>
      <c r="I50" s="10"/>
    </row>
    <row r="51" spans="2:9">
      <c r="B51" s="8"/>
      <c r="C51" s="9">
        <v>2</v>
      </c>
      <c r="D51" s="9" t="s">
        <v>168</v>
      </c>
      <c r="E51" s="9" t="s">
        <v>169</v>
      </c>
      <c r="F51" s="130" t="s">
        <v>2374</v>
      </c>
      <c r="G51" s="9" t="s">
        <v>2375</v>
      </c>
      <c r="H51" s="9" t="s">
        <v>2376</v>
      </c>
      <c r="I51" s="10"/>
    </row>
    <row r="52" spans="2:9">
      <c r="B52" s="8"/>
      <c r="C52" s="9">
        <v>3</v>
      </c>
      <c r="D52" s="9" t="s">
        <v>170</v>
      </c>
      <c r="E52" s="9" t="s">
        <v>171</v>
      </c>
      <c r="F52" s="130" t="s">
        <v>2377</v>
      </c>
      <c r="G52" s="9" t="s">
        <v>2378</v>
      </c>
      <c r="H52" s="9" t="s">
        <v>2379</v>
      </c>
      <c r="I52" s="10"/>
    </row>
    <row r="53" spans="2:9">
      <c r="B53" s="8"/>
      <c r="C53" s="9">
        <v>4</v>
      </c>
      <c r="D53" s="9" t="s">
        <v>172</v>
      </c>
      <c r="E53" s="9" t="s">
        <v>173</v>
      </c>
      <c r="F53" s="130" t="s">
        <v>2380</v>
      </c>
      <c r="G53" s="9" t="s">
        <v>2381</v>
      </c>
      <c r="H53" s="9" t="s">
        <v>2382</v>
      </c>
      <c r="I53" s="10"/>
    </row>
    <row r="54" spans="2:9">
      <c r="B54" s="11" t="s">
        <v>53</v>
      </c>
      <c r="C54" s="12" t="s">
        <v>52</v>
      </c>
      <c r="D54" s="12" t="s">
        <v>174</v>
      </c>
      <c r="E54" s="12" t="s">
        <v>175</v>
      </c>
      <c r="F54" s="131" t="s">
        <v>2383</v>
      </c>
      <c r="G54" s="12" t="s">
        <v>2384</v>
      </c>
      <c r="H54" s="12" t="s">
        <v>2385</v>
      </c>
      <c r="I54" s="13" t="s">
        <v>2236</v>
      </c>
    </row>
    <row r="55" spans="2:9">
      <c r="B55" s="8"/>
      <c r="C55" s="9">
        <v>0</v>
      </c>
      <c r="D55" s="9" t="s">
        <v>176</v>
      </c>
      <c r="E55" s="9" t="s">
        <v>177</v>
      </c>
      <c r="F55" s="130" t="s">
        <v>2386</v>
      </c>
      <c r="G55" s="9" t="s">
        <v>2387</v>
      </c>
      <c r="H55" s="9" t="s">
        <v>2388</v>
      </c>
      <c r="I55" s="10"/>
    </row>
    <row r="56" spans="2:9">
      <c r="B56" s="8"/>
      <c r="C56" s="9">
        <v>1</v>
      </c>
      <c r="D56" s="9" t="s">
        <v>178</v>
      </c>
      <c r="E56" s="9" t="s">
        <v>179</v>
      </c>
      <c r="F56" s="130" t="s">
        <v>2389</v>
      </c>
      <c r="G56" s="9" t="s">
        <v>2390</v>
      </c>
      <c r="H56" s="9" t="s">
        <v>2391</v>
      </c>
      <c r="I56" s="10"/>
    </row>
    <row r="57" spans="2:9">
      <c r="B57" s="8"/>
      <c r="C57" s="9">
        <v>2</v>
      </c>
      <c r="D57" s="9" t="s">
        <v>180</v>
      </c>
      <c r="E57" s="9" t="s">
        <v>181</v>
      </c>
      <c r="F57" s="130" t="s">
        <v>2392</v>
      </c>
      <c r="G57" s="9" t="s">
        <v>2393</v>
      </c>
      <c r="H57" s="9" t="s">
        <v>2394</v>
      </c>
      <c r="I57" s="10"/>
    </row>
    <row r="58" spans="2:9">
      <c r="B58" s="8"/>
      <c r="C58" s="9">
        <v>3</v>
      </c>
      <c r="D58" s="9" t="s">
        <v>182</v>
      </c>
      <c r="E58" s="9" t="s">
        <v>183</v>
      </c>
      <c r="F58" s="130" t="s">
        <v>2395</v>
      </c>
      <c r="G58" s="9" t="s">
        <v>2396</v>
      </c>
      <c r="H58" s="9" t="s">
        <v>2397</v>
      </c>
      <c r="I58" s="10"/>
    </row>
    <row r="59" spans="2:9">
      <c r="B59" s="11" t="s">
        <v>54</v>
      </c>
      <c r="C59" s="12" t="s">
        <v>52</v>
      </c>
      <c r="D59" s="12" t="s">
        <v>184</v>
      </c>
      <c r="E59" s="12" t="s">
        <v>185</v>
      </c>
      <c r="F59" s="131" t="s">
        <v>2398</v>
      </c>
      <c r="G59" s="12" t="s">
        <v>2399</v>
      </c>
      <c r="H59" s="12" t="s">
        <v>2400</v>
      </c>
      <c r="I59" s="13" t="s">
        <v>2236</v>
      </c>
    </row>
    <row r="60" spans="2:9">
      <c r="B60" s="8"/>
      <c r="C60" s="9">
        <v>0</v>
      </c>
      <c r="D60" s="9" t="s">
        <v>186</v>
      </c>
      <c r="E60" s="9" t="s">
        <v>187</v>
      </c>
      <c r="F60" s="130" t="s">
        <v>2401</v>
      </c>
      <c r="G60" s="9" t="s">
        <v>2264</v>
      </c>
      <c r="H60" s="9" t="s">
        <v>2402</v>
      </c>
      <c r="I60" s="10"/>
    </row>
    <row r="61" spans="2:9">
      <c r="B61" s="8"/>
      <c r="C61" s="9">
        <v>1</v>
      </c>
      <c r="D61" s="9" t="s">
        <v>188</v>
      </c>
      <c r="E61" s="9" t="s">
        <v>189</v>
      </c>
      <c r="F61" s="130" t="s">
        <v>2403</v>
      </c>
      <c r="G61" s="9" t="s">
        <v>2404</v>
      </c>
      <c r="H61" s="9" t="s">
        <v>2405</v>
      </c>
      <c r="I61" s="10"/>
    </row>
    <row r="62" spans="2:9">
      <c r="B62" s="8"/>
      <c r="C62" s="9">
        <v>2</v>
      </c>
      <c r="D62" s="9" t="s">
        <v>190</v>
      </c>
      <c r="E62" s="9" t="s">
        <v>191</v>
      </c>
      <c r="F62" s="130" t="s">
        <v>2406</v>
      </c>
      <c r="G62" s="9" t="s">
        <v>2407</v>
      </c>
      <c r="H62" s="9" t="s">
        <v>2408</v>
      </c>
      <c r="I62" s="10"/>
    </row>
    <row r="63" spans="2:9">
      <c r="B63" s="8"/>
      <c r="C63" s="9">
        <v>3</v>
      </c>
      <c r="D63" s="9" t="s">
        <v>192</v>
      </c>
      <c r="E63" s="9" t="s">
        <v>193</v>
      </c>
      <c r="F63" s="130" t="s">
        <v>2409</v>
      </c>
      <c r="G63" s="9" t="s">
        <v>2410</v>
      </c>
      <c r="H63" s="9" t="s">
        <v>2411</v>
      </c>
      <c r="I63" s="10"/>
    </row>
    <row r="64" spans="2:9">
      <c r="B64" s="11" t="s">
        <v>55</v>
      </c>
      <c r="C64" s="12" t="s">
        <v>52</v>
      </c>
      <c r="D64" s="12" t="s">
        <v>194</v>
      </c>
      <c r="E64" s="12" t="s">
        <v>195</v>
      </c>
      <c r="F64" s="131" t="s">
        <v>2412</v>
      </c>
      <c r="G64" s="12" t="s">
        <v>2413</v>
      </c>
      <c r="H64" s="12" t="s">
        <v>2414</v>
      </c>
      <c r="I64" s="13" t="s">
        <v>2236</v>
      </c>
    </row>
    <row r="65" spans="2:9">
      <c r="B65" s="8"/>
      <c r="C65" s="9">
        <v>0</v>
      </c>
      <c r="D65" s="9" t="s">
        <v>196</v>
      </c>
      <c r="E65" s="9" t="s">
        <v>197</v>
      </c>
      <c r="F65" s="130" t="s">
        <v>2415</v>
      </c>
      <c r="G65" s="9" t="s">
        <v>2416</v>
      </c>
      <c r="H65" s="9" t="s">
        <v>2417</v>
      </c>
      <c r="I65" s="10"/>
    </row>
    <row r="66" spans="2:9">
      <c r="B66" s="8"/>
      <c r="C66" s="9">
        <v>1</v>
      </c>
      <c r="D66" s="9" t="s">
        <v>198</v>
      </c>
      <c r="E66" s="9" t="s">
        <v>199</v>
      </c>
      <c r="F66" s="130" t="s">
        <v>2418</v>
      </c>
      <c r="G66" s="9" t="s">
        <v>2419</v>
      </c>
      <c r="H66" s="9" t="s">
        <v>2420</v>
      </c>
      <c r="I66" s="10"/>
    </row>
    <row r="67" spans="2:9">
      <c r="B67" s="11" t="s">
        <v>56</v>
      </c>
      <c r="C67" s="12" t="s">
        <v>52</v>
      </c>
      <c r="D67" s="12" t="s">
        <v>200</v>
      </c>
      <c r="E67" s="12" t="s">
        <v>201</v>
      </c>
      <c r="F67" s="131" t="s">
        <v>2421</v>
      </c>
      <c r="G67" s="12" t="s">
        <v>2422</v>
      </c>
      <c r="H67" s="12" t="s">
        <v>2423</v>
      </c>
      <c r="I67" s="13" t="s">
        <v>2236</v>
      </c>
    </row>
    <row r="68" spans="2:9">
      <c r="B68" s="8"/>
      <c r="C68" s="9">
        <v>0</v>
      </c>
      <c r="D68" s="9" t="s">
        <v>202</v>
      </c>
      <c r="E68" s="9" t="s">
        <v>203</v>
      </c>
      <c r="F68" s="130" t="s">
        <v>2424</v>
      </c>
      <c r="G68" s="9" t="s">
        <v>2425</v>
      </c>
      <c r="H68" s="9" t="s">
        <v>2426</v>
      </c>
      <c r="I68" s="10"/>
    </row>
    <row r="69" spans="2:9">
      <c r="B69" s="8"/>
      <c r="C69" s="9">
        <v>1</v>
      </c>
      <c r="D69" s="9" t="s">
        <v>204</v>
      </c>
      <c r="E69" s="9" t="s">
        <v>205</v>
      </c>
      <c r="F69" s="130" t="s">
        <v>2427</v>
      </c>
      <c r="G69" s="9" t="s">
        <v>2428</v>
      </c>
      <c r="H69" s="9" t="s">
        <v>2429</v>
      </c>
      <c r="I69" s="10"/>
    </row>
    <row r="70" spans="2:9">
      <c r="B70" s="11" t="s">
        <v>295</v>
      </c>
      <c r="C70" s="12" t="s">
        <v>52</v>
      </c>
      <c r="D70" s="12" t="s">
        <v>206</v>
      </c>
      <c r="E70" s="12" t="s">
        <v>207</v>
      </c>
      <c r="F70" s="131" t="s">
        <v>2430</v>
      </c>
      <c r="G70" s="12" t="s">
        <v>2431</v>
      </c>
      <c r="H70" s="12" t="s">
        <v>2432</v>
      </c>
      <c r="I70" s="13" t="s">
        <v>2236</v>
      </c>
    </row>
    <row r="71" spans="2:9">
      <c r="B71" s="8"/>
      <c r="C71" s="9" t="s">
        <v>57</v>
      </c>
      <c r="D71" s="9" t="s">
        <v>208</v>
      </c>
      <c r="E71" s="9" t="s">
        <v>209</v>
      </c>
      <c r="F71" s="130" t="s">
        <v>2433</v>
      </c>
      <c r="G71" s="9" t="s">
        <v>2434</v>
      </c>
      <c r="H71" s="9" t="s">
        <v>2435</v>
      </c>
      <c r="I71" s="10"/>
    </row>
    <row r="72" spans="2:9">
      <c r="B72" s="8"/>
      <c r="C72" s="9" t="s">
        <v>58</v>
      </c>
      <c r="D72" s="9" t="s">
        <v>210</v>
      </c>
      <c r="E72" s="9" t="s">
        <v>211</v>
      </c>
      <c r="F72" s="130" t="s">
        <v>2436</v>
      </c>
      <c r="G72" s="9" t="s">
        <v>2437</v>
      </c>
      <c r="H72" s="9" t="s">
        <v>2438</v>
      </c>
      <c r="I72" s="10"/>
    </row>
    <row r="73" spans="2:9">
      <c r="B73" s="8"/>
      <c r="C73" s="9" t="s">
        <v>59</v>
      </c>
      <c r="D73" s="9" t="s">
        <v>212</v>
      </c>
      <c r="E73" s="9" t="s">
        <v>213</v>
      </c>
      <c r="F73" s="130" t="s">
        <v>2439</v>
      </c>
      <c r="G73" s="9" t="s">
        <v>2440</v>
      </c>
      <c r="H73" s="9" t="s">
        <v>2441</v>
      </c>
      <c r="I73" s="10"/>
    </row>
    <row r="74" spans="2:9">
      <c r="B74" s="8"/>
      <c r="C74" s="9" t="s">
        <v>60</v>
      </c>
      <c r="D74" s="9" t="s">
        <v>214</v>
      </c>
      <c r="E74" s="9" t="s">
        <v>215</v>
      </c>
      <c r="F74" s="130" t="s">
        <v>2442</v>
      </c>
      <c r="G74" s="9" t="s">
        <v>2443</v>
      </c>
      <c r="H74" s="9" t="s">
        <v>2444</v>
      </c>
      <c r="I74" s="10"/>
    </row>
    <row r="75" spans="2:9">
      <c r="B75" s="14" t="s">
        <v>61</v>
      </c>
      <c r="C75" s="9" t="s">
        <v>52</v>
      </c>
      <c r="D75" s="9" t="s">
        <v>216</v>
      </c>
      <c r="E75" s="9" t="s">
        <v>217</v>
      </c>
      <c r="F75" s="130" t="s">
        <v>2445</v>
      </c>
      <c r="G75" s="9" t="s">
        <v>2446</v>
      </c>
      <c r="H75" s="9" t="s">
        <v>2447</v>
      </c>
      <c r="I75" s="10" t="s">
        <v>2236</v>
      </c>
    </row>
    <row r="76" spans="2:9">
      <c r="B76" s="8"/>
      <c r="C76" s="9" t="s">
        <v>57</v>
      </c>
      <c r="D76" s="9" t="s">
        <v>218</v>
      </c>
      <c r="E76" s="9" t="s">
        <v>219</v>
      </c>
      <c r="F76" s="130" t="s">
        <v>2448</v>
      </c>
      <c r="G76" s="9" t="s">
        <v>2449</v>
      </c>
      <c r="H76" s="9" t="s">
        <v>2450</v>
      </c>
      <c r="I76" s="10"/>
    </row>
    <row r="77" spans="2:9">
      <c r="B77" s="8"/>
      <c r="C77" s="9" t="s">
        <v>58</v>
      </c>
      <c r="D77" s="9" t="s">
        <v>220</v>
      </c>
      <c r="E77" s="9" t="s">
        <v>221</v>
      </c>
      <c r="F77" s="130" t="s">
        <v>2451</v>
      </c>
      <c r="G77" s="9" t="s">
        <v>2452</v>
      </c>
      <c r="H77" s="9" t="s">
        <v>2453</v>
      </c>
      <c r="I77" s="10"/>
    </row>
    <row r="78" spans="2:9">
      <c r="B78" s="8"/>
      <c r="C78" s="9" t="s">
        <v>59</v>
      </c>
      <c r="D78" s="9" t="s">
        <v>222</v>
      </c>
      <c r="E78" s="9" t="s">
        <v>223</v>
      </c>
      <c r="F78" s="130" t="s">
        <v>2454</v>
      </c>
      <c r="G78" s="9" t="s">
        <v>2455</v>
      </c>
      <c r="H78" s="9" t="s">
        <v>2456</v>
      </c>
      <c r="I78" s="10"/>
    </row>
    <row r="79" spans="2:9">
      <c r="B79" s="8"/>
      <c r="C79" s="9" t="s">
        <v>60</v>
      </c>
      <c r="D79" s="9" t="s">
        <v>224</v>
      </c>
      <c r="E79" s="9" t="s">
        <v>225</v>
      </c>
      <c r="F79" s="130" t="s">
        <v>2457</v>
      </c>
      <c r="G79" s="9" t="s">
        <v>2458</v>
      </c>
      <c r="H79" s="9" t="s">
        <v>2459</v>
      </c>
      <c r="I79" s="10"/>
    </row>
    <row r="80" spans="2:9">
      <c r="B80" s="14" t="s">
        <v>62</v>
      </c>
      <c r="C80" s="9" t="s">
        <v>52</v>
      </c>
      <c r="D80" s="9" t="s">
        <v>226</v>
      </c>
      <c r="E80" s="9" t="s">
        <v>227</v>
      </c>
      <c r="F80" s="130" t="s">
        <v>2460</v>
      </c>
      <c r="G80" s="9" t="s">
        <v>2461</v>
      </c>
      <c r="H80" s="9" t="s">
        <v>2462</v>
      </c>
      <c r="I80" s="10" t="s">
        <v>2236</v>
      </c>
    </row>
    <row r="81" spans="2:9">
      <c r="B81" s="8"/>
      <c r="C81" s="9" t="s">
        <v>57</v>
      </c>
      <c r="D81" s="9" t="s">
        <v>228</v>
      </c>
      <c r="E81" s="9" t="s">
        <v>229</v>
      </c>
      <c r="F81" s="130" t="s">
        <v>2463</v>
      </c>
      <c r="G81" s="9" t="s">
        <v>2464</v>
      </c>
      <c r="H81" s="9" t="s">
        <v>2465</v>
      </c>
      <c r="I81" s="10"/>
    </row>
    <row r="82" spans="2:9">
      <c r="B82" s="8"/>
      <c r="C82" s="9" t="s">
        <v>58</v>
      </c>
      <c r="D82" s="9" t="s">
        <v>230</v>
      </c>
      <c r="E82" s="9" t="s">
        <v>231</v>
      </c>
      <c r="F82" s="130" t="s">
        <v>2466</v>
      </c>
      <c r="G82" s="9" t="s">
        <v>2467</v>
      </c>
      <c r="H82" s="9" t="s">
        <v>2468</v>
      </c>
      <c r="I82" s="10"/>
    </row>
    <row r="83" spans="2:9">
      <c r="B83" s="8"/>
      <c r="C83" s="9" t="s">
        <v>59</v>
      </c>
      <c r="D83" s="9" t="s">
        <v>232</v>
      </c>
      <c r="E83" s="9" t="s">
        <v>233</v>
      </c>
      <c r="F83" s="130" t="s">
        <v>2469</v>
      </c>
      <c r="G83" s="9" t="s">
        <v>2470</v>
      </c>
      <c r="H83" s="9" t="s">
        <v>2471</v>
      </c>
      <c r="I83" s="10"/>
    </row>
    <row r="84" spans="2:9">
      <c r="B84" s="8"/>
      <c r="C84" s="9" t="s">
        <v>60</v>
      </c>
      <c r="D84" s="9" t="s">
        <v>234</v>
      </c>
      <c r="E84" s="9" t="s">
        <v>235</v>
      </c>
      <c r="F84" s="130" t="s">
        <v>2472</v>
      </c>
      <c r="G84" s="9" t="s">
        <v>2473</v>
      </c>
      <c r="H84" s="9" t="s">
        <v>2474</v>
      </c>
      <c r="I84" s="10"/>
    </row>
    <row r="85" spans="2:9">
      <c r="B85" s="14" t="s">
        <v>63</v>
      </c>
      <c r="C85" s="9" t="s">
        <v>52</v>
      </c>
      <c r="D85" s="9" t="s">
        <v>236</v>
      </c>
      <c r="E85" s="9" t="s">
        <v>217</v>
      </c>
      <c r="F85" s="130" t="s">
        <v>2475</v>
      </c>
      <c r="G85" s="9" t="s">
        <v>2431</v>
      </c>
      <c r="H85" s="9" t="s">
        <v>2476</v>
      </c>
      <c r="I85" s="10" t="s">
        <v>2236</v>
      </c>
    </row>
    <row r="86" spans="2:9">
      <c r="B86" s="8"/>
      <c r="C86" s="9" t="s">
        <v>57</v>
      </c>
      <c r="D86" s="9" t="s">
        <v>237</v>
      </c>
      <c r="E86" s="9" t="s">
        <v>238</v>
      </c>
      <c r="F86" s="130" t="s">
        <v>2477</v>
      </c>
      <c r="G86" s="9" t="s">
        <v>2478</v>
      </c>
      <c r="H86" s="9" t="s">
        <v>2479</v>
      </c>
      <c r="I86" s="10"/>
    </row>
    <row r="87" spans="2:9">
      <c r="B87" s="8"/>
      <c r="C87" s="9" t="s">
        <v>58</v>
      </c>
      <c r="D87" s="9" t="s">
        <v>239</v>
      </c>
      <c r="E87" s="9" t="s">
        <v>240</v>
      </c>
      <c r="F87" s="130" t="s">
        <v>2480</v>
      </c>
      <c r="G87" s="9" t="s">
        <v>2481</v>
      </c>
      <c r="H87" s="9" t="s">
        <v>2482</v>
      </c>
      <c r="I87" s="10"/>
    </row>
    <row r="88" spans="2:9">
      <c r="B88" s="8"/>
      <c r="C88" s="9" t="s">
        <v>59</v>
      </c>
      <c r="D88" s="9" t="s">
        <v>241</v>
      </c>
      <c r="E88" s="9" t="s">
        <v>242</v>
      </c>
      <c r="F88" s="130" t="s">
        <v>2483</v>
      </c>
      <c r="G88" s="9" t="s">
        <v>2484</v>
      </c>
      <c r="H88" s="9" t="s">
        <v>2485</v>
      </c>
      <c r="I88" s="10"/>
    </row>
    <row r="89" spans="2:9">
      <c r="B89" s="8"/>
      <c r="C89" s="9" t="s">
        <v>60</v>
      </c>
      <c r="D89" s="9" t="s">
        <v>243</v>
      </c>
      <c r="E89" s="9" t="s">
        <v>244</v>
      </c>
      <c r="F89" s="130" t="s">
        <v>2486</v>
      </c>
      <c r="G89" s="9" t="s">
        <v>2487</v>
      </c>
      <c r="H89" s="9" t="s">
        <v>2488</v>
      </c>
      <c r="I89" s="10"/>
    </row>
    <row r="90" spans="2:9">
      <c r="B90" s="14" t="s">
        <v>64</v>
      </c>
      <c r="C90" s="9" t="s">
        <v>52</v>
      </c>
      <c r="D90" s="9" t="s">
        <v>245</v>
      </c>
      <c r="E90" s="9" t="s">
        <v>246</v>
      </c>
      <c r="F90" s="130" t="s">
        <v>2489</v>
      </c>
      <c r="G90" s="9" t="s">
        <v>2490</v>
      </c>
      <c r="H90" s="9" t="s">
        <v>2476</v>
      </c>
      <c r="I90" s="10" t="s">
        <v>2236</v>
      </c>
    </row>
    <row r="91" spans="2:9">
      <c r="B91" s="8"/>
      <c r="C91" s="9" t="s">
        <v>57</v>
      </c>
      <c r="D91" s="9" t="s">
        <v>247</v>
      </c>
      <c r="E91" s="9" t="s">
        <v>248</v>
      </c>
      <c r="F91" s="130" t="s">
        <v>2491</v>
      </c>
      <c r="G91" s="9" t="s">
        <v>2492</v>
      </c>
      <c r="H91" s="9" t="s">
        <v>2493</v>
      </c>
      <c r="I91" s="10"/>
    </row>
    <row r="92" spans="2:9">
      <c r="B92" s="8"/>
      <c r="C92" s="9" t="s">
        <v>58</v>
      </c>
      <c r="D92" s="9" t="s">
        <v>249</v>
      </c>
      <c r="E92" s="9" t="s">
        <v>250</v>
      </c>
      <c r="F92" s="130" t="s">
        <v>2494</v>
      </c>
      <c r="G92" s="9" t="s">
        <v>2495</v>
      </c>
      <c r="H92" s="9" t="s">
        <v>2496</v>
      </c>
      <c r="I92" s="10"/>
    </row>
    <row r="93" spans="2:9">
      <c r="B93" s="8"/>
      <c r="C93" s="9" t="s">
        <v>59</v>
      </c>
      <c r="D93" s="9" t="s">
        <v>251</v>
      </c>
      <c r="E93" s="9" t="s">
        <v>252</v>
      </c>
      <c r="F93" s="130" t="s">
        <v>2497</v>
      </c>
      <c r="G93" s="9" t="s">
        <v>2498</v>
      </c>
      <c r="H93" s="9" t="s">
        <v>2499</v>
      </c>
      <c r="I93" s="10"/>
    </row>
    <row r="94" spans="2:9">
      <c r="B94" s="8"/>
      <c r="C94" s="9" t="s">
        <v>60</v>
      </c>
      <c r="D94" s="9" t="s">
        <v>253</v>
      </c>
      <c r="E94" s="9" t="s">
        <v>254</v>
      </c>
      <c r="F94" s="130" t="s">
        <v>2500</v>
      </c>
      <c r="G94" s="9" t="s">
        <v>2501</v>
      </c>
      <c r="H94" s="9" t="s">
        <v>2502</v>
      </c>
      <c r="I94" s="10"/>
    </row>
    <row r="95" spans="2:9">
      <c r="B95" s="11" t="s">
        <v>65</v>
      </c>
      <c r="C95" s="12" t="s">
        <v>52</v>
      </c>
      <c r="D95" s="12" t="s">
        <v>255</v>
      </c>
      <c r="E95" s="12" t="s">
        <v>256</v>
      </c>
      <c r="F95" s="131" t="s">
        <v>2503</v>
      </c>
      <c r="G95" s="12" t="s">
        <v>2504</v>
      </c>
      <c r="H95" s="12" t="s">
        <v>2505</v>
      </c>
      <c r="I95" s="13" t="s">
        <v>2236</v>
      </c>
    </row>
    <row r="96" spans="2:9">
      <c r="B96" s="8"/>
      <c r="C96" s="9" t="s">
        <v>26</v>
      </c>
      <c r="D96" s="9" t="s">
        <v>257</v>
      </c>
      <c r="E96" s="9" t="s">
        <v>258</v>
      </c>
      <c r="F96" s="130" t="s">
        <v>2506</v>
      </c>
      <c r="G96" s="9" t="s">
        <v>2507</v>
      </c>
      <c r="H96" s="9" t="s">
        <v>2508</v>
      </c>
      <c r="I96" s="10"/>
    </row>
    <row r="97" spans="2:9">
      <c r="B97" s="8"/>
      <c r="C97" s="9" t="s">
        <v>27</v>
      </c>
      <c r="D97" s="9" t="s">
        <v>259</v>
      </c>
      <c r="E97" s="9" t="s">
        <v>260</v>
      </c>
      <c r="F97" s="130" t="s">
        <v>2509</v>
      </c>
      <c r="G97" s="9" t="s">
        <v>2510</v>
      </c>
      <c r="H97" s="9" t="s">
        <v>2511</v>
      </c>
      <c r="I97" s="10"/>
    </row>
    <row r="98" spans="2:9">
      <c r="B98" s="8"/>
      <c r="C98" s="9" t="s">
        <v>66</v>
      </c>
      <c r="D98" s="9" t="s">
        <v>261</v>
      </c>
      <c r="E98" s="9" t="s">
        <v>262</v>
      </c>
      <c r="F98" s="130" t="s">
        <v>2512</v>
      </c>
      <c r="G98" s="9" t="s">
        <v>2513</v>
      </c>
      <c r="H98" s="9" t="s">
        <v>2514</v>
      </c>
      <c r="I98" s="10"/>
    </row>
    <row r="99" spans="2:9">
      <c r="B99" s="11" t="s">
        <v>67</v>
      </c>
      <c r="C99" s="12" t="s">
        <v>26</v>
      </c>
      <c r="D99" s="12" t="s">
        <v>263</v>
      </c>
      <c r="E99" s="12" t="s">
        <v>264</v>
      </c>
      <c r="F99" s="131" t="s">
        <v>2515</v>
      </c>
      <c r="G99" s="12" t="s">
        <v>2516</v>
      </c>
      <c r="H99" s="12" t="s">
        <v>2517</v>
      </c>
      <c r="I99" s="13" t="s">
        <v>2236</v>
      </c>
    </row>
    <row r="100" spans="2:9">
      <c r="B100" s="8"/>
      <c r="C100" s="9" t="s">
        <v>68</v>
      </c>
      <c r="D100" s="9" t="s">
        <v>265</v>
      </c>
      <c r="E100" s="9" t="s">
        <v>266</v>
      </c>
      <c r="F100" s="130" t="s">
        <v>2518</v>
      </c>
      <c r="G100" s="9" t="s">
        <v>2519</v>
      </c>
      <c r="H100" s="9" t="s">
        <v>2520</v>
      </c>
      <c r="I100" s="10"/>
    </row>
    <row r="101" spans="2:9">
      <c r="B101" s="8"/>
      <c r="C101" s="9" t="s">
        <v>69</v>
      </c>
      <c r="D101" s="9" t="s">
        <v>267</v>
      </c>
      <c r="E101" s="9" t="s">
        <v>268</v>
      </c>
      <c r="F101" s="130" t="s">
        <v>2521</v>
      </c>
      <c r="G101" s="9" t="s">
        <v>2522</v>
      </c>
      <c r="H101" s="9" t="s">
        <v>2523</v>
      </c>
      <c r="I101" s="10"/>
    </row>
    <row r="102" spans="2:9">
      <c r="B102" s="11" t="s">
        <v>70</v>
      </c>
      <c r="C102" s="12" t="s">
        <v>27</v>
      </c>
      <c r="D102" s="12" t="s">
        <v>269</v>
      </c>
      <c r="E102" s="12" t="s">
        <v>270</v>
      </c>
      <c r="F102" s="131" t="s">
        <v>2524</v>
      </c>
      <c r="G102" s="12" t="s">
        <v>2525</v>
      </c>
      <c r="H102" s="12" t="s">
        <v>2526</v>
      </c>
      <c r="I102" s="13" t="s">
        <v>2236</v>
      </c>
    </row>
    <row r="103" spans="2:9">
      <c r="B103" s="11" t="s">
        <v>71</v>
      </c>
      <c r="C103" s="12" t="s">
        <v>27</v>
      </c>
      <c r="D103" s="12" t="s">
        <v>271</v>
      </c>
      <c r="E103" s="12" t="s">
        <v>272</v>
      </c>
      <c r="F103" s="131" t="s">
        <v>2527</v>
      </c>
      <c r="G103" s="12" t="s">
        <v>2528</v>
      </c>
      <c r="H103" s="12" t="s">
        <v>2529</v>
      </c>
      <c r="I103" s="13" t="s">
        <v>2236</v>
      </c>
    </row>
    <row r="104" spans="2:9">
      <c r="B104" s="11" t="s">
        <v>72</v>
      </c>
      <c r="C104" s="12" t="s">
        <v>27</v>
      </c>
      <c r="D104" s="12" t="s">
        <v>273</v>
      </c>
      <c r="E104" s="12" t="s">
        <v>274</v>
      </c>
      <c r="F104" s="131" t="s">
        <v>2530</v>
      </c>
      <c r="G104" s="12" t="s">
        <v>2531</v>
      </c>
      <c r="H104" s="12" t="s">
        <v>2532</v>
      </c>
      <c r="I104" s="13" t="s">
        <v>2236</v>
      </c>
    </row>
    <row r="105" spans="2:9">
      <c r="B105" s="11" t="s">
        <v>73</v>
      </c>
      <c r="C105" s="12" t="s">
        <v>26</v>
      </c>
      <c r="D105" s="12" t="s">
        <v>275</v>
      </c>
      <c r="E105" s="12" t="s">
        <v>276</v>
      </c>
      <c r="F105" s="131" t="s">
        <v>2533</v>
      </c>
      <c r="G105" s="12" t="s">
        <v>2534</v>
      </c>
      <c r="H105" s="12" t="s">
        <v>2535</v>
      </c>
      <c r="I105" s="13" t="s">
        <v>2236</v>
      </c>
    </row>
    <row r="106" spans="2:9" ht="13.5" thickBot="1">
      <c r="B106" s="15"/>
      <c r="C106" s="16" t="s">
        <v>74</v>
      </c>
      <c r="D106" s="16" t="s">
        <v>277</v>
      </c>
      <c r="E106" s="16" t="s">
        <v>278</v>
      </c>
      <c r="F106" s="132" t="s">
        <v>2536</v>
      </c>
      <c r="G106" s="16" t="s">
        <v>2537</v>
      </c>
      <c r="H106" s="16" t="s">
        <v>2538</v>
      </c>
      <c r="I106" s="17"/>
    </row>
    <row r="109" spans="2:9" ht="15">
      <c r="B109" s="3"/>
      <c r="C109"/>
      <c r="D109" s="3"/>
      <c r="E109" s="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U139"/>
  <sheetViews>
    <sheetView zoomScale="85" zoomScaleNormal="85" workbookViewId="0">
      <selection activeCell="P33" sqref="P33"/>
    </sheetView>
  </sheetViews>
  <sheetFormatPr defaultRowHeight="15"/>
  <cols>
    <col min="1" max="1" width="9.140625" style="3"/>
    <col min="2" max="2" width="43.85546875" style="1" customWidth="1"/>
    <col min="3" max="3" width="42.42578125" style="3" customWidth="1"/>
    <col min="4" max="4" width="10.5703125" style="33" bestFit="1" customWidth="1"/>
    <col min="5" max="5" width="9" style="3" bestFit="1" customWidth="1"/>
    <col min="6" max="6" width="9" style="34" bestFit="1" customWidth="1"/>
    <col min="7" max="7" width="9.28515625" style="33" bestFit="1" customWidth="1"/>
    <col min="8" max="8" width="9.28515625" style="3" bestFit="1" customWidth="1"/>
    <col min="9" max="9" width="3.7109375" customWidth="1"/>
    <col min="10" max="10" width="4.7109375" style="3" bestFit="1" customWidth="1"/>
    <col min="11" max="11" width="19" style="3" bestFit="1" customWidth="1"/>
    <col min="12" max="12" width="7.7109375" style="3" customWidth="1"/>
    <col min="13" max="13" width="14.140625" style="3" bestFit="1" customWidth="1"/>
    <col min="14" max="14" width="8.7109375" style="3" bestFit="1" customWidth="1"/>
    <col min="15" max="15" width="21" style="3" bestFit="1" customWidth="1"/>
    <col min="16" max="16" width="22.7109375" style="3" bestFit="1" customWidth="1"/>
    <col min="17" max="16384" width="9.140625" style="3"/>
  </cols>
  <sheetData>
    <row r="2" spans="1:16" ht="15.75" customHeight="1" thickBot="1">
      <c r="B2" s="85" t="s">
        <v>2224</v>
      </c>
      <c r="C2" s="50"/>
      <c r="D2" s="86"/>
      <c r="E2" s="50"/>
      <c r="F2" s="87"/>
      <c r="G2" s="86"/>
    </row>
    <row r="3" spans="1:16" s="1" customFormat="1" ht="15.75" customHeight="1" thickBot="1">
      <c r="B3" s="88" t="s">
        <v>1165</v>
      </c>
      <c r="C3" s="89" t="s">
        <v>1166</v>
      </c>
      <c r="D3" s="90" t="s">
        <v>1294</v>
      </c>
      <c r="E3" s="90" t="s">
        <v>1922</v>
      </c>
      <c r="F3" s="90" t="s">
        <v>1167</v>
      </c>
      <c r="G3" s="91" t="s">
        <v>1295</v>
      </c>
      <c r="H3" s="92" t="s">
        <v>1168</v>
      </c>
      <c r="I3"/>
      <c r="J3" s="161" t="s">
        <v>1960</v>
      </c>
      <c r="K3" s="162"/>
      <c r="L3" s="162"/>
      <c r="M3" s="162"/>
      <c r="N3" s="162"/>
      <c r="O3" s="163"/>
      <c r="P3" s="3"/>
    </row>
    <row r="4" spans="1:16" s="1" customFormat="1">
      <c r="B4" s="8" t="s">
        <v>1958</v>
      </c>
      <c r="C4" s="35"/>
      <c r="D4" s="36"/>
      <c r="E4" s="36">
        <v>-4.7859999999999996</v>
      </c>
      <c r="F4" s="35">
        <v>0.2505</v>
      </c>
      <c r="G4" s="37">
        <v>365.10879999999997</v>
      </c>
      <c r="H4" s="38" t="s">
        <v>1171</v>
      </c>
      <c r="I4"/>
      <c r="J4" s="104" t="s">
        <v>1961</v>
      </c>
      <c r="K4" s="105" t="s">
        <v>1962</v>
      </c>
      <c r="L4" s="106" t="s">
        <v>1181</v>
      </c>
      <c r="M4" s="106" t="s">
        <v>1963</v>
      </c>
      <c r="N4" s="106" t="s">
        <v>1183</v>
      </c>
      <c r="O4" s="107" t="s">
        <v>1964</v>
      </c>
    </row>
    <row r="5" spans="1:16" s="1" customFormat="1">
      <c r="B5" s="8" t="s">
        <v>1169</v>
      </c>
      <c r="C5" s="35" t="s">
        <v>1170</v>
      </c>
      <c r="D5" s="36" t="s">
        <v>2193</v>
      </c>
      <c r="E5" s="36">
        <v>3.5900000000000001E-2</v>
      </c>
      <c r="F5" s="35">
        <v>4.4200000000000003E-3</v>
      </c>
      <c r="G5" s="37">
        <v>66.007400000000004</v>
      </c>
      <c r="H5" s="38" t="s">
        <v>1171</v>
      </c>
      <c r="I5"/>
      <c r="J5" s="108">
        <v>1</v>
      </c>
      <c r="K5" s="109" t="s">
        <v>1191</v>
      </c>
      <c r="L5" s="35">
        <v>1</v>
      </c>
      <c r="M5" s="35">
        <v>0</v>
      </c>
      <c r="N5" s="35">
        <v>0.997</v>
      </c>
      <c r="O5" s="38" t="s">
        <v>1967</v>
      </c>
    </row>
    <row r="6" spans="1:16">
      <c r="B6" s="42" t="s">
        <v>1176</v>
      </c>
      <c r="C6" s="43" t="s">
        <v>27</v>
      </c>
      <c r="D6" s="44" t="s">
        <v>2194</v>
      </c>
      <c r="E6" s="44">
        <v>0.5101</v>
      </c>
      <c r="F6" s="43">
        <v>0.1166</v>
      </c>
      <c r="G6" s="45">
        <v>19.140599999999999</v>
      </c>
      <c r="H6" s="46" t="s">
        <v>1171</v>
      </c>
      <c r="J6" s="108">
        <v>2</v>
      </c>
      <c r="K6" s="109" t="s">
        <v>1198</v>
      </c>
      <c r="L6" s="35">
        <v>1</v>
      </c>
      <c r="M6" s="35">
        <v>1.6999999999999999E-3</v>
      </c>
      <c r="N6" s="35">
        <v>0.96750000000000003</v>
      </c>
      <c r="O6" s="38" t="s">
        <v>1978</v>
      </c>
    </row>
    <row r="7" spans="1:16">
      <c r="B7" s="11" t="s">
        <v>1178</v>
      </c>
      <c r="C7" s="51" t="s">
        <v>2192</v>
      </c>
      <c r="D7" s="52" t="s">
        <v>2195</v>
      </c>
      <c r="E7" s="52">
        <v>-0.35510000000000003</v>
      </c>
      <c r="F7" s="51">
        <v>0.15540000000000001</v>
      </c>
      <c r="G7" s="53">
        <v>5.2215999999999996</v>
      </c>
      <c r="H7" s="54">
        <v>2.23E-2</v>
      </c>
      <c r="J7" s="108">
        <v>3</v>
      </c>
      <c r="K7" s="109" t="s">
        <v>1209</v>
      </c>
      <c r="L7" s="35">
        <v>1</v>
      </c>
      <c r="M7" s="35">
        <v>2.3999999999999998E-3</v>
      </c>
      <c r="N7" s="35">
        <v>0.96079999999999999</v>
      </c>
      <c r="O7" s="38"/>
    </row>
    <row r="8" spans="1:16">
      <c r="A8" s="50"/>
      <c r="B8" s="8"/>
      <c r="C8" s="35" t="s">
        <v>37</v>
      </c>
      <c r="D8" s="36" t="s">
        <v>2196</v>
      </c>
      <c r="E8" s="36">
        <v>0.28699999999999998</v>
      </c>
      <c r="F8" s="35">
        <v>0.13880000000000001</v>
      </c>
      <c r="G8" s="37">
        <v>4.2755000000000001</v>
      </c>
      <c r="H8" s="38">
        <v>3.8699999999999998E-2</v>
      </c>
      <c r="J8" s="108">
        <v>4</v>
      </c>
      <c r="K8" s="109" t="s">
        <v>1289</v>
      </c>
      <c r="L8" s="35">
        <v>1</v>
      </c>
      <c r="M8" s="35">
        <v>6.0000000000000001E-3</v>
      </c>
      <c r="N8" s="35">
        <v>0.93840000000000001</v>
      </c>
      <c r="O8" s="38" t="s">
        <v>2185</v>
      </c>
    </row>
    <row r="9" spans="1:16">
      <c r="A9" s="50"/>
      <c r="B9" s="8"/>
      <c r="C9" s="35" t="s">
        <v>40</v>
      </c>
      <c r="D9" s="36" t="s">
        <v>2197</v>
      </c>
      <c r="E9" s="36">
        <v>0.80559999999999998</v>
      </c>
      <c r="F9" s="35">
        <v>0.16259999999999999</v>
      </c>
      <c r="G9" s="37">
        <v>24.5505</v>
      </c>
      <c r="H9" s="38" t="s">
        <v>1171</v>
      </c>
      <c r="J9" s="108">
        <v>5</v>
      </c>
      <c r="K9" s="109" t="s">
        <v>1293</v>
      </c>
      <c r="L9" s="35">
        <v>1</v>
      </c>
      <c r="M9" s="35">
        <v>1.37E-2</v>
      </c>
      <c r="N9" s="35">
        <v>0.90700000000000003</v>
      </c>
      <c r="O9" s="38"/>
    </row>
    <row r="10" spans="1:16">
      <c r="A10" s="50"/>
      <c r="B10" s="8"/>
      <c r="C10" s="35" t="s">
        <v>48</v>
      </c>
      <c r="D10" s="36" t="s">
        <v>2121</v>
      </c>
      <c r="E10" s="36">
        <v>0.3574</v>
      </c>
      <c r="F10" s="35">
        <v>0.13370000000000001</v>
      </c>
      <c r="G10" s="37">
        <v>7.1409000000000002</v>
      </c>
      <c r="H10" s="38">
        <v>7.4999999999999997E-3</v>
      </c>
      <c r="J10" s="108">
        <v>6</v>
      </c>
      <c r="K10" s="109" t="s">
        <v>1208</v>
      </c>
      <c r="L10" s="35">
        <v>4</v>
      </c>
      <c r="M10" s="35">
        <v>1.6665000000000001</v>
      </c>
      <c r="N10" s="35">
        <v>0.79679999999999995</v>
      </c>
      <c r="O10" s="38"/>
    </row>
    <row r="11" spans="1:16">
      <c r="A11" s="50"/>
      <c r="B11" s="8"/>
      <c r="C11" s="35" t="s">
        <v>50</v>
      </c>
      <c r="D11" s="36" t="s">
        <v>2198</v>
      </c>
      <c r="E11" s="36">
        <v>0.46989999999999998</v>
      </c>
      <c r="F11" s="35">
        <v>0.1852</v>
      </c>
      <c r="G11" s="37">
        <v>6.4423000000000004</v>
      </c>
      <c r="H11" s="38">
        <v>1.11E-2</v>
      </c>
      <c r="J11" s="108">
        <v>7</v>
      </c>
      <c r="K11" s="109" t="s">
        <v>1200</v>
      </c>
      <c r="L11" s="35">
        <v>1</v>
      </c>
      <c r="M11" s="35">
        <v>0.1041</v>
      </c>
      <c r="N11" s="35">
        <v>0.74690000000000001</v>
      </c>
      <c r="O11" s="38" t="s">
        <v>1981</v>
      </c>
    </row>
    <row r="12" spans="1:16">
      <c r="A12" s="50"/>
      <c r="B12" s="11" t="s">
        <v>1192</v>
      </c>
      <c r="C12" s="51" t="s">
        <v>18</v>
      </c>
      <c r="D12" s="52" t="s">
        <v>2199</v>
      </c>
      <c r="E12" s="52">
        <v>-0.77849999999999997</v>
      </c>
      <c r="F12" s="51">
        <v>0.21659999999999999</v>
      </c>
      <c r="G12" s="53">
        <v>12.920400000000001</v>
      </c>
      <c r="H12" s="54">
        <v>2.9999999999999997E-4</v>
      </c>
      <c r="J12" s="108">
        <v>8</v>
      </c>
      <c r="K12" s="109" t="s">
        <v>1219</v>
      </c>
      <c r="L12" s="35">
        <v>4</v>
      </c>
      <c r="M12" s="35">
        <v>2.0806</v>
      </c>
      <c r="N12" s="35">
        <v>0.72089999999999999</v>
      </c>
      <c r="O12" s="38"/>
    </row>
    <row r="13" spans="1:16">
      <c r="A13" s="50"/>
      <c r="B13" s="8"/>
      <c r="C13" s="35" t="s">
        <v>17</v>
      </c>
      <c r="D13" s="36" t="s">
        <v>2200</v>
      </c>
      <c r="E13" s="36">
        <v>2.5700000000000001E-2</v>
      </c>
      <c r="F13" s="35">
        <v>0.26879999999999998</v>
      </c>
      <c r="G13" s="37">
        <v>9.1999999999999998E-3</v>
      </c>
      <c r="H13" s="38">
        <v>0.92379999999999995</v>
      </c>
      <c r="J13" s="108">
        <v>9</v>
      </c>
      <c r="K13" s="109" t="s">
        <v>1199</v>
      </c>
      <c r="L13" s="35">
        <v>1</v>
      </c>
      <c r="M13" s="35">
        <v>0.13730000000000001</v>
      </c>
      <c r="N13" s="35">
        <v>0.71099999999999997</v>
      </c>
      <c r="O13" s="38" t="s">
        <v>1976</v>
      </c>
    </row>
    <row r="14" spans="1:16">
      <c r="A14" s="50"/>
      <c r="B14" s="8"/>
      <c r="C14" s="35" t="s">
        <v>16</v>
      </c>
      <c r="D14" s="36" t="s">
        <v>2201</v>
      </c>
      <c r="E14" s="36">
        <v>0.44180000000000003</v>
      </c>
      <c r="F14" s="35">
        <v>0.25280000000000002</v>
      </c>
      <c r="G14" s="37">
        <v>3.0537999999999998</v>
      </c>
      <c r="H14" s="38">
        <v>8.0500000000000002E-2</v>
      </c>
      <c r="J14" s="108">
        <v>10</v>
      </c>
      <c r="K14" s="109" t="s">
        <v>1195</v>
      </c>
      <c r="L14" s="35">
        <v>1</v>
      </c>
      <c r="M14" s="35">
        <v>0.2419</v>
      </c>
      <c r="N14" s="35">
        <v>0.62280000000000002</v>
      </c>
      <c r="O14" s="38" t="s">
        <v>1969</v>
      </c>
    </row>
    <row r="15" spans="1:16">
      <c r="A15" s="50"/>
      <c r="B15" s="8"/>
      <c r="C15" s="35" t="s">
        <v>15</v>
      </c>
      <c r="D15" s="36" t="s">
        <v>2202</v>
      </c>
      <c r="E15" s="36">
        <v>8.8900000000000007E-2</v>
      </c>
      <c r="F15" s="35">
        <v>0.22969999999999999</v>
      </c>
      <c r="G15" s="37">
        <v>0.1497</v>
      </c>
      <c r="H15" s="38">
        <v>0.69879999999999998</v>
      </c>
      <c r="J15" s="108">
        <v>11</v>
      </c>
      <c r="K15" s="109" t="s">
        <v>1217</v>
      </c>
      <c r="L15" s="35">
        <v>4</v>
      </c>
      <c r="M15" s="35">
        <v>2.6867999999999999</v>
      </c>
      <c r="N15" s="35">
        <v>0.61150000000000004</v>
      </c>
      <c r="O15" s="38"/>
    </row>
    <row r="16" spans="1:16">
      <c r="A16" s="50"/>
      <c r="B16" s="8"/>
      <c r="C16" s="35" t="s">
        <v>13</v>
      </c>
      <c r="D16" s="36" t="s">
        <v>2203</v>
      </c>
      <c r="E16" s="36">
        <v>-0.39360000000000001</v>
      </c>
      <c r="F16" s="35">
        <v>0.2147</v>
      </c>
      <c r="G16" s="37">
        <v>3.3618000000000001</v>
      </c>
      <c r="H16" s="38">
        <v>6.6699999999999995E-2</v>
      </c>
      <c r="J16" s="108">
        <v>12</v>
      </c>
      <c r="K16" s="109" t="s">
        <v>1185</v>
      </c>
      <c r="L16" s="35">
        <v>1</v>
      </c>
      <c r="M16" s="35">
        <v>0.27160000000000001</v>
      </c>
      <c r="N16" s="35">
        <v>0.60229999999999995</v>
      </c>
      <c r="O16" s="38" t="s">
        <v>1980</v>
      </c>
    </row>
    <row r="17" spans="1:21">
      <c r="A17" s="50"/>
      <c r="B17" s="8"/>
      <c r="C17" s="35" t="s">
        <v>12</v>
      </c>
      <c r="D17" s="36" t="s">
        <v>2204</v>
      </c>
      <c r="E17" s="36">
        <v>-0.46510000000000001</v>
      </c>
      <c r="F17" s="35">
        <v>0.31309999999999999</v>
      </c>
      <c r="G17" s="37">
        <v>2.2065000000000001</v>
      </c>
      <c r="H17" s="38">
        <v>0.13739999999999999</v>
      </c>
      <c r="J17" s="108">
        <v>13</v>
      </c>
      <c r="K17" s="109" t="s">
        <v>1188</v>
      </c>
      <c r="L17" s="35">
        <v>1</v>
      </c>
      <c r="M17" s="35">
        <v>0.28949999999999998</v>
      </c>
      <c r="N17" s="35">
        <v>0.59060000000000001</v>
      </c>
      <c r="O17" s="38" t="s">
        <v>1977</v>
      </c>
    </row>
    <row r="18" spans="1:21">
      <c r="A18" s="50"/>
      <c r="B18" s="8"/>
      <c r="C18" s="35" t="s">
        <v>11</v>
      </c>
      <c r="D18" s="36" t="s">
        <v>2205</v>
      </c>
      <c r="E18" s="36">
        <v>0.1167</v>
      </c>
      <c r="F18" s="35">
        <v>0.23139999999999999</v>
      </c>
      <c r="G18" s="37">
        <v>0.25430000000000003</v>
      </c>
      <c r="H18" s="38">
        <v>0.61409999999999998</v>
      </c>
      <c r="J18" s="108">
        <v>14</v>
      </c>
      <c r="K18" s="109" t="s">
        <v>1204</v>
      </c>
      <c r="L18" s="35">
        <v>1</v>
      </c>
      <c r="M18" s="35">
        <v>0.50970000000000004</v>
      </c>
      <c r="N18" s="35">
        <v>0.4753</v>
      </c>
      <c r="O18" s="38" t="s">
        <v>1975</v>
      </c>
    </row>
    <row r="19" spans="1:21">
      <c r="A19" s="50"/>
      <c r="B19" s="8"/>
      <c r="C19" s="35" t="s">
        <v>10</v>
      </c>
      <c r="D19" s="36" t="s">
        <v>2206</v>
      </c>
      <c r="E19" s="36">
        <v>7.4799999999999997E-4</v>
      </c>
      <c r="F19" s="35">
        <v>0.21640000000000001</v>
      </c>
      <c r="G19" s="37">
        <v>0</v>
      </c>
      <c r="H19" s="38">
        <v>0.99719999999999998</v>
      </c>
      <c r="J19" s="108">
        <v>15</v>
      </c>
      <c r="K19" s="109" t="s">
        <v>1210</v>
      </c>
      <c r="L19" s="35">
        <v>4</v>
      </c>
      <c r="M19" s="35">
        <v>4.4473000000000003</v>
      </c>
      <c r="N19" s="35">
        <v>0.3488</v>
      </c>
      <c r="O19" s="38"/>
    </row>
    <row r="20" spans="1:21">
      <c r="A20" s="50"/>
      <c r="B20" s="8"/>
      <c r="C20" s="35" t="s">
        <v>9</v>
      </c>
      <c r="D20" s="36" t="s">
        <v>2207</v>
      </c>
      <c r="E20" s="36">
        <v>-0.45150000000000001</v>
      </c>
      <c r="F20" s="35">
        <v>0.2079</v>
      </c>
      <c r="G20" s="37">
        <v>4.7152000000000003</v>
      </c>
      <c r="H20" s="38">
        <v>2.9899999999999999E-2</v>
      </c>
      <c r="J20" s="108">
        <v>16</v>
      </c>
      <c r="K20" s="109" t="s">
        <v>1197</v>
      </c>
      <c r="L20" s="35">
        <v>1</v>
      </c>
      <c r="M20" s="35">
        <v>0.87939999999999996</v>
      </c>
      <c r="N20" s="35">
        <v>0.34839999999999999</v>
      </c>
      <c r="O20" s="38" t="s">
        <v>1965</v>
      </c>
    </row>
    <row r="21" spans="1:21">
      <c r="A21" s="50"/>
      <c r="B21" s="11" t="s">
        <v>1224</v>
      </c>
      <c r="C21" s="51" t="s">
        <v>27</v>
      </c>
      <c r="D21" s="52" t="s">
        <v>2208</v>
      </c>
      <c r="E21" s="52">
        <v>0.6149</v>
      </c>
      <c r="F21" s="51">
        <v>0.1661</v>
      </c>
      <c r="G21" s="53">
        <v>13.702400000000001</v>
      </c>
      <c r="H21" s="54">
        <v>2.0000000000000001E-4</v>
      </c>
      <c r="J21" s="108">
        <v>17</v>
      </c>
      <c r="K21" s="109" t="s">
        <v>1212</v>
      </c>
      <c r="L21" s="35">
        <v>2</v>
      </c>
      <c r="M21" s="35">
        <v>2.1677</v>
      </c>
      <c r="N21" s="35">
        <v>0.33829999999999999</v>
      </c>
      <c r="O21" s="38"/>
    </row>
    <row r="22" spans="1:21">
      <c r="A22" s="50"/>
      <c r="B22" s="11" t="s">
        <v>2044</v>
      </c>
      <c r="C22" s="51" t="s">
        <v>27</v>
      </c>
      <c r="D22" s="52" t="s">
        <v>2209</v>
      </c>
      <c r="E22" s="52">
        <v>0.78610000000000002</v>
      </c>
      <c r="F22" s="51">
        <v>0.12520000000000001</v>
      </c>
      <c r="G22" s="53">
        <v>39.4221</v>
      </c>
      <c r="H22" s="54" t="s">
        <v>1171</v>
      </c>
      <c r="J22" s="108">
        <v>18</v>
      </c>
      <c r="K22" s="109" t="s">
        <v>1211</v>
      </c>
      <c r="L22" s="35">
        <v>4</v>
      </c>
      <c r="M22" s="35">
        <v>5.0632000000000001</v>
      </c>
      <c r="N22" s="35">
        <v>0.28089999999999998</v>
      </c>
      <c r="O22" s="38"/>
    </row>
    <row r="23" spans="1:21">
      <c r="A23" s="50"/>
      <c r="B23" s="11" t="s">
        <v>1264</v>
      </c>
      <c r="C23" s="51" t="s">
        <v>27</v>
      </c>
      <c r="D23" s="52" t="s">
        <v>2210</v>
      </c>
      <c r="E23" s="52">
        <v>0.2084</v>
      </c>
      <c r="F23" s="51">
        <v>0.1037</v>
      </c>
      <c r="G23" s="53">
        <v>4.0342000000000002</v>
      </c>
      <c r="H23" s="54">
        <v>4.4600000000000001E-2</v>
      </c>
      <c r="J23" s="108">
        <v>19</v>
      </c>
      <c r="K23" s="109" t="s">
        <v>1186</v>
      </c>
      <c r="L23" s="35">
        <v>1</v>
      </c>
      <c r="M23" s="35">
        <v>1.3983000000000001</v>
      </c>
      <c r="N23" s="35">
        <v>0.23699999999999999</v>
      </c>
      <c r="O23" s="38" t="s">
        <v>1966</v>
      </c>
    </row>
    <row r="24" spans="1:21">
      <c r="A24" s="50"/>
      <c r="B24" s="11" t="s">
        <v>1266</v>
      </c>
      <c r="C24" s="51" t="s">
        <v>27</v>
      </c>
      <c r="D24" s="52" t="s">
        <v>2211</v>
      </c>
      <c r="E24" s="52">
        <v>-0.33310000000000001</v>
      </c>
      <c r="F24" s="51">
        <v>0.1239</v>
      </c>
      <c r="G24" s="53">
        <v>7.2239000000000004</v>
      </c>
      <c r="H24" s="54">
        <v>7.1999999999999998E-3</v>
      </c>
      <c r="J24" s="108">
        <v>20</v>
      </c>
      <c r="K24" s="109" t="s">
        <v>1222</v>
      </c>
      <c r="L24" s="35">
        <v>1</v>
      </c>
      <c r="M24" s="35">
        <v>1.4131</v>
      </c>
      <c r="N24" s="35">
        <v>0.23449999999999999</v>
      </c>
      <c r="O24" s="38"/>
    </row>
    <row r="25" spans="1:21">
      <c r="A25" s="50"/>
      <c r="B25" s="11" t="s">
        <v>1924</v>
      </c>
      <c r="C25" s="51" t="s">
        <v>1230</v>
      </c>
      <c r="D25" s="52" t="s">
        <v>2212</v>
      </c>
      <c r="E25" s="52">
        <v>0.2268</v>
      </c>
      <c r="F25" s="51">
        <v>0.1772</v>
      </c>
      <c r="G25" s="53">
        <v>1.6375</v>
      </c>
      <c r="H25" s="54">
        <v>0.20069999999999999</v>
      </c>
      <c r="J25" s="108">
        <v>21</v>
      </c>
      <c r="K25" s="109" t="s">
        <v>1196</v>
      </c>
      <c r="L25" s="35">
        <v>1</v>
      </c>
      <c r="M25" s="35">
        <v>1.6045</v>
      </c>
      <c r="N25" s="35">
        <v>0.20530000000000001</v>
      </c>
      <c r="O25" s="38" t="s">
        <v>1970</v>
      </c>
    </row>
    <row r="26" spans="1:21">
      <c r="A26" s="50"/>
      <c r="B26" s="8"/>
      <c r="C26" s="70">
        <v>4</v>
      </c>
      <c r="D26" s="36" t="s">
        <v>2213</v>
      </c>
      <c r="E26" s="36">
        <v>1.3381000000000001</v>
      </c>
      <c r="F26" s="35">
        <v>0.31309999999999999</v>
      </c>
      <c r="G26" s="37">
        <v>18.260200000000001</v>
      </c>
      <c r="H26" s="38" t="s">
        <v>1171</v>
      </c>
      <c r="J26" s="108">
        <v>22</v>
      </c>
      <c r="K26" s="109" t="s">
        <v>1190</v>
      </c>
      <c r="L26" s="35">
        <v>1</v>
      </c>
      <c r="M26" s="35">
        <v>1.8536999999999999</v>
      </c>
      <c r="N26" s="35">
        <v>0.1734</v>
      </c>
      <c r="O26" s="38" t="s">
        <v>2042</v>
      </c>
    </row>
    <row r="27" spans="1:21">
      <c r="B27" s="8"/>
      <c r="C27" s="70">
        <v>3</v>
      </c>
      <c r="D27" s="36" t="s">
        <v>2214</v>
      </c>
      <c r="E27" s="36">
        <v>0.94310000000000005</v>
      </c>
      <c r="F27" s="35">
        <v>0.22059999999999999</v>
      </c>
      <c r="G27" s="37">
        <v>18.270600000000002</v>
      </c>
      <c r="H27" s="38" t="s">
        <v>1171</v>
      </c>
      <c r="J27" s="108">
        <v>23</v>
      </c>
      <c r="K27" s="109" t="s">
        <v>1218</v>
      </c>
      <c r="L27" s="35">
        <v>4</v>
      </c>
      <c r="M27" s="35">
        <v>6.9890999999999996</v>
      </c>
      <c r="N27" s="35">
        <v>0.13650000000000001</v>
      </c>
      <c r="O27" s="38"/>
    </row>
    <row r="28" spans="1:21">
      <c r="B28" s="8"/>
      <c r="C28" s="70">
        <v>2</v>
      </c>
      <c r="D28" s="36" t="s">
        <v>2215</v>
      </c>
      <c r="E28" s="36">
        <v>0.51170000000000004</v>
      </c>
      <c r="F28" s="35">
        <v>0.2117</v>
      </c>
      <c r="G28" s="37">
        <v>5.8446999999999996</v>
      </c>
      <c r="H28" s="38">
        <v>1.5599999999999999E-2</v>
      </c>
      <c r="J28" s="108">
        <v>24</v>
      </c>
      <c r="K28" s="109" t="s">
        <v>1194</v>
      </c>
      <c r="L28" s="35">
        <v>1</v>
      </c>
      <c r="M28" s="35">
        <v>2.0004</v>
      </c>
      <c r="N28" s="35">
        <v>0.1573</v>
      </c>
      <c r="O28" s="38" t="s">
        <v>2142</v>
      </c>
    </row>
    <row r="29" spans="1:21">
      <c r="B29" s="8"/>
      <c r="C29" s="70">
        <v>1</v>
      </c>
      <c r="D29" s="36" t="s">
        <v>2216</v>
      </c>
      <c r="E29" s="36">
        <v>5.2999999999999999E-2</v>
      </c>
      <c r="F29" s="35">
        <v>0.1855</v>
      </c>
      <c r="G29" s="37">
        <v>8.1600000000000006E-2</v>
      </c>
      <c r="H29" s="38">
        <v>0.7752</v>
      </c>
      <c r="J29" s="108">
        <v>25</v>
      </c>
      <c r="K29" s="109" t="s">
        <v>1216</v>
      </c>
      <c r="L29" s="35">
        <v>4</v>
      </c>
      <c r="M29" s="35">
        <v>7.1897000000000002</v>
      </c>
      <c r="N29" s="35">
        <v>0.12620000000000001</v>
      </c>
      <c r="O29" s="38"/>
    </row>
    <row r="30" spans="1:21">
      <c r="B30" s="11" t="s">
        <v>1236</v>
      </c>
      <c r="C30" s="51" t="s">
        <v>1230</v>
      </c>
      <c r="D30" s="52" t="s">
        <v>2217</v>
      </c>
      <c r="E30" s="52">
        <v>0.94189999999999996</v>
      </c>
      <c r="F30" s="51">
        <v>0.17249999999999999</v>
      </c>
      <c r="G30" s="53">
        <v>29.810600000000001</v>
      </c>
      <c r="H30" s="54" t="s">
        <v>1171</v>
      </c>
      <c r="J30" s="108">
        <v>26</v>
      </c>
      <c r="K30" s="109" t="s">
        <v>1213</v>
      </c>
      <c r="L30" s="35">
        <v>2</v>
      </c>
      <c r="M30" s="35">
        <v>3.6272000000000002</v>
      </c>
      <c r="N30" s="35">
        <v>0.16309999999999999</v>
      </c>
      <c r="O30" s="38"/>
      <c r="P30" s="50"/>
      <c r="Q30" s="50"/>
      <c r="R30" s="50"/>
      <c r="S30" s="50"/>
      <c r="T30" s="50"/>
      <c r="U30" s="50"/>
    </row>
    <row r="31" spans="1:21" ht="15.75" thickBot="1">
      <c r="B31" s="8"/>
      <c r="C31" s="35" t="s">
        <v>1232</v>
      </c>
      <c r="D31" s="36" t="s">
        <v>2218</v>
      </c>
      <c r="E31" s="36">
        <v>0.5867</v>
      </c>
      <c r="F31" s="35">
        <v>0.2671</v>
      </c>
      <c r="G31" s="37">
        <v>4.8228</v>
      </c>
      <c r="H31" s="38">
        <v>2.81E-2</v>
      </c>
      <c r="J31" s="108">
        <v>27</v>
      </c>
      <c r="K31" s="109" t="s">
        <v>1291</v>
      </c>
      <c r="L31" s="35">
        <v>1</v>
      </c>
      <c r="M31" s="35">
        <v>2.5440999999999998</v>
      </c>
      <c r="N31" s="35">
        <v>0.11070000000000001</v>
      </c>
      <c r="O31" s="38" t="s">
        <v>2041</v>
      </c>
      <c r="P31" s="119"/>
      <c r="Q31" s="120"/>
      <c r="R31" s="119"/>
      <c r="S31" s="119"/>
      <c r="T31" s="119"/>
      <c r="U31" s="119"/>
    </row>
    <row r="32" spans="1:21" ht="15.75" thickBot="1">
      <c r="B32" s="8"/>
      <c r="C32" s="35" t="s">
        <v>1233</v>
      </c>
      <c r="D32" s="36" t="s">
        <v>2219</v>
      </c>
      <c r="E32" s="36">
        <v>0.2969</v>
      </c>
      <c r="F32" s="35">
        <v>0.21820000000000001</v>
      </c>
      <c r="G32" s="37">
        <v>1.8515999999999999</v>
      </c>
      <c r="H32" s="38">
        <v>0.1736</v>
      </c>
      <c r="J32" s="108">
        <v>28</v>
      </c>
      <c r="K32" s="109" t="s">
        <v>1983</v>
      </c>
      <c r="L32" s="35">
        <v>1</v>
      </c>
      <c r="M32" s="35">
        <v>2.8395999999999999</v>
      </c>
      <c r="N32" s="35">
        <v>9.1999999999999998E-2</v>
      </c>
      <c r="O32" s="38"/>
      <c r="P32" s="110" t="s">
        <v>2143</v>
      </c>
      <c r="Q32" s="120"/>
      <c r="R32" s="119"/>
      <c r="S32" s="119"/>
      <c r="T32" s="119"/>
      <c r="U32" s="119"/>
    </row>
    <row r="33" spans="2:21" ht="15.75" thickBot="1">
      <c r="B33" s="8"/>
      <c r="C33" s="35" t="s">
        <v>1237</v>
      </c>
      <c r="D33" s="36" t="s">
        <v>2220</v>
      </c>
      <c r="E33" s="36">
        <v>-1.6E-2</v>
      </c>
      <c r="F33" s="35">
        <v>0.19</v>
      </c>
      <c r="G33" s="37">
        <v>7.1000000000000004E-3</v>
      </c>
      <c r="H33" s="38">
        <v>0.93289999999999995</v>
      </c>
      <c r="J33" s="111">
        <v>29</v>
      </c>
      <c r="K33" s="112" t="s">
        <v>1220</v>
      </c>
      <c r="L33" s="72">
        <v>3</v>
      </c>
      <c r="M33" s="72">
        <v>7.1668000000000003</v>
      </c>
      <c r="N33" s="72">
        <v>6.6799999999999998E-2</v>
      </c>
      <c r="O33" s="113" t="s">
        <v>1974</v>
      </c>
      <c r="P33" s="114">
        <v>0.81299999999999994</v>
      </c>
      <c r="Q33" s="117"/>
      <c r="R33" s="118"/>
      <c r="S33" s="118"/>
      <c r="T33" s="118"/>
      <c r="U33" s="118"/>
    </row>
    <row r="34" spans="2:21">
      <c r="B34" s="11" t="s">
        <v>1245</v>
      </c>
      <c r="C34" s="51" t="s">
        <v>1246</v>
      </c>
      <c r="D34" s="52" t="s">
        <v>2221</v>
      </c>
      <c r="E34" s="52">
        <v>0.70040000000000002</v>
      </c>
      <c r="F34" s="51">
        <v>0.18509999999999999</v>
      </c>
      <c r="G34" s="53">
        <v>14.324199999999999</v>
      </c>
      <c r="H34" s="54">
        <v>2.0000000000000001E-4</v>
      </c>
      <c r="Q34" s="117"/>
      <c r="R34" s="118"/>
      <c r="S34" s="118"/>
      <c r="T34" s="118"/>
      <c r="U34" s="118"/>
    </row>
    <row r="35" spans="2:21" ht="15.75" thickBot="1">
      <c r="B35" s="11" t="s">
        <v>1249</v>
      </c>
      <c r="C35" s="51" t="s">
        <v>1250</v>
      </c>
      <c r="D35" s="52" t="s">
        <v>2222</v>
      </c>
      <c r="E35" s="52">
        <v>1.1353</v>
      </c>
      <c r="F35" s="51">
        <v>0.18129999999999999</v>
      </c>
      <c r="G35" s="53">
        <v>39.221699999999998</v>
      </c>
      <c r="H35" s="54" t="s">
        <v>1171</v>
      </c>
      <c r="Q35" s="117"/>
      <c r="R35" s="118"/>
      <c r="S35" s="118"/>
      <c r="T35" s="118"/>
      <c r="U35" s="118"/>
    </row>
    <row r="36" spans="2:21" ht="15.75" thickBot="1">
      <c r="B36" s="74" t="s">
        <v>1251</v>
      </c>
      <c r="C36" s="75" t="s">
        <v>1252</v>
      </c>
      <c r="D36" s="76" t="s">
        <v>2223</v>
      </c>
      <c r="E36" s="76">
        <v>0.57979999999999998</v>
      </c>
      <c r="F36" s="75">
        <v>0.24160000000000001</v>
      </c>
      <c r="G36" s="77">
        <v>5.7610000000000001</v>
      </c>
      <c r="H36" s="78">
        <v>1.6400000000000001E-2</v>
      </c>
      <c r="K36" s="156" t="s">
        <v>1179</v>
      </c>
      <c r="L36" s="157"/>
      <c r="M36" s="157"/>
      <c r="N36" s="158"/>
      <c r="P36" s="118"/>
      <c r="Q36" s="117"/>
      <c r="R36" s="118"/>
      <c r="S36" s="118"/>
      <c r="T36" s="118"/>
      <c r="U36" s="118"/>
    </row>
    <row r="37" spans="2:21" ht="15.75" thickBot="1">
      <c r="J37" s="115"/>
      <c r="K37" s="59" t="s">
        <v>1180</v>
      </c>
      <c r="L37" s="60" t="s">
        <v>1181</v>
      </c>
      <c r="M37" s="60" t="s">
        <v>1182</v>
      </c>
      <c r="N37" s="61" t="s">
        <v>1183</v>
      </c>
      <c r="P37" s="118"/>
      <c r="Q37" s="117"/>
      <c r="R37" s="118"/>
      <c r="S37" s="118"/>
      <c r="T37" s="118"/>
      <c r="U37" s="118"/>
    </row>
    <row r="38" spans="2:21">
      <c r="J38" s="116"/>
      <c r="K38" s="62" t="s">
        <v>1982</v>
      </c>
      <c r="L38" s="35">
        <v>1</v>
      </c>
      <c r="M38" s="35">
        <v>66.007400000000004</v>
      </c>
      <c r="N38" s="63" t="s">
        <v>1171</v>
      </c>
      <c r="P38" s="118"/>
      <c r="Q38" s="117"/>
      <c r="R38" s="118"/>
      <c r="S38" s="118"/>
      <c r="T38" s="118"/>
      <c r="U38" s="118"/>
    </row>
    <row r="39" spans="2:21">
      <c r="B39" s="79"/>
      <c r="C39" s="80"/>
      <c r="D39" s="81"/>
      <c r="E39" s="82"/>
      <c r="K39" s="62" t="s">
        <v>1286</v>
      </c>
      <c r="L39" s="35">
        <v>1</v>
      </c>
      <c r="M39" s="35">
        <v>19.140599999999999</v>
      </c>
      <c r="N39" s="63" t="s">
        <v>1171</v>
      </c>
      <c r="P39" s="118"/>
      <c r="Q39" s="117"/>
      <c r="R39" s="118"/>
      <c r="S39" s="118"/>
      <c r="T39" s="118"/>
      <c r="U39" s="118"/>
    </row>
    <row r="40" spans="2:21">
      <c r="B40" s="79"/>
      <c r="C40" s="83"/>
      <c r="D40" s="83"/>
      <c r="E40" s="82"/>
      <c r="F40" s="84"/>
      <c r="K40" s="64" t="s">
        <v>1187</v>
      </c>
      <c r="L40" s="35">
        <v>1</v>
      </c>
      <c r="M40" s="35">
        <v>5.2215999999999996</v>
      </c>
      <c r="N40" s="63" t="s">
        <v>2186</v>
      </c>
      <c r="P40" s="118"/>
      <c r="Q40" s="117"/>
      <c r="R40" s="118"/>
      <c r="S40" s="118"/>
      <c r="T40" s="118"/>
      <c r="U40" s="118"/>
    </row>
    <row r="41" spans="2:21">
      <c r="B41" s="79"/>
      <c r="C41" s="83"/>
      <c r="D41" s="83"/>
      <c r="E41" s="82"/>
      <c r="F41" s="84"/>
      <c r="K41" s="62" t="s">
        <v>1189</v>
      </c>
      <c r="L41" s="35">
        <v>1</v>
      </c>
      <c r="M41" s="35">
        <v>4.2755000000000001</v>
      </c>
      <c r="N41" s="63" t="s">
        <v>2187</v>
      </c>
      <c r="P41" s="118"/>
      <c r="Q41" s="117"/>
      <c r="R41" s="118"/>
      <c r="S41" s="118"/>
      <c r="T41" s="118"/>
      <c r="U41" s="118"/>
    </row>
    <row r="42" spans="2:21">
      <c r="B42" s="83"/>
      <c r="C42" s="83"/>
      <c r="D42" s="84"/>
      <c r="E42" s="33"/>
      <c r="F42" s="3"/>
      <c r="G42" s="3"/>
      <c r="J42" s="115"/>
      <c r="K42" s="62" t="s">
        <v>1193</v>
      </c>
      <c r="L42" s="35">
        <v>1</v>
      </c>
      <c r="M42" s="35">
        <v>24.5505</v>
      </c>
      <c r="N42" s="63" t="s">
        <v>1171</v>
      </c>
      <c r="P42" s="118"/>
      <c r="Q42" s="117"/>
      <c r="R42" s="118"/>
      <c r="S42" s="118"/>
      <c r="T42" s="118"/>
      <c r="U42" s="118"/>
    </row>
    <row r="43" spans="2:21">
      <c r="B43" s="83"/>
      <c r="C43" s="83"/>
      <c r="D43" s="84"/>
      <c r="E43" s="33"/>
      <c r="F43" s="3"/>
      <c r="G43" s="3"/>
      <c r="J43" s="115"/>
      <c r="K43" s="62" t="s">
        <v>1201</v>
      </c>
      <c r="L43" s="35">
        <v>1</v>
      </c>
      <c r="M43" s="35">
        <v>7.1409000000000002</v>
      </c>
      <c r="N43" s="63" t="s">
        <v>2188</v>
      </c>
      <c r="P43" s="118"/>
      <c r="Q43" s="117"/>
      <c r="R43" s="118"/>
      <c r="S43" s="118"/>
      <c r="T43" s="118"/>
      <c r="U43" s="118"/>
    </row>
    <row r="44" spans="2:21">
      <c r="B44" s="79"/>
      <c r="C44" s="83"/>
      <c r="D44" s="83"/>
      <c r="E44" s="82"/>
      <c r="F44" s="84"/>
      <c r="J44" s="115"/>
      <c r="K44" s="62" t="s">
        <v>1206</v>
      </c>
      <c r="L44" s="35">
        <v>1</v>
      </c>
      <c r="M44" s="35">
        <v>6.4423000000000004</v>
      </c>
      <c r="N44" s="63" t="s">
        <v>2189</v>
      </c>
      <c r="P44" s="118"/>
      <c r="Q44" s="117"/>
      <c r="R44" s="118"/>
      <c r="S44" s="118"/>
      <c r="T44" s="118"/>
      <c r="U44" s="118"/>
    </row>
    <row r="45" spans="2:21">
      <c r="B45" s="79"/>
      <c r="C45" s="83"/>
      <c r="D45" s="83"/>
      <c r="E45" s="82"/>
      <c r="F45" s="84"/>
      <c r="J45" s="115"/>
      <c r="K45" s="62" t="s">
        <v>1207</v>
      </c>
      <c r="L45" s="35">
        <v>9</v>
      </c>
      <c r="M45" s="35">
        <v>44.592799999999997</v>
      </c>
      <c r="N45" s="63" t="s">
        <v>1171</v>
      </c>
      <c r="P45" s="118"/>
      <c r="Q45" s="117"/>
      <c r="R45" s="118"/>
      <c r="S45" s="118"/>
      <c r="T45" s="118"/>
      <c r="U45" s="118"/>
    </row>
    <row r="46" spans="2:21">
      <c r="B46" s="79"/>
      <c r="C46" s="83"/>
      <c r="D46" s="83"/>
      <c r="E46" s="82"/>
      <c r="F46" s="84"/>
      <c r="J46" s="115"/>
      <c r="K46" s="62" t="s">
        <v>1287</v>
      </c>
      <c r="L46" s="35">
        <v>1</v>
      </c>
      <c r="M46" s="35">
        <v>13.702400000000001</v>
      </c>
      <c r="N46" s="63" t="s">
        <v>1275</v>
      </c>
      <c r="P46" s="118"/>
      <c r="Q46" s="117"/>
      <c r="R46" s="118"/>
      <c r="S46" s="118"/>
      <c r="T46" s="118"/>
      <c r="U46" s="118"/>
    </row>
    <row r="47" spans="2:21">
      <c r="B47" s="79"/>
      <c r="C47" s="83"/>
      <c r="D47" s="83"/>
      <c r="E47" s="82"/>
      <c r="F47" s="84"/>
      <c r="J47" s="115"/>
      <c r="K47" s="62" t="s">
        <v>1288</v>
      </c>
      <c r="L47" s="35">
        <v>1</v>
      </c>
      <c r="M47" s="35">
        <v>39.4221</v>
      </c>
      <c r="N47" s="63" t="s">
        <v>1171</v>
      </c>
      <c r="P47" s="118"/>
      <c r="Q47" s="117"/>
      <c r="R47" s="118"/>
      <c r="S47" s="118"/>
      <c r="T47" s="118"/>
      <c r="U47" s="118"/>
    </row>
    <row r="48" spans="2:21">
      <c r="B48" s="79"/>
      <c r="C48" s="83"/>
      <c r="D48" s="83"/>
      <c r="E48" s="82"/>
      <c r="F48" s="84"/>
      <c r="J48" s="115"/>
      <c r="K48" s="62" t="s">
        <v>1290</v>
      </c>
      <c r="L48" s="35">
        <v>1</v>
      </c>
      <c r="M48" s="35">
        <v>4.0342000000000002</v>
      </c>
      <c r="N48" s="63" t="s">
        <v>2190</v>
      </c>
      <c r="P48" s="118"/>
      <c r="Q48" s="117"/>
      <c r="R48" s="118"/>
      <c r="S48" s="118"/>
      <c r="T48" s="118"/>
      <c r="U48" s="118"/>
    </row>
    <row r="49" spans="2:21">
      <c r="B49" s="79"/>
      <c r="C49" s="83"/>
      <c r="D49" s="83"/>
      <c r="E49" s="82"/>
      <c r="F49" s="84"/>
      <c r="J49" s="115"/>
      <c r="K49" s="62" t="s">
        <v>1292</v>
      </c>
      <c r="L49" s="35">
        <v>1</v>
      </c>
      <c r="M49" s="35">
        <v>7.2239000000000004</v>
      </c>
      <c r="N49" s="63" t="s">
        <v>2191</v>
      </c>
      <c r="P49" s="118"/>
      <c r="Q49" s="117"/>
      <c r="R49" s="118"/>
      <c r="S49" s="118"/>
      <c r="T49" s="118"/>
      <c r="U49" s="118"/>
    </row>
    <row r="50" spans="2:21">
      <c r="B50" s="79"/>
      <c r="C50" s="83"/>
      <c r="D50" s="83"/>
      <c r="E50" s="82"/>
      <c r="F50" s="84"/>
      <c r="J50" s="115"/>
      <c r="K50" s="62" t="s">
        <v>1214</v>
      </c>
      <c r="L50" s="35">
        <v>5</v>
      </c>
      <c r="M50" s="35">
        <v>36.491799999999998</v>
      </c>
      <c r="N50" s="63" t="s">
        <v>1171</v>
      </c>
      <c r="P50" s="118"/>
      <c r="Q50" s="117"/>
      <c r="R50" s="118"/>
      <c r="S50" s="118"/>
      <c r="T50" s="118"/>
      <c r="U50" s="118"/>
    </row>
    <row r="51" spans="2:21">
      <c r="B51" s="79"/>
      <c r="C51" s="83"/>
      <c r="D51" s="83"/>
      <c r="E51" s="82"/>
      <c r="F51" s="84"/>
      <c r="J51" s="115"/>
      <c r="K51" s="62" t="s">
        <v>1215</v>
      </c>
      <c r="L51" s="35">
        <v>4</v>
      </c>
      <c r="M51" s="35">
        <v>38.9161</v>
      </c>
      <c r="N51" s="63" t="s">
        <v>1171</v>
      </c>
      <c r="P51" s="118"/>
      <c r="Q51" s="117"/>
      <c r="R51" s="118"/>
      <c r="S51" s="118"/>
      <c r="T51" s="118"/>
      <c r="U51" s="118"/>
    </row>
    <row r="52" spans="2:21">
      <c r="B52" s="79"/>
      <c r="C52" s="83"/>
      <c r="D52" s="83"/>
      <c r="E52" s="82"/>
      <c r="F52" s="84"/>
      <c r="J52" s="115"/>
      <c r="K52" s="62" t="s">
        <v>1221</v>
      </c>
      <c r="L52" s="35">
        <v>1</v>
      </c>
      <c r="M52" s="35">
        <v>14.324199999999999</v>
      </c>
      <c r="N52" s="63" t="s">
        <v>1275</v>
      </c>
    </row>
    <row r="53" spans="2:21">
      <c r="B53" s="79"/>
      <c r="C53" s="83"/>
      <c r="D53" s="83"/>
      <c r="E53" s="82"/>
      <c r="F53" s="84"/>
      <c r="J53" s="115"/>
      <c r="K53" s="62" t="s">
        <v>1262</v>
      </c>
      <c r="L53" s="35">
        <v>1</v>
      </c>
      <c r="M53" s="35">
        <v>39.221699999999998</v>
      </c>
      <c r="N53" s="63" t="s">
        <v>1171</v>
      </c>
    </row>
    <row r="54" spans="2:21" ht="15.75" thickBot="1">
      <c r="B54" s="79"/>
      <c r="C54" s="83"/>
      <c r="D54" s="83"/>
      <c r="E54" s="82"/>
      <c r="F54" s="84"/>
      <c r="J54" s="115"/>
      <c r="K54" s="71" t="s">
        <v>1223</v>
      </c>
      <c r="L54" s="72">
        <v>1</v>
      </c>
      <c r="M54" s="72">
        <v>5.7610000000000001</v>
      </c>
      <c r="N54" s="73" t="s">
        <v>1780</v>
      </c>
    </row>
    <row r="55" spans="2:21">
      <c r="B55" s="79"/>
      <c r="C55" s="83"/>
      <c r="D55" s="83"/>
      <c r="E55" s="82"/>
      <c r="F55" s="84"/>
      <c r="J55" s="115"/>
    </row>
    <row r="56" spans="2:21">
      <c r="B56" s="79"/>
      <c r="C56" s="83"/>
      <c r="D56" s="83"/>
      <c r="E56" s="82"/>
      <c r="F56" s="84"/>
      <c r="J56" s="115"/>
      <c r="K56" s="82"/>
      <c r="L56" s="82"/>
      <c r="M56" s="82"/>
      <c r="N56" s="82"/>
    </row>
    <row r="57" spans="2:21">
      <c r="B57" s="79"/>
      <c r="C57" s="80"/>
      <c r="D57" s="81"/>
      <c r="E57" s="82"/>
      <c r="J57" s="115"/>
      <c r="K57" s="121"/>
      <c r="L57" s="82"/>
      <c r="M57" s="82"/>
      <c r="N57" s="82"/>
    </row>
    <row r="58" spans="2:21">
      <c r="J58" s="115"/>
      <c r="K58" s="116"/>
      <c r="L58" s="83"/>
      <c r="M58" s="82"/>
      <c r="N58" s="82"/>
    </row>
    <row r="59" spans="2:21">
      <c r="J59" s="115"/>
      <c r="K59" s="116"/>
      <c r="L59" s="83"/>
      <c r="M59" s="82"/>
      <c r="N59" s="82"/>
    </row>
    <row r="60" spans="2:21">
      <c r="J60" s="115"/>
      <c r="K60" s="122"/>
      <c r="L60" s="123"/>
      <c r="M60" s="82"/>
      <c r="N60" s="82"/>
    </row>
    <row r="61" spans="2:21">
      <c r="J61" s="115"/>
      <c r="K61" s="124"/>
      <c r="L61" s="125"/>
      <c r="M61" s="82"/>
      <c r="N61" s="82"/>
      <c r="O61" s="82"/>
    </row>
    <row r="62" spans="2:21">
      <c r="J62" s="115"/>
      <c r="K62" s="124"/>
      <c r="L62" s="125"/>
      <c r="M62" s="82"/>
      <c r="N62" s="82"/>
      <c r="O62" s="82"/>
    </row>
    <row r="63" spans="2:21" ht="15" customHeight="1">
      <c r="J63" s="115"/>
      <c r="K63" s="124"/>
      <c r="L63" s="125"/>
      <c r="M63" s="82"/>
      <c r="N63" s="82"/>
      <c r="O63" s="82"/>
    </row>
    <row r="64" spans="2:21" ht="15" customHeight="1">
      <c r="J64" s="115"/>
      <c r="K64" s="124"/>
      <c r="L64" s="125"/>
      <c r="M64" s="82"/>
      <c r="N64" s="82"/>
      <c r="O64" s="82"/>
    </row>
    <row r="65" spans="10:15">
      <c r="J65" s="115"/>
      <c r="K65" s="124"/>
      <c r="L65" s="125"/>
      <c r="M65" s="82"/>
      <c r="N65" s="82"/>
      <c r="O65" s="82"/>
    </row>
    <row r="66" spans="10:15">
      <c r="J66" s="115"/>
      <c r="K66" s="124"/>
      <c r="L66" s="125"/>
      <c r="M66" s="82"/>
      <c r="N66" s="82"/>
      <c r="O66" s="82"/>
    </row>
    <row r="67" spans="10:15">
      <c r="J67" s="115"/>
      <c r="K67" s="124"/>
      <c r="L67" s="125"/>
      <c r="M67" s="82"/>
      <c r="N67" s="82"/>
      <c r="O67" s="82"/>
    </row>
    <row r="68" spans="10:15">
      <c r="J68" s="115"/>
      <c r="K68" s="124"/>
      <c r="L68" s="125"/>
      <c r="M68" s="82"/>
      <c r="N68" s="82"/>
      <c r="O68" s="82"/>
    </row>
    <row r="69" spans="10:15">
      <c r="J69" s="115"/>
      <c r="K69" s="124"/>
      <c r="L69" s="125"/>
      <c r="M69" s="82"/>
      <c r="N69" s="82"/>
      <c r="O69" s="82"/>
    </row>
    <row r="70" spans="10:15">
      <c r="J70" s="115"/>
      <c r="K70" s="124"/>
      <c r="L70" s="125"/>
      <c r="M70" s="82"/>
      <c r="N70" s="82"/>
      <c r="O70" s="82"/>
    </row>
    <row r="71" spans="10:15">
      <c r="J71" s="115"/>
      <c r="K71" s="124"/>
      <c r="L71" s="125"/>
      <c r="M71" s="82"/>
      <c r="N71" s="82"/>
      <c r="O71" s="82"/>
    </row>
    <row r="72" spans="10:15">
      <c r="J72" s="115"/>
      <c r="K72" s="124"/>
      <c r="L72" s="125"/>
      <c r="M72" s="82"/>
      <c r="N72" s="82"/>
      <c r="O72" s="82"/>
    </row>
    <row r="73" spans="10:15">
      <c r="J73" s="115"/>
      <c r="K73" s="124"/>
      <c r="L73" s="125"/>
      <c r="M73" s="82"/>
      <c r="N73" s="82"/>
      <c r="O73" s="82"/>
    </row>
    <row r="74" spans="10:15">
      <c r="J74" s="115"/>
      <c r="K74" s="124"/>
      <c r="L74" s="125"/>
      <c r="M74" s="82"/>
      <c r="N74" s="82"/>
      <c r="O74" s="82"/>
    </row>
    <row r="75" spans="10:15">
      <c r="J75" s="115"/>
      <c r="K75" s="124"/>
      <c r="L75" s="125"/>
      <c r="M75" s="82"/>
      <c r="N75" s="82"/>
      <c r="O75" s="82"/>
    </row>
    <row r="76" spans="10:15">
      <c r="J76" s="82"/>
      <c r="K76" s="124"/>
      <c r="L76" s="125"/>
      <c r="M76" s="82"/>
      <c r="N76" s="82"/>
      <c r="O76" s="82"/>
    </row>
    <row r="77" spans="10:15">
      <c r="J77" s="82"/>
      <c r="K77" s="124"/>
      <c r="L77" s="125"/>
      <c r="M77" s="82"/>
      <c r="N77" s="82"/>
      <c r="O77" s="82"/>
    </row>
    <row r="78" spans="10:15">
      <c r="J78" s="82"/>
      <c r="K78" s="124"/>
      <c r="L78" s="125"/>
      <c r="M78" s="82"/>
      <c r="N78" s="82"/>
      <c r="O78" s="82"/>
    </row>
    <row r="79" spans="10:15">
      <c r="J79" s="82"/>
      <c r="K79" s="124"/>
      <c r="L79" s="125"/>
      <c r="M79" s="82"/>
      <c r="N79" s="82"/>
      <c r="O79" s="82"/>
    </row>
    <row r="80" spans="10:15">
      <c r="J80" s="82"/>
      <c r="K80" s="124"/>
      <c r="L80" s="125"/>
      <c r="M80" s="82"/>
      <c r="N80" s="82"/>
      <c r="O80" s="82"/>
    </row>
    <row r="81" spans="10:15">
      <c r="J81" s="82"/>
      <c r="K81" s="124"/>
      <c r="L81" s="125"/>
      <c r="M81" s="82"/>
      <c r="N81" s="82"/>
      <c r="O81" s="82"/>
    </row>
    <row r="82" spans="10:15">
      <c r="J82" s="82"/>
      <c r="K82" s="124"/>
      <c r="L82" s="125"/>
      <c r="M82" s="82"/>
      <c r="N82" s="82"/>
      <c r="O82" s="82"/>
    </row>
    <row r="83" spans="10:15">
      <c r="J83" s="82"/>
      <c r="K83" s="124"/>
      <c r="L83" s="125"/>
      <c r="M83" s="82"/>
      <c r="N83" s="82"/>
      <c r="O83" s="82"/>
    </row>
    <row r="84" spans="10:15">
      <c r="J84" s="82"/>
      <c r="K84" s="124"/>
      <c r="L84" s="125"/>
      <c r="M84" s="82"/>
      <c r="N84" s="82"/>
      <c r="O84" s="82"/>
    </row>
    <row r="85" spans="10:15">
      <c r="J85" s="82"/>
      <c r="K85" s="124"/>
      <c r="L85" s="125"/>
      <c r="M85" s="82"/>
      <c r="N85" s="82"/>
      <c r="O85" s="82"/>
    </row>
    <row r="86" spans="10:15">
      <c r="J86" s="82"/>
      <c r="K86" s="124"/>
      <c r="L86" s="125"/>
      <c r="M86" s="82"/>
      <c r="N86" s="82"/>
      <c r="O86" s="82"/>
    </row>
    <row r="87" spans="10:15">
      <c r="J87" s="82"/>
      <c r="K87" s="124"/>
      <c r="L87" s="125"/>
      <c r="M87" s="82"/>
      <c r="N87" s="82"/>
      <c r="O87" s="82"/>
    </row>
    <row r="88" spans="10:15">
      <c r="J88" s="82"/>
      <c r="K88" s="124"/>
      <c r="L88" s="125"/>
      <c r="M88" s="82"/>
      <c r="N88" s="82"/>
      <c r="O88" s="82"/>
    </row>
    <row r="89" spans="10:15">
      <c r="J89" s="82"/>
      <c r="K89" s="124"/>
      <c r="L89" s="125"/>
      <c r="M89" s="82"/>
      <c r="N89" s="82"/>
      <c r="O89" s="82"/>
    </row>
    <row r="90" spans="10:15">
      <c r="J90" s="82"/>
      <c r="K90" s="124"/>
      <c r="L90" s="125"/>
      <c r="M90" s="82"/>
      <c r="N90" s="82"/>
      <c r="O90" s="82"/>
    </row>
    <row r="91" spans="10:15">
      <c r="J91" s="82"/>
      <c r="K91" s="124"/>
      <c r="L91" s="125"/>
      <c r="M91" s="82"/>
      <c r="N91" s="82"/>
      <c r="O91" s="82"/>
    </row>
    <row r="92" spans="10:15">
      <c r="J92" s="82"/>
      <c r="K92" s="124"/>
      <c r="L92" s="125"/>
      <c r="M92" s="82"/>
      <c r="N92" s="82"/>
      <c r="O92" s="82"/>
    </row>
    <row r="93" spans="10:15">
      <c r="J93" s="82"/>
      <c r="K93" s="82"/>
      <c r="L93" s="82"/>
      <c r="M93" s="82"/>
      <c r="N93" s="82"/>
      <c r="O93" s="82"/>
    </row>
    <row r="94" spans="10:15">
      <c r="J94" s="82"/>
      <c r="O94" s="82"/>
    </row>
    <row r="95" spans="10:15">
      <c r="J95" s="82"/>
      <c r="O95" s="82"/>
    </row>
    <row r="96" spans="10:15">
      <c r="J96" s="82"/>
      <c r="O96" s="82"/>
    </row>
    <row r="97" spans="10:15">
      <c r="J97" s="82"/>
      <c r="O97" s="82"/>
    </row>
    <row r="98" spans="10:15">
      <c r="J98" s="82"/>
      <c r="O98" s="82"/>
    </row>
    <row r="104" spans="10:15" ht="15" customHeight="1"/>
    <row r="121" spans="1:21" s="1" customFormat="1">
      <c r="A121" s="82"/>
      <c r="C121" s="3"/>
      <c r="D121" s="33"/>
      <c r="E121" s="3"/>
      <c r="F121" s="34"/>
      <c r="G121" s="33"/>
      <c r="H121" s="3"/>
      <c r="I121"/>
      <c r="J121" s="3"/>
      <c r="K121" s="3"/>
      <c r="L121" s="3"/>
      <c r="M121" s="3"/>
      <c r="N121" s="3"/>
      <c r="O121" s="3"/>
      <c r="P121" s="3"/>
      <c r="Q121" s="3"/>
      <c r="R121" s="3"/>
      <c r="S121" s="3"/>
      <c r="T121" s="3"/>
      <c r="U121" s="3"/>
    </row>
    <row r="122" spans="1:21" s="1" customFormat="1">
      <c r="A122" s="82"/>
      <c r="C122" s="3"/>
      <c r="D122" s="33"/>
      <c r="E122" s="3"/>
      <c r="F122" s="34"/>
      <c r="G122" s="33"/>
      <c r="H122" s="3"/>
      <c r="I122"/>
      <c r="J122" s="3"/>
      <c r="K122" s="3"/>
      <c r="L122" s="3"/>
      <c r="M122" s="3"/>
      <c r="N122" s="3"/>
      <c r="O122" s="3"/>
      <c r="P122" s="3"/>
      <c r="Q122" s="3"/>
      <c r="R122" s="3"/>
      <c r="S122" s="3"/>
      <c r="T122" s="3"/>
      <c r="U122" s="3"/>
    </row>
    <row r="123" spans="1:21" s="1" customFormat="1">
      <c r="A123" s="82"/>
      <c r="C123" s="3"/>
      <c r="D123" s="33"/>
      <c r="E123" s="3"/>
      <c r="F123" s="34"/>
      <c r="G123" s="33"/>
      <c r="H123" s="3"/>
      <c r="I123"/>
      <c r="J123" s="3"/>
      <c r="K123" s="3"/>
      <c r="L123" s="3"/>
      <c r="M123" s="3"/>
      <c r="N123" s="3"/>
      <c r="O123" s="3"/>
      <c r="P123" s="3"/>
      <c r="Q123" s="3"/>
      <c r="R123" s="3"/>
      <c r="S123" s="3"/>
      <c r="T123" s="3"/>
      <c r="U123" s="3"/>
    </row>
    <row r="124" spans="1:21" s="1" customFormat="1">
      <c r="A124" s="82"/>
      <c r="C124" s="3"/>
      <c r="D124" s="33"/>
      <c r="E124" s="3"/>
      <c r="F124" s="34"/>
      <c r="G124" s="33"/>
      <c r="H124" s="3"/>
      <c r="I124"/>
      <c r="J124" s="3"/>
      <c r="K124" s="3"/>
      <c r="L124" s="3"/>
      <c r="M124" s="3"/>
      <c r="N124" s="3"/>
      <c r="O124" s="3"/>
      <c r="P124" s="3"/>
      <c r="Q124" s="3"/>
      <c r="R124" s="3"/>
      <c r="S124" s="3"/>
      <c r="T124" s="3"/>
      <c r="U124" s="3"/>
    </row>
    <row r="125" spans="1:21" s="1" customFormat="1">
      <c r="A125" s="82"/>
      <c r="C125" s="3"/>
      <c r="D125" s="33"/>
      <c r="E125" s="3"/>
      <c r="F125" s="34"/>
      <c r="G125" s="33"/>
      <c r="H125" s="3"/>
      <c r="I125"/>
      <c r="J125" s="3"/>
      <c r="K125" s="3"/>
      <c r="L125" s="3"/>
      <c r="M125" s="3"/>
      <c r="N125" s="3"/>
      <c r="O125" s="3"/>
      <c r="P125" s="3"/>
      <c r="Q125" s="3"/>
      <c r="R125" s="3"/>
      <c r="S125" s="3"/>
      <c r="T125" s="3"/>
      <c r="U125" s="3"/>
    </row>
    <row r="126" spans="1:21" s="1" customFormat="1">
      <c r="A126" s="82"/>
      <c r="C126" s="3"/>
      <c r="D126" s="33"/>
      <c r="E126" s="3"/>
      <c r="F126" s="34"/>
      <c r="G126" s="33"/>
      <c r="H126" s="3"/>
      <c r="I126"/>
      <c r="J126" s="3"/>
      <c r="K126" s="3"/>
      <c r="L126" s="3"/>
      <c r="M126" s="3"/>
      <c r="N126" s="3"/>
      <c r="O126" s="3"/>
      <c r="P126" s="3"/>
      <c r="Q126" s="3"/>
      <c r="R126" s="3"/>
      <c r="S126" s="3"/>
      <c r="T126" s="3"/>
      <c r="U126" s="3"/>
    </row>
    <row r="127" spans="1:21" s="1" customFormat="1">
      <c r="A127" s="82"/>
      <c r="C127" s="3"/>
      <c r="D127" s="33"/>
      <c r="E127" s="3"/>
      <c r="F127" s="34"/>
      <c r="G127" s="33"/>
      <c r="H127" s="3"/>
      <c r="I127"/>
      <c r="J127" s="3"/>
      <c r="K127" s="3"/>
      <c r="L127" s="3"/>
      <c r="M127" s="3"/>
      <c r="N127" s="3"/>
      <c r="O127" s="3"/>
      <c r="P127" s="3"/>
      <c r="Q127" s="3"/>
      <c r="R127" s="3"/>
      <c r="S127" s="3"/>
      <c r="T127" s="3"/>
      <c r="U127" s="3"/>
    </row>
    <row r="128" spans="1:21" s="1" customFormat="1">
      <c r="A128" s="82"/>
      <c r="C128" s="3"/>
      <c r="D128" s="33"/>
      <c r="E128" s="3"/>
      <c r="F128" s="34"/>
      <c r="G128" s="33"/>
      <c r="H128" s="3"/>
      <c r="I128"/>
      <c r="J128" s="3"/>
      <c r="K128" s="3"/>
      <c r="L128" s="3"/>
      <c r="M128" s="3"/>
      <c r="N128" s="3"/>
      <c r="O128" s="3"/>
      <c r="P128" s="3"/>
      <c r="Q128" s="3"/>
      <c r="R128" s="3"/>
      <c r="S128" s="3"/>
      <c r="T128" s="3"/>
      <c r="U128" s="3"/>
    </row>
    <row r="129" spans="1:21" s="1" customFormat="1">
      <c r="A129" s="82"/>
      <c r="C129" s="3"/>
      <c r="D129" s="33"/>
      <c r="E129" s="3"/>
      <c r="F129" s="34"/>
      <c r="G129" s="33"/>
      <c r="H129" s="3"/>
      <c r="I129"/>
      <c r="J129" s="3"/>
      <c r="K129" s="3"/>
      <c r="L129" s="3"/>
      <c r="M129" s="3"/>
      <c r="N129" s="3"/>
      <c r="O129" s="3"/>
      <c r="P129" s="3"/>
      <c r="Q129" s="3"/>
      <c r="R129" s="3"/>
      <c r="S129" s="3"/>
      <c r="T129" s="3"/>
      <c r="U129" s="3"/>
    </row>
    <row r="130" spans="1:21" s="1" customFormat="1">
      <c r="A130" s="82"/>
      <c r="C130" s="3"/>
      <c r="D130" s="33"/>
      <c r="E130" s="3"/>
      <c r="F130" s="34"/>
      <c r="G130" s="33"/>
      <c r="H130" s="3"/>
      <c r="I130"/>
      <c r="J130" s="3"/>
      <c r="K130" s="3"/>
      <c r="L130" s="3"/>
      <c r="M130" s="3"/>
      <c r="N130" s="3"/>
      <c r="O130" s="3"/>
      <c r="P130" s="3"/>
      <c r="Q130" s="3"/>
      <c r="R130" s="3"/>
      <c r="S130" s="3"/>
      <c r="T130" s="3"/>
      <c r="U130" s="3"/>
    </row>
    <row r="131" spans="1:21" s="1" customFormat="1">
      <c r="A131" s="82"/>
      <c r="C131" s="3"/>
      <c r="D131" s="33"/>
      <c r="E131" s="3"/>
      <c r="F131" s="34"/>
      <c r="G131" s="33"/>
      <c r="H131" s="3"/>
      <c r="I131"/>
      <c r="J131" s="3"/>
      <c r="K131" s="3"/>
      <c r="L131" s="3"/>
      <c r="M131" s="3"/>
      <c r="N131" s="3"/>
      <c r="O131" s="3"/>
      <c r="P131" s="3"/>
      <c r="Q131" s="3"/>
      <c r="R131" s="3"/>
      <c r="S131" s="3"/>
      <c r="T131" s="3"/>
      <c r="U131" s="3"/>
    </row>
    <row r="132" spans="1:21" s="1" customFormat="1">
      <c r="A132" s="82"/>
      <c r="C132" s="3"/>
      <c r="D132" s="33"/>
      <c r="E132" s="3"/>
      <c r="F132" s="34"/>
      <c r="G132" s="33"/>
      <c r="H132" s="3"/>
      <c r="I132"/>
      <c r="J132" s="3"/>
      <c r="K132" s="3"/>
      <c r="L132" s="3"/>
      <c r="M132" s="3"/>
      <c r="N132" s="3"/>
      <c r="O132" s="3"/>
      <c r="P132" s="3"/>
      <c r="Q132" s="3"/>
      <c r="R132" s="3"/>
      <c r="S132" s="3"/>
      <c r="T132" s="3"/>
      <c r="U132" s="3"/>
    </row>
    <row r="133" spans="1:21" s="1" customFormat="1">
      <c r="A133" s="82"/>
      <c r="C133" s="3"/>
      <c r="D133" s="33"/>
      <c r="E133" s="3"/>
      <c r="F133" s="34"/>
      <c r="G133" s="33"/>
      <c r="H133" s="3"/>
      <c r="I133"/>
      <c r="J133" s="3"/>
      <c r="K133" s="3"/>
      <c r="L133" s="3"/>
      <c r="M133" s="3"/>
      <c r="N133" s="3"/>
      <c r="O133" s="3"/>
      <c r="P133" s="3"/>
      <c r="Q133" s="3"/>
      <c r="R133" s="3"/>
      <c r="S133" s="3"/>
      <c r="T133" s="3"/>
      <c r="U133" s="3"/>
    </row>
    <row r="134" spans="1:21" s="1" customFormat="1">
      <c r="A134" s="82"/>
      <c r="C134" s="3"/>
      <c r="D134" s="33"/>
      <c r="E134" s="3"/>
      <c r="F134" s="34"/>
      <c r="G134" s="33"/>
      <c r="H134" s="3"/>
      <c r="I134"/>
      <c r="J134" s="3"/>
      <c r="K134" s="3"/>
      <c r="L134" s="3"/>
      <c r="M134" s="3"/>
      <c r="N134" s="3"/>
      <c r="O134" s="3"/>
      <c r="P134" s="3"/>
      <c r="Q134" s="3"/>
      <c r="R134" s="3"/>
      <c r="S134" s="3"/>
      <c r="T134" s="3"/>
      <c r="U134" s="3"/>
    </row>
    <row r="135" spans="1:21" s="1" customFormat="1">
      <c r="A135" s="82"/>
      <c r="C135" s="3"/>
      <c r="D135" s="33"/>
      <c r="E135" s="3"/>
      <c r="F135" s="34"/>
      <c r="G135" s="33"/>
      <c r="H135" s="3"/>
      <c r="I135"/>
      <c r="J135" s="3"/>
      <c r="K135" s="3"/>
      <c r="L135" s="3"/>
      <c r="M135" s="3"/>
      <c r="N135" s="3"/>
      <c r="O135" s="3"/>
      <c r="P135" s="3"/>
      <c r="Q135" s="3"/>
      <c r="R135" s="3"/>
      <c r="S135" s="3"/>
      <c r="T135" s="3"/>
      <c r="U135" s="3"/>
    </row>
    <row r="136" spans="1:21" s="1" customFormat="1">
      <c r="A136" s="82"/>
      <c r="C136" s="3"/>
      <c r="D136" s="33"/>
      <c r="E136" s="3"/>
      <c r="F136" s="34"/>
      <c r="G136" s="33"/>
      <c r="H136" s="3"/>
      <c r="I136"/>
      <c r="J136" s="3"/>
      <c r="K136" s="3"/>
      <c r="L136" s="3"/>
      <c r="M136" s="3"/>
      <c r="N136" s="3"/>
      <c r="O136" s="3"/>
      <c r="P136" s="3"/>
      <c r="Q136" s="3"/>
      <c r="R136" s="3"/>
      <c r="S136" s="3"/>
      <c r="T136" s="3"/>
      <c r="U136" s="3"/>
    </row>
    <row r="137" spans="1:21" s="1" customFormat="1">
      <c r="A137" s="82"/>
      <c r="C137" s="3"/>
      <c r="D137" s="33"/>
      <c r="E137" s="3"/>
      <c r="F137" s="34"/>
      <c r="G137" s="33"/>
      <c r="H137" s="3"/>
      <c r="I137"/>
      <c r="J137" s="3"/>
      <c r="K137" s="3"/>
      <c r="L137" s="3"/>
      <c r="M137" s="3"/>
      <c r="N137" s="3"/>
      <c r="O137" s="3"/>
      <c r="P137" s="3"/>
      <c r="Q137" s="3"/>
      <c r="R137" s="3"/>
      <c r="S137" s="3"/>
      <c r="T137" s="3"/>
      <c r="U137" s="3"/>
    </row>
    <row r="138" spans="1:21" s="1" customFormat="1">
      <c r="A138" s="82"/>
      <c r="C138" s="3"/>
      <c r="D138" s="33"/>
      <c r="E138" s="3"/>
      <c r="F138" s="34"/>
      <c r="G138" s="33"/>
      <c r="H138" s="3"/>
      <c r="I138"/>
      <c r="J138" s="3"/>
      <c r="K138" s="3"/>
      <c r="L138" s="3"/>
      <c r="M138" s="3"/>
      <c r="N138" s="3"/>
      <c r="O138" s="3"/>
      <c r="P138" s="3"/>
      <c r="Q138" s="3"/>
      <c r="R138" s="3"/>
      <c r="S138" s="3"/>
      <c r="T138" s="3"/>
      <c r="U138" s="3"/>
    </row>
    <row r="139" spans="1:21" s="1" customFormat="1">
      <c r="A139" s="82"/>
      <c r="C139" s="3"/>
      <c r="D139" s="33"/>
      <c r="E139" s="3"/>
      <c r="F139" s="34"/>
      <c r="G139" s="33"/>
      <c r="H139" s="3"/>
      <c r="I139"/>
      <c r="J139" s="3"/>
      <c r="K139" s="3"/>
      <c r="L139" s="3"/>
      <c r="M139" s="3"/>
      <c r="N139" s="3"/>
      <c r="O139" s="3"/>
      <c r="P139" s="3"/>
      <c r="Q139" s="3"/>
      <c r="R139" s="3"/>
      <c r="S139" s="3"/>
      <c r="T139" s="3"/>
      <c r="U139" s="3"/>
    </row>
  </sheetData>
  <mergeCells count="2">
    <mergeCell ref="J3:O3"/>
    <mergeCell ref="K36:N3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R75"/>
  <sheetViews>
    <sheetView zoomScale="85" zoomScaleNormal="85" workbookViewId="0">
      <selection activeCell="Q18" sqref="Q18"/>
    </sheetView>
  </sheetViews>
  <sheetFormatPr defaultRowHeight="15"/>
  <cols>
    <col min="2" max="2" width="18.7109375" bestFit="1" customWidth="1"/>
    <col min="3" max="3" width="18.140625" bestFit="1" customWidth="1"/>
    <col min="4" max="4" width="17.7109375" bestFit="1" customWidth="1"/>
    <col min="5" max="5" width="11" bestFit="1" customWidth="1"/>
    <col min="15" max="15" width="13.85546875" customWidth="1"/>
    <col min="16" max="16" width="18" style="153" bestFit="1" customWidth="1"/>
    <col min="17" max="17" width="22.28515625" bestFit="1" customWidth="1"/>
    <col min="18" max="18" width="11" style="154" bestFit="1" customWidth="1"/>
  </cols>
  <sheetData>
    <row r="2" spans="2:18" ht="15.75" thickBot="1">
      <c r="B2" s="1" t="s">
        <v>1921</v>
      </c>
      <c r="C2" s="3"/>
      <c r="D2" s="3"/>
    </row>
    <row r="3" spans="2:18" ht="15.75" thickBot="1">
      <c r="B3" s="3"/>
      <c r="C3" s="164" t="s">
        <v>1913</v>
      </c>
      <c r="D3" s="165"/>
    </row>
    <row r="4" spans="2:18" ht="15.75" thickBot="1">
      <c r="B4" s="98" t="s">
        <v>1914</v>
      </c>
      <c r="C4" s="96" t="s">
        <v>1916</v>
      </c>
      <c r="D4" s="97" t="s">
        <v>1915</v>
      </c>
    </row>
    <row r="5" spans="2:18">
      <c r="B5" s="99" t="s">
        <v>1916</v>
      </c>
      <c r="C5" s="50">
        <v>252</v>
      </c>
      <c r="D5" s="93">
        <v>3827</v>
      </c>
    </row>
    <row r="6" spans="2:18" ht="15.75" thickBot="1">
      <c r="B6" s="100" t="s">
        <v>1915</v>
      </c>
      <c r="C6" s="94">
        <v>80</v>
      </c>
      <c r="D6" s="95">
        <v>8348</v>
      </c>
    </row>
    <row r="7" spans="2:18">
      <c r="B7" s="85"/>
      <c r="C7" s="50"/>
      <c r="D7" s="50"/>
    </row>
    <row r="8" spans="2:18" s="3" customFormat="1" ht="15.75" customHeight="1">
      <c r="B8" s="128" t="s">
        <v>2225</v>
      </c>
      <c r="C8" s="126">
        <f>SUM(C5:C6)/SUM(C5:D6)</f>
        <v>2.6545134724554248E-2</v>
      </c>
      <c r="D8" s="128" t="s">
        <v>2226</v>
      </c>
      <c r="E8" s="127">
        <v>2.1093170000000001E-2</v>
      </c>
      <c r="P8" s="1"/>
      <c r="R8" s="33"/>
    </row>
    <row r="25" spans="2:18" ht="15.75" thickBot="1">
      <c r="B25" s="1" t="s">
        <v>1917</v>
      </c>
      <c r="C25" s="3"/>
      <c r="D25" s="3"/>
      <c r="E25" s="3"/>
      <c r="F25" s="3"/>
      <c r="G25" s="1" t="s">
        <v>2232</v>
      </c>
      <c r="P25" s="1" t="s">
        <v>3967</v>
      </c>
    </row>
    <row r="26" spans="2:18" ht="15.75" thickBot="1">
      <c r="P26" s="152"/>
      <c r="Q26" s="148" t="s">
        <v>3833</v>
      </c>
      <c r="R26" s="155" t="s">
        <v>3834</v>
      </c>
    </row>
    <row r="27" spans="2:18">
      <c r="P27" s="150" t="s">
        <v>3879</v>
      </c>
      <c r="Q27" s="142"/>
      <c r="R27" s="145">
        <v>15</v>
      </c>
    </row>
    <row r="28" spans="2:18">
      <c r="P28" s="150" t="s">
        <v>3835</v>
      </c>
      <c r="Q28" s="142"/>
      <c r="R28" s="145" t="s">
        <v>3961</v>
      </c>
    </row>
    <row r="29" spans="2:18">
      <c r="P29" s="150" t="s">
        <v>3839</v>
      </c>
      <c r="Q29" s="142">
        <v>0</v>
      </c>
      <c r="R29" s="145" t="s">
        <v>3954</v>
      </c>
    </row>
    <row r="30" spans="2:18">
      <c r="P30" s="150"/>
      <c r="Q30" s="142">
        <v>1</v>
      </c>
      <c r="R30" s="145" t="s">
        <v>3955</v>
      </c>
    </row>
    <row r="31" spans="2:18">
      <c r="P31" s="150" t="s">
        <v>3952</v>
      </c>
      <c r="Q31" s="142">
        <v>0</v>
      </c>
      <c r="R31" s="145" t="s">
        <v>3955</v>
      </c>
    </row>
    <row r="32" spans="2:18">
      <c r="P32" s="150"/>
      <c r="Q32" s="142">
        <v>1</v>
      </c>
      <c r="R32" s="145" t="s">
        <v>3954</v>
      </c>
    </row>
    <row r="33" spans="16:18">
      <c r="P33" s="150" t="s">
        <v>3884</v>
      </c>
      <c r="Q33" s="142">
        <v>0</v>
      </c>
      <c r="R33" s="145" t="s">
        <v>3959</v>
      </c>
    </row>
    <row r="34" spans="16:18">
      <c r="P34" s="150"/>
      <c r="Q34" s="142">
        <v>1</v>
      </c>
      <c r="R34" s="145" t="s">
        <v>3962</v>
      </c>
    </row>
    <row r="35" spans="16:18">
      <c r="P35" s="150" t="s">
        <v>3845</v>
      </c>
      <c r="Q35" s="142">
        <v>0</v>
      </c>
      <c r="R35" s="145" t="s">
        <v>3963</v>
      </c>
    </row>
    <row r="36" spans="16:18">
      <c r="P36" s="150"/>
      <c r="Q36" s="142">
        <v>1</v>
      </c>
      <c r="R36" s="145" t="s">
        <v>3960</v>
      </c>
    </row>
    <row r="37" spans="16:18">
      <c r="P37" s="150" t="s">
        <v>3852</v>
      </c>
      <c r="Q37" s="142">
        <v>0</v>
      </c>
      <c r="R37" s="145" t="s">
        <v>3964</v>
      </c>
    </row>
    <row r="38" spans="16:18">
      <c r="P38" s="150"/>
      <c r="Q38" s="142">
        <v>1</v>
      </c>
      <c r="R38" s="145" t="s">
        <v>3965</v>
      </c>
    </row>
    <row r="39" spans="16:18">
      <c r="P39" s="150" t="s">
        <v>3921</v>
      </c>
      <c r="Q39" s="142">
        <v>0</v>
      </c>
      <c r="R39" s="145" t="s">
        <v>3964</v>
      </c>
    </row>
    <row r="40" spans="16:18">
      <c r="P40" s="150"/>
      <c r="Q40" s="142">
        <v>1</v>
      </c>
      <c r="R40" s="145" t="s">
        <v>3965</v>
      </c>
    </row>
    <row r="41" spans="16:18">
      <c r="P41" s="150" t="s">
        <v>3853</v>
      </c>
      <c r="Q41" s="142" t="s">
        <v>14</v>
      </c>
      <c r="R41" s="145" t="s">
        <v>3851</v>
      </c>
    </row>
    <row r="42" spans="16:18">
      <c r="P42" s="150"/>
      <c r="Q42" s="142" t="s">
        <v>9</v>
      </c>
      <c r="R42" s="145" t="s">
        <v>3960</v>
      </c>
    </row>
    <row r="43" spans="16:18">
      <c r="P43" s="150"/>
      <c r="Q43" s="142" t="s">
        <v>10</v>
      </c>
      <c r="R43" s="145" t="s">
        <v>3954</v>
      </c>
    </row>
    <row r="44" spans="16:18">
      <c r="P44" s="150"/>
      <c r="Q44" s="142" t="s">
        <v>11</v>
      </c>
      <c r="R44" s="145" t="s">
        <v>3951</v>
      </c>
    </row>
    <row r="45" spans="16:18">
      <c r="P45" s="150"/>
      <c r="Q45" s="142" t="s">
        <v>12</v>
      </c>
      <c r="R45" s="145" t="s">
        <v>3851</v>
      </c>
    </row>
    <row r="46" spans="16:18">
      <c r="P46" s="150"/>
      <c r="Q46" s="142" t="s">
        <v>13</v>
      </c>
      <c r="R46" s="145" t="s">
        <v>3953</v>
      </c>
    </row>
    <row r="47" spans="16:18">
      <c r="P47" s="150"/>
      <c r="Q47" s="142" t="s">
        <v>18</v>
      </c>
      <c r="R47" s="145" t="s">
        <v>3951</v>
      </c>
    </row>
    <row r="48" spans="16:18">
      <c r="P48" s="150"/>
      <c r="Q48" s="142" t="s">
        <v>15</v>
      </c>
      <c r="R48" s="145" t="s">
        <v>3954</v>
      </c>
    </row>
    <row r="49" spans="2:18">
      <c r="P49" s="150"/>
      <c r="Q49" s="142" t="s">
        <v>16</v>
      </c>
      <c r="R49" s="145" t="s">
        <v>3951</v>
      </c>
    </row>
    <row r="50" spans="2:18">
      <c r="P50" s="150"/>
      <c r="Q50" s="142" t="s">
        <v>17</v>
      </c>
      <c r="R50" s="145" t="s">
        <v>3951</v>
      </c>
    </row>
    <row r="51" spans="2:18">
      <c r="B51" s="1" t="s">
        <v>2231</v>
      </c>
      <c r="P51" s="150" t="s">
        <v>3859</v>
      </c>
      <c r="Q51" s="142">
        <v>0</v>
      </c>
      <c r="R51" s="145" t="s">
        <v>3959</v>
      </c>
    </row>
    <row r="52" spans="2:18">
      <c r="P52" s="150"/>
      <c r="Q52" s="142">
        <v>1</v>
      </c>
      <c r="R52" s="145" t="s">
        <v>3962</v>
      </c>
    </row>
    <row r="53" spans="2:18">
      <c r="P53" s="150" t="s">
        <v>3899</v>
      </c>
      <c r="Q53" s="142">
        <v>0</v>
      </c>
      <c r="R53" s="145" t="s">
        <v>3965</v>
      </c>
    </row>
    <row r="54" spans="2:18">
      <c r="P54" s="150"/>
      <c r="Q54" s="142">
        <v>1</v>
      </c>
      <c r="R54" s="145" t="s">
        <v>3964</v>
      </c>
    </row>
    <row r="55" spans="2:18">
      <c r="P55" s="150" t="s">
        <v>3936</v>
      </c>
      <c r="Q55" s="142">
        <v>0</v>
      </c>
      <c r="R55" s="145" t="s">
        <v>3962</v>
      </c>
    </row>
    <row r="56" spans="2:18">
      <c r="P56" s="150"/>
      <c r="Q56" s="142">
        <v>1</v>
      </c>
      <c r="R56" s="145" t="s">
        <v>3959</v>
      </c>
    </row>
    <row r="57" spans="2:18">
      <c r="P57" s="150" t="s">
        <v>3958</v>
      </c>
      <c r="Q57" s="142">
        <v>0</v>
      </c>
      <c r="R57" s="145" t="s">
        <v>3956</v>
      </c>
    </row>
    <row r="58" spans="2:18">
      <c r="P58" s="150"/>
      <c r="Q58" s="142">
        <v>1</v>
      </c>
      <c r="R58" s="145" t="s">
        <v>3957</v>
      </c>
    </row>
    <row r="59" spans="2:18">
      <c r="P59" s="150" t="s">
        <v>3867</v>
      </c>
      <c r="Q59" s="142">
        <v>0</v>
      </c>
      <c r="R59" s="145" t="s">
        <v>3851</v>
      </c>
    </row>
    <row r="60" spans="2:18">
      <c r="P60" s="150"/>
      <c r="Q60" s="142">
        <v>1</v>
      </c>
      <c r="R60" s="145" t="s">
        <v>3851</v>
      </c>
    </row>
    <row r="61" spans="2:18">
      <c r="P61" s="150"/>
      <c r="Q61" s="142">
        <v>2</v>
      </c>
      <c r="R61" s="145" t="s">
        <v>3954</v>
      </c>
    </row>
    <row r="62" spans="2:18">
      <c r="P62" s="150"/>
      <c r="Q62" s="142">
        <v>3</v>
      </c>
      <c r="R62" s="145" t="s">
        <v>3959</v>
      </c>
    </row>
    <row r="63" spans="2:18">
      <c r="P63" s="150"/>
      <c r="Q63" s="142">
        <v>4</v>
      </c>
      <c r="R63" s="145" t="s">
        <v>3953</v>
      </c>
    </row>
    <row r="64" spans="2:18">
      <c r="P64" s="150"/>
      <c r="Q64" s="142">
        <v>9999</v>
      </c>
      <c r="R64" s="145" t="s">
        <v>3954</v>
      </c>
    </row>
    <row r="65" spans="16:18">
      <c r="P65" s="150" t="s">
        <v>3869</v>
      </c>
      <c r="Q65" s="142">
        <v>1</v>
      </c>
      <c r="R65" s="145" t="s">
        <v>3954</v>
      </c>
    </row>
    <row r="66" spans="16:18">
      <c r="P66" s="150"/>
      <c r="Q66" s="142">
        <v>2</v>
      </c>
      <c r="R66" s="145" t="s">
        <v>3851</v>
      </c>
    </row>
    <row r="67" spans="16:18">
      <c r="P67" s="150"/>
      <c r="Q67" s="142">
        <v>3</v>
      </c>
      <c r="R67" s="145" t="s">
        <v>3951</v>
      </c>
    </row>
    <row r="68" spans="16:18">
      <c r="P68" s="150"/>
      <c r="Q68" s="142">
        <v>4</v>
      </c>
      <c r="R68" s="145" t="s">
        <v>3965</v>
      </c>
    </row>
    <row r="69" spans="16:18">
      <c r="P69" s="150"/>
      <c r="Q69" s="142">
        <v>9999</v>
      </c>
      <c r="R69" s="145" t="s">
        <v>3962</v>
      </c>
    </row>
    <row r="70" spans="16:18">
      <c r="P70" s="150" t="s">
        <v>3874</v>
      </c>
      <c r="Q70" s="142">
        <v>0</v>
      </c>
      <c r="R70" s="145" t="s">
        <v>3965</v>
      </c>
    </row>
    <row r="71" spans="16:18">
      <c r="P71" s="150"/>
      <c r="Q71" s="142">
        <v>1</v>
      </c>
      <c r="R71" s="145" t="s">
        <v>3964</v>
      </c>
    </row>
    <row r="72" spans="16:18">
      <c r="P72" s="150" t="s">
        <v>3875</v>
      </c>
      <c r="Q72" s="142">
        <v>0</v>
      </c>
      <c r="R72" s="145" t="s">
        <v>3954</v>
      </c>
    </row>
    <row r="73" spans="16:18">
      <c r="P73" s="150"/>
      <c r="Q73" s="142">
        <v>1</v>
      </c>
      <c r="R73" s="145" t="s">
        <v>3955</v>
      </c>
    </row>
    <row r="74" spans="16:18">
      <c r="P74" s="150" t="s">
        <v>3877</v>
      </c>
      <c r="Q74" s="142">
        <v>0</v>
      </c>
      <c r="R74" s="145" t="s">
        <v>3966</v>
      </c>
    </row>
    <row r="75" spans="16:18" ht="15.75" thickBot="1">
      <c r="P75" s="151"/>
      <c r="Q75" s="144">
        <v>1</v>
      </c>
      <c r="R75" s="146" t="s">
        <v>3953</v>
      </c>
    </row>
  </sheetData>
  <mergeCells count="1">
    <mergeCell ref="C3: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M149"/>
  <sheetViews>
    <sheetView zoomScale="85" zoomScaleNormal="85" workbookViewId="0">
      <selection activeCell="B89" sqref="B89:C104"/>
    </sheetView>
  </sheetViews>
  <sheetFormatPr defaultRowHeight="12.75"/>
  <cols>
    <col min="1" max="1" width="9.140625" style="3"/>
    <col min="2" max="2" width="30.140625" style="1" customWidth="1"/>
    <col min="3" max="3" width="43.140625" style="3" bestFit="1" customWidth="1"/>
    <col min="4" max="4" width="14.140625" style="33" bestFit="1" customWidth="1"/>
    <col min="5" max="5" width="9.28515625" style="3" bestFit="1" customWidth="1"/>
    <col min="6" max="6" width="8.140625" style="34" bestFit="1" customWidth="1"/>
    <col min="7" max="7" width="9.85546875" style="33" bestFit="1" customWidth="1"/>
    <col min="8" max="8" width="9.28515625" style="3" bestFit="1" customWidth="1"/>
    <col min="9" max="9" width="9.7109375" style="3" customWidth="1"/>
    <col min="10" max="10" width="14.42578125" style="3" bestFit="1" customWidth="1"/>
    <col min="11" max="11" width="13.5703125" style="3" bestFit="1" customWidth="1"/>
    <col min="12" max="12" width="14.140625" style="3" bestFit="1" customWidth="1"/>
    <col min="13" max="13" width="9.28515625" style="3" bestFit="1" customWidth="1"/>
    <col min="14" max="14" width="7.140625" style="3" bestFit="1" customWidth="1"/>
    <col min="15" max="16384" width="9.140625" style="3"/>
  </cols>
  <sheetData>
    <row r="2" spans="1:13" ht="13.5" thickBot="1">
      <c r="B2" s="85" t="s">
        <v>1355</v>
      </c>
      <c r="C2" s="50"/>
      <c r="D2" s="86"/>
      <c r="E2" s="50"/>
      <c r="F2" s="87"/>
      <c r="G2" s="86"/>
    </row>
    <row r="3" spans="1:13" s="1" customFormat="1" ht="15" customHeight="1" thickBot="1">
      <c r="B3" s="88" t="s">
        <v>1165</v>
      </c>
      <c r="C3" s="89" t="s">
        <v>1166</v>
      </c>
      <c r="D3" s="90" t="s">
        <v>1294</v>
      </c>
      <c r="E3" s="90" t="s">
        <v>1922</v>
      </c>
      <c r="F3" s="90" t="s">
        <v>1167</v>
      </c>
      <c r="G3" s="91" t="s">
        <v>1295</v>
      </c>
      <c r="H3" s="92" t="s">
        <v>1168</v>
      </c>
    </row>
    <row r="4" spans="1:13" s="1" customFormat="1" ht="15" customHeight="1" thickBot="1">
      <c r="B4" s="8" t="s">
        <v>1958</v>
      </c>
      <c r="C4" s="35"/>
      <c r="D4" s="36"/>
      <c r="E4" s="36">
        <v>-5.2643000000000004</v>
      </c>
      <c r="F4" s="35">
        <v>1.1745000000000001</v>
      </c>
      <c r="G4" s="37">
        <v>24.922599999999999</v>
      </c>
      <c r="H4" s="38" t="s">
        <v>1171</v>
      </c>
      <c r="J4" s="156" t="s">
        <v>1172</v>
      </c>
      <c r="K4" s="157"/>
      <c r="L4" s="158"/>
    </row>
    <row r="5" spans="1:13" s="1" customFormat="1" ht="15" customHeight="1" thickBot="1">
      <c r="B5" s="8" t="s">
        <v>1169</v>
      </c>
      <c r="C5" s="35" t="s">
        <v>1170</v>
      </c>
      <c r="D5" s="36" t="s">
        <v>1396</v>
      </c>
      <c r="E5" s="36">
        <v>-7.9500000000000005E-3</v>
      </c>
      <c r="F5" s="35">
        <v>1.4500000000000001E-2</v>
      </c>
      <c r="G5" s="37">
        <v>0.3019</v>
      </c>
      <c r="H5" s="38">
        <v>0.5827</v>
      </c>
      <c r="J5" s="39" t="s">
        <v>1173</v>
      </c>
      <c r="K5" s="40" t="s">
        <v>1174</v>
      </c>
      <c r="L5" s="41" t="s">
        <v>1175</v>
      </c>
    </row>
    <row r="6" spans="1:13">
      <c r="B6" s="8" t="s">
        <v>1360</v>
      </c>
      <c r="C6" s="35"/>
      <c r="D6" s="36" t="s">
        <v>1397</v>
      </c>
      <c r="E6" s="36">
        <v>2.7300000000000002E-4</v>
      </c>
      <c r="F6" s="35">
        <v>1.1E-4</v>
      </c>
      <c r="G6" s="37">
        <v>6.1468999999999996</v>
      </c>
      <c r="H6" s="38">
        <v>1.32E-2</v>
      </c>
      <c r="J6" s="47" t="s">
        <v>1177</v>
      </c>
      <c r="K6" s="48">
        <v>17213.956999999999</v>
      </c>
      <c r="L6" s="49">
        <v>14922.245000000001</v>
      </c>
    </row>
    <row r="7" spans="1:13">
      <c r="B7" s="42" t="s">
        <v>5</v>
      </c>
      <c r="C7" s="43" t="s">
        <v>6</v>
      </c>
      <c r="D7" s="44" t="s">
        <v>1813</v>
      </c>
      <c r="E7" s="44">
        <v>6.6400000000000001E-2</v>
      </c>
      <c r="F7" s="43">
        <v>5.67E-2</v>
      </c>
      <c r="G7" s="45">
        <v>1.3743000000000001</v>
      </c>
      <c r="H7" s="46">
        <v>0.24110000000000001</v>
      </c>
      <c r="J7" s="47" t="s">
        <v>1311</v>
      </c>
      <c r="K7" s="48">
        <v>17223.186000000002</v>
      </c>
      <c r="L7" s="49">
        <v>15697.486999999999</v>
      </c>
    </row>
    <row r="8" spans="1:13" ht="13.5" thickBot="1">
      <c r="A8" s="50"/>
      <c r="B8" s="8" t="s">
        <v>1176</v>
      </c>
      <c r="C8" s="35" t="s">
        <v>27</v>
      </c>
      <c r="D8" s="36" t="s">
        <v>1814</v>
      </c>
      <c r="E8" s="36">
        <v>0.21890000000000001</v>
      </c>
      <c r="F8" s="35">
        <v>8.0399999999999999E-2</v>
      </c>
      <c r="G8" s="37">
        <v>7.4215999999999998</v>
      </c>
      <c r="H8" s="38">
        <v>6.4000000000000003E-3</v>
      </c>
      <c r="J8" s="55" t="s">
        <v>1312</v>
      </c>
      <c r="K8" s="56">
        <v>17211.956999999999</v>
      </c>
      <c r="L8" s="57">
        <v>14754.245000000001</v>
      </c>
    </row>
    <row r="9" spans="1:13" ht="13.5" thickBot="1">
      <c r="A9" s="50"/>
      <c r="B9" s="11" t="s">
        <v>1178</v>
      </c>
      <c r="C9" s="51" t="s">
        <v>34</v>
      </c>
      <c r="D9" s="52" t="s">
        <v>1815</v>
      </c>
      <c r="E9" s="52">
        <v>-0.43519999999999998</v>
      </c>
      <c r="F9" s="51">
        <v>0.40060000000000001</v>
      </c>
      <c r="G9" s="53">
        <v>1.18</v>
      </c>
      <c r="H9" s="54">
        <v>0.27739999999999998</v>
      </c>
      <c r="J9" s="58" t="s">
        <v>1468</v>
      </c>
      <c r="K9" s="159">
        <v>80.8</v>
      </c>
      <c r="L9" s="160"/>
    </row>
    <row r="10" spans="1:13">
      <c r="A10" s="50"/>
      <c r="B10" s="8"/>
      <c r="C10" s="35" t="s">
        <v>35</v>
      </c>
      <c r="D10" s="36" t="s">
        <v>1816</v>
      </c>
      <c r="E10" s="36">
        <v>6.4299999999999996E-2</v>
      </c>
      <c r="F10" s="35">
        <v>8.3799999999999999E-2</v>
      </c>
      <c r="G10" s="37">
        <v>0.58850000000000002</v>
      </c>
      <c r="H10" s="38">
        <v>0.443</v>
      </c>
    </row>
    <row r="11" spans="1:13">
      <c r="A11" s="50"/>
      <c r="B11" s="8"/>
      <c r="C11" s="35" t="s">
        <v>36</v>
      </c>
      <c r="D11" s="36" t="s">
        <v>1332</v>
      </c>
      <c r="E11" s="36">
        <v>8.1199999999999994E-2</v>
      </c>
      <c r="F11" s="35">
        <v>7.2300000000000003E-2</v>
      </c>
      <c r="G11" s="37">
        <v>1.2608999999999999</v>
      </c>
      <c r="H11" s="38">
        <v>0.26150000000000001</v>
      </c>
    </row>
    <row r="12" spans="1:13" ht="13.5" thickBot="1">
      <c r="A12" s="50"/>
      <c r="B12" s="8"/>
      <c r="C12" s="35" t="s">
        <v>37</v>
      </c>
      <c r="D12" s="36" t="s">
        <v>1817</v>
      </c>
      <c r="E12" s="36">
        <v>2.3699999999999999E-2</v>
      </c>
      <c r="F12" s="35">
        <v>9.1700000000000004E-2</v>
      </c>
      <c r="G12" s="37">
        <v>6.7100000000000007E-2</v>
      </c>
      <c r="H12" s="38">
        <v>0.79569999999999996</v>
      </c>
    </row>
    <row r="13" spans="1:13" ht="15" customHeight="1" thickBot="1">
      <c r="A13" s="50"/>
      <c r="B13" s="8"/>
      <c r="C13" s="35" t="s">
        <v>38</v>
      </c>
      <c r="D13" s="36" t="s">
        <v>1818</v>
      </c>
      <c r="E13" s="36">
        <v>0.1182</v>
      </c>
      <c r="F13" s="35">
        <v>7.3400000000000007E-2</v>
      </c>
      <c r="G13" s="37">
        <v>2.5950000000000002</v>
      </c>
      <c r="H13" s="38">
        <v>0.1072</v>
      </c>
      <c r="J13" s="156" t="s">
        <v>1179</v>
      </c>
      <c r="K13" s="157"/>
      <c r="L13" s="157"/>
      <c r="M13" s="158"/>
    </row>
    <row r="14" spans="1:13" ht="13.5" thickBot="1">
      <c r="A14" s="50"/>
      <c r="B14" s="8"/>
      <c r="C14" s="35" t="s">
        <v>39</v>
      </c>
      <c r="D14" s="36" t="s">
        <v>1819</v>
      </c>
      <c r="E14" s="36">
        <v>-9.4399999999999998E-2</v>
      </c>
      <c r="F14" s="35">
        <v>6.8500000000000005E-2</v>
      </c>
      <c r="G14" s="37">
        <v>1.8996999999999999</v>
      </c>
      <c r="H14" s="38">
        <v>0.1681</v>
      </c>
      <c r="J14" s="59" t="s">
        <v>1180</v>
      </c>
      <c r="K14" s="60" t="s">
        <v>1181</v>
      </c>
      <c r="L14" s="60" t="s">
        <v>1182</v>
      </c>
      <c r="M14" s="61" t="s">
        <v>1183</v>
      </c>
    </row>
    <row r="15" spans="1:13">
      <c r="A15" s="50"/>
      <c r="B15" s="8"/>
      <c r="C15" s="35" t="s">
        <v>40</v>
      </c>
      <c r="D15" s="36" t="s">
        <v>1820</v>
      </c>
      <c r="E15" s="36">
        <v>0.40610000000000002</v>
      </c>
      <c r="F15" s="35">
        <v>0.12189999999999999</v>
      </c>
      <c r="G15" s="37">
        <v>11.1044</v>
      </c>
      <c r="H15" s="38">
        <v>8.9999999999999998E-4</v>
      </c>
      <c r="J15" s="62" t="s">
        <v>1184</v>
      </c>
      <c r="K15" s="35">
        <v>1</v>
      </c>
      <c r="L15" s="35">
        <v>0.3019</v>
      </c>
      <c r="M15" s="63" t="s">
        <v>1879</v>
      </c>
    </row>
    <row r="16" spans="1:13">
      <c r="A16" s="50"/>
      <c r="B16" s="8"/>
      <c r="C16" s="35" t="s">
        <v>41</v>
      </c>
      <c r="D16" s="36" t="s">
        <v>1821</v>
      </c>
      <c r="E16" s="36">
        <v>0.16</v>
      </c>
      <c r="F16" s="35">
        <v>5.6300000000000003E-2</v>
      </c>
      <c r="G16" s="37">
        <v>8.0779999999999994</v>
      </c>
      <c r="H16" s="38">
        <v>4.4999999999999997E-3</v>
      </c>
      <c r="J16" s="64" t="s">
        <v>1362</v>
      </c>
      <c r="K16" s="35">
        <v>1</v>
      </c>
      <c r="L16" s="35">
        <v>6.1468999999999996</v>
      </c>
      <c r="M16" s="63" t="s">
        <v>1880</v>
      </c>
    </row>
    <row r="17" spans="1:13">
      <c r="A17" s="50"/>
      <c r="B17" s="8"/>
      <c r="C17" s="35" t="s">
        <v>42</v>
      </c>
      <c r="D17" s="36" t="s">
        <v>1822</v>
      </c>
      <c r="E17" s="36">
        <v>1.9E-2</v>
      </c>
      <c r="F17" s="35">
        <v>5.8700000000000002E-2</v>
      </c>
      <c r="G17" s="37">
        <v>0.1046</v>
      </c>
      <c r="H17" s="38">
        <v>0.74639999999999995</v>
      </c>
      <c r="J17" s="62" t="s">
        <v>1185</v>
      </c>
      <c r="K17" s="35">
        <v>1</v>
      </c>
      <c r="L17" s="35">
        <v>1.3743000000000001</v>
      </c>
      <c r="M17" s="63" t="s">
        <v>1881</v>
      </c>
    </row>
    <row r="18" spans="1:13">
      <c r="A18" s="50"/>
      <c r="B18" s="8"/>
      <c r="C18" s="35" t="s">
        <v>43</v>
      </c>
      <c r="D18" s="36" t="s">
        <v>1331</v>
      </c>
      <c r="E18" s="36">
        <v>-8.5599999999999996E-2</v>
      </c>
      <c r="F18" s="35">
        <v>0.30209999999999998</v>
      </c>
      <c r="G18" s="37">
        <v>8.0199999999999994E-2</v>
      </c>
      <c r="H18" s="38">
        <v>0.77700000000000002</v>
      </c>
      <c r="J18" s="62" t="s">
        <v>1345</v>
      </c>
      <c r="K18" s="35">
        <v>1</v>
      </c>
      <c r="L18" s="35">
        <v>7.4215999999999998</v>
      </c>
      <c r="M18" s="63" t="s">
        <v>1882</v>
      </c>
    </row>
    <row r="19" spans="1:13">
      <c r="A19" s="50"/>
      <c r="B19" s="8"/>
      <c r="C19" s="35" t="s">
        <v>44</v>
      </c>
      <c r="D19" s="36" t="s">
        <v>1823</v>
      </c>
      <c r="E19" s="36">
        <v>0.22670000000000001</v>
      </c>
      <c r="F19" s="35">
        <v>0.113</v>
      </c>
      <c r="G19" s="37">
        <v>4.0265000000000004</v>
      </c>
      <c r="H19" s="38">
        <v>4.48E-2</v>
      </c>
      <c r="J19" s="62" t="s">
        <v>1186</v>
      </c>
      <c r="K19" s="35">
        <v>1</v>
      </c>
      <c r="L19" s="35">
        <v>1.18</v>
      </c>
      <c r="M19" s="63" t="s">
        <v>1883</v>
      </c>
    </row>
    <row r="20" spans="1:13">
      <c r="A20" s="50"/>
      <c r="B20" s="8"/>
      <c r="C20" s="35" t="s">
        <v>45</v>
      </c>
      <c r="D20" s="36" t="s">
        <v>1398</v>
      </c>
      <c r="E20" s="36">
        <v>8.5699999999999998E-2</v>
      </c>
      <c r="F20" s="35">
        <v>7.3999999999999996E-2</v>
      </c>
      <c r="G20" s="37">
        <v>1.3426</v>
      </c>
      <c r="H20" s="38">
        <v>0.24660000000000001</v>
      </c>
      <c r="J20" s="62" t="s">
        <v>1187</v>
      </c>
      <c r="K20" s="35">
        <v>1</v>
      </c>
      <c r="L20" s="35">
        <v>0.58850000000000002</v>
      </c>
      <c r="M20" s="63" t="s">
        <v>1884</v>
      </c>
    </row>
    <row r="21" spans="1:13">
      <c r="A21" s="50"/>
      <c r="B21" s="8"/>
      <c r="C21" s="35" t="s">
        <v>46</v>
      </c>
      <c r="D21" s="36" t="s">
        <v>1824</v>
      </c>
      <c r="E21" s="36">
        <v>-4.6100000000000002E-2</v>
      </c>
      <c r="F21" s="35">
        <v>5.1400000000000001E-2</v>
      </c>
      <c r="G21" s="37">
        <v>0.80300000000000005</v>
      </c>
      <c r="H21" s="38">
        <v>0.37019999999999997</v>
      </c>
      <c r="J21" s="62" t="s">
        <v>1188</v>
      </c>
      <c r="K21" s="35">
        <v>1</v>
      </c>
      <c r="L21" s="35">
        <v>1.2608999999999999</v>
      </c>
      <c r="M21" s="63" t="s">
        <v>1885</v>
      </c>
    </row>
    <row r="22" spans="1:13">
      <c r="A22" s="50"/>
      <c r="B22" s="8"/>
      <c r="C22" s="35" t="s">
        <v>47</v>
      </c>
      <c r="D22" s="36" t="s">
        <v>1333</v>
      </c>
      <c r="E22" s="36">
        <v>-0.2137</v>
      </c>
      <c r="F22" s="35">
        <v>0.1085</v>
      </c>
      <c r="G22" s="37">
        <v>3.8769999999999998</v>
      </c>
      <c r="H22" s="38">
        <v>4.9000000000000002E-2</v>
      </c>
      <c r="J22" s="62" t="s">
        <v>1189</v>
      </c>
      <c r="K22" s="35">
        <v>1</v>
      </c>
      <c r="L22" s="35">
        <v>6.7100000000000007E-2</v>
      </c>
      <c r="M22" s="63" t="s">
        <v>1886</v>
      </c>
    </row>
    <row r="23" spans="1:13">
      <c r="A23" s="50"/>
      <c r="B23" s="8"/>
      <c r="C23" s="35" t="s">
        <v>48</v>
      </c>
      <c r="D23" s="36" t="s">
        <v>1825</v>
      </c>
      <c r="E23" s="36">
        <v>0.21460000000000001</v>
      </c>
      <c r="F23" s="35">
        <v>9.0999999999999998E-2</v>
      </c>
      <c r="G23" s="37">
        <v>5.5606</v>
      </c>
      <c r="H23" s="38">
        <v>1.84E-2</v>
      </c>
      <c r="J23" s="62" t="s">
        <v>1190</v>
      </c>
      <c r="K23" s="35">
        <v>1</v>
      </c>
      <c r="L23" s="35">
        <v>2.5950000000000002</v>
      </c>
      <c r="M23" s="63" t="s">
        <v>1887</v>
      </c>
    </row>
    <row r="24" spans="1:13">
      <c r="A24" s="50"/>
      <c r="B24" s="8"/>
      <c r="C24" s="35" t="s">
        <v>49</v>
      </c>
      <c r="D24" s="36" t="s">
        <v>1826</v>
      </c>
      <c r="E24" s="36">
        <v>-7.0499999999999993E-2</v>
      </c>
      <c r="F24" s="35">
        <v>0.1656</v>
      </c>
      <c r="G24" s="37">
        <v>0.18140000000000001</v>
      </c>
      <c r="H24" s="38">
        <v>0.67020000000000002</v>
      </c>
      <c r="J24" s="62" t="s">
        <v>1191</v>
      </c>
      <c r="K24" s="35">
        <v>1</v>
      </c>
      <c r="L24" s="35">
        <v>1.8996999999999999</v>
      </c>
      <c r="M24" s="63" t="s">
        <v>1888</v>
      </c>
    </row>
    <row r="25" spans="1:13">
      <c r="A25" s="50"/>
      <c r="B25" s="65"/>
      <c r="C25" s="66" t="s">
        <v>50</v>
      </c>
      <c r="D25" s="67" t="s">
        <v>1827</v>
      </c>
      <c r="E25" s="67">
        <v>0.14249999999999999</v>
      </c>
      <c r="F25" s="66">
        <v>0.11269999999999999</v>
      </c>
      <c r="G25" s="68">
        <v>1.5982000000000001</v>
      </c>
      <c r="H25" s="69">
        <v>0.20619999999999999</v>
      </c>
      <c r="J25" s="62" t="s">
        <v>1193</v>
      </c>
      <c r="K25" s="35">
        <v>1</v>
      </c>
      <c r="L25" s="35">
        <v>11.1044</v>
      </c>
      <c r="M25" s="63" t="s">
        <v>1889</v>
      </c>
    </row>
    <row r="26" spans="1:13">
      <c r="A26" s="50"/>
      <c r="B26" s="11" t="s">
        <v>1192</v>
      </c>
      <c r="C26" s="51" t="s">
        <v>18</v>
      </c>
      <c r="D26" s="52" t="s">
        <v>1828</v>
      </c>
      <c r="E26" s="52">
        <v>-0.90969999999999995</v>
      </c>
      <c r="F26" s="51">
        <v>0.16020000000000001</v>
      </c>
      <c r="G26" s="53">
        <v>32.2254</v>
      </c>
      <c r="H26" s="54" t="s">
        <v>1171</v>
      </c>
      <c r="J26" s="62" t="s">
        <v>1194</v>
      </c>
      <c r="K26" s="35">
        <v>1</v>
      </c>
      <c r="L26" s="35">
        <v>8.0779999999999994</v>
      </c>
      <c r="M26" s="63" t="s">
        <v>1890</v>
      </c>
    </row>
    <row r="27" spans="1:13">
      <c r="A27" s="50"/>
      <c r="B27" s="8"/>
      <c r="C27" s="35" t="s">
        <v>17</v>
      </c>
      <c r="D27" s="36" t="s">
        <v>1829</v>
      </c>
      <c r="E27" s="36">
        <v>0.36720000000000003</v>
      </c>
      <c r="F27" s="35">
        <v>0.1232</v>
      </c>
      <c r="G27" s="37">
        <v>8.8901000000000003</v>
      </c>
      <c r="H27" s="38">
        <v>2.8999999999999998E-3</v>
      </c>
      <c r="J27" s="62" t="s">
        <v>1195</v>
      </c>
      <c r="K27" s="35">
        <v>1</v>
      </c>
      <c r="L27" s="35">
        <v>0.1046</v>
      </c>
      <c r="M27" s="63" t="s">
        <v>1891</v>
      </c>
    </row>
    <row r="28" spans="1:13">
      <c r="A28" s="50"/>
      <c r="B28" s="8"/>
      <c r="C28" s="35" t="s">
        <v>16</v>
      </c>
      <c r="D28" s="36" t="s">
        <v>1830</v>
      </c>
      <c r="E28" s="36">
        <v>0.12809999999999999</v>
      </c>
      <c r="F28" s="35">
        <v>8.8900000000000007E-2</v>
      </c>
      <c r="G28" s="37">
        <v>2.0745</v>
      </c>
      <c r="H28" s="38">
        <v>0.14979999999999999</v>
      </c>
      <c r="J28" s="62" t="s">
        <v>1196</v>
      </c>
      <c r="K28" s="35">
        <v>1</v>
      </c>
      <c r="L28" s="35">
        <v>8.0199999999999994E-2</v>
      </c>
      <c r="M28" s="63" t="s">
        <v>1892</v>
      </c>
    </row>
    <row r="29" spans="1:13">
      <c r="A29" s="50"/>
      <c r="B29" s="8"/>
      <c r="C29" s="35" t="s">
        <v>15</v>
      </c>
      <c r="D29" s="36" t="s">
        <v>1831</v>
      </c>
      <c r="E29" s="36">
        <v>0.36959999999999998</v>
      </c>
      <c r="F29" s="35">
        <v>9.9299999999999999E-2</v>
      </c>
      <c r="G29" s="37">
        <v>13.8499</v>
      </c>
      <c r="H29" s="38">
        <v>2.0000000000000001E-4</v>
      </c>
      <c r="J29" s="62" t="s">
        <v>1197</v>
      </c>
      <c r="K29" s="35">
        <v>1</v>
      </c>
      <c r="L29" s="35">
        <v>4.0265000000000004</v>
      </c>
      <c r="M29" s="63" t="s">
        <v>1893</v>
      </c>
    </row>
    <row r="30" spans="1:13">
      <c r="A30" s="50"/>
      <c r="B30" s="8"/>
      <c r="C30" s="35" t="s">
        <v>13</v>
      </c>
      <c r="D30" s="36" t="s">
        <v>1832</v>
      </c>
      <c r="E30" s="36">
        <v>-0.58509999999999995</v>
      </c>
      <c r="F30" s="35">
        <v>0.11260000000000001</v>
      </c>
      <c r="G30" s="37">
        <v>27.021100000000001</v>
      </c>
      <c r="H30" s="38" t="s">
        <v>1171</v>
      </c>
      <c r="J30" s="62" t="s">
        <v>1198</v>
      </c>
      <c r="K30" s="35">
        <v>1</v>
      </c>
      <c r="L30" s="35">
        <v>1.3426</v>
      </c>
      <c r="M30" s="63" t="s">
        <v>1894</v>
      </c>
    </row>
    <row r="31" spans="1:13">
      <c r="B31" s="8"/>
      <c r="C31" s="35" t="s">
        <v>12</v>
      </c>
      <c r="D31" s="36" t="s">
        <v>1833</v>
      </c>
      <c r="E31" s="36">
        <v>-0.49440000000000001</v>
      </c>
      <c r="F31" s="35">
        <v>0.1341</v>
      </c>
      <c r="G31" s="37">
        <v>13.5853</v>
      </c>
      <c r="H31" s="38">
        <v>2.0000000000000001E-4</v>
      </c>
      <c r="J31" s="62" t="s">
        <v>1199</v>
      </c>
      <c r="K31" s="35">
        <v>1</v>
      </c>
      <c r="L31" s="35">
        <v>0.80300000000000005</v>
      </c>
      <c r="M31" s="63" t="s">
        <v>1895</v>
      </c>
    </row>
    <row r="32" spans="1:13">
      <c r="B32" s="8"/>
      <c r="C32" s="35" t="s">
        <v>11</v>
      </c>
      <c r="D32" s="36" t="s">
        <v>1834</v>
      </c>
      <c r="E32" s="36">
        <v>-0.30059999999999998</v>
      </c>
      <c r="F32" s="35">
        <v>0.12770000000000001</v>
      </c>
      <c r="G32" s="37">
        <v>5.5441000000000003</v>
      </c>
      <c r="H32" s="38">
        <v>1.8499999999999999E-2</v>
      </c>
      <c r="J32" s="62" t="s">
        <v>1200</v>
      </c>
      <c r="K32" s="35">
        <v>1</v>
      </c>
      <c r="L32" s="35">
        <v>3.8769999999999998</v>
      </c>
      <c r="M32" s="63" t="s">
        <v>1896</v>
      </c>
    </row>
    <row r="33" spans="2:13">
      <c r="B33" s="8"/>
      <c r="C33" s="35" t="s">
        <v>10</v>
      </c>
      <c r="D33" s="36" t="s">
        <v>1835</v>
      </c>
      <c r="E33" s="36">
        <v>-0.218</v>
      </c>
      <c r="F33" s="35">
        <v>0.1002</v>
      </c>
      <c r="G33" s="37">
        <v>4.7343999999999999</v>
      </c>
      <c r="H33" s="38">
        <v>2.9600000000000001E-2</v>
      </c>
      <c r="J33" s="62" t="s">
        <v>1201</v>
      </c>
      <c r="K33" s="35">
        <v>1</v>
      </c>
      <c r="L33" s="35">
        <v>5.5606</v>
      </c>
      <c r="M33" s="63" t="s">
        <v>1328</v>
      </c>
    </row>
    <row r="34" spans="2:13">
      <c r="B34" s="8"/>
      <c r="C34" s="35" t="s">
        <v>9</v>
      </c>
      <c r="D34" s="36" t="s">
        <v>1836</v>
      </c>
      <c r="E34" s="36">
        <v>-0.57530000000000003</v>
      </c>
      <c r="F34" s="35">
        <v>0.11609999999999999</v>
      </c>
      <c r="G34" s="37">
        <v>24.552700000000002</v>
      </c>
      <c r="H34" s="38" t="s">
        <v>1171</v>
      </c>
      <c r="J34" s="62" t="s">
        <v>1204</v>
      </c>
      <c r="K34" s="35">
        <v>1</v>
      </c>
      <c r="L34" s="35">
        <v>0.18140000000000001</v>
      </c>
      <c r="M34" s="63" t="s">
        <v>1897</v>
      </c>
    </row>
    <row r="35" spans="2:13">
      <c r="B35" s="11" t="s">
        <v>1202</v>
      </c>
      <c r="C35" s="51" t="s">
        <v>1203</v>
      </c>
      <c r="D35" s="52" t="s">
        <v>1837</v>
      </c>
      <c r="E35" s="52">
        <v>0.63800000000000001</v>
      </c>
      <c r="F35" s="51">
        <v>0.1043</v>
      </c>
      <c r="G35" s="53">
        <v>37.397799999999997</v>
      </c>
      <c r="H35" s="54" t="s">
        <v>1171</v>
      </c>
      <c r="J35" s="62" t="s">
        <v>1206</v>
      </c>
      <c r="K35" s="35">
        <v>1</v>
      </c>
      <c r="L35" s="35">
        <v>1.5982000000000001</v>
      </c>
      <c r="M35" s="63" t="s">
        <v>1898</v>
      </c>
    </row>
    <row r="36" spans="2:13">
      <c r="B36" s="8"/>
      <c r="C36" s="70">
        <v>4</v>
      </c>
      <c r="D36" s="36" t="s">
        <v>1838</v>
      </c>
      <c r="E36" s="36">
        <v>0.81130000000000002</v>
      </c>
      <c r="F36" s="35">
        <v>0.10390000000000001</v>
      </c>
      <c r="G36" s="37">
        <v>60.920099999999998</v>
      </c>
      <c r="H36" s="38" t="s">
        <v>1171</v>
      </c>
      <c r="J36" s="62" t="s">
        <v>1207</v>
      </c>
      <c r="K36" s="35">
        <v>9</v>
      </c>
      <c r="L36" s="35">
        <v>183.12459999999999</v>
      </c>
      <c r="M36" s="63" t="s">
        <v>1171</v>
      </c>
    </row>
    <row r="37" spans="2:13">
      <c r="B37" s="8"/>
      <c r="C37" s="70">
        <v>3</v>
      </c>
      <c r="D37" s="36" t="s">
        <v>1839</v>
      </c>
      <c r="E37" s="36">
        <v>0.34949999999999998</v>
      </c>
      <c r="F37" s="35">
        <v>0.10780000000000001</v>
      </c>
      <c r="G37" s="37">
        <v>10.5169</v>
      </c>
      <c r="H37" s="38">
        <v>1.1999999999999999E-3</v>
      </c>
      <c r="J37" s="62" t="s">
        <v>1208</v>
      </c>
      <c r="K37" s="35">
        <v>4</v>
      </c>
      <c r="L37" s="35">
        <v>105.3712</v>
      </c>
      <c r="M37" s="63" t="s">
        <v>1171</v>
      </c>
    </row>
    <row r="38" spans="2:13">
      <c r="B38" s="8"/>
      <c r="C38" s="70">
        <v>2</v>
      </c>
      <c r="D38" s="36" t="s">
        <v>1840</v>
      </c>
      <c r="E38" s="36">
        <v>3.3500000000000002E-2</v>
      </c>
      <c r="F38" s="35">
        <v>0.11700000000000001</v>
      </c>
      <c r="G38" s="37">
        <v>8.2000000000000003E-2</v>
      </c>
      <c r="H38" s="38">
        <v>0.77470000000000006</v>
      </c>
      <c r="J38" s="62" t="s">
        <v>1346</v>
      </c>
      <c r="K38" s="35">
        <v>1</v>
      </c>
      <c r="L38" s="35">
        <v>74.654700000000005</v>
      </c>
      <c r="M38" s="63" t="s">
        <v>1171</v>
      </c>
    </row>
    <row r="39" spans="2:13">
      <c r="B39" s="11" t="s">
        <v>1224</v>
      </c>
      <c r="C39" s="51" t="s">
        <v>27</v>
      </c>
      <c r="D39" s="52" t="s">
        <v>1841</v>
      </c>
      <c r="E39" s="52">
        <v>0.47689999999999999</v>
      </c>
      <c r="F39" s="51">
        <v>5.5199999999999999E-2</v>
      </c>
      <c r="G39" s="53">
        <v>74.654700000000005</v>
      </c>
      <c r="H39" s="54" t="s">
        <v>1171</v>
      </c>
      <c r="J39" s="62" t="s">
        <v>1347</v>
      </c>
      <c r="K39" s="35">
        <v>1</v>
      </c>
      <c r="L39" s="35">
        <v>0.27560000000000001</v>
      </c>
      <c r="M39" s="63" t="s">
        <v>1899</v>
      </c>
    </row>
    <row r="40" spans="2:13">
      <c r="B40" s="11" t="s">
        <v>1225</v>
      </c>
      <c r="C40" s="51" t="s">
        <v>27</v>
      </c>
      <c r="D40" s="52" t="s">
        <v>1842</v>
      </c>
      <c r="E40" s="52">
        <v>-0.03</v>
      </c>
      <c r="F40" s="51">
        <v>5.7200000000000001E-2</v>
      </c>
      <c r="G40" s="53">
        <v>0.27560000000000001</v>
      </c>
      <c r="H40" s="54">
        <v>0.59960000000000002</v>
      </c>
      <c r="J40" s="62" t="s">
        <v>1348</v>
      </c>
      <c r="K40" s="35">
        <v>1</v>
      </c>
      <c r="L40" s="35">
        <v>15.141999999999999</v>
      </c>
      <c r="M40" s="63" t="s">
        <v>1171</v>
      </c>
    </row>
    <row r="41" spans="2:13">
      <c r="B41" s="11" t="s">
        <v>1226</v>
      </c>
      <c r="C41" s="51" t="s">
        <v>27</v>
      </c>
      <c r="D41" s="52" t="s">
        <v>1843</v>
      </c>
      <c r="E41" s="52">
        <v>-0.24729999999999999</v>
      </c>
      <c r="F41" s="51">
        <v>6.3600000000000004E-2</v>
      </c>
      <c r="G41" s="53">
        <v>15.141999999999999</v>
      </c>
      <c r="H41" s="54" t="s">
        <v>1171</v>
      </c>
      <c r="J41" s="62" t="s">
        <v>1209</v>
      </c>
      <c r="K41" s="35">
        <v>1</v>
      </c>
      <c r="L41" s="35">
        <v>9.0709</v>
      </c>
      <c r="M41" s="63" t="s">
        <v>1900</v>
      </c>
    </row>
    <row r="42" spans="2:13">
      <c r="B42" s="11" t="s">
        <v>1227</v>
      </c>
      <c r="C42" s="51" t="s">
        <v>1228</v>
      </c>
      <c r="D42" s="52" t="s">
        <v>1844</v>
      </c>
      <c r="E42" s="52">
        <v>-0.17949999999999999</v>
      </c>
      <c r="F42" s="51">
        <v>5.96E-2</v>
      </c>
      <c r="G42" s="53">
        <v>9.0709</v>
      </c>
      <c r="H42" s="54">
        <v>2.5999999999999999E-3</v>
      </c>
      <c r="J42" s="62" t="s">
        <v>1210</v>
      </c>
      <c r="K42" s="35">
        <v>4</v>
      </c>
      <c r="L42" s="35">
        <v>14.207800000000001</v>
      </c>
      <c r="M42" s="63" t="s">
        <v>1901</v>
      </c>
    </row>
    <row r="43" spans="2:13">
      <c r="B43" s="11" t="s">
        <v>1229</v>
      </c>
      <c r="C43" s="51" t="s">
        <v>1230</v>
      </c>
      <c r="D43" s="52" t="s">
        <v>1845</v>
      </c>
      <c r="E43" s="52">
        <v>-0.94169999999999998</v>
      </c>
      <c r="F43" s="51">
        <v>0.32190000000000002</v>
      </c>
      <c r="G43" s="53">
        <v>8.5587</v>
      </c>
      <c r="H43" s="54">
        <v>3.3999999999999998E-3</v>
      </c>
      <c r="J43" s="62" t="s">
        <v>1211</v>
      </c>
      <c r="K43" s="35">
        <v>4</v>
      </c>
      <c r="L43" s="35">
        <v>2.7256</v>
      </c>
      <c r="M43" s="63" t="s">
        <v>1902</v>
      </c>
    </row>
    <row r="44" spans="2:13">
      <c r="B44" s="8"/>
      <c r="C44" s="70">
        <v>3</v>
      </c>
      <c r="D44" s="36" t="s">
        <v>1846</v>
      </c>
      <c r="E44" s="36">
        <v>0.1741</v>
      </c>
      <c r="F44" s="35">
        <v>9.1600000000000001E-2</v>
      </c>
      <c r="G44" s="37">
        <v>3.6112000000000002</v>
      </c>
      <c r="H44" s="38">
        <v>5.74E-2</v>
      </c>
      <c r="J44" s="62" t="s">
        <v>1212</v>
      </c>
      <c r="K44" s="35">
        <v>2</v>
      </c>
      <c r="L44" s="35">
        <v>4.7668999999999997</v>
      </c>
      <c r="M44" s="63" t="s">
        <v>1903</v>
      </c>
    </row>
    <row r="45" spans="2:13">
      <c r="B45" s="8"/>
      <c r="C45" s="70">
        <v>2</v>
      </c>
      <c r="D45" s="36" t="s">
        <v>1847</v>
      </c>
      <c r="E45" s="36">
        <v>6.9900000000000004E-2</v>
      </c>
      <c r="F45" s="35">
        <v>7.7499999999999999E-2</v>
      </c>
      <c r="G45" s="37">
        <v>0.8125</v>
      </c>
      <c r="H45" s="38">
        <v>0.3674</v>
      </c>
      <c r="J45" s="62" t="s">
        <v>1213</v>
      </c>
      <c r="K45" s="35">
        <v>2</v>
      </c>
      <c r="L45" s="35">
        <v>6.6063000000000001</v>
      </c>
      <c r="M45" s="63" t="s">
        <v>1904</v>
      </c>
    </row>
    <row r="46" spans="2:13">
      <c r="B46" s="8"/>
      <c r="C46" s="70">
        <v>1</v>
      </c>
      <c r="D46" s="36" t="s">
        <v>1848</v>
      </c>
      <c r="E46" s="36">
        <v>-2.7099999999999999E-2</v>
      </c>
      <c r="F46" s="35">
        <v>7.5399999999999995E-2</v>
      </c>
      <c r="G46" s="37">
        <v>0.12909999999999999</v>
      </c>
      <c r="H46" s="38">
        <v>0.71940000000000004</v>
      </c>
      <c r="J46" s="62" t="s">
        <v>1214</v>
      </c>
      <c r="K46" s="35">
        <v>5</v>
      </c>
      <c r="L46" s="35">
        <v>165.3021</v>
      </c>
      <c r="M46" s="63" t="s">
        <v>1171</v>
      </c>
    </row>
    <row r="47" spans="2:13">
      <c r="B47" s="11" t="s">
        <v>1231</v>
      </c>
      <c r="C47" s="51" t="s">
        <v>1230</v>
      </c>
      <c r="D47" s="52" t="s">
        <v>1849</v>
      </c>
      <c r="E47" s="52">
        <v>-1.61E-2</v>
      </c>
      <c r="F47" s="51">
        <v>0.2636</v>
      </c>
      <c r="G47" s="53">
        <v>3.7000000000000002E-3</v>
      </c>
      <c r="H47" s="54">
        <v>0.95120000000000005</v>
      </c>
      <c r="J47" s="62" t="s">
        <v>1215</v>
      </c>
      <c r="K47" s="35">
        <v>4</v>
      </c>
      <c r="L47" s="35">
        <v>11.2883</v>
      </c>
      <c r="M47" s="63" t="s">
        <v>1905</v>
      </c>
    </row>
    <row r="48" spans="2:13">
      <c r="B48" s="8"/>
      <c r="C48" s="70" t="s">
        <v>1232</v>
      </c>
      <c r="D48" s="36" t="s">
        <v>1850</v>
      </c>
      <c r="E48" s="36">
        <v>-7.3800000000000004E-2</v>
      </c>
      <c r="F48" s="35">
        <v>0.11260000000000001</v>
      </c>
      <c r="G48" s="37">
        <v>0.43030000000000002</v>
      </c>
      <c r="H48" s="38">
        <v>0.51190000000000002</v>
      </c>
      <c r="J48" s="62" t="s">
        <v>1216</v>
      </c>
      <c r="K48" s="35">
        <v>4</v>
      </c>
      <c r="L48" s="35">
        <v>21.6629</v>
      </c>
      <c r="M48" s="63" t="s">
        <v>1275</v>
      </c>
    </row>
    <row r="49" spans="2:13">
      <c r="B49" s="8"/>
      <c r="C49" s="70" t="s">
        <v>1233</v>
      </c>
      <c r="D49" s="36" t="s">
        <v>1330</v>
      </c>
      <c r="E49" s="36">
        <v>2.9899999999999999E-2</v>
      </c>
      <c r="F49" s="35">
        <v>9.1899999999999996E-2</v>
      </c>
      <c r="G49" s="37">
        <v>0.1061</v>
      </c>
      <c r="H49" s="38">
        <v>0.74460000000000004</v>
      </c>
      <c r="J49" s="62" t="s">
        <v>1217</v>
      </c>
      <c r="K49" s="35">
        <v>4</v>
      </c>
      <c r="L49" s="35">
        <v>1.3169999999999999</v>
      </c>
      <c r="M49" s="63" t="s">
        <v>1906</v>
      </c>
    </row>
    <row r="50" spans="2:13">
      <c r="B50" s="8"/>
      <c r="C50" s="70">
        <v>1</v>
      </c>
      <c r="D50" s="36" t="s">
        <v>1851</v>
      </c>
      <c r="E50" s="36">
        <v>7.4999999999999997E-2</v>
      </c>
      <c r="F50" s="35">
        <v>8.6599999999999996E-2</v>
      </c>
      <c r="G50" s="37">
        <v>0.751</v>
      </c>
      <c r="H50" s="38">
        <v>0.38619999999999999</v>
      </c>
      <c r="J50" s="62" t="s">
        <v>1218</v>
      </c>
      <c r="K50" s="35">
        <v>4</v>
      </c>
      <c r="L50" s="35">
        <v>3.0108999999999999</v>
      </c>
      <c r="M50" s="63" t="s">
        <v>1907</v>
      </c>
    </row>
    <row r="51" spans="2:13">
      <c r="B51" s="11" t="s">
        <v>1234</v>
      </c>
      <c r="C51" s="51" t="s">
        <v>1230</v>
      </c>
      <c r="D51" s="52" t="s">
        <v>1852</v>
      </c>
      <c r="E51" s="52">
        <v>0.1313</v>
      </c>
      <c r="F51" s="51">
        <v>0.33910000000000001</v>
      </c>
      <c r="G51" s="53">
        <v>0.14990000000000001</v>
      </c>
      <c r="H51" s="54">
        <v>0.69869999999999999</v>
      </c>
      <c r="J51" s="62" t="s">
        <v>1219</v>
      </c>
      <c r="K51" s="35">
        <v>4</v>
      </c>
      <c r="L51" s="35">
        <v>16.0943</v>
      </c>
      <c r="M51" s="63" t="s">
        <v>1908</v>
      </c>
    </row>
    <row r="52" spans="2:13">
      <c r="B52" s="8"/>
      <c r="C52" s="70">
        <v>1</v>
      </c>
      <c r="D52" s="36" t="s">
        <v>1334</v>
      </c>
      <c r="E52" s="36">
        <v>0.1643</v>
      </c>
      <c r="F52" s="35">
        <v>7.6200000000000004E-2</v>
      </c>
      <c r="G52" s="37">
        <v>4.6532999999999998</v>
      </c>
      <c r="H52" s="38">
        <v>3.1E-2</v>
      </c>
      <c r="J52" s="62" t="s">
        <v>1220</v>
      </c>
      <c r="K52" s="35">
        <v>3</v>
      </c>
      <c r="L52" s="35">
        <v>1.3162</v>
      </c>
      <c r="M52" s="63" t="s">
        <v>1909</v>
      </c>
    </row>
    <row r="53" spans="2:13">
      <c r="B53" s="11" t="s">
        <v>1235</v>
      </c>
      <c r="C53" s="51" t="s">
        <v>1230</v>
      </c>
      <c r="D53" s="52" t="s">
        <v>1853</v>
      </c>
      <c r="E53" s="52">
        <v>0.4884</v>
      </c>
      <c r="F53" s="51">
        <v>0.24590000000000001</v>
      </c>
      <c r="G53" s="53">
        <v>3.9449000000000001</v>
      </c>
      <c r="H53" s="54">
        <v>4.7E-2</v>
      </c>
      <c r="J53" s="62" t="s">
        <v>1221</v>
      </c>
      <c r="K53" s="35">
        <v>1</v>
      </c>
      <c r="L53" s="35">
        <v>12.263500000000001</v>
      </c>
      <c r="M53" s="63" t="s">
        <v>1268</v>
      </c>
    </row>
    <row r="54" spans="2:13">
      <c r="B54" s="8"/>
      <c r="C54" s="70">
        <v>1</v>
      </c>
      <c r="D54" s="36" t="s">
        <v>1335</v>
      </c>
      <c r="E54" s="36">
        <v>0.1305</v>
      </c>
      <c r="F54" s="35">
        <v>7.2499999999999995E-2</v>
      </c>
      <c r="G54" s="37">
        <v>3.2425999999999999</v>
      </c>
      <c r="H54" s="38">
        <v>7.17E-2</v>
      </c>
      <c r="J54" s="62" t="s">
        <v>1222</v>
      </c>
      <c r="K54" s="35">
        <v>1</v>
      </c>
      <c r="L54" s="35">
        <v>8.0000000000000004E-4</v>
      </c>
      <c r="M54" s="63" t="s">
        <v>1910</v>
      </c>
    </row>
    <row r="55" spans="2:13">
      <c r="B55" s="11" t="s">
        <v>1924</v>
      </c>
      <c r="C55" s="51" t="s">
        <v>1230</v>
      </c>
      <c r="D55" s="52" t="s">
        <v>1854</v>
      </c>
      <c r="E55" s="52">
        <v>0.29330000000000001</v>
      </c>
      <c r="F55" s="51">
        <v>8.8400000000000006E-2</v>
      </c>
      <c r="G55" s="53">
        <v>11.0106</v>
      </c>
      <c r="H55" s="54">
        <v>8.9999999999999998E-4</v>
      </c>
      <c r="J55" s="62" t="s">
        <v>1262</v>
      </c>
      <c r="K55" s="35">
        <v>1</v>
      </c>
      <c r="L55" s="35">
        <v>142.4999</v>
      </c>
      <c r="M55" s="63" t="s">
        <v>1171</v>
      </c>
    </row>
    <row r="56" spans="2:13">
      <c r="B56" s="8"/>
      <c r="C56" s="70">
        <v>4</v>
      </c>
      <c r="D56" s="36" t="s">
        <v>1855</v>
      </c>
      <c r="E56" s="36">
        <v>1.3857999999999999</v>
      </c>
      <c r="F56" s="35">
        <v>0.1183</v>
      </c>
      <c r="G56" s="37">
        <v>137.31829999999999</v>
      </c>
      <c r="H56" s="38" t="s">
        <v>1171</v>
      </c>
      <c r="J56" s="62" t="s">
        <v>1349</v>
      </c>
      <c r="K56" s="35">
        <v>1</v>
      </c>
      <c r="L56" s="35">
        <v>1.6000000000000001E-3</v>
      </c>
      <c r="M56" s="63" t="s">
        <v>1911</v>
      </c>
    </row>
    <row r="57" spans="2:13" ht="13.5" thickBot="1">
      <c r="B57" s="8"/>
      <c r="C57" s="70">
        <v>3</v>
      </c>
      <c r="D57" s="36" t="s">
        <v>1856</v>
      </c>
      <c r="E57" s="36">
        <v>0.46689999999999998</v>
      </c>
      <c r="F57" s="35">
        <v>9.8799999999999999E-2</v>
      </c>
      <c r="G57" s="37">
        <v>22.331299999999999</v>
      </c>
      <c r="H57" s="38" t="s">
        <v>1171</v>
      </c>
      <c r="J57" s="71" t="s">
        <v>1223</v>
      </c>
      <c r="K57" s="72">
        <v>1</v>
      </c>
      <c r="L57" s="72">
        <v>40.324199999999998</v>
      </c>
      <c r="M57" s="73" t="s">
        <v>1171</v>
      </c>
    </row>
    <row r="58" spans="2:13">
      <c r="B58" s="8"/>
      <c r="C58" s="70">
        <v>2</v>
      </c>
      <c r="D58" s="36" t="s">
        <v>1857</v>
      </c>
      <c r="E58" s="36">
        <v>6.7199999999999996E-2</v>
      </c>
      <c r="F58" s="35">
        <v>9.1499999999999998E-2</v>
      </c>
      <c r="G58" s="37">
        <v>0.5393</v>
      </c>
      <c r="H58" s="38">
        <v>0.4627</v>
      </c>
    </row>
    <row r="59" spans="2:13">
      <c r="B59" s="8"/>
      <c r="C59" s="70">
        <v>1</v>
      </c>
      <c r="D59" s="36" t="s">
        <v>1858</v>
      </c>
      <c r="E59" s="36">
        <v>3.6200000000000003E-2</v>
      </c>
      <c r="F59" s="35">
        <v>7.5999999999999998E-2</v>
      </c>
      <c r="G59" s="37">
        <v>0.2276</v>
      </c>
      <c r="H59" s="38">
        <v>0.63329999999999997</v>
      </c>
    </row>
    <row r="60" spans="2:13">
      <c r="B60" s="11" t="s">
        <v>1236</v>
      </c>
      <c r="C60" s="51" t="s">
        <v>1230</v>
      </c>
      <c r="D60" s="52" t="s">
        <v>1859</v>
      </c>
      <c r="E60" s="52">
        <v>-0.17560000000000001</v>
      </c>
      <c r="F60" s="51">
        <v>0.17050000000000001</v>
      </c>
      <c r="G60" s="53">
        <v>1.0605</v>
      </c>
      <c r="H60" s="54">
        <v>0.30309999999999998</v>
      </c>
    </row>
    <row r="61" spans="2:13">
      <c r="B61" s="8"/>
      <c r="C61" s="70" t="s">
        <v>1232</v>
      </c>
      <c r="D61" s="36" t="s">
        <v>1860</v>
      </c>
      <c r="E61" s="36">
        <v>-0.31459999999999999</v>
      </c>
      <c r="F61" s="35">
        <v>0.1077</v>
      </c>
      <c r="G61" s="37">
        <v>8.5340000000000007</v>
      </c>
      <c r="H61" s="38">
        <v>3.5000000000000001E-3</v>
      </c>
    </row>
    <row r="62" spans="2:13">
      <c r="B62" s="8"/>
      <c r="C62" s="70" t="s">
        <v>1233</v>
      </c>
      <c r="D62" s="36" t="s">
        <v>1861</v>
      </c>
      <c r="E62" s="36">
        <v>-0.24890000000000001</v>
      </c>
      <c r="F62" s="35">
        <v>8.8499999999999995E-2</v>
      </c>
      <c r="G62" s="37">
        <v>7.9013999999999998</v>
      </c>
      <c r="H62" s="38">
        <v>4.8999999999999998E-3</v>
      </c>
    </row>
    <row r="63" spans="2:13">
      <c r="B63" s="8"/>
      <c r="C63" s="70" t="s">
        <v>1237</v>
      </c>
      <c r="D63" s="36" t="s">
        <v>1862</v>
      </c>
      <c r="E63" s="36">
        <v>-0.14180000000000001</v>
      </c>
      <c r="F63" s="35">
        <v>7.8600000000000003E-2</v>
      </c>
      <c r="G63" s="37">
        <v>3.2530999999999999</v>
      </c>
      <c r="H63" s="38">
        <v>7.1300000000000002E-2</v>
      </c>
    </row>
    <row r="64" spans="2:13">
      <c r="B64" s="11" t="s">
        <v>1238</v>
      </c>
      <c r="C64" s="51" t="s">
        <v>1230</v>
      </c>
      <c r="D64" s="52" t="s">
        <v>1863</v>
      </c>
      <c r="E64" s="52">
        <v>0.34939999999999999</v>
      </c>
      <c r="F64" s="51">
        <v>0.15970000000000001</v>
      </c>
      <c r="G64" s="53">
        <v>4.7850000000000001</v>
      </c>
      <c r="H64" s="54">
        <v>2.87E-2</v>
      </c>
    </row>
    <row r="65" spans="2:8">
      <c r="B65" s="8"/>
      <c r="C65" s="70" t="s">
        <v>1232</v>
      </c>
      <c r="D65" s="36" t="s">
        <v>1336</v>
      </c>
      <c r="E65" s="36">
        <v>0.4551</v>
      </c>
      <c r="F65" s="35">
        <v>0.1021</v>
      </c>
      <c r="G65" s="37">
        <v>19.8645</v>
      </c>
      <c r="H65" s="38" t="s">
        <v>1171</v>
      </c>
    </row>
    <row r="66" spans="2:8">
      <c r="B66" s="8"/>
      <c r="C66" s="70" t="s">
        <v>1233</v>
      </c>
      <c r="D66" s="36" t="s">
        <v>1864</v>
      </c>
      <c r="E66" s="36">
        <v>0.23569999999999999</v>
      </c>
      <c r="F66" s="35">
        <v>8.7599999999999997E-2</v>
      </c>
      <c r="G66" s="37">
        <v>7.2375999999999996</v>
      </c>
      <c r="H66" s="38">
        <v>7.1000000000000004E-3</v>
      </c>
    </row>
    <row r="67" spans="2:8">
      <c r="B67" s="8"/>
      <c r="C67" s="70" t="s">
        <v>1237</v>
      </c>
      <c r="D67" s="36" t="s">
        <v>1337</v>
      </c>
      <c r="E67" s="36">
        <v>9.9699999999999997E-2</v>
      </c>
      <c r="F67" s="35">
        <v>8.7300000000000003E-2</v>
      </c>
      <c r="G67" s="37">
        <v>1.3039000000000001</v>
      </c>
      <c r="H67" s="38">
        <v>0.2535</v>
      </c>
    </row>
    <row r="68" spans="2:8">
      <c r="B68" s="11" t="s">
        <v>1239</v>
      </c>
      <c r="C68" s="51" t="s">
        <v>1230</v>
      </c>
      <c r="D68" s="52" t="s">
        <v>1865</v>
      </c>
      <c r="E68" s="52">
        <v>5.3400000000000003E-2</v>
      </c>
      <c r="F68" s="51">
        <v>0.247</v>
      </c>
      <c r="G68" s="53">
        <v>4.6800000000000001E-2</v>
      </c>
      <c r="H68" s="54">
        <v>0.82869999999999999</v>
      </c>
    </row>
    <row r="69" spans="2:8">
      <c r="B69" s="8"/>
      <c r="C69" s="70" t="s">
        <v>1232</v>
      </c>
      <c r="D69" s="36" t="s">
        <v>1866</v>
      </c>
      <c r="E69" s="36">
        <v>8.7499999999999994E-2</v>
      </c>
      <c r="F69" s="35">
        <v>0.11890000000000001</v>
      </c>
      <c r="G69" s="37">
        <v>0.54210000000000003</v>
      </c>
      <c r="H69" s="38">
        <v>0.46160000000000001</v>
      </c>
    </row>
    <row r="70" spans="2:8">
      <c r="B70" s="8"/>
      <c r="C70" s="70" t="s">
        <v>1233</v>
      </c>
      <c r="D70" s="36" t="s">
        <v>1338</v>
      </c>
      <c r="E70" s="36">
        <v>0.1011</v>
      </c>
      <c r="F70" s="35">
        <v>9.4399999999999998E-2</v>
      </c>
      <c r="G70" s="37">
        <v>1.1486000000000001</v>
      </c>
      <c r="H70" s="38">
        <v>0.2838</v>
      </c>
    </row>
    <row r="71" spans="2:8">
      <c r="B71" s="8"/>
      <c r="C71" s="70" t="s">
        <v>1237</v>
      </c>
      <c r="D71" s="36" t="s">
        <v>1867</v>
      </c>
      <c r="E71" s="36">
        <v>2.0899999999999998E-2</v>
      </c>
      <c r="F71" s="35">
        <v>8.3699999999999997E-2</v>
      </c>
      <c r="G71" s="37">
        <v>6.25E-2</v>
      </c>
      <c r="H71" s="38">
        <v>0.80259999999999998</v>
      </c>
    </row>
    <row r="72" spans="2:8">
      <c r="B72" s="11" t="s">
        <v>1240</v>
      </c>
      <c r="C72" s="51" t="s">
        <v>1230</v>
      </c>
      <c r="D72" s="52" t="s">
        <v>1339</v>
      </c>
      <c r="E72" s="52">
        <v>-0.33989999999999998</v>
      </c>
      <c r="F72" s="51">
        <v>0.254</v>
      </c>
      <c r="G72" s="53">
        <v>1.7908999999999999</v>
      </c>
      <c r="H72" s="54">
        <v>0.18079999999999999</v>
      </c>
    </row>
    <row r="73" spans="2:8">
      <c r="B73" s="8"/>
      <c r="C73" s="70" t="s">
        <v>1232</v>
      </c>
      <c r="D73" s="36" t="s">
        <v>1340</v>
      </c>
      <c r="E73" s="36">
        <v>0.1128</v>
      </c>
      <c r="F73" s="35">
        <v>0.15359999999999999</v>
      </c>
      <c r="G73" s="37">
        <v>0.53900000000000003</v>
      </c>
      <c r="H73" s="38">
        <v>0.46279999999999999</v>
      </c>
    </row>
    <row r="74" spans="2:8">
      <c r="B74" s="8"/>
      <c r="C74" s="70" t="s">
        <v>1233</v>
      </c>
      <c r="D74" s="36" t="s">
        <v>1341</v>
      </c>
      <c r="E74" s="36">
        <v>2.3699999999999999E-2</v>
      </c>
      <c r="F74" s="35">
        <v>0.11600000000000001</v>
      </c>
      <c r="G74" s="37">
        <v>4.19E-2</v>
      </c>
      <c r="H74" s="38">
        <v>0.8377</v>
      </c>
    </row>
    <row r="75" spans="2:8">
      <c r="B75" s="8"/>
      <c r="C75" s="70" t="s">
        <v>1237</v>
      </c>
      <c r="D75" s="36" t="s">
        <v>1342</v>
      </c>
      <c r="E75" s="36">
        <v>-3.9899999999999998E-2</v>
      </c>
      <c r="F75" s="35">
        <v>8.7400000000000005E-2</v>
      </c>
      <c r="G75" s="37">
        <v>0.20799999999999999</v>
      </c>
      <c r="H75" s="38">
        <v>0.64839999999999998</v>
      </c>
    </row>
    <row r="76" spans="2:8">
      <c r="B76" s="11" t="s">
        <v>1241</v>
      </c>
      <c r="C76" s="51" t="s">
        <v>1230</v>
      </c>
      <c r="D76" s="52" t="s">
        <v>1868</v>
      </c>
      <c r="E76" s="52">
        <v>0.47560000000000002</v>
      </c>
      <c r="F76" s="51">
        <v>0.20669999999999999</v>
      </c>
      <c r="G76" s="53">
        <v>5.2926000000000002</v>
      </c>
      <c r="H76" s="54">
        <v>2.1399999999999999E-2</v>
      </c>
    </row>
    <row r="77" spans="2:8">
      <c r="B77" s="8"/>
      <c r="C77" s="70" t="s">
        <v>1232</v>
      </c>
      <c r="D77" s="36" t="s">
        <v>1869</v>
      </c>
      <c r="E77" s="36">
        <v>0.49830000000000002</v>
      </c>
      <c r="F77" s="35">
        <v>0.12709999999999999</v>
      </c>
      <c r="G77" s="37">
        <v>15.3727</v>
      </c>
      <c r="H77" s="38" t="s">
        <v>1171</v>
      </c>
    </row>
    <row r="78" spans="2:8">
      <c r="B78" s="8"/>
      <c r="C78" s="70" t="s">
        <v>1233</v>
      </c>
      <c r="D78" s="36" t="s">
        <v>1870</v>
      </c>
      <c r="E78" s="36">
        <v>0.34370000000000001</v>
      </c>
      <c r="F78" s="35">
        <v>0.1111</v>
      </c>
      <c r="G78" s="37">
        <v>9.5686</v>
      </c>
      <c r="H78" s="38">
        <v>2E-3</v>
      </c>
    </row>
    <row r="79" spans="2:8">
      <c r="B79" s="8"/>
      <c r="C79" s="70" t="s">
        <v>1237</v>
      </c>
      <c r="D79" s="36" t="s">
        <v>1871</v>
      </c>
      <c r="E79" s="36">
        <v>0.2024</v>
      </c>
      <c r="F79" s="35">
        <v>0.1055</v>
      </c>
      <c r="G79" s="37">
        <v>3.6837</v>
      </c>
      <c r="H79" s="38">
        <v>5.4899999999999997E-2</v>
      </c>
    </row>
    <row r="80" spans="2:8">
      <c r="B80" s="11" t="s">
        <v>1242</v>
      </c>
      <c r="C80" s="51" t="s">
        <v>52</v>
      </c>
      <c r="D80" s="52" t="s">
        <v>1872</v>
      </c>
      <c r="E80" s="52">
        <v>-0.115</v>
      </c>
      <c r="F80" s="51">
        <v>0.12</v>
      </c>
      <c r="G80" s="53">
        <v>0.91859999999999997</v>
      </c>
      <c r="H80" s="54">
        <v>0.33779999999999999</v>
      </c>
    </row>
    <row r="81" spans="2:8">
      <c r="B81" s="8"/>
      <c r="C81" s="35" t="s">
        <v>1243</v>
      </c>
      <c r="D81" s="36" t="s">
        <v>1344</v>
      </c>
      <c r="E81" s="36">
        <v>-0.1211</v>
      </c>
      <c r="F81" s="35">
        <v>0.54169999999999996</v>
      </c>
      <c r="G81" s="37">
        <v>0.05</v>
      </c>
      <c r="H81" s="38">
        <v>0.82310000000000005</v>
      </c>
    </row>
    <row r="82" spans="2:8">
      <c r="B82" s="8"/>
      <c r="C82" s="35" t="s">
        <v>1244</v>
      </c>
      <c r="D82" s="36" t="s">
        <v>1873</v>
      </c>
      <c r="E82" s="36">
        <v>-4.3099999999999999E-2</v>
      </c>
      <c r="F82" s="35">
        <v>0.13519999999999999</v>
      </c>
      <c r="G82" s="37">
        <v>0.1019</v>
      </c>
      <c r="H82" s="38">
        <v>0.74960000000000004</v>
      </c>
    </row>
    <row r="83" spans="2:8">
      <c r="B83" s="11" t="s">
        <v>1245</v>
      </c>
      <c r="C83" s="51" t="s">
        <v>1246</v>
      </c>
      <c r="D83" s="52" t="s">
        <v>1874</v>
      </c>
      <c r="E83" s="52">
        <v>0.27860000000000001</v>
      </c>
      <c r="F83" s="51">
        <v>7.9600000000000004E-2</v>
      </c>
      <c r="G83" s="53">
        <v>12.263500000000001</v>
      </c>
      <c r="H83" s="54">
        <v>5.0000000000000001E-4</v>
      </c>
    </row>
    <row r="84" spans="2:8">
      <c r="B84" s="11" t="s">
        <v>1247</v>
      </c>
      <c r="C84" s="43" t="s">
        <v>1925</v>
      </c>
      <c r="D84" s="44" t="s">
        <v>1875</v>
      </c>
      <c r="E84" s="44">
        <v>-4.4600000000000004E-3</v>
      </c>
      <c r="F84" s="43">
        <v>0.15629999999999999</v>
      </c>
      <c r="G84" s="45">
        <v>8.0000000000000004E-4</v>
      </c>
      <c r="H84" s="46">
        <v>0.97729999999999995</v>
      </c>
    </row>
    <row r="85" spans="2:8">
      <c r="B85" s="11" t="s">
        <v>1248</v>
      </c>
      <c r="C85" s="51"/>
      <c r="D85" s="52" t="s">
        <v>1876</v>
      </c>
      <c r="E85" s="52">
        <v>0.87609999999999999</v>
      </c>
      <c r="F85" s="51">
        <v>7.3400000000000007E-2</v>
      </c>
      <c r="G85" s="53">
        <v>142.4999</v>
      </c>
      <c r="H85" s="54" t="s">
        <v>1171</v>
      </c>
    </row>
    <row r="86" spans="2:8">
      <c r="B86" s="11" t="s">
        <v>1249</v>
      </c>
      <c r="C86" s="51" t="s">
        <v>1250</v>
      </c>
      <c r="D86" s="52" t="s">
        <v>1877</v>
      </c>
      <c r="E86" s="52">
        <v>-7.6299999999999996E-3</v>
      </c>
      <c r="F86" s="51">
        <v>0.18820000000000001</v>
      </c>
      <c r="G86" s="53">
        <v>1.6000000000000001E-3</v>
      </c>
      <c r="H86" s="54">
        <v>0.9677</v>
      </c>
    </row>
    <row r="87" spans="2:8" ht="13.5" thickBot="1">
      <c r="B87" s="74" t="s">
        <v>1251</v>
      </c>
      <c r="C87" s="75" t="s">
        <v>1252</v>
      </c>
      <c r="D87" s="76" t="s">
        <v>1878</v>
      </c>
      <c r="E87" s="76">
        <v>0.90800000000000003</v>
      </c>
      <c r="F87" s="75">
        <v>0.14299999999999999</v>
      </c>
      <c r="G87" s="77">
        <v>40.324199999999998</v>
      </c>
      <c r="H87" s="78" t="s">
        <v>1171</v>
      </c>
    </row>
    <row r="89" spans="2:8">
      <c r="B89" s="101" t="s">
        <v>1926</v>
      </c>
    </row>
    <row r="90" spans="2:8">
      <c r="B90" s="79" t="s">
        <v>1959</v>
      </c>
      <c r="C90" s="80"/>
      <c r="D90" s="81"/>
      <c r="E90" s="82"/>
      <c r="G90" s="3"/>
    </row>
    <row r="91" spans="2:8">
      <c r="B91" s="102" t="s">
        <v>1927</v>
      </c>
      <c r="C91" s="83"/>
      <c r="D91" s="83"/>
      <c r="E91" s="82"/>
      <c r="F91" s="84"/>
      <c r="G91" s="3"/>
    </row>
    <row r="92" spans="2:8">
      <c r="B92" s="102" t="s">
        <v>1928</v>
      </c>
      <c r="C92" s="83"/>
      <c r="D92" s="83"/>
      <c r="E92" s="82"/>
      <c r="F92" s="84"/>
      <c r="G92" s="3"/>
    </row>
    <row r="93" spans="2:8">
      <c r="B93" s="102" t="s">
        <v>1929</v>
      </c>
      <c r="C93" s="83"/>
      <c r="D93" s="83"/>
      <c r="E93" s="82"/>
      <c r="F93" s="84"/>
      <c r="G93" s="3"/>
    </row>
    <row r="94" spans="2:8">
      <c r="B94" s="102" t="s">
        <v>1930</v>
      </c>
      <c r="C94" s="83"/>
      <c r="D94" s="83"/>
      <c r="E94" s="82"/>
      <c r="F94" s="84"/>
      <c r="G94" s="3"/>
    </row>
    <row r="95" spans="2:8">
      <c r="B95" s="102" t="s">
        <v>1931</v>
      </c>
      <c r="C95" s="83"/>
      <c r="D95" s="83"/>
      <c r="E95" s="82"/>
      <c r="F95" s="84"/>
      <c r="G95" s="3"/>
    </row>
    <row r="96" spans="2:8">
      <c r="B96" s="102" t="s">
        <v>1932</v>
      </c>
      <c r="C96" s="83"/>
      <c r="D96" s="83"/>
      <c r="E96" s="82"/>
      <c r="F96" s="84"/>
      <c r="G96" s="3"/>
    </row>
    <row r="97" spans="2:7">
      <c r="B97" s="102" t="s">
        <v>1933</v>
      </c>
      <c r="C97" s="83"/>
      <c r="D97" s="83"/>
      <c r="E97" s="82"/>
      <c r="F97" s="84"/>
      <c r="G97" s="3"/>
    </row>
    <row r="98" spans="2:7">
      <c r="B98" s="102" t="s">
        <v>1934</v>
      </c>
      <c r="C98" s="83"/>
      <c r="D98" s="83"/>
      <c r="E98" s="82"/>
      <c r="F98" s="84"/>
      <c r="G98" s="3"/>
    </row>
    <row r="99" spans="2:7">
      <c r="B99" s="102" t="s">
        <v>1935</v>
      </c>
      <c r="C99" s="83"/>
      <c r="D99" s="83"/>
      <c r="E99" s="82"/>
      <c r="F99" s="84"/>
      <c r="G99" s="3"/>
    </row>
    <row r="100" spans="2:7">
      <c r="B100" s="102" t="s">
        <v>1936</v>
      </c>
      <c r="C100" s="83"/>
      <c r="D100" s="83"/>
      <c r="E100" s="82"/>
      <c r="F100" s="84"/>
      <c r="G100" s="3"/>
    </row>
    <row r="101" spans="2:7">
      <c r="B101" s="102" t="s">
        <v>1937</v>
      </c>
      <c r="C101" s="83"/>
      <c r="D101" s="83"/>
      <c r="E101" s="82"/>
      <c r="F101" s="84"/>
      <c r="G101" s="3"/>
    </row>
    <row r="102" spans="2:7">
      <c r="B102" s="102" t="s">
        <v>1938</v>
      </c>
      <c r="C102" s="83"/>
      <c r="D102" s="83"/>
      <c r="E102" s="82"/>
      <c r="F102" s="84"/>
      <c r="G102" s="3"/>
    </row>
    <row r="103" spans="2:7">
      <c r="B103" s="102" t="s">
        <v>1939</v>
      </c>
      <c r="C103" s="83"/>
      <c r="D103" s="83"/>
      <c r="E103" s="82"/>
      <c r="F103" s="84"/>
      <c r="G103" s="3"/>
    </row>
    <row r="104" spans="2:7">
      <c r="B104" s="102" t="s">
        <v>1940</v>
      </c>
      <c r="C104" s="83"/>
      <c r="D104" s="83"/>
      <c r="E104" s="82"/>
      <c r="F104" s="84"/>
      <c r="G104" s="3"/>
    </row>
    <row r="105" spans="2:7">
      <c r="B105" s="102" t="s">
        <v>1941</v>
      </c>
      <c r="C105" s="83"/>
      <c r="D105" s="83"/>
      <c r="E105" s="82"/>
      <c r="F105" s="84"/>
      <c r="G105" s="3"/>
    </row>
    <row r="106" spans="2:7">
      <c r="B106" s="102" t="s">
        <v>1942</v>
      </c>
      <c r="C106" s="83"/>
      <c r="D106" s="83"/>
      <c r="E106" s="82"/>
      <c r="F106" s="84"/>
      <c r="G106" s="3"/>
    </row>
    <row r="107" spans="2:7">
      <c r="B107" s="102" t="s">
        <v>1943</v>
      </c>
      <c r="C107" s="83"/>
      <c r="D107" s="83"/>
      <c r="E107" s="82"/>
      <c r="F107" s="84"/>
      <c r="G107" s="3"/>
    </row>
    <row r="108" spans="2:7">
      <c r="B108" s="102" t="s">
        <v>1944</v>
      </c>
      <c r="C108" s="80"/>
      <c r="D108" s="81"/>
      <c r="E108" s="82"/>
      <c r="G108" s="3"/>
    </row>
    <row r="109" spans="2:7">
      <c r="B109" s="102" t="s">
        <v>1945</v>
      </c>
      <c r="G109" s="3"/>
    </row>
    <row r="110" spans="2:7">
      <c r="B110" s="102" t="s">
        <v>1946</v>
      </c>
      <c r="G110" s="3"/>
    </row>
    <row r="111" spans="2:7">
      <c r="B111" s="102" t="s">
        <v>1192</v>
      </c>
      <c r="G111" s="3"/>
    </row>
    <row r="112" spans="2:7">
      <c r="B112" s="102" t="s">
        <v>1202</v>
      </c>
      <c r="G112" s="3"/>
    </row>
    <row r="113" spans="2:7">
      <c r="B113" s="102" t="s">
        <v>1947</v>
      </c>
      <c r="G113" s="3"/>
    </row>
    <row r="114" spans="2:7">
      <c r="B114" s="102" t="s">
        <v>1948</v>
      </c>
      <c r="G114" s="3"/>
    </row>
    <row r="115" spans="2:7">
      <c r="B115" s="102" t="s">
        <v>1949</v>
      </c>
    </row>
    <row r="116" spans="2:7">
      <c r="B116" s="102" t="s">
        <v>1950</v>
      </c>
    </row>
    <row r="117" spans="2:7">
      <c r="B117" s="102" t="s">
        <v>1951</v>
      </c>
    </row>
    <row r="118" spans="2:7">
      <c r="B118" s="102" t="s">
        <v>1952</v>
      </c>
    </row>
    <row r="119" spans="2:7">
      <c r="B119" s="102" t="s">
        <v>1953</v>
      </c>
    </row>
    <row r="120" spans="2:7">
      <c r="B120" s="102" t="s">
        <v>1229</v>
      </c>
    </row>
    <row r="121" spans="2:7">
      <c r="B121" s="102" t="s">
        <v>1231</v>
      </c>
    </row>
    <row r="122" spans="2:7">
      <c r="B122" s="102" t="s">
        <v>1234</v>
      </c>
    </row>
    <row r="123" spans="2:7">
      <c r="B123" s="102" t="s">
        <v>1235</v>
      </c>
    </row>
    <row r="124" spans="2:7">
      <c r="B124" s="102" t="s">
        <v>1924</v>
      </c>
    </row>
    <row r="125" spans="2:7">
      <c r="B125" s="102" t="s">
        <v>1236</v>
      </c>
    </row>
    <row r="126" spans="2:7">
      <c r="B126" s="102" t="s">
        <v>1238</v>
      </c>
    </row>
    <row r="127" spans="2:7">
      <c r="B127" s="102" t="s">
        <v>1239</v>
      </c>
    </row>
    <row r="128" spans="2:7">
      <c r="B128" s="102" t="s">
        <v>1240</v>
      </c>
    </row>
    <row r="129" spans="1:2">
      <c r="B129" s="102" t="s">
        <v>1241</v>
      </c>
    </row>
    <row r="130" spans="1:2">
      <c r="B130" s="102" t="s">
        <v>1242</v>
      </c>
    </row>
    <row r="131" spans="1:2">
      <c r="A131" s="82"/>
      <c r="B131" s="102" t="s">
        <v>1245</v>
      </c>
    </row>
    <row r="132" spans="1:2">
      <c r="A132" s="82"/>
      <c r="B132" s="102" t="s">
        <v>1247</v>
      </c>
    </row>
    <row r="133" spans="1:2">
      <c r="A133" s="82"/>
      <c r="B133" s="102" t="s">
        <v>1954</v>
      </c>
    </row>
    <row r="134" spans="1:2">
      <c r="A134" s="82"/>
      <c r="B134" s="102" t="s">
        <v>1955</v>
      </c>
    </row>
    <row r="135" spans="1:2">
      <c r="A135" s="82"/>
      <c r="B135" s="102" t="s">
        <v>1956</v>
      </c>
    </row>
    <row r="136" spans="1:2">
      <c r="A136" s="82"/>
      <c r="B136" s="1" t="s">
        <v>1957</v>
      </c>
    </row>
    <row r="137" spans="1:2">
      <c r="A137" s="82"/>
      <c r="B137" s="103">
        <f>EXP(E4+E5*(55)+E6*(55^2))/1+EXP(E4+E5*(55)+E6*(55^2))</f>
        <v>1.5259121563329293E-2</v>
      </c>
    </row>
    <row r="138" spans="1:2">
      <c r="A138" s="82"/>
    </row>
    <row r="139" spans="1:2">
      <c r="A139" s="82"/>
    </row>
    <row r="140" spans="1:2">
      <c r="A140" s="82"/>
    </row>
    <row r="141" spans="1:2">
      <c r="A141" s="82"/>
    </row>
    <row r="142" spans="1:2">
      <c r="A142" s="82"/>
    </row>
    <row r="143" spans="1:2">
      <c r="A143" s="82"/>
    </row>
    <row r="144" spans="1:2">
      <c r="A144" s="82"/>
    </row>
    <row r="145" spans="1:1">
      <c r="A145" s="82"/>
    </row>
    <row r="146" spans="1:1">
      <c r="A146" s="82"/>
    </row>
    <row r="147" spans="1:1">
      <c r="A147" s="82"/>
    </row>
    <row r="148" spans="1:1">
      <c r="A148" s="82"/>
    </row>
    <row r="149" spans="1:1">
      <c r="A149" s="82"/>
    </row>
  </sheetData>
  <mergeCells count="3">
    <mergeCell ref="J4:L4"/>
    <mergeCell ref="K9:L9"/>
    <mergeCell ref="J13:M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U137"/>
  <sheetViews>
    <sheetView zoomScale="85" zoomScaleNormal="85" workbookViewId="0">
      <selection activeCell="E9" sqref="E9"/>
    </sheetView>
  </sheetViews>
  <sheetFormatPr defaultRowHeight="15"/>
  <cols>
    <col min="1" max="1" width="9.140625" style="3"/>
    <col min="2" max="2" width="43.85546875" style="1" customWidth="1"/>
    <col min="3" max="3" width="42.42578125" style="3" customWidth="1"/>
    <col min="4" max="4" width="10.5703125" style="33" bestFit="1" customWidth="1"/>
    <col min="5" max="5" width="9" style="3" bestFit="1" customWidth="1"/>
    <col min="6" max="6" width="9" style="34" bestFit="1" customWidth="1"/>
    <col min="7" max="7" width="9.28515625" style="33" bestFit="1" customWidth="1"/>
    <col min="8" max="8" width="9.28515625" style="3" bestFit="1" customWidth="1"/>
    <col min="9" max="9" width="3.7109375" customWidth="1"/>
    <col min="10" max="10" width="4.7109375" style="3" bestFit="1" customWidth="1"/>
    <col min="11" max="11" width="19" style="3" bestFit="1" customWidth="1"/>
    <col min="12" max="12" width="7.7109375" style="3" customWidth="1"/>
    <col min="13" max="13" width="14.140625" style="3" bestFit="1" customWidth="1"/>
    <col min="14" max="14" width="8.7109375" style="3" bestFit="1" customWidth="1"/>
    <col min="15" max="15" width="21" style="3" bestFit="1" customWidth="1"/>
    <col min="16" max="16" width="22.7109375" style="3" bestFit="1" customWidth="1"/>
    <col min="17" max="16384" width="9.140625" style="3"/>
  </cols>
  <sheetData>
    <row r="2" spans="1:16" ht="15.75" customHeight="1" thickBot="1">
      <c r="B2" s="85" t="s">
        <v>1972</v>
      </c>
      <c r="C2" s="50"/>
      <c r="D2" s="86"/>
      <c r="E2" s="50"/>
      <c r="F2" s="87"/>
      <c r="G2" s="86"/>
    </row>
    <row r="3" spans="1:16" s="1" customFormat="1" ht="15.75" customHeight="1" thickBot="1">
      <c r="B3" s="88" t="s">
        <v>1165</v>
      </c>
      <c r="C3" s="89" t="s">
        <v>1166</v>
      </c>
      <c r="D3" s="90" t="s">
        <v>1294</v>
      </c>
      <c r="E3" s="90" t="s">
        <v>1922</v>
      </c>
      <c r="F3" s="90" t="s">
        <v>1167</v>
      </c>
      <c r="G3" s="91" t="s">
        <v>1295</v>
      </c>
      <c r="H3" s="92" t="s">
        <v>1168</v>
      </c>
      <c r="I3"/>
      <c r="J3" s="161" t="s">
        <v>1960</v>
      </c>
      <c r="K3" s="162"/>
      <c r="L3" s="162"/>
      <c r="M3" s="162"/>
      <c r="N3" s="162"/>
      <c r="O3" s="163"/>
      <c r="P3" s="3"/>
    </row>
    <row r="4" spans="1:16" s="1" customFormat="1">
      <c r="B4" s="8" t="s">
        <v>1958</v>
      </c>
      <c r="C4" s="35"/>
      <c r="D4" s="36"/>
      <c r="E4" s="36">
        <v>-4.7370000000000001</v>
      </c>
      <c r="F4" s="35">
        <v>0.14829999999999999</v>
      </c>
      <c r="G4" s="37">
        <v>1020.3158</v>
      </c>
      <c r="H4" s="38" t="s">
        <v>1171</v>
      </c>
      <c r="I4"/>
      <c r="J4" s="104" t="s">
        <v>1961</v>
      </c>
      <c r="K4" s="105" t="s">
        <v>1962</v>
      </c>
      <c r="L4" s="106" t="s">
        <v>1181</v>
      </c>
      <c r="M4" s="106" t="s">
        <v>1963</v>
      </c>
      <c r="N4" s="106" t="s">
        <v>1183</v>
      </c>
      <c r="O4" s="107" t="s">
        <v>1964</v>
      </c>
    </row>
    <row r="5" spans="1:16" s="1" customFormat="1">
      <c r="B5" s="8" t="s">
        <v>1169</v>
      </c>
      <c r="C5" s="35" t="s">
        <v>1170</v>
      </c>
      <c r="D5" s="36" t="s">
        <v>1995</v>
      </c>
      <c r="E5" s="36">
        <v>2.63E-2</v>
      </c>
      <c r="F5" s="35">
        <v>2.0999999999999999E-3</v>
      </c>
      <c r="G5" s="37">
        <v>156.11750000000001</v>
      </c>
      <c r="H5" s="38" t="s">
        <v>1171</v>
      </c>
      <c r="I5"/>
      <c r="J5" s="108">
        <v>1</v>
      </c>
      <c r="K5" s="109" t="s">
        <v>1222</v>
      </c>
      <c r="L5" s="35">
        <v>1</v>
      </c>
      <c r="M5" s="35">
        <v>8.0000000000000004E-4</v>
      </c>
      <c r="N5" s="35">
        <v>0.97719999999999996</v>
      </c>
      <c r="O5" s="38"/>
    </row>
    <row r="6" spans="1:16">
      <c r="B6" s="8" t="s">
        <v>1360</v>
      </c>
      <c r="C6" s="35"/>
      <c r="D6" s="36" t="s">
        <v>1397</v>
      </c>
      <c r="E6" s="36">
        <v>2.9300000000000002E-4</v>
      </c>
      <c r="F6" s="35">
        <v>1.08E-4</v>
      </c>
      <c r="G6" s="37">
        <v>7.2967000000000004</v>
      </c>
      <c r="H6" s="38">
        <v>6.8999999999999999E-3</v>
      </c>
      <c r="J6" s="108">
        <v>2</v>
      </c>
      <c r="K6" s="109" t="s">
        <v>1349</v>
      </c>
      <c r="L6" s="35">
        <v>1</v>
      </c>
      <c r="M6" s="35">
        <v>1.6999999999999999E-3</v>
      </c>
      <c r="N6" s="35">
        <v>0.96760000000000002</v>
      </c>
      <c r="O6" s="38"/>
    </row>
    <row r="7" spans="1:16">
      <c r="B7" s="42" t="s">
        <v>1176</v>
      </c>
      <c r="C7" s="43" t="s">
        <v>27</v>
      </c>
      <c r="D7" s="44" t="s">
        <v>1996</v>
      </c>
      <c r="E7" s="44">
        <v>0.21829999999999999</v>
      </c>
      <c r="F7" s="43">
        <v>7.9600000000000004E-2</v>
      </c>
      <c r="G7" s="45">
        <v>7.5217999999999998</v>
      </c>
      <c r="H7" s="46">
        <v>6.1000000000000004E-3</v>
      </c>
      <c r="J7" s="108">
        <v>3</v>
      </c>
      <c r="K7" s="109" t="s">
        <v>1217</v>
      </c>
      <c r="L7" s="35">
        <v>4</v>
      </c>
      <c r="M7" s="35">
        <v>1.3178000000000001</v>
      </c>
      <c r="N7" s="35">
        <v>0.85829999999999995</v>
      </c>
      <c r="O7" s="38"/>
    </row>
    <row r="8" spans="1:16">
      <c r="A8" s="50"/>
      <c r="B8" s="11" t="s">
        <v>1178</v>
      </c>
      <c r="C8" s="51" t="s">
        <v>38</v>
      </c>
      <c r="D8" s="52" t="s">
        <v>1997</v>
      </c>
      <c r="E8" s="52">
        <v>0.161</v>
      </c>
      <c r="F8" s="51">
        <v>6.9500000000000006E-2</v>
      </c>
      <c r="G8" s="53">
        <v>5.3640999999999996</v>
      </c>
      <c r="H8" s="54">
        <v>2.06E-2</v>
      </c>
      <c r="J8" s="108">
        <v>4</v>
      </c>
      <c r="K8" s="109" t="s">
        <v>1189</v>
      </c>
      <c r="L8" s="35">
        <v>1</v>
      </c>
      <c r="M8" s="35">
        <v>6.6100000000000006E-2</v>
      </c>
      <c r="N8" s="35">
        <v>0.79710000000000003</v>
      </c>
      <c r="O8" s="38" t="s">
        <v>1973</v>
      </c>
    </row>
    <row r="9" spans="1:16">
      <c r="A9" s="50"/>
      <c r="B9" s="8"/>
      <c r="C9" s="35" t="s">
        <v>40</v>
      </c>
      <c r="D9" s="36" t="s">
        <v>1998</v>
      </c>
      <c r="E9" s="36">
        <v>0.41849999999999998</v>
      </c>
      <c r="F9" s="35">
        <v>0.1211</v>
      </c>
      <c r="G9" s="37">
        <v>11.935499999999999</v>
      </c>
      <c r="H9" s="38">
        <v>5.9999999999999995E-4</v>
      </c>
      <c r="J9" s="108">
        <v>5</v>
      </c>
      <c r="K9" s="109" t="s">
        <v>1196</v>
      </c>
      <c r="L9" s="35">
        <v>1</v>
      </c>
      <c r="M9" s="35">
        <v>7.7200000000000005E-2</v>
      </c>
      <c r="N9" s="35">
        <v>0.78120000000000001</v>
      </c>
      <c r="O9" s="38" t="s">
        <v>1970</v>
      </c>
    </row>
    <row r="10" spans="1:16">
      <c r="A10" s="50"/>
      <c r="B10" s="8"/>
      <c r="C10" s="35" t="s">
        <v>41</v>
      </c>
      <c r="D10" s="36" t="s">
        <v>1821</v>
      </c>
      <c r="E10" s="36">
        <v>0.15959999999999999</v>
      </c>
      <c r="F10" s="35">
        <v>5.4699999999999999E-2</v>
      </c>
      <c r="G10" s="37">
        <v>8.5238999999999994</v>
      </c>
      <c r="H10" s="38">
        <v>3.5000000000000001E-3</v>
      </c>
      <c r="J10" s="108">
        <v>6</v>
      </c>
      <c r="K10" s="109" t="s">
        <v>1195</v>
      </c>
      <c r="L10" s="35">
        <v>1</v>
      </c>
      <c r="M10" s="35">
        <v>9.9299999999999999E-2</v>
      </c>
      <c r="N10" s="35">
        <v>0.75260000000000005</v>
      </c>
      <c r="O10" s="38" t="s">
        <v>1969</v>
      </c>
    </row>
    <row r="11" spans="1:16">
      <c r="A11" s="50"/>
      <c r="B11" s="8"/>
      <c r="C11" s="35" t="s">
        <v>44</v>
      </c>
      <c r="D11" s="36" t="s">
        <v>1999</v>
      </c>
      <c r="E11" s="36">
        <v>0.23849999999999999</v>
      </c>
      <c r="F11" s="35">
        <v>0.1119</v>
      </c>
      <c r="G11" s="37">
        <v>4.5454999999999997</v>
      </c>
      <c r="H11" s="38">
        <v>3.3000000000000002E-2</v>
      </c>
      <c r="J11" s="108">
        <v>7</v>
      </c>
      <c r="K11" s="109" t="s">
        <v>1220</v>
      </c>
      <c r="L11" s="35">
        <v>3</v>
      </c>
      <c r="M11" s="35">
        <v>1.327</v>
      </c>
      <c r="N11" s="35">
        <v>0.72270000000000001</v>
      </c>
      <c r="O11" s="38" t="s">
        <v>1974</v>
      </c>
    </row>
    <row r="12" spans="1:16">
      <c r="A12" s="50"/>
      <c r="B12" s="8"/>
      <c r="C12" s="35" t="s">
        <v>48</v>
      </c>
      <c r="D12" s="36" t="s">
        <v>2000</v>
      </c>
      <c r="E12" s="36">
        <v>0.20930000000000001</v>
      </c>
      <c r="F12" s="35">
        <v>8.9399999999999993E-2</v>
      </c>
      <c r="G12" s="37">
        <v>5.4817</v>
      </c>
      <c r="H12" s="38">
        <v>1.9199999999999998E-2</v>
      </c>
      <c r="J12" s="108">
        <v>8</v>
      </c>
      <c r="K12" s="109" t="s">
        <v>1204</v>
      </c>
      <c r="L12" s="35">
        <v>1</v>
      </c>
      <c r="M12" s="35">
        <v>0.184</v>
      </c>
      <c r="N12" s="35">
        <v>0.66800000000000004</v>
      </c>
      <c r="O12" s="38" t="s">
        <v>1975</v>
      </c>
    </row>
    <row r="13" spans="1:16">
      <c r="A13" s="50"/>
      <c r="B13" s="11" t="s">
        <v>1192</v>
      </c>
      <c r="C13" s="51" t="s">
        <v>18</v>
      </c>
      <c r="D13" s="52" t="s">
        <v>2001</v>
      </c>
      <c r="E13" s="52">
        <v>-0.9536</v>
      </c>
      <c r="F13" s="51">
        <v>0.15679999999999999</v>
      </c>
      <c r="G13" s="53">
        <v>36.999899999999997</v>
      </c>
      <c r="H13" s="54" t="s">
        <v>1171</v>
      </c>
      <c r="J13" s="108">
        <v>9</v>
      </c>
      <c r="K13" s="109" t="s">
        <v>1347</v>
      </c>
      <c r="L13" s="35">
        <v>1</v>
      </c>
      <c r="M13" s="35">
        <v>0.24329999999999999</v>
      </c>
      <c r="N13" s="35">
        <v>0.62180000000000002</v>
      </c>
      <c r="O13" s="38"/>
    </row>
    <row r="14" spans="1:16">
      <c r="A14" s="50"/>
      <c r="B14" s="8"/>
      <c r="C14" s="35" t="s">
        <v>17</v>
      </c>
      <c r="D14" s="36" t="s">
        <v>2002</v>
      </c>
      <c r="E14" s="36">
        <v>0.33610000000000001</v>
      </c>
      <c r="F14" s="35">
        <v>0.122</v>
      </c>
      <c r="G14" s="37">
        <v>7.5857999999999999</v>
      </c>
      <c r="H14" s="38">
        <v>5.8999999999999999E-3</v>
      </c>
      <c r="J14" s="108">
        <v>10</v>
      </c>
      <c r="K14" s="109" t="s">
        <v>1211</v>
      </c>
      <c r="L14" s="35">
        <v>4</v>
      </c>
      <c r="M14" s="35">
        <v>2.9548999999999999</v>
      </c>
      <c r="N14" s="35">
        <v>0.56540000000000001</v>
      </c>
      <c r="O14" s="38"/>
    </row>
    <row r="15" spans="1:16">
      <c r="A15" s="50"/>
      <c r="B15" s="8"/>
      <c r="C15" s="35" t="s">
        <v>16</v>
      </c>
      <c r="D15" s="36" t="s">
        <v>2003</v>
      </c>
      <c r="E15" s="36">
        <v>9.3600000000000003E-2</v>
      </c>
      <c r="F15" s="35">
        <v>8.7499999999999994E-2</v>
      </c>
      <c r="G15" s="37">
        <v>1.145</v>
      </c>
      <c r="H15" s="38">
        <v>0.28460000000000002</v>
      </c>
      <c r="J15" s="108">
        <v>11</v>
      </c>
      <c r="K15" s="109" t="s">
        <v>1218</v>
      </c>
      <c r="L15" s="35">
        <v>4</v>
      </c>
      <c r="M15" s="35">
        <v>2.9514999999999998</v>
      </c>
      <c r="N15" s="35">
        <v>0.56599999999999995</v>
      </c>
      <c r="O15" s="38"/>
    </row>
    <row r="16" spans="1:16">
      <c r="A16" s="50"/>
      <c r="B16" s="8"/>
      <c r="C16" s="35" t="s">
        <v>15</v>
      </c>
      <c r="D16" s="36" t="s">
        <v>2004</v>
      </c>
      <c r="E16" s="36">
        <v>0.34810000000000002</v>
      </c>
      <c r="F16" s="35">
        <v>9.8299999999999998E-2</v>
      </c>
      <c r="G16" s="37">
        <v>12.5318</v>
      </c>
      <c r="H16" s="38">
        <v>4.0000000000000002E-4</v>
      </c>
      <c r="J16" s="108">
        <v>12</v>
      </c>
      <c r="K16" s="109" t="s">
        <v>1187</v>
      </c>
      <c r="L16" s="35">
        <v>1</v>
      </c>
      <c r="M16" s="35">
        <v>0.69040000000000001</v>
      </c>
      <c r="N16" s="35">
        <v>0.40600000000000003</v>
      </c>
      <c r="O16" s="38" t="s">
        <v>1968</v>
      </c>
    </row>
    <row r="17" spans="1:21">
      <c r="A17" s="50"/>
      <c r="B17" s="8"/>
      <c r="C17" s="35" t="s">
        <v>13</v>
      </c>
      <c r="D17" s="36" t="s">
        <v>2005</v>
      </c>
      <c r="E17" s="36">
        <v>-0.61639999999999995</v>
      </c>
      <c r="F17" s="35">
        <v>0.1115</v>
      </c>
      <c r="G17" s="37">
        <v>30.533300000000001</v>
      </c>
      <c r="H17" s="38" t="s">
        <v>1171</v>
      </c>
      <c r="J17" s="108">
        <v>13</v>
      </c>
      <c r="K17" s="109" t="s">
        <v>1199</v>
      </c>
      <c r="L17" s="35">
        <v>1</v>
      </c>
      <c r="M17" s="35">
        <v>0.87180000000000002</v>
      </c>
      <c r="N17" s="35">
        <v>0.35039999999999999</v>
      </c>
      <c r="O17" s="38" t="s">
        <v>1976</v>
      </c>
    </row>
    <row r="18" spans="1:21">
      <c r="A18" s="50"/>
      <c r="B18" s="8"/>
      <c r="C18" s="35" t="s">
        <v>12</v>
      </c>
      <c r="D18" s="36" t="s">
        <v>2006</v>
      </c>
      <c r="E18" s="36">
        <v>-0.52459999999999996</v>
      </c>
      <c r="F18" s="35">
        <v>0.13320000000000001</v>
      </c>
      <c r="G18" s="37">
        <v>15.5181</v>
      </c>
      <c r="H18" s="38" t="s">
        <v>1171</v>
      </c>
      <c r="J18" s="108">
        <v>14</v>
      </c>
      <c r="K18" s="109" t="s">
        <v>1186</v>
      </c>
      <c r="L18" s="35">
        <v>1</v>
      </c>
      <c r="M18" s="35">
        <v>1.1427</v>
      </c>
      <c r="N18" s="35">
        <v>0.28510000000000002</v>
      </c>
      <c r="O18" s="38" t="s">
        <v>1966</v>
      </c>
    </row>
    <row r="19" spans="1:21">
      <c r="A19" s="50"/>
      <c r="B19" s="8"/>
      <c r="C19" s="35" t="s">
        <v>11</v>
      </c>
      <c r="D19" s="36" t="s">
        <v>2007</v>
      </c>
      <c r="E19" s="36">
        <v>-0.29049999999999998</v>
      </c>
      <c r="F19" s="35">
        <v>0.12429999999999999</v>
      </c>
      <c r="G19" s="37">
        <v>5.4626000000000001</v>
      </c>
      <c r="H19" s="38">
        <v>1.9400000000000001E-2</v>
      </c>
      <c r="J19" s="108">
        <v>15</v>
      </c>
      <c r="K19" s="109" t="s">
        <v>1188</v>
      </c>
      <c r="L19" s="35">
        <v>1</v>
      </c>
      <c r="M19" s="35">
        <v>1.1675</v>
      </c>
      <c r="N19" s="35">
        <v>0.27989999999999998</v>
      </c>
      <c r="O19" s="38" t="s">
        <v>1977</v>
      </c>
    </row>
    <row r="20" spans="1:21">
      <c r="A20" s="50"/>
      <c r="B20" s="8"/>
      <c r="C20" s="35" t="s">
        <v>10</v>
      </c>
      <c r="D20" s="36" t="s">
        <v>2008</v>
      </c>
      <c r="E20" s="36">
        <v>-0.24249999999999999</v>
      </c>
      <c r="F20" s="35">
        <v>9.8900000000000002E-2</v>
      </c>
      <c r="G20" s="37">
        <v>6.0152000000000001</v>
      </c>
      <c r="H20" s="38">
        <v>1.4200000000000001E-2</v>
      </c>
      <c r="J20" s="108">
        <v>16</v>
      </c>
      <c r="K20" s="109" t="s">
        <v>1198</v>
      </c>
      <c r="L20" s="35">
        <v>1</v>
      </c>
      <c r="M20" s="35">
        <v>1.4277</v>
      </c>
      <c r="N20" s="35">
        <v>0.2321</v>
      </c>
      <c r="O20" s="38" t="s">
        <v>1978</v>
      </c>
    </row>
    <row r="21" spans="1:21">
      <c r="A21" s="50"/>
      <c r="B21" s="8"/>
      <c r="C21" s="35" t="s">
        <v>9</v>
      </c>
      <c r="D21" s="36" t="s">
        <v>2009</v>
      </c>
      <c r="E21" s="36">
        <v>-0.56710000000000005</v>
      </c>
      <c r="F21" s="35">
        <v>0.1123</v>
      </c>
      <c r="G21" s="37">
        <v>25.508299999999998</v>
      </c>
      <c r="H21" s="38" t="s">
        <v>1171</v>
      </c>
      <c r="J21" s="108">
        <v>17</v>
      </c>
      <c r="K21" s="109" t="s">
        <v>1191</v>
      </c>
      <c r="L21" s="35">
        <v>1</v>
      </c>
      <c r="M21" s="35">
        <v>1.7976000000000001</v>
      </c>
      <c r="N21" s="35">
        <v>0.18</v>
      </c>
      <c r="O21" s="38" t="s">
        <v>1967</v>
      </c>
    </row>
    <row r="22" spans="1:21">
      <c r="A22" s="50"/>
      <c r="B22" s="11" t="s">
        <v>1202</v>
      </c>
      <c r="C22" s="51" t="s">
        <v>1203</v>
      </c>
      <c r="D22" s="52" t="s">
        <v>1837</v>
      </c>
      <c r="E22" s="52">
        <v>0.63619999999999999</v>
      </c>
      <c r="F22" s="51">
        <v>0.1037</v>
      </c>
      <c r="G22" s="53">
        <v>37.631</v>
      </c>
      <c r="H22" s="54" t="s">
        <v>1171</v>
      </c>
      <c r="J22" s="108">
        <v>18</v>
      </c>
      <c r="K22" s="109" t="s">
        <v>1206</v>
      </c>
      <c r="L22" s="35">
        <v>1</v>
      </c>
      <c r="M22" s="35">
        <v>1.7202999999999999</v>
      </c>
      <c r="N22" s="35">
        <v>0.18959999999999999</v>
      </c>
      <c r="O22" s="38" t="s">
        <v>1979</v>
      </c>
    </row>
    <row r="23" spans="1:21" ht="15.75" thickBot="1">
      <c r="A23" s="50"/>
      <c r="B23" s="8"/>
      <c r="C23" s="70">
        <v>4</v>
      </c>
      <c r="D23" s="36" t="s">
        <v>2010</v>
      </c>
      <c r="E23" s="36">
        <v>0.80549999999999999</v>
      </c>
      <c r="F23" s="35">
        <v>0.1027</v>
      </c>
      <c r="G23" s="37">
        <v>61.490499999999997</v>
      </c>
      <c r="H23" s="38" t="s">
        <v>1171</v>
      </c>
      <c r="J23" s="108">
        <v>19</v>
      </c>
      <c r="K23" s="109" t="s">
        <v>1185</v>
      </c>
      <c r="L23" s="35">
        <v>1</v>
      </c>
      <c r="M23" s="35">
        <v>2.1147</v>
      </c>
      <c r="N23" s="35">
        <v>0.1459</v>
      </c>
      <c r="O23" s="38" t="s">
        <v>1980</v>
      </c>
    </row>
    <row r="24" spans="1:21" ht="15.75" thickBot="1">
      <c r="A24" s="50"/>
      <c r="B24" s="8"/>
      <c r="C24" s="70">
        <v>3</v>
      </c>
      <c r="D24" s="36" t="s">
        <v>2011</v>
      </c>
      <c r="E24" s="36">
        <v>0.3448</v>
      </c>
      <c r="F24" s="35">
        <v>0.1069</v>
      </c>
      <c r="G24" s="37">
        <v>10.406700000000001</v>
      </c>
      <c r="H24" s="38">
        <v>1.2999999999999999E-3</v>
      </c>
      <c r="J24" s="108">
        <v>20</v>
      </c>
      <c r="K24" s="109" t="s">
        <v>1212</v>
      </c>
      <c r="L24" s="35">
        <v>2</v>
      </c>
      <c r="M24" s="35">
        <v>4.9634</v>
      </c>
      <c r="N24" s="35">
        <v>8.3599999999999994E-2</v>
      </c>
      <c r="O24" s="38"/>
      <c r="P24" s="110" t="s">
        <v>1994</v>
      </c>
    </row>
    <row r="25" spans="1:21" ht="15.75" thickBot="1">
      <c r="B25" s="8"/>
      <c r="C25" s="70">
        <v>2</v>
      </c>
      <c r="D25" s="36" t="s">
        <v>1840</v>
      </c>
      <c r="E25" s="36">
        <v>3.3700000000000001E-2</v>
      </c>
      <c r="F25" s="35">
        <v>0.1166</v>
      </c>
      <c r="G25" s="37">
        <v>8.3699999999999997E-2</v>
      </c>
      <c r="H25" s="38">
        <v>0.77229999999999999</v>
      </c>
      <c r="J25" s="111">
        <v>21</v>
      </c>
      <c r="K25" s="112" t="s">
        <v>1200</v>
      </c>
      <c r="L25" s="72">
        <v>1</v>
      </c>
      <c r="M25" s="72">
        <v>3.2292999999999998</v>
      </c>
      <c r="N25" s="72">
        <v>7.2300000000000003E-2</v>
      </c>
      <c r="O25" s="113" t="s">
        <v>1981</v>
      </c>
      <c r="P25" s="114">
        <v>0.80700000000000005</v>
      </c>
    </row>
    <row r="26" spans="1:21">
      <c r="B26" s="11" t="s">
        <v>1224</v>
      </c>
      <c r="C26" s="51" t="s">
        <v>27</v>
      </c>
      <c r="D26" s="52" t="s">
        <v>2012</v>
      </c>
      <c r="E26" s="52">
        <v>0.46650000000000003</v>
      </c>
      <c r="F26" s="51">
        <v>5.4899999999999997E-2</v>
      </c>
      <c r="G26" s="53">
        <v>72.221400000000003</v>
      </c>
      <c r="H26" s="54" t="s">
        <v>1171</v>
      </c>
    </row>
    <row r="27" spans="1:21" ht="15.75" thickBot="1">
      <c r="B27" s="11" t="s">
        <v>1226</v>
      </c>
      <c r="C27" s="51" t="s">
        <v>27</v>
      </c>
      <c r="D27" s="52" t="s">
        <v>1843</v>
      </c>
      <c r="E27" s="52">
        <v>-0.25009999999999999</v>
      </c>
      <c r="F27" s="51">
        <v>6.3E-2</v>
      </c>
      <c r="G27" s="53">
        <v>15.758900000000001</v>
      </c>
      <c r="H27" s="54" t="s">
        <v>1171</v>
      </c>
    </row>
    <row r="28" spans="1:21" ht="15.75" thickBot="1">
      <c r="B28" s="11" t="s">
        <v>1227</v>
      </c>
      <c r="C28" s="51" t="s">
        <v>1228</v>
      </c>
      <c r="D28" s="52" t="s">
        <v>2013</v>
      </c>
      <c r="E28" s="52">
        <v>-0.17610000000000001</v>
      </c>
      <c r="F28" s="51">
        <v>5.9200000000000003E-2</v>
      </c>
      <c r="G28" s="53">
        <v>8.8526000000000007</v>
      </c>
      <c r="H28" s="54">
        <v>2.8999999999999998E-3</v>
      </c>
      <c r="K28" s="156" t="s">
        <v>1179</v>
      </c>
      <c r="L28" s="157"/>
      <c r="M28" s="157"/>
      <c r="N28" s="158"/>
      <c r="P28" s="50"/>
      <c r="Q28" s="50"/>
      <c r="R28" s="50"/>
      <c r="S28" s="50"/>
      <c r="T28" s="50"/>
      <c r="U28" s="50"/>
    </row>
    <row r="29" spans="1:21" ht="15.75" thickBot="1">
      <c r="B29" s="11" t="s">
        <v>1229</v>
      </c>
      <c r="C29" s="51" t="s">
        <v>1230</v>
      </c>
      <c r="D29" s="52" t="s">
        <v>2014</v>
      </c>
      <c r="E29" s="52">
        <v>-0.85429999999999995</v>
      </c>
      <c r="F29" s="51">
        <v>0.2114</v>
      </c>
      <c r="G29" s="53">
        <v>16.325700000000001</v>
      </c>
      <c r="H29" s="54" t="s">
        <v>1171</v>
      </c>
      <c r="J29" s="115"/>
      <c r="K29" s="59" t="s">
        <v>1180</v>
      </c>
      <c r="L29" s="60" t="s">
        <v>1181</v>
      </c>
      <c r="M29" s="60" t="s">
        <v>1182</v>
      </c>
      <c r="N29" s="61" t="s">
        <v>1183</v>
      </c>
      <c r="P29" s="119"/>
      <c r="Q29" s="120"/>
      <c r="R29" s="119"/>
      <c r="S29" s="119"/>
      <c r="T29" s="119"/>
      <c r="U29" s="119"/>
    </row>
    <row r="30" spans="1:21">
      <c r="B30" s="8"/>
      <c r="C30" s="70">
        <v>3</v>
      </c>
      <c r="D30" s="36" t="s">
        <v>2015</v>
      </c>
      <c r="E30" s="36">
        <v>0.1739</v>
      </c>
      <c r="F30" s="35">
        <v>8.9399999999999993E-2</v>
      </c>
      <c r="G30" s="37">
        <v>3.7808000000000002</v>
      </c>
      <c r="H30" s="38">
        <v>5.1799999999999999E-2</v>
      </c>
      <c r="J30" s="116"/>
      <c r="K30" s="62" t="s">
        <v>1982</v>
      </c>
      <c r="L30" s="35">
        <v>1</v>
      </c>
      <c r="M30" s="35">
        <v>156.11750000000001</v>
      </c>
      <c r="N30" s="63" t="s">
        <v>1171</v>
      </c>
      <c r="P30" s="119"/>
      <c r="Q30" s="120"/>
      <c r="R30" s="119"/>
      <c r="S30" s="119"/>
      <c r="T30" s="119"/>
      <c r="U30" s="119"/>
    </row>
    <row r="31" spans="1:21">
      <c r="B31" s="8"/>
      <c r="C31" s="70">
        <v>2</v>
      </c>
      <c r="D31" s="36" t="s">
        <v>1406</v>
      </c>
      <c r="E31" s="36">
        <v>7.3599999999999999E-2</v>
      </c>
      <c r="F31" s="35">
        <v>7.6399999999999996E-2</v>
      </c>
      <c r="G31" s="37">
        <v>0.92830000000000001</v>
      </c>
      <c r="H31" s="38">
        <v>0.33529999999999999</v>
      </c>
      <c r="K31" s="62" t="s">
        <v>1983</v>
      </c>
      <c r="L31" s="35">
        <v>1</v>
      </c>
      <c r="M31" s="35">
        <v>7.2967000000000004</v>
      </c>
      <c r="N31" s="63" t="s">
        <v>1985</v>
      </c>
      <c r="P31" s="118"/>
      <c r="Q31" s="117"/>
      <c r="R31" s="118"/>
      <c r="S31" s="118"/>
      <c r="T31" s="118"/>
      <c r="U31" s="118"/>
    </row>
    <row r="32" spans="1:21">
      <c r="B32" s="8"/>
      <c r="C32" s="70">
        <v>1</v>
      </c>
      <c r="D32" s="36" t="s">
        <v>2016</v>
      </c>
      <c r="E32" s="36">
        <v>-3.0200000000000001E-2</v>
      </c>
      <c r="F32" s="35">
        <v>7.46E-2</v>
      </c>
      <c r="G32" s="37">
        <v>0.16439999999999999</v>
      </c>
      <c r="H32" s="38">
        <v>0.68510000000000004</v>
      </c>
      <c r="K32" s="64" t="s">
        <v>1345</v>
      </c>
      <c r="L32" s="35">
        <v>1</v>
      </c>
      <c r="M32" s="35">
        <v>7.5217999999999998</v>
      </c>
      <c r="N32" s="63" t="s">
        <v>1986</v>
      </c>
      <c r="P32" s="118"/>
      <c r="Q32" s="117"/>
      <c r="R32" s="118"/>
      <c r="S32" s="118"/>
      <c r="T32" s="118"/>
      <c r="U32" s="118"/>
    </row>
    <row r="33" spans="2:21">
      <c r="B33" s="11" t="s">
        <v>1235</v>
      </c>
      <c r="C33" s="51" t="s">
        <v>1230</v>
      </c>
      <c r="D33" s="52" t="s">
        <v>2017</v>
      </c>
      <c r="E33" s="52">
        <v>0.3972</v>
      </c>
      <c r="F33" s="51">
        <v>0.20399999999999999</v>
      </c>
      <c r="G33" s="53">
        <v>3.7921</v>
      </c>
      <c r="H33" s="54">
        <v>5.1499999999999997E-2</v>
      </c>
      <c r="K33" s="62" t="s">
        <v>1190</v>
      </c>
      <c r="L33" s="35">
        <v>1</v>
      </c>
      <c r="M33" s="35">
        <v>5.3640999999999996</v>
      </c>
      <c r="N33" s="63" t="s">
        <v>1987</v>
      </c>
      <c r="P33" s="118"/>
      <c r="Q33" s="117"/>
      <c r="R33" s="118"/>
      <c r="S33" s="118"/>
      <c r="T33" s="118"/>
      <c r="U33" s="118"/>
    </row>
    <row r="34" spans="2:21">
      <c r="B34" s="8"/>
      <c r="C34" s="70">
        <v>1</v>
      </c>
      <c r="D34" s="36" t="s">
        <v>2018</v>
      </c>
      <c r="E34" s="36">
        <v>0.1484</v>
      </c>
      <c r="F34" s="35">
        <v>7.0599999999999996E-2</v>
      </c>
      <c r="G34" s="37">
        <v>4.4206000000000003</v>
      </c>
      <c r="H34" s="38">
        <v>3.5499999999999997E-2</v>
      </c>
      <c r="J34" s="115"/>
      <c r="K34" s="62" t="s">
        <v>1193</v>
      </c>
      <c r="L34" s="35">
        <v>1</v>
      </c>
      <c r="M34" s="35">
        <v>11.935499999999999</v>
      </c>
      <c r="N34" s="63" t="s">
        <v>1285</v>
      </c>
      <c r="P34" s="118"/>
      <c r="Q34" s="117"/>
      <c r="R34" s="118"/>
      <c r="S34" s="118"/>
      <c r="T34" s="118"/>
      <c r="U34" s="118"/>
    </row>
    <row r="35" spans="2:21">
      <c r="B35" s="11" t="s">
        <v>1924</v>
      </c>
      <c r="C35" s="51" t="s">
        <v>1230</v>
      </c>
      <c r="D35" s="52" t="s">
        <v>2019</v>
      </c>
      <c r="E35" s="52">
        <v>0.29649999999999999</v>
      </c>
      <c r="F35" s="51">
        <v>8.3099999999999993E-2</v>
      </c>
      <c r="G35" s="53">
        <v>12.726699999999999</v>
      </c>
      <c r="H35" s="54">
        <v>4.0000000000000002E-4</v>
      </c>
      <c r="J35" s="115"/>
      <c r="K35" s="62" t="s">
        <v>1194</v>
      </c>
      <c r="L35" s="35">
        <v>1</v>
      </c>
      <c r="M35" s="35">
        <v>8.5238999999999994</v>
      </c>
      <c r="N35" s="63" t="s">
        <v>1988</v>
      </c>
      <c r="P35" s="118"/>
      <c r="Q35" s="117"/>
      <c r="R35" s="118"/>
      <c r="S35" s="118"/>
      <c r="T35" s="118"/>
      <c r="U35" s="118"/>
    </row>
    <row r="36" spans="2:21">
      <c r="B36" s="8"/>
      <c r="C36" s="70">
        <v>4</v>
      </c>
      <c r="D36" s="36" t="s">
        <v>2020</v>
      </c>
      <c r="E36" s="36">
        <v>1.4266000000000001</v>
      </c>
      <c r="F36" s="35">
        <v>0.1162</v>
      </c>
      <c r="G36" s="37">
        <v>150.7081</v>
      </c>
      <c r="H36" s="38" t="s">
        <v>1171</v>
      </c>
      <c r="J36" s="115"/>
      <c r="K36" s="62" t="s">
        <v>1197</v>
      </c>
      <c r="L36" s="35">
        <v>1</v>
      </c>
      <c r="M36" s="35">
        <v>4.5454999999999997</v>
      </c>
      <c r="N36" s="63" t="s">
        <v>1989</v>
      </c>
      <c r="P36" s="118"/>
      <c r="Q36" s="117"/>
      <c r="R36" s="118"/>
      <c r="S36" s="118"/>
      <c r="T36" s="118"/>
      <c r="U36" s="118"/>
    </row>
    <row r="37" spans="2:21">
      <c r="B37" s="8"/>
      <c r="C37" s="70">
        <v>3</v>
      </c>
      <c r="D37" s="36" t="s">
        <v>2021</v>
      </c>
      <c r="E37" s="36">
        <v>0.49840000000000001</v>
      </c>
      <c r="F37" s="35">
        <v>9.7100000000000006E-2</v>
      </c>
      <c r="G37" s="37">
        <v>26.319299999999998</v>
      </c>
      <c r="H37" s="38" t="s">
        <v>1171</v>
      </c>
      <c r="J37" s="115"/>
      <c r="K37" s="62" t="s">
        <v>1201</v>
      </c>
      <c r="L37" s="35">
        <v>1</v>
      </c>
      <c r="M37" s="35">
        <v>5.4817</v>
      </c>
      <c r="N37" s="63" t="s">
        <v>1990</v>
      </c>
      <c r="P37" s="118"/>
      <c r="Q37" s="117"/>
      <c r="R37" s="118"/>
      <c r="S37" s="118"/>
      <c r="T37" s="118"/>
      <c r="U37" s="118"/>
    </row>
    <row r="38" spans="2:21">
      <c r="B38" s="8"/>
      <c r="C38" s="70">
        <v>2</v>
      </c>
      <c r="D38" s="36" t="s">
        <v>2022</v>
      </c>
      <c r="E38" s="36">
        <v>0.09</v>
      </c>
      <c r="F38" s="35">
        <v>9.0300000000000005E-2</v>
      </c>
      <c r="G38" s="37">
        <v>0.99250000000000005</v>
      </c>
      <c r="H38" s="38">
        <v>0.31909999999999999</v>
      </c>
      <c r="J38" s="115"/>
      <c r="K38" s="62" t="s">
        <v>1207</v>
      </c>
      <c r="L38" s="35">
        <v>9</v>
      </c>
      <c r="M38" s="35">
        <v>185.38419999999999</v>
      </c>
      <c r="N38" s="63" t="s">
        <v>1171</v>
      </c>
      <c r="P38" s="118"/>
      <c r="Q38" s="117"/>
      <c r="R38" s="118"/>
      <c r="S38" s="118"/>
      <c r="T38" s="118"/>
      <c r="U38" s="118"/>
    </row>
    <row r="39" spans="2:21">
      <c r="B39" s="8"/>
      <c r="C39" s="70">
        <v>1</v>
      </c>
      <c r="D39" s="36" t="s">
        <v>2023</v>
      </c>
      <c r="E39" s="36">
        <v>4.1099999999999998E-2</v>
      </c>
      <c r="F39" s="35">
        <v>7.5300000000000006E-2</v>
      </c>
      <c r="G39" s="37">
        <v>0.2974</v>
      </c>
      <c r="H39" s="38">
        <v>0.58550000000000002</v>
      </c>
      <c r="J39" s="115"/>
      <c r="K39" s="62" t="s">
        <v>1208</v>
      </c>
      <c r="L39" s="35">
        <v>4</v>
      </c>
      <c r="M39" s="35">
        <v>106.05500000000001</v>
      </c>
      <c r="N39" s="63" t="s">
        <v>1171</v>
      </c>
      <c r="P39" s="118"/>
      <c r="Q39" s="117"/>
      <c r="R39" s="118"/>
      <c r="S39" s="118"/>
      <c r="T39" s="118"/>
      <c r="U39" s="118"/>
    </row>
    <row r="40" spans="2:21">
      <c r="B40" s="11" t="s">
        <v>1236</v>
      </c>
      <c r="C40" s="51" t="s">
        <v>1230</v>
      </c>
      <c r="D40" s="52" t="s">
        <v>2024</v>
      </c>
      <c r="E40" s="52">
        <v>-0.27479999999999999</v>
      </c>
      <c r="F40" s="51">
        <v>0.15260000000000001</v>
      </c>
      <c r="G40" s="53">
        <v>3.2418</v>
      </c>
      <c r="H40" s="54">
        <v>7.1800000000000003E-2</v>
      </c>
      <c r="J40" s="115"/>
      <c r="K40" s="62" t="s">
        <v>1346</v>
      </c>
      <c r="L40" s="35">
        <v>1</v>
      </c>
      <c r="M40" s="35">
        <v>72.221400000000003</v>
      </c>
      <c r="N40" s="63" t="s">
        <v>1171</v>
      </c>
      <c r="P40" s="118"/>
      <c r="Q40" s="117"/>
      <c r="R40" s="118"/>
      <c r="S40" s="118"/>
      <c r="T40" s="118"/>
      <c r="U40" s="118"/>
    </row>
    <row r="41" spans="2:21">
      <c r="B41" s="8"/>
      <c r="C41" s="70" t="s">
        <v>1232</v>
      </c>
      <c r="D41" s="36" t="s">
        <v>2025</v>
      </c>
      <c r="E41" s="36">
        <v>-0.30380000000000001</v>
      </c>
      <c r="F41" s="35">
        <v>0.10580000000000001</v>
      </c>
      <c r="G41" s="37">
        <v>8.2439</v>
      </c>
      <c r="H41" s="38">
        <v>4.1000000000000003E-3</v>
      </c>
      <c r="J41" s="115"/>
      <c r="K41" s="62" t="s">
        <v>1348</v>
      </c>
      <c r="L41" s="35">
        <v>1</v>
      </c>
      <c r="M41" s="35">
        <v>15.758900000000001</v>
      </c>
      <c r="N41" s="63" t="s">
        <v>1171</v>
      </c>
      <c r="P41" s="118"/>
      <c r="Q41" s="117"/>
      <c r="R41" s="118"/>
      <c r="S41" s="118"/>
      <c r="T41" s="118"/>
      <c r="U41" s="118"/>
    </row>
    <row r="42" spans="2:21">
      <c r="B42" s="8"/>
      <c r="C42" s="70" t="s">
        <v>1233</v>
      </c>
      <c r="D42" s="36" t="s">
        <v>2026</v>
      </c>
      <c r="E42" s="36">
        <v>-0.2364</v>
      </c>
      <c r="F42" s="35">
        <v>8.7099999999999997E-2</v>
      </c>
      <c r="G42" s="37">
        <v>7.3654999999999999</v>
      </c>
      <c r="H42" s="38">
        <v>6.6E-3</v>
      </c>
      <c r="J42" s="115"/>
      <c r="K42" s="62" t="s">
        <v>1209</v>
      </c>
      <c r="L42" s="35">
        <v>1</v>
      </c>
      <c r="M42" s="35">
        <v>8.8526000000000007</v>
      </c>
      <c r="N42" s="63" t="s">
        <v>1908</v>
      </c>
      <c r="P42" s="118"/>
      <c r="Q42" s="117"/>
      <c r="R42" s="118"/>
      <c r="S42" s="118"/>
      <c r="T42" s="118"/>
      <c r="U42" s="118"/>
    </row>
    <row r="43" spans="2:21">
      <c r="B43" s="8"/>
      <c r="C43" s="70" t="s">
        <v>1237</v>
      </c>
      <c r="D43" s="36" t="s">
        <v>2027</v>
      </c>
      <c r="E43" s="36">
        <v>-0.1308</v>
      </c>
      <c r="F43" s="35">
        <v>7.7200000000000005E-2</v>
      </c>
      <c r="G43" s="37">
        <v>2.8708</v>
      </c>
      <c r="H43" s="38">
        <v>9.0200000000000002E-2</v>
      </c>
      <c r="J43" s="115"/>
      <c r="K43" s="62" t="s">
        <v>1210</v>
      </c>
      <c r="L43" s="35">
        <v>4</v>
      </c>
      <c r="M43" s="35">
        <v>24.1113</v>
      </c>
      <c r="N43" s="63" t="s">
        <v>1171</v>
      </c>
      <c r="P43" s="118"/>
      <c r="Q43" s="117"/>
      <c r="R43" s="118"/>
      <c r="S43" s="118"/>
      <c r="T43" s="118"/>
      <c r="U43" s="118"/>
    </row>
    <row r="44" spans="2:21">
      <c r="B44" s="11" t="s">
        <v>1238</v>
      </c>
      <c r="C44" s="51" t="s">
        <v>1230</v>
      </c>
      <c r="D44" s="52" t="s">
        <v>2028</v>
      </c>
      <c r="E44" s="52">
        <v>0.26529999999999998</v>
      </c>
      <c r="F44" s="51">
        <v>0.1477</v>
      </c>
      <c r="G44" s="53">
        <v>3.2252000000000001</v>
      </c>
      <c r="H44" s="54">
        <v>7.2499999999999995E-2</v>
      </c>
      <c r="J44" s="115"/>
      <c r="K44" s="62" t="s">
        <v>1213</v>
      </c>
      <c r="L44" s="35">
        <v>2</v>
      </c>
      <c r="M44" s="35">
        <v>7.3554000000000004</v>
      </c>
      <c r="N44" s="63" t="s">
        <v>1991</v>
      </c>
      <c r="P44" s="118"/>
      <c r="Q44" s="117"/>
      <c r="R44" s="118"/>
      <c r="S44" s="118"/>
      <c r="T44" s="118"/>
      <c r="U44" s="118"/>
    </row>
    <row r="45" spans="2:21">
      <c r="B45" s="8"/>
      <c r="C45" s="70" t="s">
        <v>1232</v>
      </c>
      <c r="D45" s="36" t="s">
        <v>2029</v>
      </c>
      <c r="E45" s="36">
        <v>0.45860000000000001</v>
      </c>
      <c r="F45" s="35">
        <v>9.7699999999999995E-2</v>
      </c>
      <c r="G45" s="37">
        <v>22.025400000000001</v>
      </c>
      <c r="H45" s="38" t="s">
        <v>1171</v>
      </c>
      <c r="J45" s="115"/>
      <c r="K45" s="62" t="s">
        <v>1214</v>
      </c>
      <c r="L45" s="35">
        <v>5</v>
      </c>
      <c r="M45" s="35">
        <v>180.24610000000001</v>
      </c>
      <c r="N45" s="63" t="s">
        <v>1171</v>
      </c>
      <c r="P45" s="118"/>
      <c r="Q45" s="117"/>
      <c r="R45" s="118"/>
      <c r="S45" s="118"/>
      <c r="T45" s="118"/>
      <c r="U45" s="118"/>
    </row>
    <row r="46" spans="2:21">
      <c r="B46" s="8"/>
      <c r="C46" s="70" t="s">
        <v>1233</v>
      </c>
      <c r="D46" s="36" t="s">
        <v>2030</v>
      </c>
      <c r="E46" s="36">
        <v>0.24329999999999999</v>
      </c>
      <c r="F46" s="35">
        <v>8.5500000000000007E-2</v>
      </c>
      <c r="G46" s="37">
        <v>8.1023999999999994</v>
      </c>
      <c r="H46" s="38">
        <v>4.4000000000000003E-3</v>
      </c>
      <c r="J46" s="115"/>
      <c r="K46" s="62" t="s">
        <v>1215</v>
      </c>
      <c r="L46" s="35">
        <v>4</v>
      </c>
      <c r="M46" s="35">
        <v>11.1866</v>
      </c>
      <c r="N46" s="63" t="s">
        <v>1992</v>
      </c>
      <c r="P46" s="118"/>
      <c r="Q46" s="117"/>
      <c r="R46" s="118"/>
      <c r="S46" s="118"/>
      <c r="T46" s="118"/>
      <c r="U46" s="118"/>
    </row>
    <row r="47" spans="2:21">
      <c r="B47" s="8"/>
      <c r="C47" s="70" t="s">
        <v>1237</v>
      </c>
      <c r="D47" s="36" t="s">
        <v>2031</v>
      </c>
      <c r="E47" s="36">
        <v>0.1089</v>
      </c>
      <c r="F47" s="35">
        <v>8.5500000000000007E-2</v>
      </c>
      <c r="G47" s="37">
        <v>1.6212</v>
      </c>
      <c r="H47" s="38">
        <v>0.2029</v>
      </c>
      <c r="J47" s="115"/>
      <c r="K47" s="62" t="s">
        <v>1216</v>
      </c>
      <c r="L47" s="35">
        <v>4</v>
      </c>
      <c r="M47" s="35">
        <v>23.4941</v>
      </c>
      <c r="N47" s="63" t="s">
        <v>1993</v>
      </c>
      <c r="P47" s="118"/>
      <c r="Q47" s="117"/>
      <c r="R47" s="118"/>
      <c r="S47" s="118"/>
      <c r="T47" s="118"/>
      <c r="U47" s="118"/>
    </row>
    <row r="48" spans="2:21">
      <c r="B48" s="11" t="s">
        <v>1241</v>
      </c>
      <c r="C48" s="51" t="s">
        <v>1230</v>
      </c>
      <c r="D48" s="52" t="s">
        <v>2032</v>
      </c>
      <c r="E48" s="52">
        <v>0.46729999999999999</v>
      </c>
      <c r="F48" s="51">
        <v>0.1731</v>
      </c>
      <c r="G48" s="53">
        <v>7.2873000000000001</v>
      </c>
      <c r="H48" s="54">
        <v>6.8999999999999999E-3</v>
      </c>
      <c r="J48" s="115"/>
      <c r="K48" s="62" t="s">
        <v>1219</v>
      </c>
      <c r="L48" s="35">
        <v>4</v>
      </c>
      <c r="M48" s="35">
        <v>29.411899999999999</v>
      </c>
      <c r="N48" s="63" t="s">
        <v>1171</v>
      </c>
      <c r="P48" s="118"/>
      <c r="Q48" s="117"/>
      <c r="R48" s="118"/>
      <c r="S48" s="118"/>
      <c r="T48" s="118"/>
      <c r="U48" s="118"/>
    </row>
    <row r="49" spans="2:21">
      <c r="B49" s="8"/>
      <c r="C49" s="70" t="s">
        <v>1232</v>
      </c>
      <c r="D49" s="36" t="s">
        <v>2033</v>
      </c>
      <c r="E49" s="36">
        <v>0.58450000000000002</v>
      </c>
      <c r="F49" s="35">
        <v>0.1118</v>
      </c>
      <c r="G49" s="37">
        <v>27.349499999999999</v>
      </c>
      <c r="H49" s="38" t="s">
        <v>1171</v>
      </c>
      <c r="J49" s="115"/>
      <c r="K49" s="62" t="s">
        <v>1221</v>
      </c>
      <c r="L49" s="35">
        <v>1</v>
      </c>
      <c r="M49" s="35">
        <v>13.364699999999999</v>
      </c>
      <c r="N49" s="63" t="s">
        <v>1254</v>
      </c>
      <c r="P49" s="118"/>
      <c r="Q49" s="117"/>
      <c r="R49" s="118"/>
      <c r="S49" s="118"/>
      <c r="T49" s="118"/>
      <c r="U49" s="118"/>
    </row>
    <row r="50" spans="2:21">
      <c r="B50" s="8"/>
      <c r="C50" s="70" t="s">
        <v>1233</v>
      </c>
      <c r="D50" s="36" t="s">
        <v>2034</v>
      </c>
      <c r="E50" s="36">
        <v>0.3992</v>
      </c>
      <c r="F50" s="35">
        <v>0.10150000000000001</v>
      </c>
      <c r="G50" s="37">
        <v>15.477499999999999</v>
      </c>
      <c r="H50" s="38" t="s">
        <v>1171</v>
      </c>
      <c r="J50" s="115"/>
      <c r="K50" s="62" t="s">
        <v>1262</v>
      </c>
      <c r="L50" s="35">
        <v>1</v>
      </c>
      <c r="M50" s="35">
        <v>145.53639999999999</v>
      </c>
      <c r="N50" s="63" t="s">
        <v>1171</v>
      </c>
    </row>
    <row r="51" spans="2:21" ht="15.75" thickBot="1">
      <c r="B51" s="8"/>
      <c r="C51" s="70" t="s">
        <v>1237</v>
      </c>
      <c r="D51" s="36" t="s">
        <v>2035</v>
      </c>
      <c r="E51" s="36">
        <v>0.2283</v>
      </c>
      <c r="F51" s="35">
        <v>0.10059999999999999</v>
      </c>
      <c r="G51" s="37">
        <v>5.1540999999999997</v>
      </c>
      <c r="H51" s="38">
        <v>2.3199999999999998E-2</v>
      </c>
      <c r="J51" s="115"/>
      <c r="K51" s="71" t="s">
        <v>1223</v>
      </c>
      <c r="L51" s="72">
        <v>1</v>
      </c>
      <c r="M51" s="72">
        <v>42.853700000000003</v>
      </c>
      <c r="N51" s="73" t="s">
        <v>1984</v>
      </c>
    </row>
    <row r="52" spans="2:21">
      <c r="B52" s="11" t="s">
        <v>1245</v>
      </c>
      <c r="C52" s="51" t="s">
        <v>1246</v>
      </c>
      <c r="D52" s="52" t="s">
        <v>2036</v>
      </c>
      <c r="E52" s="52">
        <v>0.28499999999999998</v>
      </c>
      <c r="F52" s="51">
        <v>7.8E-2</v>
      </c>
      <c r="G52" s="53">
        <v>13.364699999999999</v>
      </c>
      <c r="H52" s="54">
        <v>2.9999999999999997E-4</v>
      </c>
      <c r="J52" s="115"/>
    </row>
    <row r="53" spans="2:21">
      <c r="B53" s="11" t="s">
        <v>1249</v>
      </c>
      <c r="C53" s="51" t="s">
        <v>1250</v>
      </c>
      <c r="D53" s="52" t="s">
        <v>1876</v>
      </c>
      <c r="E53" s="52">
        <v>0.87690000000000001</v>
      </c>
      <c r="F53" s="51">
        <v>7.2700000000000001E-2</v>
      </c>
      <c r="G53" s="53">
        <v>145.53639999999999</v>
      </c>
      <c r="H53" s="54" t="s">
        <v>1171</v>
      </c>
      <c r="J53" s="115"/>
      <c r="K53" s="82"/>
      <c r="L53" s="82"/>
      <c r="M53" s="82"/>
      <c r="N53" s="82"/>
      <c r="O53" s="82"/>
    </row>
    <row r="54" spans="2:21" ht="15.75" thickBot="1">
      <c r="B54" s="74" t="s">
        <v>1251</v>
      </c>
      <c r="C54" s="75" t="s">
        <v>1252</v>
      </c>
      <c r="D54" s="76" t="s">
        <v>2037</v>
      </c>
      <c r="E54" s="76">
        <v>0.92959999999999998</v>
      </c>
      <c r="F54" s="75">
        <v>0.14199999999999999</v>
      </c>
      <c r="G54" s="77">
        <v>42.853700000000003</v>
      </c>
      <c r="H54" s="78" t="s">
        <v>1171</v>
      </c>
      <c r="J54" s="115"/>
      <c r="K54" s="121"/>
      <c r="L54" s="82"/>
      <c r="M54" s="82"/>
      <c r="N54" s="82"/>
      <c r="O54" s="82"/>
    </row>
    <row r="55" spans="2:21">
      <c r="J55" s="115"/>
      <c r="K55" s="116"/>
      <c r="L55" s="83"/>
      <c r="M55" s="82"/>
      <c r="N55" s="82"/>
      <c r="O55" s="82"/>
    </row>
    <row r="56" spans="2:21">
      <c r="J56" s="115"/>
      <c r="K56" s="116"/>
      <c r="L56" s="83"/>
      <c r="M56" s="82"/>
      <c r="N56" s="82"/>
      <c r="O56" s="82"/>
    </row>
    <row r="57" spans="2:21">
      <c r="B57" s="79"/>
      <c r="C57" s="80"/>
      <c r="D57" s="81"/>
      <c r="E57" s="82"/>
      <c r="J57" s="115"/>
      <c r="K57" s="122"/>
      <c r="L57" s="123"/>
      <c r="M57" s="82"/>
      <c r="N57" s="82"/>
      <c r="O57" s="82"/>
    </row>
    <row r="58" spans="2:21">
      <c r="B58" s="79"/>
      <c r="C58" s="83"/>
      <c r="D58" s="83"/>
      <c r="E58" s="82"/>
      <c r="F58" s="84"/>
      <c r="J58" s="115"/>
      <c r="K58" s="124"/>
      <c r="L58" s="125"/>
      <c r="M58" s="82"/>
      <c r="N58" s="82"/>
      <c r="O58" s="82"/>
    </row>
    <row r="59" spans="2:21">
      <c r="B59" s="79"/>
      <c r="C59" s="83"/>
      <c r="D59" s="83"/>
      <c r="E59" s="82"/>
      <c r="F59" s="84"/>
      <c r="J59" s="115"/>
      <c r="K59" s="124"/>
      <c r="L59" s="125"/>
      <c r="M59" s="82"/>
      <c r="N59" s="82"/>
      <c r="O59" s="82"/>
    </row>
    <row r="60" spans="2:21">
      <c r="B60" s="83"/>
      <c r="C60" s="83"/>
      <c r="D60" s="84"/>
      <c r="E60" s="33"/>
      <c r="F60" s="3"/>
      <c r="G60" s="3"/>
      <c r="J60" s="115"/>
      <c r="K60" s="124"/>
      <c r="L60" s="125"/>
      <c r="M60" s="82"/>
      <c r="N60" s="82"/>
      <c r="O60" s="82"/>
    </row>
    <row r="61" spans="2:21" ht="15" customHeight="1">
      <c r="B61" s="83"/>
      <c r="C61" s="83"/>
      <c r="D61" s="84"/>
      <c r="E61" s="33"/>
      <c r="F61" s="3"/>
      <c r="G61" s="3"/>
      <c r="J61" s="115"/>
      <c r="K61" s="124"/>
      <c r="L61" s="125"/>
      <c r="M61" s="82"/>
      <c r="N61" s="82"/>
      <c r="O61" s="82"/>
    </row>
    <row r="62" spans="2:21" ht="15" customHeight="1">
      <c r="B62" s="79"/>
      <c r="C62" s="83"/>
      <c r="D62" s="83"/>
      <c r="E62" s="82"/>
      <c r="F62" s="84"/>
      <c r="J62" s="115"/>
      <c r="K62" s="124"/>
      <c r="L62" s="125"/>
      <c r="M62" s="82"/>
      <c r="N62" s="82"/>
      <c r="O62" s="82"/>
    </row>
    <row r="63" spans="2:21">
      <c r="B63" s="79"/>
      <c r="C63" s="83"/>
      <c r="D63" s="83"/>
      <c r="E63" s="82"/>
      <c r="F63" s="84"/>
      <c r="J63" s="115"/>
      <c r="K63" s="124"/>
      <c r="L63" s="125"/>
      <c r="M63" s="82"/>
      <c r="N63" s="82"/>
      <c r="O63" s="82"/>
    </row>
    <row r="64" spans="2:21">
      <c r="B64" s="79"/>
      <c r="C64" s="83"/>
      <c r="D64" s="83"/>
      <c r="E64" s="82"/>
      <c r="F64" s="84"/>
      <c r="J64" s="115"/>
      <c r="K64" s="124"/>
      <c r="L64" s="125"/>
      <c r="M64" s="82"/>
      <c r="N64" s="82"/>
      <c r="O64" s="82"/>
    </row>
    <row r="65" spans="2:15">
      <c r="B65" s="79"/>
      <c r="C65" s="83"/>
      <c r="D65" s="83"/>
      <c r="E65" s="82"/>
      <c r="F65" s="84"/>
      <c r="J65" s="115"/>
      <c r="K65" s="124"/>
      <c r="L65" s="125"/>
      <c r="M65" s="82"/>
      <c r="N65" s="82"/>
      <c r="O65" s="82"/>
    </row>
    <row r="66" spans="2:15">
      <c r="B66" s="79"/>
      <c r="C66" s="83"/>
      <c r="D66" s="83"/>
      <c r="E66" s="82"/>
      <c r="F66" s="84"/>
      <c r="J66" s="115"/>
      <c r="K66" s="124"/>
      <c r="L66" s="125"/>
      <c r="M66" s="82"/>
      <c r="N66" s="82"/>
      <c r="O66" s="82"/>
    </row>
    <row r="67" spans="2:15">
      <c r="B67" s="79"/>
      <c r="C67" s="83"/>
      <c r="D67" s="83"/>
      <c r="E67" s="82"/>
      <c r="F67" s="84"/>
      <c r="J67" s="115"/>
      <c r="K67" s="124"/>
      <c r="L67" s="125"/>
      <c r="M67" s="82"/>
      <c r="N67" s="82"/>
      <c r="O67" s="82"/>
    </row>
    <row r="68" spans="2:15">
      <c r="B68" s="79"/>
      <c r="C68" s="83"/>
      <c r="D68" s="83"/>
      <c r="E68" s="82"/>
      <c r="F68" s="84"/>
      <c r="J68" s="82"/>
      <c r="K68" s="124"/>
      <c r="L68" s="125"/>
      <c r="M68" s="82"/>
      <c r="N68" s="82"/>
      <c r="O68" s="82"/>
    </row>
    <row r="69" spans="2:15">
      <c r="B69" s="79"/>
      <c r="C69" s="83"/>
      <c r="D69" s="83"/>
      <c r="E69" s="82"/>
      <c r="F69" s="84"/>
      <c r="J69" s="82"/>
      <c r="K69" s="124"/>
      <c r="L69" s="125"/>
      <c r="M69" s="82"/>
      <c r="N69" s="82"/>
      <c r="O69" s="82"/>
    </row>
    <row r="70" spans="2:15">
      <c r="B70" s="79"/>
      <c r="C70" s="83"/>
      <c r="D70" s="83"/>
      <c r="E70" s="82"/>
      <c r="F70" s="84"/>
      <c r="J70" s="82"/>
      <c r="K70" s="124"/>
      <c r="L70" s="125"/>
      <c r="M70" s="82"/>
      <c r="N70" s="82"/>
      <c r="O70" s="82"/>
    </row>
    <row r="71" spans="2:15">
      <c r="B71" s="79"/>
      <c r="C71" s="83"/>
      <c r="D71" s="83"/>
      <c r="E71" s="82"/>
      <c r="F71" s="84"/>
      <c r="J71" s="82"/>
      <c r="K71" s="124"/>
      <c r="L71" s="125"/>
      <c r="M71" s="82"/>
      <c r="N71" s="82"/>
      <c r="O71" s="82"/>
    </row>
    <row r="72" spans="2:15">
      <c r="B72" s="79"/>
      <c r="C72" s="83"/>
      <c r="D72" s="83"/>
      <c r="E72" s="82"/>
      <c r="F72" s="84"/>
      <c r="J72" s="82"/>
      <c r="K72" s="124"/>
      <c r="L72" s="125"/>
      <c r="M72" s="82"/>
      <c r="N72" s="82"/>
      <c r="O72" s="82"/>
    </row>
    <row r="73" spans="2:15">
      <c r="B73" s="79"/>
      <c r="C73" s="83"/>
      <c r="D73" s="83"/>
      <c r="E73" s="82"/>
      <c r="F73" s="84"/>
      <c r="J73" s="82"/>
      <c r="K73" s="124"/>
      <c r="L73" s="125"/>
      <c r="M73" s="82"/>
      <c r="N73" s="82"/>
      <c r="O73" s="82"/>
    </row>
    <row r="74" spans="2:15">
      <c r="B74" s="79"/>
      <c r="C74" s="83"/>
      <c r="D74" s="83"/>
      <c r="E74" s="82"/>
      <c r="F74" s="84"/>
      <c r="J74" s="82"/>
      <c r="K74" s="124"/>
      <c r="L74" s="125"/>
      <c r="M74" s="82"/>
      <c r="N74" s="82"/>
      <c r="O74" s="82"/>
    </row>
    <row r="75" spans="2:15">
      <c r="B75" s="79"/>
      <c r="C75" s="80"/>
      <c r="D75" s="81"/>
      <c r="E75" s="82"/>
      <c r="J75" s="82"/>
      <c r="K75" s="124"/>
      <c r="L75" s="125"/>
      <c r="M75" s="82"/>
      <c r="N75" s="82"/>
      <c r="O75" s="82"/>
    </row>
    <row r="76" spans="2:15">
      <c r="J76" s="82"/>
      <c r="K76" s="124"/>
      <c r="L76" s="125"/>
      <c r="M76" s="82"/>
      <c r="N76" s="82"/>
      <c r="O76" s="82"/>
    </row>
    <row r="77" spans="2:15">
      <c r="J77" s="82"/>
      <c r="K77" s="124"/>
      <c r="L77" s="125"/>
      <c r="M77" s="82"/>
      <c r="N77" s="82"/>
      <c r="O77" s="82"/>
    </row>
    <row r="78" spans="2:15">
      <c r="J78" s="82"/>
      <c r="K78" s="124"/>
      <c r="L78" s="125"/>
      <c r="M78" s="82"/>
      <c r="N78" s="82"/>
      <c r="O78" s="82"/>
    </row>
    <row r="79" spans="2:15">
      <c r="J79" s="82"/>
      <c r="K79" s="124"/>
      <c r="L79" s="125"/>
      <c r="M79" s="82"/>
      <c r="N79" s="82"/>
      <c r="O79" s="82"/>
    </row>
    <row r="80" spans="2:15">
      <c r="J80" s="82"/>
      <c r="K80" s="124"/>
      <c r="L80" s="125"/>
      <c r="M80" s="82"/>
      <c r="N80" s="82"/>
      <c r="O80" s="82"/>
    </row>
    <row r="81" spans="10:15">
      <c r="J81" s="82"/>
      <c r="K81" s="124"/>
      <c r="L81" s="125"/>
      <c r="M81" s="82"/>
      <c r="N81" s="82"/>
      <c r="O81" s="82"/>
    </row>
    <row r="82" spans="10:15">
      <c r="J82" s="82"/>
      <c r="K82" s="124"/>
      <c r="L82" s="125"/>
      <c r="M82" s="82"/>
      <c r="N82" s="82"/>
      <c r="O82" s="82"/>
    </row>
    <row r="83" spans="10:15">
      <c r="J83" s="82"/>
      <c r="K83" s="124"/>
      <c r="L83" s="125"/>
      <c r="M83" s="82"/>
      <c r="N83" s="82"/>
      <c r="O83" s="82"/>
    </row>
    <row r="84" spans="10:15">
      <c r="J84" s="82"/>
      <c r="K84" s="124"/>
      <c r="L84" s="125"/>
      <c r="M84" s="82"/>
      <c r="N84" s="82"/>
      <c r="O84" s="82"/>
    </row>
    <row r="85" spans="10:15">
      <c r="J85" s="82"/>
      <c r="K85" s="124"/>
      <c r="L85" s="125"/>
      <c r="M85" s="82"/>
      <c r="N85" s="82"/>
      <c r="O85" s="82"/>
    </row>
    <row r="86" spans="10:15">
      <c r="J86" s="82"/>
      <c r="K86" s="124"/>
      <c r="L86" s="125"/>
      <c r="M86" s="82"/>
      <c r="N86" s="82"/>
      <c r="O86" s="82"/>
    </row>
    <row r="87" spans="10:15">
      <c r="J87" s="82"/>
      <c r="K87" s="124"/>
      <c r="L87" s="125"/>
      <c r="M87" s="82"/>
      <c r="N87" s="82"/>
      <c r="O87" s="82"/>
    </row>
    <row r="88" spans="10:15">
      <c r="J88" s="82"/>
      <c r="K88" s="124"/>
      <c r="L88" s="125"/>
      <c r="M88" s="82"/>
      <c r="N88" s="82"/>
      <c r="O88" s="82"/>
    </row>
    <row r="89" spans="10:15">
      <c r="J89" s="82"/>
      <c r="K89" s="124"/>
      <c r="L89" s="125"/>
      <c r="M89" s="82"/>
      <c r="N89" s="82"/>
      <c r="O89" s="82"/>
    </row>
    <row r="90" spans="10:15">
      <c r="J90" s="82"/>
      <c r="K90" s="82"/>
      <c r="L90" s="82"/>
      <c r="M90" s="82"/>
      <c r="N90" s="82"/>
      <c r="O90" s="82"/>
    </row>
    <row r="102" ht="15" customHeight="1"/>
    <row r="119" spans="1:1">
      <c r="A119" s="82"/>
    </row>
    <row r="120" spans="1:1">
      <c r="A120" s="82"/>
    </row>
    <row r="121" spans="1:1">
      <c r="A121" s="82"/>
    </row>
    <row r="122" spans="1:1">
      <c r="A122" s="82"/>
    </row>
    <row r="123" spans="1:1">
      <c r="A123" s="82"/>
    </row>
    <row r="124" spans="1:1">
      <c r="A124" s="82"/>
    </row>
    <row r="125" spans="1:1">
      <c r="A125" s="82"/>
    </row>
    <row r="126" spans="1:1">
      <c r="A126" s="82"/>
    </row>
    <row r="127" spans="1:1">
      <c r="A127" s="82"/>
    </row>
    <row r="128" spans="1:1">
      <c r="A128" s="82"/>
    </row>
    <row r="129" spans="1:1">
      <c r="A129" s="82"/>
    </row>
    <row r="130" spans="1:1">
      <c r="A130" s="82"/>
    </row>
    <row r="131" spans="1:1">
      <c r="A131" s="82"/>
    </row>
    <row r="132" spans="1:1">
      <c r="A132" s="82"/>
    </row>
    <row r="133" spans="1:1">
      <c r="A133" s="82"/>
    </row>
    <row r="134" spans="1:1">
      <c r="A134" s="82"/>
    </row>
    <row r="135" spans="1:1">
      <c r="A135" s="82"/>
    </row>
    <row r="136" spans="1:1">
      <c r="A136" s="82"/>
    </row>
    <row r="137" spans="1:1">
      <c r="A137" s="82"/>
    </row>
  </sheetData>
  <mergeCells count="2">
    <mergeCell ref="J3:O3"/>
    <mergeCell ref="K28:N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R99"/>
  <sheetViews>
    <sheetView zoomScale="85" zoomScaleNormal="85" workbookViewId="0">
      <selection activeCell="Q21" sqref="Q21"/>
    </sheetView>
  </sheetViews>
  <sheetFormatPr defaultRowHeight="12.75"/>
  <cols>
    <col min="1" max="1" width="9.140625" style="3"/>
    <col min="2" max="2" width="18.7109375" style="3" bestFit="1" customWidth="1"/>
    <col min="3" max="4" width="17.7109375" style="3" bestFit="1" customWidth="1"/>
    <col min="5" max="5" width="11" style="3" bestFit="1" customWidth="1"/>
    <col min="6" max="15" width="9.140625" style="3"/>
    <col min="16" max="16" width="20" style="3" bestFit="1" customWidth="1"/>
    <col min="17" max="17" width="22.28515625" style="3" bestFit="1" customWidth="1"/>
    <col min="18" max="18" width="14.28515625" style="3" bestFit="1" customWidth="1"/>
    <col min="19" max="16384" width="9.140625" style="3"/>
  </cols>
  <sheetData>
    <row r="2" spans="2:5" ht="13.5" thickBot="1">
      <c r="B2" s="1" t="s">
        <v>1912</v>
      </c>
    </row>
    <row r="3" spans="2:5" ht="13.5" thickBot="1">
      <c r="C3" s="164" t="s">
        <v>1913</v>
      </c>
      <c r="D3" s="165"/>
    </row>
    <row r="4" spans="2:5" ht="13.5" thickBot="1">
      <c r="B4" s="98" t="s">
        <v>1914</v>
      </c>
      <c r="C4" s="96" t="s">
        <v>1916</v>
      </c>
      <c r="D4" s="97" t="s">
        <v>1915</v>
      </c>
    </row>
    <row r="5" spans="2:5">
      <c r="B5" s="99" t="s">
        <v>1916</v>
      </c>
      <c r="C5" s="50">
        <v>975</v>
      </c>
      <c r="D5" s="93">
        <v>14987</v>
      </c>
    </row>
    <row r="6" spans="2:5" ht="15.75" customHeight="1" thickBot="1">
      <c r="B6" s="100" t="s">
        <v>1915</v>
      </c>
      <c r="C6" s="94">
        <v>263</v>
      </c>
      <c r="D6" s="95">
        <v>33967</v>
      </c>
    </row>
    <row r="7" spans="2:5" ht="15.75" customHeight="1">
      <c r="B7" s="85"/>
      <c r="C7" s="50"/>
      <c r="D7" s="50"/>
    </row>
    <row r="8" spans="2:5" ht="15.75" customHeight="1">
      <c r="B8" s="128" t="s">
        <v>2225</v>
      </c>
      <c r="C8" s="126">
        <f>SUM(C5:C6)/SUM(C5:D6)</f>
        <v>2.4665285304430986E-2</v>
      </c>
      <c r="D8" s="128" t="s">
        <v>2226</v>
      </c>
      <c r="E8" s="127">
        <v>2.0900140000000001E-2</v>
      </c>
    </row>
    <row r="27" spans="2:18" customFormat="1" ht="15.75" thickBot="1">
      <c r="B27" s="1" t="s">
        <v>1917</v>
      </c>
      <c r="C27" s="3"/>
      <c r="D27" s="3"/>
      <c r="E27" s="3"/>
      <c r="F27" s="3"/>
      <c r="G27" s="1" t="s">
        <v>2232</v>
      </c>
      <c r="P27" s="1" t="s">
        <v>3967</v>
      </c>
      <c r="Q27" s="3"/>
      <c r="R27" s="3"/>
    </row>
    <row r="28" spans="2:18" ht="15.75" thickBot="1">
      <c r="P28" s="147"/>
      <c r="Q28" s="148" t="s">
        <v>3833</v>
      </c>
      <c r="R28" s="149" t="s">
        <v>3834</v>
      </c>
    </row>
    <row r="29" spans="2:18" ht="15">
      <c r="P29" s="150" t="s">
        <v>3879</v>
      </c>
      <c r="Q29" s="142"/>
      <c r="R29" s="143">
        <v>21</v>
      </c>
    </row>
    <row r="30" spans="2:18" ht="15">
      <c r="P30" s="150" t="s">
        <v>3835</v>
      </c>
      <c r="Q30" s="142"/>
      <c r="R30" s="145" t="s">
        <v>3836</v>
      </c>
    </row>
    <row r="31" spans="2:18" ht="15">
      <c r="P31" s="150" t="s">
        <v>3837</v>
      </c>
      <c r="Q31" s="142"/>
      <c r="R31" s="145" t="s">
        <v>3838</v>
      </c>
    </row>
    <row r="32" spans="2:18" ht="15">
      <c r="P32" s="150" t="s">
        <v>3839</v>
      </c>
      <c r="Q32" s="142">
        <v>0</v>
      </c>
      <c r="R32" s="145" t="s">
        <v>3840</v>
      </c>
    </row>
    <row r="33" spans="16:18" ht="15">
      <c r="P33" s="150"/>
      <c r="Q33" s="142">
        <v>1</v>
      </c>
      <c r="R33" s="145" t="s">
        <v>3841</v>
      </c>
    </row>
    <row r="34" spans="16:18" ht="15">
      <c r="P34" s="150" t="s">
        <v>3842</v>
      </c>
      <c r="Q34" s="142">
        <v>0</v>
      </c>
      <c r="R34" s="145" t="s">
        <v>3843</v>
      </c>
    </row>
    <row r="35" spans="16:18" ht="15">
      <c r="P35" s="150"/>
      <c r="Q35" s="142">
        <v>1</v>
      </c>
      <c r="R35" s="145" t="s">
        <v>3844</v>
      </c>
    </row>
    <row r="36" spans="16:18" ht="15">
      <c r="P36" s="150" t="s">
        <v>3845</v>
      </c>
      <c r="Q36" s="142">
        <v>0</v>
      </c>
      <c r="R36" s="145" t="s">
        <v>3840</v>
      </c>
    </row>
    <row r="37" spans="16:18" ht="15">
      <c r="P37" s="150"/>
      <c r="Q37" s="142">
        <v>1</v>
      </c>
      <c r="R37" s="145" t="s">
        <v>3841</v>
      </c>
    </row>
    <row r="38" spans="16:18" ht="15">
      <c r="P38" s="150" t="s">
        <v>3846</v>
      </c>
      <c r="Q38" s="142">
        <v>0</v>
      </c>
      <c r="R38" s="145" t="s">
        <v>3847</v>
      </c>
    </row>
    <row r="39" spans="16:18" ht="15">
      <c r="P39" s="150"/>
      <c r="Q39" s="142">
        <v>1</v>
      </c>
      <c r="R39" s="145" t="s">
        <v>3848</v>
      </c>
    </row>
    <row r="40" spans="16:18" ht="15">
      <c r="P40" s="150" t="s">
        <v>3849</v>
      </c>
      <c r="Q40" s="142">
        <v>0</v>
      </c>
      <c r="R40" s="145" t="s">
        <v>3850</v>
      </c>
    </row>
    <row r="41" spans="16:18" ht="15">
      <c r="P41" s="150"/>
      <c r="Q41" s="142">
        <v>1</v>
      </c>
      <c r="R41" s="145" t="s">
        <v>3851</v>
      </c>
    </row>
    <row r="42" spans="16:18" ht="15">
      <c r="P42" s="150" t="s">
        <v>3852</v>
      </c>
      <c r="Q42" s="142">
        <v>0</v>
      </c>
      <c r="R42" s="145" t="s">
        <v>3840</v>
      </c>
    </row>
    <row r="43" spans="16:18" ht="15">
      <c r="P43" s="150"/>
      <c r="Q43" s="142">
        <v>1</v>
      </c>
      <c r="R43" s="145" t="s">
        <v>3841</v>
      </c>
    </row>
    <row r="44" spans="16:18" ht="15">
      <c r="P44" s="150" t="s">
        <v>3853</v>
      </c>
      <c r="Q44" s="142" t="s">
        <v>14</v>
      </c>
      <c r="R44" s="145" t="s">
        <v>3841</v>
      </c>
    </row>
    <row r="45" spans="16:18" ht="15">
      <c r="P45" s="150"/>
      <c r="Q45" s="142" t="s">
        <v>9</v>
      </c>
      <c r="R45" s="145" t="s">
        <v>3854</v>
      </c>
    </row>
    <row r="46" spans="16:18" ht="15">
      <c r="P46" s="150"/>
      <c r="Q46" s="142" t="s">
        <v>10</v>
      </c>
      <c r="R46" s="145" t="s">
        <v>3851</v>
      </c>
    </row>
    <row r="47" spans="16:18" ht="15">
      <c r="P47" s="150"/>
      <c r="Q47" s="142" t="s">
        <v>11</v>
      </c>
      <c r="R47" s="145" t="s">
        <v>3855</v>
      </c>
    </row>
    <row r="48" spans="16:18" ht="15">
      <c r="P48" s="150"/>
      <c r="Q48" s="142" t="s">
        <v>12</v>
      </c>
      <c r="R48" s="145" t="s">
        <v>3851</v>
      </c>
    </row>
    <row r="49" spans="2:18" ht="15">
      <c r="P49" s="150"/>
      <c r="Q49" s="142" t="s">
        <v>13</v>
      </c>
      <c r="R49" s="145" t="s">
        <v>3851</v>
      </c>
    </row>
    <row r="50" spans="2:18" ht="15">
      <c r="P50" s="150"/>
      <c r="Q50" s="142" t="s">
        <v>18</v>
      </c>
      <c r="R50" s="145" t="s">
        <v>3851</v>
      </c>
    </row>
    <row r="51" spans="2:18" ht="15">
      <c r="P51" s="150"/>
      <c r="Q51" s="142" t="s">
        <v>15</v>
      </c>
      <c r="R51" s="145" t="s">
        <v>3856</v>
      </c>
    </row>
    <row r="52" spans="2:18" ht="15">
      <c r="B52" s="1" t="s">
        <v>2227</v>
      </c>
      <c r="P52" s="150"/>
      <c r="Q52" s="142" t="s">
        <v>16</v>
      </c>
      <c r="R52" s="145" t="s">
        <v>3857</v>
      </c>
    </row>
    <row r="53" spans="2:18" ht="15">
      <c r="P53" s="150"/>
      <c r="Q53" s="142" t="s">
        <v>17</v>
      </c>
      <c r="R53" s="145" t="s">
        <v>3855</v>
      </c>
    </row>
    <row r="54" spans="2:18" ht="15">
      <c r="P54" s="150" t="s">
        <v>3858</v>
      </c>
      <c r="Q54" s="142">
        <v>1</v>
      </c>
      <c r="R54" s="145" t="s">
        <v>3854</v>
      </c>
    </row>
    <row r="55" spans="2:18" ht="15">
      <c r="P55" s="150"/>
      <c r="Q55" s="142" t="s">
        <v>1203</v>
      </c>
      <c r="R55" s="145" t="s">
        <v>3857</v>
      </c>
    </row>
    <row r="56" spans="2:18" ht="15">
      <c r="P56" s="150"/>
      <c r="Q56" s="142">
        <v>2</v>
      </c>
      <c r="R56" s="145" t="s">
        <v>3854</v>
      </c>
    </row>
    <row r="57" spans="2:18" ht="15">
      <c r="P57" s="150"/>
      <c r="Q57" s="142">
        <v>3</v>
      </c>
      <c r="R57" s="145" t="s">
        <v>3856</v>
      </c>
    </row>
    <row r="58" spans="2:18" ht="15">
      <c r="P58" s="150"/>
      <c r="Q58" s="142">
        <v>4</v>
      </c>
      <c r="R58" s="145" t="s">
        <v>3844</v>
      </c>
    </row>
    <row r="59" spans="2:18" ht="15">
      <c r="P59" s="150" t="s">
        <v>3859</v>
      </c>
      <c r="Q59" s="142">
        <v>0</v>
      </c>
      <c r="R59" s="145" t="s">
        <v>3854</v>
      </c>
    </row>
    <row r="60" spans="2:18" ht="15">
      <c r="P60" s="150"/>
      <c r="Q60" s="142">
        <v>1</v>
      </c>
      <c r="R60" s="145" t="s">
        <v>3860</v>
      </c>
    </row>
    <row r="61" spans="2:18" ht="15">
      <c r="P61" s="150" t="s">
        <v>3861</v>
      </c>
      <c r="Q61" s="142">
        <v>0</v>
      </c>
      <c r="R61" s="145" t="s">
        <v>3862</v>
      </c>
    </row>
    <row r="62" spans="2:18" ht="15">
      <c r="P62" s="150"/>
      <c r="Q62" s="142">
        <v>1</v>
      </c>
      <c r="R62" s="145" t="s">
        <v>3856</v>
      </c>
    </row>
    <row r="63" spans="2:18" ht="15">
      <c r="P63" s="150" t="s">
        <v>3863</v>
      </c>
      <c r="Q63" s="142">
        <v>0</v>
      </c>
      <c r="R63" s="145" t="s">
        <v>3856</v>
      </c>
    </row>
    <row r="64" spans="2:18" ht="15">
      <c r="P64" s="150"/>
      <c r="Q64" s="142">
        <v>1</v>
      </c>
      <c r="R64" s="145" t="s">
        <v>3862</v>
      </c>
    </row>
    <row r="65" spans="16:18" ht="15">
      <c r="P65" s="150" t="s">
        <v>3864</v>
      </c>
      <c r="Q65" s="142">
        <v>0</v>
      </c>
      <c r="R65" s="145" t="s">
        <v>3865</v>
      </c>
    </row>
    <row r="66" spans="16:18" ht="15">
      <c r="P66" s="150"/>
      <c r="Q66" s="142">
        <v>1</v>
      </c>
      <c r="R66" s="145" t="s">
        <v>3851</v>
      </c>
    </row>
    <row r="67" spans="16:18" ht="15">
      <c r="P67" s="150"/>
      <c r="Q67" s="142">
        <v>2</v>
      </c>
      <c r="R67" s="145" t="s">
        <v>3847</v>
      </c>
    </row>
    <row r="68" spans="16:18" ht="15">
      <c r="P68" s="150"/>
      <c r="Q68" s="142">
        <v>3</v>
      </c>
      <c r="R68" s="145" t="s">
        <v>3841</v>
      </c>
    </row>
    <row r="69" spans="16:18" ht="15">
      <c r="P69" s="150"/>
      <c r="Q69" s="142">
        <v>9999</v>
      </c>
      <c r="R69" s="145" t="s">
        <v>3851</v>
      </c>
    </row>
    <row r="70" spans="16:18" ht="15">
      <c r="P70" s="150" t="s">
        <v>3866</v>
      </c>
      <c r="Q70" s="142">
        <v>0</v>
      </c>
      <c r="R70" s="145" t="s">
        <v>3841</v>
      </c>
    </row>
    <row r="71" spans="16:18" ht="15">
      <c r="P71" s="150"/>
      <c r="Q71" s="142">
        <v>1</v>
      </c>
      <c r="R71" s="145" t="s">
        <v>3840</v>
      </c>
    </row>
    <row r="72" spans="16:18" ht="15">
      <c r="P72" s="150"/>
      <c r="Q72" s="142">
        <v>9999</v>
      </c>
      <c r="R72" s="145" t="s">
        <v>3851</v>
      </c>
    </row>
    <row r="73" spans="16:18" ht="15">
      <c r="P73" s="150" t="s">
        <v>3867</v>
      </c>
      <c r="Q73" s="142">
        <v>0</v>
      </c>
      <c r="R73" s="145" t="s">
        <v>3851</v>
      </c>
    </row>
    <row r="74" spans="16:18" ht="15">
      <c r="P74" s="150"/>
      <c r="Q74" s="142">
        <v>1</v>
      </c>
      <c r="R74" s="145" t="s">
        <v>3851</v>
      </c>
    </row>
    <row r="75" spans="16:18" ht="15">
      <c r="P75" s="150"/>
      <c r="Q75" s="142">
        <v>2</v>
      </c>
      <c r="R75" s="145" t="s">
        <v>3854</v>
      </c>
    </row>
    <row r="76" spans="16:18" ht="15">
      <c r="P76" s="150"/>
      <c r="Q76" s="142">
        <v>3</v>
      </c>
      <c r="R76" s="145" t="s">
        <v>3856</v>
      </c>
    </row>
    <row r="77" spans="16:18" ht="15">
      <c r="P77" s="150"/>
      <c r="Q77" s="142">
        <v>4</v>
      </c>
      <c r="R77" s="145" t="s">
        <v>3868</v>
      </c>
    </row>
    <row r="78" spans="16:18" ht="15">
      <c r="P78" s="150"/>
      <c r="Q78" s="142">
        <v>9999</v>
      </c>
      <c r="R78" s="145" t="s">
        <v>3851</v>
      </c>
    </row>
    <row r="79" spans="16:18" ht="15">
      <c r="P79" s="150" t="s">
        <v>3869</v>
      </c>
      <c r="Q79" s="142">
        <v>1</v>
      </c>
      <c r="R79" s="145" t="s">
        <v>3856</v>
      </c>
    </row>
    <row r="80" spans="16:18" ht="15">
      <c r="P80" s="150"/>
      <c r="Q80" s="142">
        <v>2</v>
      </c>
      <c r="R80" s="145" t="s">
        <v>3855</v>
      </c>
    </row>
    <row r="81" spans="16:18" ht="15">
      <c r="P81" s="150"/>
      <c r="Q81" s="142">
        <v>3</v>
      </c>
      <c r="R81" s="145" t="s">
        <v>3856</v>
      </c>
    </row>
    <row r="82" spans="16:18" ht="15">
      <c r="P82" s="150"/>
      <c r="Q82" s="142">
        <v>4</v>
      </c>
      <c r="R82" s="145" t="s">
        <v>3870</v>
      </c>
    </row>
    <row r="83" spans="16:18" ht="15">
      <c r="P83" s="150"/>
      <c r="Q83" s="142">
        <v>9999</v>
      </c>
      <c r="R83" s="145" t="s">
        <v>3871</v>
      </c>
    </row>
    <row r="84" spans="16:18" ht="15">
      <c r="P84" s="150" t="s">
        <v>3872</v>
      </c>
      <c r="Q84" s="142">
        <v>1</v>
      </c>
      <c r="R84" s="145" t="s">
        <v>3851</v>
      </c>
    </row>
    <row r="85" spans="16:18" ht="15">
      <c r="P85" s="150"/>
      <c r="Q85" s="142">
        <v>2</v>
      </c>
      <c r="R85" s="145" t="s">
        <v>3865</v>
      </c>
    </row>
    <row r="86" spans="16:18" ht="15">
      <c r="P86" s="150"/>
      <c r="Q86" s="142">
        <v>3</v>
      </c>
      <c r="R86" s="145" t="s">
        <v>3865</v>
      </c>
    </row>
    <row r="87" spans="16:18" ht="15">
      <c r="P87" s="150"/>
      <c r="Q87" s="142">
        <v>4</v>
      </c>
      <c r="R87" s="145" t="s">
        <v>3857</v>
      </c>
    </row>
    <row r="88" spans="16:18" ht="15">
      <c r="P88" s="150"/>
      <c r="Q88" s="142">
        <v>9999</v>
      </c>
      <c r="R88" s="145" t="s">
        <v>3841</v>
      </c>
    </row>
    <row r="89" spans="16:18" ht="15">
      <c r="P89" s="150" t="s">
        <v>3873</v>
      </c>
      <c r="Q89" s="142">
        <v>1</v>
      </c>
      <c r="R89" s="145" t="s">
        <v>3851</v>
      </c>
    </row>
    <row r="90" spans="16:18" ht="15">
      <c r="P90" s="150"/>
      <c r="Q90" s="142">
        <v>2</v>
      </c>
      <c r="R90" s="145" t="s">
        <v>3851</v>
      </c>
    </row>
    <row r="91" spans="16:18" ht="15">
      <c r="P91" s="150"/>
      <c r="Q91" s="142">
        <v>3</v>
      </c>
      <c r="R91" s="145" t="s">
        <v>3856</v>
      </c>
    </row>
    <row r="92" spans="16:18" ht="15">
      <c r="P92" s="150"/>
      <c r="Q92" s="142">
        <v>4</v>
      </c>
      <c r="R92" s="145" t="s">
        <v>3857</v>
      </c>
    </row>
    <row r="93" spans="16:18" ht="15">
      <c r="P93" s="150"/>
      <c r="Q93" s="142">
        <v>9999</v>
      </c>
      <c r="R93" s="145" t="s">
        <v>3847</v>
      </c>
    </row>
    <row r="94" spans="16:18" ht="15">
      <c r="P94" s="150" t="s">
        <v>3874</v>
      </c>
      <c r="Q94" s="142">
        <v>0</v>
      </c>
      <c r="R94" s="145" t="s">
        <v>3843</v>
      </c>
    </row>
    <row r="95" spans="16:18" ht="15">
      <c r="P95" s="150"/>
      <c r="Q95" s="142">
        <v>1</v>
      </c>
      <c r="R95" s="145" t="s">
        <v>3844</v>
      </c>
    </row>
    <row r="96" spans="16:18" ht="15">
      <c r="P96" s="150" t="s">
        <v>3875</v>
      </c>
      <c r="Q96" s="142">
        <v>0</v>
      </c>
      <c r="R96" s="145" t="s">
        <v>3870</v>
      </c>
    </row>
    <row r="97" spans="16:18" ht="15">
      <c r="P97" s="150"/>
      <c r="Q97" s="142">
        <v>1</v>
      </c>
      <c r="R97" s="145" t="s">
        <v>3876</v>
      </c>
    </row>
    <row r="98" spans="16:18" ht="15">
      <c r="P98" s="150" t="s">
        <v>3877</v>
      </c>
      <c r="Q98" s="142">
        <v>0</v>
      </c>
      <c r="R98" s="145" t="s">
        <v>3878</v>
      </c>
    </row>
    <row r="99" spans="16:18" ht="15.75" thickBot="1">
      <c r="P99" s="151"/>
      <c r="Q99" s="144">
        <v>1</v>
      </c>
      <c r="R99" s="146" t="s">
        <v>3871</v>
      </c>
    </row>
  </sheetData>
  <mergeCells count="1">
    <mergeCell ref="C3:D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114"/>
  <sheetViews>
    <sheetView zoomScale="85" zoomScaleNormal="85" workbookViewId="0">
      <selection activeCell="H4" sqref="H4"/>
    </sheetView>
  </sheetViews>
  <sheetFormatPr defaultRowHeight="12.75"/>
  <cols>
    <col min="1" max="1" width="9.140625" style="3"/>
    <col min="2" max="2" width="45.85546875" style="1" customWidth="1"/>
    <col min="3" max="3" width="21" style="2" customWidth="1"/>
    <col min="4" max="4" width="16.28515625" style="2" bestFit="1" customWidth="1"/>
    <col min="5" max="5" width="17.28515625" style="2" bestFit="1" customWidth="1"/>
    <col min="6" max="6" width="16.85546875" style="3" bestFit="1" customWidth="1"/>
    <col min="7" max="7" width="18.140625" style="3" bestFit="1" customWidth="1"/>
    <col min="8" max="8" width="16.85546875" style="3" bestFit="1" customWidth="1"/>
    <col min="9" max="9" width="6.85546875" style="3" bestFit="1" customWidth="1"/>
    <col min="10" max="16384" width="9.140625" style="3"/>
  </cols>
  <sheetData>
    <row r="2" spans="2:9" ht="13.5" thickBot="1">
      <c r="B2" s="1" t="s">
        <v>1351</v>
      </c>
    </row>
    <row r="3" spans="2:9" ht="25.5">
      <c r="B3" s="4" t="s">
        <v>0</v>
      </c>
      <c r="C3" s="5" t="s">
        <v>1</v>
      </c>
      <c r="D3" s="6" t="s">
        <v>1157</v>
      </c>
      <c r="E3" s="7" t="s">
        <v>1158</v>
      </c>
      <c r="F3" s="129" t="s">
        <v>3821</v>
      </c>
      <c r="G3" s="6" t="s">
        <v>3822</v>
      </c>
      <c r="H3" s="6" t="s">
        <v>3823</v>
      </c>
      <c r="I3" s="7" t="s">
        <v>2539</v>
      </c>
    </row>
    <row r="4" spans="2:9">
      <c r="B4" s="8" t="s">
        <v>2</v>
      </c>
      <c r="C4" s="9" t="s">
        <v>3</v>
      </c>
      <c r="D4" s="9" t="s">
        <v>298</v>
      </c>
      <c r="E4" s="10" t="s">
        <v>299</v>
      </c>
      <c r="F4" s="130" t="s">
        <v>3498</v>
      </c>
      <c r="G4" s="9" t="s">
        <v>3499</v>
      </c>
      <c r="H4" s="9" t="s">
        <v>3500</v>
      </c>
      <c r="I4" s="10" t="s">
        <v>2236</v>
      </c>
    </row>
    <row r="5" spans="2:9">
      <c r="B5" s="8"/>
      <c r="C5" s="9" t="s">
        <v>4</v>
      </c>
      <c r="D5" s="9" t="s">
        <v>300</v>
      </c>
      <c r="E5" s="10" t="s">
        <v>300</v>
      </c>
      <c r="F5" s="130" t="s">
        <v>300</v>
      </c>
      <c r="G5" s="9" t="s">
        <v>3501</v>
      </c>
      <c r="H5" s="9" t="s">
        <v>77</v>
      </c>
      <c r="I5" s="10" t="s">
        <v>2236</v>
      </c>
    </row>
    <row r="6" spans="2:9">
      <c r="B6" s="11" t="s">
        <v>5</v>
      </c>
      <c r="C6" s="12" t="s">
        <v>6</v>
      </c>
      <c r="D6" s="12" t="s">
        <v>301</v>
      </c>
      <c r="E6" s="13" t="s">
        <v>302</v>
      </c>
      <c r="F6" s="131" t="s">
        <v>3502</v>
      </c>
      <c r="G6" s="12" t="s">
        <v>3503</v>
      </c>
      <c r="H6" s="12" t="s">
        <v>3504</v>
      </c>
      <c r="I6" s="13" t="s">
        <v>2236</v>
      </c>
    </row>
    <row r="7" spans="2:9">
      <c r="B7" s="8"/>
      <c r="C7" s="9" t="s">
        <v>7</v>
      </c>
      <c r="D7" s="9" t="s">
        <v>303</v>
      </c>
      <c r="E7" s="10" t="s">
        <v>304</v>
      </c>
      <c r="F7" s="130" t="s">
        <v>3505</v>
      </c>
      <c r="G7" s="9" t="s">
        <v>3506</v>
      </c>
      <c r="H7" s="9" t="s">
        <v>3507</v>
      </c>
      <c r="I7" s="10"/>
    </row>
    <row r="8" spans="2:9">
      <c r="B8" s="11" t="s">
        <v>8</v>
      </c>
      <c r="C8" s="12" t="s">
        <v>9</v>
      </c>
      <c r="D8" s="12" t="s">
        <v>305</v>
      </c>
      <c r="E8" s="13" t="s">
        <v>306</v>
      </c>
      <c r="F8" s="131" t="s">
        <v>3508</v>
      </c>
      <c r="G8" s="12" t="s">
        <v>3509</v>
      </c>
      <c r="H8" s="12" t="s">
        <v>3510</v>
      </c>
      <c r="I8" s="13" t="s">
        <v>2236</v>
      </c>
    </row>
    <row r="9" spans="2:9">
      <c r="B9" s="8"/>
      <c r="C9" s="9" t="s">
        <v>10</v>
      </c>
      <c r="D9" s="9" t="s">
        <v>307</v>
      </c>
      <c r="E9" s="10" t="s">
        <v>308</v>
      </c>
      <c r="F9" s="130" t="s">
        <v>3511</v>
      </c>
      <c r="G9" s="9" t="s">
        <v>3512</v>
      </c>
      <c r="H9" s="9" t="s">
        <v>3513</v>
      </c>
      <c r="I9" s="10"/>
    </row>
    <row r="10" spans="2:9">
      <c r="B10" s="8"/>
      <c r="C10" s="9" t="s">
        <v>11</v>
      </c>
      <c r="D10" s="9" t="s">
        <v>309</v>
      </c>
      <c r="E10" s="10" t="s">
        <v>310</v>
      </c>
      <c r="F10" s="130" t="s">
        <v>3514</v>
      </c>
      <c r="G10" s="9" t="s">
        <v>3515</v>
      </c>
      <c r="H10" s="9" t="s">
        <v>3516</v>
      </c>
      <c r="I10" s="10"/>
    </row>
    <row r="11" spans="2:9">
      <c r="B11" s="8"/>
      <c r="C11" s="9" t="s">
        <v>12</v>
      </c>
      <c r="D11" s="9" t="s">
        <v>311</v>
      </c>
      <c r="E11" s="10" t="s">
        <v>312</v>
      </c>
      <c r="F11" s="130" t="s">
        <v>3517</v>
      </c>
      <c r="G11" s="9" t="s">
        <v>3518</v>
      </c>
      <c r="H11" s="9" t="s">
        <v>3519</v>
      </c>
      <c r="I11" s="10"/>
    </row>
    <row r="12" spans="2:9">
      <c r="B12" s="8"/>
      <c r="C12" s="9" t="s">
        <v>13</v>
      </c>
      <c r="D12" s="9" t="s">
        <v>313</v>
      </c>
      <c r="E12" s="10" t="s">
        <v>314</v>
      </c>
      <c r="F12" s="130" t="s">
        <v>3520</v>
      </c>
      <c r="G12" s="9" t="s">
        <v>3521</v>
      </c>
      <c r="H12" s="9" t="s">
        <v>3522</v>
      </c>
      <c r="I12" s="10"/>
    </row>
    <row r="13" spans="2:9">
      <c r="B13" s="8"/>
      <c r="C13" s="9" t="s">
        <v>14</v>
      </c>
      <c r="D13" s="9" t="s">
        <v>315</v>
      </c>
      <c r="E13" s="10" t="s">
        <v>316</v>
      </c>
      <c r="F13" s="130" t="s">
        <v>3523</v>
      </c>
      <c r="G13" s="9" t="s">
        <v>3524</v>
      </c>
      <c r="H13" s="9" t="s">
        <v>3525</v>
      </c>
      <c r="I13" s="10"/>
    </row>
    <row r="14" spans="2:9">
      <c r="B14" s="8"/>
      <c r="C14" s="9" t="s">
        <v>15</v>
      </c>
      <c r="D14" s="9" t="s">
        <v>317</v>
      </c>
      <c r="E14" s="10" t="s">
        <v>318</v>
      </c>
      <c r="F14" s="130" t="s">
        <v>3526</v>
      </c>
      <c r="G14" s="9" t="s">
        <v>3527</v>
      </c>
      <c r="H14" s="9" t="s">
        <v>3528</v>
      </c>
      <c r="I14" s="10"/>
    </row>
    <row r="15" spans="2:9">
      <c r="B15" s="8"/>
      <c r="C15" s="9" t="s">
        <v>16</v>
      </c>
      <c r="D15" s="9" t="s">
        <v>319</v>
      </c>
      <c r="E15" s="10" t="s">
        <v>320</v>
      </c>
      <c r="F15" s="130" t="s">
        <v>3529</v>
      </c>
      <c r="G15" s="9" t="s">
        <v>3530</v>
      </c>
      <c r="H15" s="9" t="s">
        <v>3531</v>
      </c>
      <c r="I15" s="10"/>
    </row>
    <row r="16" spans="2:9">
      <c r="B16" s="8"/>
      <c r="C16" s="9" t="s">
        <v>17</v>
      </c>
      <c r="D16" s="9" t="s">
        <v>321</v>
      </c>
      <c r="E16" s="10" t="s">
        <v>322</v>
      </c>
      <c r="F16" s="130" t="s">
        <v>3532</v>
      </c>
      <c r="G16" s="9" t="s">
        <v>3533</v>
      </c>
      <c r="H16" s="9" t="s">
        <v>3534</v>
      </c>
      <c r="I16" s="10"/>
    </row>
    <row r="17" spans="2:9">
      <c r="B17" s="8"/>
      <c r="C17" s="9" t="s">
        <v>18</v>
      </c>
      <c r="D17" s="9" t="s">
        <v>323</v>
      </c>
      <c r="E17" s="10" t="s">
        <v>324</v>
      </c>
      <c r="F17" s="130" t="s">
        <v>3535</v>
      </c>
      <c r="G17" s="9" t="s">
        <v>3536</v>
      </c>
      <c r="H17" s="9" t="s">
        <v>3537</v>
      </c>
      <c r="I17" s="10"/>
    </row>
    <row r="18" spans="2:9">
      <c r="B18" s="11" t="s">
        <v>19</v>
      </c>
      <c r="C18" s="12" t="s">
        <v>20</v>
      </c>
      <c r="D18" s="12" t="s">
        <v>325</v>
      </c>
      <c r="E18" s="13" t="s">
        <v>326</v>
      </c>
      <c r="F18" s="131" t="s">
        <v>3538</v>
      </c>
      <c r="G18" s="12" t="s">
        <v>3539</v>
      </c>
      <c r="H18" s="12" t="s">
        <v>3540</v>
      </c>
      <c r="I18" s="13" t="s">
        <v>2236</v>
      </c>
    </row>
    <row r="19" spans="2:9">
      <c r="B19" s="8"/>
      <c r="C19" s="9" t="s">
        <v>21</v>
      </c>
      <c r="D19" s="9" t="s">
        <v>327</v>
      </c>
      <c r="E19" s="10" t="s">
        <v>328</v>
      </c>
      <c r="F19" s="130" t="s">
        <v>3541</v>
      </c>
      <c r="G19" s="9" t="s">
        <v>3542</v>
      </c>
      <c r="H19" s="9" t="s">
        <v>3543</v>
      </c>
      <c r="I19" s="10"/>
    </row>
    <row r="20" spans="2:9">
      <c r="B20" s="8"/>
      <c r="C20" s="9" t="s">
        <v>22</v>
      </c>
      <c r="D20" s="9" t="s">
        <v>329</v>
      </c>
      <c r="E20" s="10" t="s">
        <v>330</v>
      </c>
      <c r="F20" s="130" t="s">
        <v>3544</v>
      </c>
      <c r="G20" s="9" t="s">
        <v>3545</v>
      </c>
      <c r="H20" s="9" t="s">
        <v>3546</v>
      </c>
      <c r="I20" s="10"/>
    </row>
    <row r="21" spans="2:9">
      <c r="B21" s="8"/>
      <c r="C21" s="9" t="s">
        <v>23</v>
      </c>
      <c r="D21" s="9" t="s">
        <v>331</v>
      </c>
      <c r="E21" s="10" t="s">
        <v>332</v>
      </c>
      <c r="F21" s="130" t="s">
        <v>3547</v>
      </c>
      <c r="G21" s="9" t="s">
        <v>3548</v>
      </c>
      <c r="H21" s="9" t="s">
        <v>3549</v>
      </c>
      <c r="I21" s="10"/>
    </row>
    <row r="22" spans="2:9">
      <c r="B22" s="8"/>
      <c r="C22" s="9" t="s">
        <v>24</v>
      </c>
      <c r="D22" s="9" t="s">
        <v>333</v>
      </c>
      <c r="E22" s="10" t="s">
        <v>334</v>
      </c>
      <c r="F22" s="130" t="s">
        <v>3550</v>
      </c>
      <c r="G22" s="9" t="s">
        <v>3551</v>
      </c>
      <c r="H22" s="9" t="s">
        <v>3552</v>
      </c>
      <c r="I22" s="10"/>
    </row>
    <row r="23" spans="2:9">
      <c r="B23" s="11" t="s">
        <v>281</v>
      </c>
      <c r="C23" s="12" t="s">
        <v>26</v>
      </c>
      <c r="D23" s="12" t="s">
        <v>335</v>
      </c>
      <c r="E23" s="13" t="s">
        <v>336</v>
      </c>
      <c r="F23" s="131" t="s">
        <v>3553</v>
      </c>
      <c r="G23" s="12" t="s">
        <v>3554</v>
      </c>
      <c r="H23" s="12" t="s">
        <v>3555</v>
      </c>
      <c r="I23" s="13" t="s">
        <v>2236</v>
      </c>
    </row>
    <row r="24" spans="2:9">
      <c r="B24" s="8"/>
      <c r="C24" s="9" t="s">
        <v>27</v>
      </c>
      <c r="D24" s="9" t="s">
        <v>337</v>
      </c>
      <c r="E24" s="10" t="s">
        <v>338</v>
      </c>
      <c r="F24" s="130" t="s">
        <v>3556</v>
      </c>
      <c r="G24" s="9" t="s">
        <v>3557</v>
      </c>
      <c r="H24" s="9" t="s">
        <v>3558</v>
      </c>
      <c r="I24" s="10"/>
    </row>
    <row r="25" spans="2:9">
      <c r="B25" s="11" t="s">
        <v>282</v>
      </c>
      <c r="C25" s="12" t="s">
        <v>26</v>
      </c>
      <c r="D25" s="12" t="s">
        <v>339</v>
      </c>
      <c r="E25" s="13" t="s">
        <v>340</v>
      </c>
      <c r="F25" s="131" t="s">
        <v>3559</v>
      </c>
      <c r="G25" s="12" t="s">
        <v>3560</v>
      </c>
      <c r="H25" s="12" t="s">
        <v>3561</v>
      </c>
      <c r="I25" s="13" t="s">
        <v>2236</v>
      </c>
    </row>
    <row r="26" spans="2:9">
      <c r="B26" s="8"/>
      <c r="C26" s="9" t="s">
        <v>27</v>
      </c>
      <c r="D26" s="9" t="s">
        <v>341</v>
      </c>
      <c r="E26" s="10" t="s">
        <v>342</v>
      </c>
      <c r="F26" s="130" t="s">
        <v>3562</v>
      </c>
      <c r="G26" s="9" t="s">
        <v>3563</v>
      </c>
      <c r="H26" s="9" t="s">
        <v>3564</v>
      </c>
      <c r="I26" s="10"/>
    </row>
    <row r="27" spans="2:9">
      <c r="B27" s="11" t="s">
        <v>283</v>
      </c>
      <c r="C27" s="12" t="s">
        <v>26</v>
      </c>
      <c r="D27" s="12" t="s">
        <v>343</v>
      </c>
      <c r="E27" s="13" t="s">
        <v>344</v>
      </c>
      <c r="F27" s="131" t="s">
        <v>3565</v>
      </c>
      <c r="G27" s="12" t="s">
        <v>3566</v>
      </c>
      <c r="H27" s="12" t="s">
        <v>3567</v>
      </c>
      <c r="I27" s="13" t="s">
        <v>2236</v>
      </c>
    </row>
    <row r="28" spans="2:9">
      <c r="B28" s="8"/>
      <c r="C28" s="9" t="s">
        <v>27</v>
      </c>
      <c r="D28" s="9" t="s">
        <v>345</v>
      </c>
      <c r="E28" s="10" t="s">
        <v>346</v>
      </c>
      <c r="F28" s="130" t="s">
        <v>3568</v>
      </c>
      <c r="G28" s="9" t="s">
        <v>3569</v>
      </c>
      <c r="H28" s="9" t="s">
        <v>3570</v>
      </c>
      <c r="I28" s="10"/>
    </row>
    <row r="29" spans="2:9">
      <c r="B29" s="11" t="s">
        <v>284</v>
      </c>
      <c r="C29" s="12" t="s">
        <v>26</v>
      </c>
      <c r="D29" s="12" t="s">
        <v>347</v>
      </c>
      <c r="E29" s="13" t="s">
        <v>348</v>
      </c>
      <c r="F29" s="131" t="s">
        <v>3571</v>
      </c>
      <c r="G29" s="12" t="s">
        <v>3572</v>
      </c>
      <c r="H29" s="12" t="s">
        <v>3573</v>
      </c>
      <c r="I29" s="13" t="s">
        <v>2236</v>
      </c>
    </row>
    <row r="30" spans="2:9">
      <c r="B30" s="8"/>
      <c r="C30" s="9" t="s">
        <v>27</v>
      </c>
      <c r="D30" s="9" t="s">
        <v>349</v>
      </c>
      <c r="E30" s="10" t="s">
        <v>350</v>
      </c>
      <c r="F30" s="130" t="s">
        <v>3574</v>
      </c>
      <c r="G30" s="9" t="s">
        <v>3575</v>
      </c>
      <c r="H30" s="9" t="s">
        <v>3576</v>
      </c>
      <c r="I30" s="10"/>
    </row>
    <row r="31" spans="2:9">
      <c r="B31" s="11" t="s">
        <v>285</v>
      </c>
      <c r="C31" s="12" t="s">
        <v>26</v>
      </c>
      <c r="D31" s="12" t="s">
        <v>351</v>
      </c>
      <c r="E31" s="13" t="s">
        <v>352</v>
      </c>
      <c r="F31" s="131" t="s">
        <v>3577</v>
      </c>
      <c r="G31" s="12" t="s">
        <v>3578</v>
      </c>
      <c r="H31" s="12" t="s">
        <v>3579</v>
      </c>
      <c r="I31" s="13" t="s">
        <v>2236</v>
      </c>
    </row>
    <row r="32" spans="2:9">
      <c r="B32" s="8"/>
      <c r="C32" s="9" t="s">
        <v>27</v>
      </c>
      <c r="D32" s="9" t="s">
        <v>353</v>
      </c>
      <c r="E32" s="10" t="s">
        <v>354</v>
      </c>
      <c r="F32" s="133" t="s">
        <v>3580</v>
      </c>
      <c r="G32" s="134" t="s">
        <v>3581</v>
      </c>
      <c r="H32" s="134" t="s">
        <v>3582</v>
      </c>
      <c r="I32" s="135"/>
    </row>
    <row r="33" spans="2:9">
      <c r="B33" s="11" t="s">
        <v>286</v>
      </c>
      <c r="C33" s="12" t="s">
        <v>26</v>
      </c>
      <c r="D33" s="12" t="s">
        <v>355</v>
      </c>
      <c r="E33" s="13" t="s">
        <v>356</v>
      </c>
      <c r="F33" s="130" t="s">
        <v>3583</v>
      </c>
      <c r="G33" s="9" t="s">
        <v>3584</v>
      </c>
      <c r="H33" s="9" t="s">
        <v>3585</v>
      </c>
      <c r="I33" s="10" t="s">
        <v>2236</v>
      </c>
    </row>
    <row r="34" spans="2:9">
      <c r="B34" s="8"/>
      <c r="C34" s="9" t="s">
        <v>27</v>
      </c>
      <c r="D34" s="9" t="s">
        <v>357</v>
      </c>
      <c r="E34" s="10" t="s">
        <v>358</v>
      </c>
      <c r="F34" s="133" t="s">
        <v>3586</v>
      </c>
      <c r="G34" s="134" t="s">
        <v>3587</v>
      </c>
      <c r="H34" s="134" t="s">
        <v>3588</v>
      </c>
      <c r="I34" s="135"/>
    </row>
    <row r="35" spans="2:9">
      <c r="B35" s="11" t="s">
        <v>30</v>
      </c>
      <c r="C35" s="12" t="s">
        <v>31</v>
      </c>
      <c r="D35" s="12" t="s">
        <v>359</v>
      </c>
      <c r="E35" s="13" t="s">
        <v>360</v>
      </c>
      <c r="F35" s="136" t="s">
        <v>3589</v>
      </c>
      <c r="G35" s="137" t="s">
        <v>3590</v>
      </c>
      <c r="H35" s="137" t="s">
        <v>3591</v>
      </c>
      <c r="I35" s="138" t="s">
        <v>2236</v>
      </c>
    </row>
    <row r="36" spans="2:9">
      <c r="B36" s="11" t="s">
        <v>32</v>
      </c>
      <c r="C36" s="12" t="s">
        <v>27</v>
      </c>
      <c r="D36" s="12" t="s">
        <v>361</v>
      </c>
      <c r="E36" s="13" t="s">
        <v>362</v>
      </c>
      <c r="F36" s="136" t="s">
        <v>3592</v>
      </c>
      <c r="G36" s="137" t="s">
        <v>3593</v>
      </c>
      <c r="H36" s="137" t="s">
        <v>3594</v>
      </c>
      <c r="I36" s="138" t="s">
        <v>2236</v>
      </c>
    </row>
    <row r="37" spans="2:9">
      <c r="B37" s="11" t="s">
        <v>33</v>
      </c>
      <c r="C37" s="12" t="s">
        <v>34</v>
      </c>
      <c r="D37" s="12" t="s">
        <v>363</v>
      </c>
      <c r="E37" s="13" t="s">
        <v>364</v>
      </c>
      <c r="F37" s="130" t="s">
        <v>3595</v>
      </c>
      <c r="G37" s="9" t="s">
        <v>3596</v>
      </c>
      <c r="H37" s="9" t="s">
        <v>3597</v>
      </c>
      <c r="I37" s="10" t="s">
        <v>2236</v>
      </c>
    </row>
    <row r="38" spans="2:9">
      <c r="B38" s="8"/>
      <c r="C38" s="9" t="s">
        <v>35</v>
      </c>
      <c r="D38" s="9" t="s">
        <v>365</v>
      </c>
      <c r="E38" s="10" t="s">
        <v>366</v>
      </c>
      <c r="F38" s="130" t="s">
        <v>3598</v>
      </c>
      <c r="G38" s="9" t="s">
        <v>3599</v>
      </c>
      <c r="H38" s="9" t="s">
        <v>3600</v>
      </c>
      <c r="I38" s="10" t="s">
        <v>2236</v>
      </c>
    </row>
    <row r="39" spans="2:9">
      <c r="B39" s="8"/>
      <c r="C39" s="9" t="s">
        <v>36</v>
      </c>
      <c r="D39" s="9" t="s">
        <v>367</v>
      </c>
      <c r="E39" s="10" t="s">
        <v>368</v>
      </c>
      <c r="F39" s="130" t="s">
        <v>3601</v>
      </c>
      <c r="G39" s="9" t="s">
        <v>3602</v>
      </c>
      <c r="H39" s="9" t="s">
        <v>3603</v>
      </c>
      <c r="I39" s="10" t="s">
        <v>2236</v>
      </c>
    </row>
    <row r="40" spans="2:9">
      <c r="B40" s="8"/>
      <c r="C40" s="9" t="s">
        <v>37</v>
      </c>
      <c r="D40" s="9" t="s">
        <v>369</v>
      </c>
      <c r="E40" s="10" t="s">
        <v>370</v>
      </c>
      <c r="F40" s="130" t="s">
        <v>3604</v>
      </c>
      <c r="G40" s="9" t="s">
        <v>3605</v>
      </c>
      <c r="H40" s="9" t="s">
        <v>3606</v>
      </c>
      <c r="I40" s="10" t="s">
        <v>2236</v>
      </c>
    </row>
    <row r="41" spans="2:9">
      <c r="B41" s="8"/>
      <c r="C41" s="9" t="s">
        <v>38</v>
      </c>
      <c r="D41" s="9" t="s">
        <v>371</v>
      </c>
      <c r="E41" s="10" t="s">
        <v>372</v>
      </c>
      <c r="F41" s="130" t="s">
        <v>3607</v>
      </c>
      <c r="G41" s="9" t="s">
        <v>3608</v>
      </c>
      <c r="H41" s="9" t="s">
        <v>3609</v>
      </c>
      <c r="I41" s="10" t="s">
        <v>2236</v>
      </c>
    </row>
    <row r="42" spans="2:9">
      <c r="B42" s="8"/>
      <c r="C42" s="9" t="s">
        <v>39</v>
      </c>
      <c r="D42" s="9" t="s">
        <v>373</v>
      </c>
      <c r="E42" s="10" t="s">
        <v>374</v>
      </c>
      <c r="F42" s="130" t="s">
        <v>3610</v>
      </c>
      <c r="G42" s="9" t="s">
        <v>3611</v>
      </c>
      <c r="H42" s="9" t="s">
        <v>3612</v>
      </c>
      <c r="I42" s="10" t="s">
        <v>2236</v>
      </c>
    </row>
    <row r="43" spans="2:9">
      <c r="B43" s="8"/>
      <c r="C43" s="9" t="s">
        <v>40</v>
      </c>
      <c r="D43" s="9" t="s">
        <v>375</v>
      </c>
      <c r="E43" s="10" t="s">
        <v>376</v>
      </c>
      <c r="F43" s="130" t="s">
        <v>3613</v>
      </c>
      <c r="G43" s="9" t="s">
        <v>3614</v>
      </c>
      <c r="H43" s="9" t="s">
        <v>3615</v>
      </c>
      <c r="I43" s="10" t="s">
        <v>2236</v>
      </c>
    </row>
    <row r="44" spans="2:9">
      <c r="B44" s="8"/>
      <c r="C44" s="9" t="s">
        <v>41</v>
      </c>
      <c r="D44" s="9" t="s">
        <v>377</v>
      </c>
      <c r="E44" s="10" t="s">
        <v>378</v>
      </c>
      <c r="F44" s="130" t="s">
        <v>3616</v>
      </c>
      <c r="G44" s="9" t="s">
        <v>3617</v>
      </c>
      <c r="H44" s="9" t="s">
        <v>3618</v>
      </c>
      <c r="I44" s="10" t="s">
        <v>2236</v>
      </c>
    </row>
    <row r="45" spans="2:9">
      <c r="B45" s="8"/>
      <c r="C45" s="9" t="s">
        <v>42</v>
      </c>
      <c r="D45" s="9" t="s">
        <v>379</v>
      </c>
      <c r="E45" s="10" t="s">
        <v>380</v>
      </c>
      <c r="F45" s="130" t="s">
        <v>3619</v>
      </c>
      <c r="G45" s="9" t="s">
        <v>3620</v>
      </c>
      <c r="H45" s="9" t="s">
        <v>3621</v>
      </c>
      <c r="I45" s="10" t="s">
        <v>2236</v>
      </c>
    </row>
    <row r="46" spans="2:9">
      <c r="B46" s="8"/>
      <c r="C46" s="9" t="s">
        <v>43</v>
      </c>
      <c r="D46" s="9" t="s">
        <v>381</v>
      </c>
      <c r="E46" s="10" t="s">
        <v>382</v>
      </c>
      <c r="F46" s="130" t="s">
        <v>3622</v>
      </c>
      <c r="G46" s="9" t="s">
        <v>3623</v>
      </c>
      <c r="H46" s="9" t="s">
        <v>3624</v>
      </c>
      <c r="I46" s="10" t="s">
        <v>2236</v>
      </c>
    </row>
    <row r="47" spans="2:9">
      <c r="B47" s="8"/>
      <c r="C47" s="9" t="s">
        <v>44</v>
      </c>
      <c r="D47" s="9" t="s">
        <v>383</v>
      </c>
      <c r="E47" s="10" t="s">
        <v>384</v>
      </c>
      <c r="F47" s="130" t="s">
        <v>3625</v>
      </c>
      <c r="G47" s="9" t="s">
        <v>3626</v>
      </c>
      <c r="H47" s="9" t="s">
        <v>3627</v>
      </c>
      <c r="I47" s="10" t="s">
        <v>2236</v>
      </c>
    </row>
    <row r="48" spans="2:9">
      <c r="B48" s="8"/>
      <c r="C48" s="9" t="s">
        <v>45</v>
      </c>
      <c r="D48" s="9" t="s">
        <v>385</v>
      </c>
      <c r="E48" s="10" t="s">
        <v>386</v>
      </c>
      <c r="F48" s="130" t="s">
        <v>3628</v>
      </c>
      <c r="G48" s="9" t="s">
        <v>3629</v>
      </c>
      <c r="H48" s="9" t="s">
        <v>3630</v>
      </c>
      <c r="I48" s="10" t="s">
        <v>2236</v>
      </c>
    </row>
    <row r="49" spans="2:9">
      <c r="B49" s="8"/>
      <c r="C49" s="9" t="s">
        <v>46</v>
      </c>
      <c r="D49" s="9" t="s">
        <v>387</v>
      </c>
      <c r="E49" s="10" t="s">
        <v>388</v>
      </c>
      <c r="F49" s="130" t="s">
        <v>3631</v>
      </c>
      <c r="G49" s="9" t="s">
        <v>3632</v>
      </c>
      <c r="H49" s="9" t="s">
        <v>3633</v>
      </c>
      <c r="I49" s="10" t="s">
        <v>2236</v>
      </c>
    </row>
    <row r="50" spans="2:9">
      <c r="B50" s="8"/>
      <c r="C50" s="9" t="s">
        <v>47</v>
      </c>
      <c r="D50" s="9" t="s">
        <v>389</v>
      </c>
      <c r="E50" s="10" t="s">
        <v>390</v>
      </c>
      <c r="F50" s="130" t="s">
        <v>3634</v>
      </c>
      <c r="G50" s="9" t="s">
        <v>3635</v>
      </c>
      <c r="H50" s="9" t="s">
        <v>3636</v>
      </c>
      <c r="I50" s="10">
        <v>6.0000000000000001E-3</v>
      </c>
    </row>
    <row r="51" spans="2:9">
      <c r="B51" s="8"/>
      <c r="C51" s="9" t="s">
        <v>48</v>
      </c>
      <c r="D51" s="9" t="s">
        <v>391</v>
      </c>
      <c r="E51" s="10" t="s">
        <v>392</v>
      </c>
      <c r="F51" s="130" t="s">
        <v>3637</v>
      </c>
      <c r="G51" s="9" t="s">
        <v>3638</v>
      </c>
      <c r="H51" s="9" t="s">
        <v>3639</v>
      </c>
      <c r="I51" s="10" t="s">
        <v>2236</v>
      </c>
    </row>
    <row r="52" spans="2:9">
      <c r="B52" s="8"/>
      <c r="C52" s="9" t="s">
        <v>49</v>
      </c>
      <c r="D52" s="9" t="s">
        <v>393</v>
      </c>
      <c r="E52" s="10" t="s">
        <v>394</v>
      </c>
      <c r="F52" s="130" t="s">
        <v>3640</v>
      </c>
      <c r="G52" s="9" t="s">
        <v>3641</v>
      </c>
      <c r="H52" s="9" t="s">
        <v>3642</v>
      </c>
      <c r="I52" s="10" t="s">
        <v>2236</v>
      </c>
    </row>
    <row r="53" spans="2:9">
      <c r="B53" s="8"/>
      <c r="C53" s="9" t="s">
        <v>50</v>
      </c>
      <c r="D53" s="9" t="s">
        <v>395</v>
      </c>
      <c r="E53" s="10" t="s">
        <v>396</v>
      </c>
      <c r="F53" s="130" t="s">
        <v>3643</v>
      </c>
      <c r="G53" s="9" t="s">
        <v>3644</v>
      </c>
      <c r="H53" s="9" t="s">
        <v>3645</v>
      </c>
      <c r="I53" s="10" t="s">
        <v>2236</v>
      </c>
    </row>
    <row r="54" spans="2:9">
      <c r="B54" s="11" t="s">
        <v>287</v>
      </c>
      <c r="C54" s="12" t="s">
        <v>52</v>
      </c>
      <c r="D54" s="12" t="s">
        <v>397</v>
      </c>
      <c r="E54" s="13" t="s">
        <v>398</v>
      </c>
      <c r="F54" s="131" t="s">
        <v>3646</v>
      </c>
      <c r="G54" s="12" t="s">
        <v>3647</v>
      </c>
      <c r="H54" s="12" t="s">
        <v>3648</v>
      </c>
      <c r="I54" s="13" t="s">
        <v>2236</v>
      </c>
    </row>
    <row r="55" spans="2:9">
      <c r="B55" s="8"/>
      <c r="C55" s="9">
        <v>0</v>
      </c>
      <c r="D55" s="9" t="s">
        <v>399</v>
      </c>
      <c r="E55" s="10" t="s">
        <v>400</v>
      </c>
      <c r="F55" s="130" t="s">
        <v>3649</v>
      </c>
      <c r="G55" s="9" t="s">
        <v>3650</v>
      </c>
      <c r="H55" s="9" t="s">
        <v>3651</v>
      </c>
      <c r="I55" s="10"/>
    </row>
    <row r="56" spans="2:9">
      <c r="B56" s="8"/>
      <c r="C56" s="9">
        <v>1</v>
      </c>
      <c r="D56" s="9" t="s">
        <v>401</v>
      </c>
      <c r="E56" s="10" t="s">
        <v>402</v>
      </c>
      <c r="F56" s="130" t="s">
        <v>3652</v>
      </c>
      <c r="G56" s="9" t="s">
        <v>3653</v>
      </c>
      <c r="H56" s="9" t="s">
        <v>3654</v>
      </c>
      <c r="I56" s="10"/>
    </row>
    <row r="57" spans="2:9">
      <c r="B57" s="8"/>
      <c r="C57" s="9">
        <v>2</v>
      </c>
      <c r="D57" s="9" t="s">
        <v>403</v>
      </c>
      <c r="E57" s="10" t="s">
        <v>404</v>
      </c>
      <c r="F57" s="130" t="s">
        <v>3655</v>
      </c>
      <c r="G57" s="9" t="s">
        <v>3656</v>
      </c>
      <c r="H57" s="9" t="s">
        <v>3657</v>
      </c>
      <c r="I57" s="10"/>
    </row>
    <row r="58" spans="2:9">
      <c r="B58" s="8"/>
      <c r="C58" s="9">
        <v>3</v>
      </c>
      <c r="D58" s="9" t="s">
        <v>405</v>
      </c>
      <c r="E58" s="10" t="s">
        <v>406</v>
      </c>
      <c r="F58" s="130" t="s">
        <v>3658</v>
      </c>
      <c r="G58" s="9" t="s">
        <v>3659</v>
      </c>
      <c r="H58" s="9" t="s">
        <v>3660</v>
      </c>
      <c r="I58" s="10"/>
    </row>
    <row r="59" spans="2:9">
      <c r="B59" s="8"/>
      <c r="C59" s="9">
        <v>4</v>
      </c>
      <c r="D59" s="9" t="s">
        <v>407</v>
      </c>
      <c r="E59" s="10" t="s">
        <v>408</v>
      </c>
      <c r="F59" s="133" t="s">
        <v>3661</v>
      </c>
      <c r="G59" s="134" t="s">
        <v>3662</v>
      </c>
      <c r="H59" s="134" t="s">
        <v>3663</v>
      </c>
      <c r="I59" s="135"/>
    </row>
    <row r="60" spans="2:9">
      <c r="B60" s="11" t="s">
        <v>288</v>
      </c>
      <c r="C60" s="12" t="s">
        <v>52</v>
      </c>
      <c r="D60" s="12" t="s">
        <v>409</v>
      </c>
      <c r="E60" s="13" t="s">
        <v>410</v>
      </c>
      <c r="F60" s="130" t="s">
        <v>3664</v>
      </c>
      <c r="G60" s="9" t="s">
        <v>3665</v>
      </c>
      <c r="H60" s="9" t="s">
        <v>3666</v>
      </c>
      <c r="I60" s="10" t="s">
        <v>2236</v>
      </c>
    </row>
    <row r="61" spans="2:9">
      <c r="B61" s="8"/>
      <c r="C61" s="9">
        <v>0</v>
      </c>
      <c r="D61" s="9" t="s">
        <v>411</v>
      </c>
      <c r="E61" s="10" t="s">
        <v>412</v>
      </c>
      <c r="F61" s="130" t="s">
        <v>3667</v>
      </c>
      <c r="G61" s="9" t="s">
        <v>3668</v>
      </c>
      <c r="H61" s="9" t="s">
        <v>3669</v>
      </c>
      <c r="I61" s="10"/>
    </row>
    <row r="62" spans="2:9">
      <c r="B62" s="8"/>
      <c r="C62" s="9">
        <v>1</v>
      </c>
      <c r="D62" s="9" t="s">
        <v>413</v>
      </c>
      <c r="E62" s="10" t="s">
        <v>414</v>
      </c>
      <c r="F62" s="130" t="s">
        <v>3670</v>
      </c>
      <c r="G62" s="9" t="s">
        <v>3671</v>
      </c>
      <c r="H62" s="9" t="s">
        <v>3672</v>
      </c>
      <c r="I62" s="10"/>
    </row>
    <row r="63" spans="2:9">
      <c r="B63" s="8"/>
      <c r="C63" s="9">
        <v>2</v>
      </c>
      <c r="D63" s="9" t="s">
        <v>415</v>
      </c>
      <c r="E63" s="10" t="s">
        <v>416</v>
      </c>
      <c r="F63" s="130" t="s">
        <v>3673</v>
      </c>
      <c r="G63" s="9" t="s">
        <v>3674</v>
      </c>
      <c r="H63" s="9" t="s">
        <v>3675</v>
      </c>
      <c r="I63" s="10"/>
    </row>
    <row r="64" spans="2:9">
      <c r="B64" s="8"/>
      <c r="C64" s="9">
        <v>3</v>
      </c>
      <c r="D64" s="9" t="s">
        <v>417</v>
      </c>
      <c r="E64" s="10" t="s">
        <v>418</v>
      </c>
      <c r="F64" s="133" t="s">
        <v>3676</v>
      </c>
      <c r="G64" s="134" t="s">
        <v>3677</v>
      </c>
      <c r="H64" s="134" t="s">
        <v>3678</v>
      </c>
      <c r="I64" s="135"/>
    </row>
    <row r="65" spans="2:9">
      <c r="B65" s="11" t="s">
        <v>289</v>
      </c>
      <c r="C65" s="12" t="s">
        <v>52</v>
      </c>
      <c r="D65" s="12" t="s">
        <v>419</v>
      </c>
      <c r="E65" s="13" t="s">
        <v>420</v>
      </c>
      <c r="F65" s="130" t="s">
        <v>3679</v>
      </c>
      <c r="G65" s="9" t="s">
        <v>3680</v>
      </c>
      <c r="H65" s="9" t="s">
        <v>3681</v>
      </c>
      <c r="I65" s="10" t="s">
        <v>2236</v>
      </c>
    </row>
    <row r="66" spans="2:9">
      <c r="B66" s="8"/>
      <c r="C66" s="9">
        <v>0</v>
      </c>
      <c r="D66" s="9" t="s">
        <v>421</v>
      </c>
      <c r="E66" s="10" t="s">
        <v>422</v>
      </c>
      <c r="F66" s="130" t="s">
        <v>3682</v>
      </c>
      <c r="G66" s="9" t="s">
        <v>3683</v>
      </c>
      <c r="H66" s="9" t="s">
        <v>3684</v>
      </c>
      <c r="I66" s="10"/>
    </row>
    <row r="67" spans="2:9">
      <c r="B67" s="8"/>
      <c r="C67" s="9">
        <v>1</v>
      </c>
      <c r="D67" s="9" t="s">
        <v>423</v>
      </c>
      <c r="E67" s="10" t="s">
        <v>424</v>
      </c>
      <c r="F67" s="130" t="s">
        <v>3685</v>
      </c>
      <c r="G67" s="9" t="s">
        <v>3686</v>
      </c>
      <c r="H67" s="9" t="s">
        <v>3687</v>
      </c>
      <c r="I67" s="10"/>
    </row>
    <row r="68" spans="2:9">
      <c r="B68" s="8"/>
      <c r="C68" s="9">
        <v>2</v>
      </c>
      <c r="D68" s="9" t="s">
        <v>425</v>
      </c>
      <c r="E68" s="10" t="s">
        <v>426</v>
      </c>
      <c r="F68" s="130" t="s">
        <v>3688</v>
      </c>
      <c r="G68" s="9" t="s">
        <v>3689</v>
      </c>
      <c r="H68" s="9" t="s">
        <v>3690</v>
      </c>
      <c r="I68" s="10"/>
    </row>
    <row r="69" spans="2:9">
      <c r="B69" s="8"/>
      <c r="C69" s="9">
        <v>3</v>
      </c>
      <c r="D69" s="9" t="s">
        <v>427</v>
      </c>
      <c r="E69" s="10" t="s">
        <v>428</v>
      </c>
      <c r="F69" s="130" t="s">
        <v>3691</v>
      </c>
      <c r="G69" s="9" t="s">
        <v>3692</v>
      </c>
      <c r="H69" s="9" t="s">
        <v>3693</v>
      </c>
      <c r="I69" s="10"/>
    </row>
    <row r="70" spans="2:9">
      <c r="B70" s="11" t="s">
        <v>290</v>
      </c>
      <c r="C70" s="12" t="s">
        <v>52</v>
      </c>
      <c r="D70" s="12" t="s">
        <v>429</v>
      </c>
      <c r="E70" s="13" t="s">
        <v>430</v>
      </c>
      <c r="F70" s="131" t="s">
        <v>3694</v>
      </c>
      <c r="G70" s="12" t="s">
        <v>3695</v>
      </c>
      <c r="H70" s="12" t="s">
        <v>3696</v>
      </c>
      <c r="I70" s="13" t="s">
        <v>2236</v>
      </c>
    </row>
    <row r="71" spans="2:9">
      <c r="B71" s="8"/>
      <c r="C71" s="9">
        <v>0</v>
      </c>
      <c r="D71" s="9" t="s">
        <v>431</v>
      </c>
      <c r="E71" s="10" t="s">
        <v>432</v>
      </c>
      <c r="F71" s="130" t="s">
        <v>3697</v>
      </c>
      <c r="G71" s="9" t="s">
        <v>3698</v>
      </c>
      <c r="H71" s="9" t="s">
        <v>3699</v>
      </c>
      <c r="I71" s="10"/>
    </row>
    <row r="72" spans="2:9">
      <c r="B72" s="8"/>
      <c r="C72" s="9">
        <v>1</v>
      </c>
      <c r="D72" s="9" t="s">
        <v>433</v>
      </c>
      <c r="E72" s="10" t="s">
        <v>434</v>
      </c>
      <c r="F72" s="133" t="s">
        <v>3700</v>
      </c>
      <c r="G72" s="134" t="s">
        <v>3701</v>
      </c>
      <c r="H72" s="134" t="s">
        <v>3702</v>
      </c>
      <c r="I72" s="135"/>
    </row>
    <row r="73" spans="2:9">
      <c r="B73" s="11" t="s">
        <v>291</v>
      </c>
      <c r="C73" s="12" t="s">
        <v>52</v>
      </c>
      <c r="D73" s="12" t="s">
        <v>435</v>
      </c>
      <c r="E73" s="13" t="s">
        <v>436</v>
      </c>
      <c r="F73" s="130" t="s">
        <v>3703</v>
      </c>
      <c r="G73" s="9" t="s">
        <v>3704</v>
      </c>
      <c r="H73" s="9" t="s">
        <v>3705</v>
      </c>
      <c r="I73" s="10" t="s">
        <v>2236</v>
      </c>
    </row>
    <row r="74" spans="2:9">
      <c r="B74" s="8"/>
      <c r="C74" s="9">
        <v>0</v>
      </c>
      <c r="D74" s="9" t="s">
        <v>437</v>
      </c>
      <c r="E74" s="10" t="s">
        <v>438</v>
      </c>
      <c r="F74" s="130" t="s">
        <v>3706</v>
      </c>
      <c r="G74" s="9" t="s">
        <v>3707</v>
      </c>
      <c r="H74" s="9" t="s">
        <v>3708</v>
      </c>
      <c r="I74" s="10"/>
    </row>
    <row r="75" spans="2:9">
      <c r="B75" s="8"/>
      <c r="C75" s="9">
        <v>1</v>
      </c>
      <c r="D75" s="9" t="s">
        <v>439</v>
      </c>
      <c r="E75" s="10" t="s">
        <v>440</v>
      </c>
      <c r="F75" s="133" t="s">
        <v>3709</v>
      </c>
      <c r="G75" s="134" t="s">
        <v>3710</v>
      </c>
      <c r="H75" s="134" t="s">
        <v>3711</v>
      </c>
      <c r="I75" s="135"/>
    </row>
    <row r="76" spans="2:9">
      <c r="B76" s="11" t="s">
        <v>294</v>
      </c>
      <c r="C76" s="12" t="s">
        <v>52</v>
      </c>
      <c r="D76" s="12" t="s">
        <v>441</v>
      </c>
      <c r="E76" s="13" t="s">
        <v>442</v>
      </c>
      <c r="F76" s="130" t="s">
        <v>3712</v>
      </c>
      <c r="G76" s="9" t="s">
        <v>3713</v>
      </c>
      <c r="H76" s="9" t="s">
        <v>3714</v>
      </c>
      <c r="I76" s="10" t="s">
        <v>2236</v>
      </c>
    </row>
    <row r="77" spans="2:9">
      <c r="B77" s="8"/>
      <c r="C77" s="9" t="s">
        <v>57</v>
      </c>
      <c r="D77" s="9" t="s">
        <v>443</v>
      </c>
      <c r="E77" s="10" t="s">
        <v>444</v>
      </c>
      <c r="F77" s="130" t="s">
        <v>3715</v>
      </c>
      <c r="G77" s="9" t="s">
        <v>3716</v>
      </c>
      <c r="H77" s="9" t="s">
        <v>3717</v>
      </c>
      <c r="I77" s="10"/>
    </row>
    <row r="78" spans="2:9">
      <c r="B78" s="8"/>
      <c r="C78" s="9" t="s">
        <v>58</v>
      </c>
      <c r="D78" s="9" t="s">
        <v>445</v>
      </c>
      <c r="E78" s="10" t="s">
        <v>446</v>
      </c>
      <c r="F78" s="130" t="s">
        <v>3718</v>
      </c>
      <c r="G78" s="9" t="s">
        <v>3719</v>
      </c>
      <c r="H78" s="9" t="s">
        <v>3720</v>
      </c>
      <c r="I78" s="10"/>
    </row>
    <row r="79" spans="2:9">
      <c r="B79" s="8"/>
      <c r="C79" s="9" t="s">
        <v>59</v>
      </c>
      <c r="D79" s="9" t="s">
        <v>447</v>
      </c>
      <c r="E79" s="10" t="s">
        <v>448</v>
      </c>
      <c r="F79" s="130" t="s">
        <v>3721</v>
      </c>
      <c r="G79" s="9" t="s">
        <v>3722</v>
      </c>
      <c r="H79" s="9" t="s">
        <v>3723</v>
      </c>
      <c r="I79" s="10"/>
    </row>
    <row r="80" spans="2:9">
      <c r="B80" s="8"/>
      <c r="C80" s="9" t="s">
        <v>60</v>
      </c>
      <c r="D80" s="9" t="s">
        <v>449</v>
      </c>
      <c r="E80" s="10" t="s">
        <v>450</v>
      </c>
      <c r="F80" s="130" t="s">
        <v>3724</v>
      </c>
      <c r="G80" s="9" t="s">
        <v>3725</v>
      </c>
      <c r="H80" s="9" t="s">
        <v>3726</v>
      </c>
      <c r="I80" s="10"/>
    </row>
    <row r="81" spans="2:9">
      <c r="B81" s="14" t="s">
        <v>61</v>
      </c>
      <c r="C81" s="9" t="s">
        <v>52</v>
      </c>
      <c r="D81" s="9" t="s">
        <v>451</v>
      </c>
      <c r="E81" s="10" t="s">
        <v>452</v>
      </c>
      <c r="F81" s="130" t="s">
        <v>3727</v>
      </c>
      <c r="G81" s="9" t="s">
        <v>3728</v>
      </c>
      <c r="H81" s="9" t="s">
        <v>3729</v>
      </c>
      <c r="I81" s="10" t="s">
        <v>2236</v>
      </c>
    </row>
    <row r="82" spans="2:9">
      <c r="B82" s="8"/>
      <c r="C82" s="9" t="s">
        <v>57</v>
      </c>
      <c r="D82" s="9" t="s">
        <v>453</v>
      </c>
      <c r="E82" s="10" t="s">
        <v>454</v>
      </c>
      <c r="F82" s="130" t="s">
        <v>3730</v>
      </c>
      <c r="G82" s="9" t="s">
        <v>3731</v>
      </c>
      <c r="H82" s="9" t="s">
        <v>3732</v>
      </c>
      <c r="I82" s="10"/>
    </row>
    <row r="83" spans="2:9">
      <c r="B83" s="8"/>
      <c r="C83" s="9" t="s">
        <v>58</v>
      </c>
      <c r="D83" s="9" t="s">
        <v>455</v>
      </c>
      <c r="E83" s="10" t="s">
        <v>456</v>
      </c>
      <c r="F83" s="130" t="s">
        <v>3733</v>
      </c>
      <c r="G83" s="9" t="s">
        <v>3734</v>
      </c>
      <c r="H83" s="9" t="s">
        <v>3735</v>
      </c>
      <c r="I83" s="10"/>
    </row>
    <row r="84" spans="2:9">
      <c r="B84" s="8"/>
      <c r="C84" s="9" t="s">
        <v>59</v>
      </c>
      <c r="D84" s="9" t="s">
        <v>457</v>
      </c>
      <c r="E84" s="10" t="s">
        <v>458</v>
      </c>
      <c r="F84" s="130" t="s">
        <v>3736</v>
      </c>
      <c r="G84" s="9" t="s">
        <v>3737</v>
      </c>
      <c r="H84" s="9" t="s">
        <v>3738</v>
      </c>
      <c r="I84" s="10"/>
    </row>
    <row r="85" spans="2:9">
      <c r="B85" s="8"/>
      <c r="C85" s="9" t="s">
        <v>60</v>
      </c>
      <c r="D85" s="9" t="s">
        <v>459</v>
      </c>
      <c r="E85" s="10" t="s">
        <v>460</v>
      </c>
      <c r="F85" s="130" t="s">
        <v>3739</v>
      </c>
      <c r="G85" s="9" t="s">
        <v>3740</v>
      </c>
      <c r="H85" s="9" t="s">
        <v>3741</v>
      </c>
      <c r="I85" s="10"/>
    </row>
    <row r="86" spans="2:9">
      <c r="B86" s="14" t="s">
        <v>62</v>
      </c>
      <c r="C86" s="9" t="s">
        <v>52</v>
      </c>
      <c r="D86" s="9" t="s">
        <v>461</v>
      </c>
      <c r="E86" s="10" t="s">
        <v>462</v>
      </c>
      <c r="F86" s="130" t="s">
        <v>3742</v>
      </c>
      <c r="G86" s="9" t="s">
        <v>3743</v>
      </c>
      <c r="H86" s="9" t="s">
        <v>3744</v>
      </c>
      <c r="I86" s="10" t="s">
        <v>2236</v>
      </c>
    </row>
    <row r="87" spans="2:9">
      <c r="B87" s="8"/>
      <c r="C87" s="9" t="s">
        <v>57</v>
      </c>
      <c r="D87" s="9" t="s">
        <v>463</v>
      </c>
      <c r="E87" s="10" t="s">
        <v>464</v>
      </c>
      <c r="F87" s="130" t="s">
        <v>3745</v>
      </c>
      <c r="G87" s="9" t="s">
        <v>3746</v>
      </c>
      <c r="H87" s="9" t="s">
        <v>3747</v>
      </c>
      <c r="I87" s="10"/>
    </row>
    <row r="88" spans="2:9">
      <c r="B88" s="8"/>
      <c r="C88" s="9" t="s">
        <v>58</v>
      </c>
      <c r="D88" s="9" t="s">
        <v>465</v>
      </c>
      <c r="E88" s="10" t="s">
        <v>466</v>
      </c>
      <c r="F88" s="130" t="s">
        <v>3748</v>
      </c>
      <c r="G88" s="9" t="s">
        <v>3749</v>
      </c>
      <c r="H88" s="9" t="s">
        <v>3750</v>
      </c>
      <c r="I88" s="10"/>
    </row>
    <row r="89" spans="2:9">
      <c r="B89" s="8"/>
      <c r="C89" s="9" t="s">
        <v>59</v>
      </c>
      <c r="D89" s="9" t="s">
        <v>467</v>
      </c>
      <c r="E89" s="10" t="s">
        <v>468</v>
      </c>
      <c r="F89" s="130" t="s">
        <v>3751</v>
      </c>
      <c r="G89" s="9" t="s">
        <v>3752</v>
      </c>
      <c r="H89" s="9" t="s">
        <v>3753</v>
      </c>
      <c r="I89" s="10"/>
    </row>
    <row r="90" spans="2:9">
      <c r="B90" s="8"/>
      <c r="C90" s="9" t="s">
        <v>60</v>
      </c>
      <c r="D90" s="9" t="s">
        <v>469</v>
      </c>
      <c r="E90" s="10" t="s">
        <v>470</v>
      </c>
      <c r="F90" s="130" t="s">
        <v>3754</v>
      </c>
      <c r="G90" s="9" t="s">
        <v>3755</v>
      </c>
      <c r="H90" s="9" t="s">
        <v>3756</v>
      </c>
      <c r="I90" s="10"/>
    </row>
    <row r="91" spans="2:9">
      <c r="B91" s="14" t="s">
        <v>63</v>
      </c>
      <c r="C91" s="9" t="s">
        <v>52</v>
      </c>
      <c r="D91" s="9" t="s">
        <v>471</v>
      </c>
      <c r="E91" s="10" t="s">
        <v>472</v>
      </c>
      <c r="F91" s="130" t="s">
        <v>3757</v>
      </c>
      <c r="G91" s="9" t="s">
        <v>3758</v>
      </c>
      <c r="H91" s="9" t="s">
        <v>3759</v>
      </c>
      <c r="I91" s="10" t="s">
        <v>2236</v>
      </c>
    </row>
    <row r="92" spans="2:9">
      <c r="B92" s="8"/>
      <c r="C92" s="9" t="s">
        <v>57</v>
      </c>
      <c r="D92" s="9" t="s">
        <v>473</v>
      </c>
      <c r="E92" s="10" t="s">
        <v>474</v>
      </c>
      <c r="F92" s="130" t="s">
        <v>3760</v>
      </c>
      <c r="G92" s="9" t="s">
        <v>3761</v>
      </c>
      <c r="H92" s="9" t="s">
        <v>3762</v>
      </c>
      <c r="I92" s="10"/>
    </row>
    <row r="93" spans="2:9">
      <c r="B93" s="8"/>
      <c r="C93" s="9" t="s">
        <v>58</v>
      </c>
      <c r="D93" s="9" t="s">
        <v>475</v>
      </c>
      <c r="E93" s="10" t="s">
        <v>476</v>
      </c>
      <c r="F93" s="130" t="s">
        <v>3763</v>
      </c>
      <c r="G93" s="9" t="s">
        <v>3764</v>
      </c>
      <c r="H93" s="9" t="s">
        <v>3765</v>
      </c>
      <c r="I93" s="10"/>
    </row>
    <row r="94" spans="2:9">
      <c r="B94" s="8"/>
      <c r="C94" s="9" t="s">
        <v>59</v>
      </c>
      <c r="D94" s="9" t="s">
        <v>477</v>
      </c>
      <c r="E94" s="10" t="s">
        <v>478</v>
      </c>
      <c r="F94" s="130" t="s">
        <v>3766</v>
      </c>
      <c r="G94" s="9" t="s">
        <v>3767</v>
      </c>
      <c r="H94" s="9" t="s">
        <v>3768</v>
      </c>
      <c r="I94" s="10"/>
    </row>
    <row r="95" spans="2:9">
      <c r="B95" s="8"/>
      <c r="C95" s="9" t="s">
        <v>60</v>
      </c>
      <c r="D95" s="9" t="s">
        <v>479</v>
      </c>
      <c r="E95" s="10" t="s">
        <v>480</v>
      </c>
      <c r="F95" s="139" t="s">
        <v>3769</v>
      </c>
      <c r="G95" s="9" t="s">
        <v>3770</v>
      </c>
      <c r="H95" s="9" t="s">
        <v>3771</v>
      </c>
      <c r="I95" s="10"/>
    </row>
    <row r="96" spans="2:9">
      <c r="B96" s="14" t="s">
        <v>64</v>
      </c>
      <c r="C96" s="9" t="s">
        <v>52</v>
      </c>
      <c r="D96" s="9" t="s">
        <v>481</v>
      </c>
      <c r="E96" s="10" t="s">
        <v>482</v>
      </c>
      <c r="F96" s="139" t="s">
        <v>3757</v>
      </c>
      <c r="G96" s="9" t="s">
        <v>3772</v>
      </c>
      <c r="H96" s="9" t="s">
        <v>3773</v>
      </c>
      <c r="I96" s="10" t="s">
        <v>2236</v>
      </c>
    </row>
    <row r="97" spans="2:9">
      <c r="B97" s="8"/>
      <c r="C97" s="9" t="s">
        <v>57</v>
      </c>
      <c r="D97" s="9" t="s">
        <v>483</v>
      </c>
      <c r="E97" s="10" t="s">
        <v>484</v>
      </c>
      <c r="F97" s="139" t="s">
        <v>3774</v>
      </c>
      <c r="G97" s="9" t="s">
        <v>3775</v>
      </c>
      <c r="H97" s="9" t="s">
        <v>3776</v>
      </c>
      <c r="I97" s="10"/>
    </row>
    <row r="98" spans="2:9">
      <c r="B98" s="8"/>
      <c r="C98" s="9" t="s">
        <v>58</v>
      </c>
      <c r="D98" s="9" t="s">
        <v>485</v>
      </c>
      <c r="E98" s="10" t="s">
        <v>486</v>
      </c>
      <c r="F98" s="139" t="s">
        <v>3777</v>
      </c>
      <c r="G98" s="9" t="s">
        <v>3778</v>
      </c>
      <c r="H98" s="9" t="s">
        <v>3779</v>
      </c>
      <c r="I98" s="10"/>
    </row>
    <row r="99" spans="2:9">
      <c r="B99" s="8"/>
      <c r="C99" s="9" t="s">
        <v>59</v>
      </c>
      <c r="D99" s="9" t="s">
        <v>487</v>
      </c>
      <c r="E99" s="10" t="s">
        <v>488</v>
      </c>
      <c r="F99" s="139" t="s">
        <v>3780</v>
      </c>
      <c r="G99" s="9" t="s">
        <v>3781</v>
      </c>
      <c r="H99" s="9" t="s">
        <v>3782</v>
      </c>
      <c r="I99" s="10"/>
    </row>
    <row r="100" spans="2:9">
      <c r="B100" s="8"/>
      <c r="C100" s="9" t="s">
        <v>60</v>
      </c>
      <c r="D100" s="9" t="s">
        <v>489</v>
      </c>
      <c r="E100" s="10" t="s">
        <v>490</v>
      </c>
      <c r="F100" s="139" t="s">
        <v>3783</v>
      </c>
      <c r="G100" s="9" t="s">
        <v>3784</v>
      </c>
      <c r="H100" s="9" t="s">
        <v>3785</v>
      </c>
      <c r="I100" s="10"/>
    </row>
    <row r="101" spans="2:9">
      <c r="B101" s="11" t="s">
        <v>65</v>
      </c>
      <c r="C101" s="12" t="s">
        <v>52</v>
      </c>
      <c r="D101" s="12" t="s">
        <v>491</v>
      </c>
      <c r="E101" s="13" t="s">
        <v>492</v>
      </c>
      <c r="F101" s="140" t="s">
        <v>3786</v>
      </c>
      <c r="G101" s="12" t="s">
        <v>3787</v>
      </c>
      <c r="H101" s="12" t="s">
        <v>3788</v>
      </c>
      <c r="I101" s="13" t="s">
        <v>2236</v>
      </c>
    </row>
    <row r="102" spans="2:9">
      <c r="B102" s="8"/>
      <c r="C102" s="9" t="s">
        <v>26</v>
      </c>
      <c r="D102" s="9" t="s">
        <v>493</v>
      </c>
      <c r="E102" s="10" t="s">
        <v>494</v>
      </c>
      <c r="F102" s="139" t="s">
        <v>3789</v>
      </c>
      <c r="G102" s="9" t="s">
        <v>3790</v>
      </c>
      <c r="H102" s="9" t="s">
        <v>3791</v>
      </c>
      <c r="I102" s="10"/>
    </row>
    <row r="103" spans="2:9">
      <c r="B103" s="8"/>
      <c r="C103" s="9" t="s">
        <v>27</v>
      </c>
      <c r="D103" s="9" t="s">
        <v>495</v>
      </c>
      <c r="E103" s="10" t="s">
        <v>496</v>
      </c>
      <c r="F103" s="139" t="s">
        <v>3792</v>
      </c>
      <c r="G103" s="9" t="s">
        <v>3793</v>
      </c>
      <c r="H103" s="9" t="s">
        <v>3794</v>
      </c>
      <c r="I103" s="10"/>
    </row>
    <row r="104" spans="2:9">
      <c r="B104" s="8"/>
      <c r="C104" s="9" t="s">
        <v>66</v>
      </c>
      <c r="D104" s="9" t="s">
        <v>497</v>
      </c>
      <c r="E104" s="10" t="s">
        <v>498</v>
      </c>
      <c r="F104" s="139" t="s">
        <v>261</v>
      </c>
      <c r="G104" s="9" t="s">
        <v>3795</v>
      </c>
      <c r="H104" s="9" t="s">
        <v>3796</v>
      </c>
      <c r="I104" s="10"/>
    </row>
    <row r="105" spans="2:9">
      <c r="B105" s="11" t="s">
        <v>67</v>
      </c>
      <c r="C105" s="12" t="s">
        <v>26</v>
      </c>
      <c r="D105" s="12" t="s">
        <v>499</v>
      </c>
      <c r="E105" s="13" t="s">
        <v>500</v>
      </c>
      <c r="F105" s="131" t="s">
        <v>3797</v>
      </c>
      <c r="G105" s="12" t="s">
        <v>3798</v>
      </c>
      <c r="H105" s="12" t="s">
        <v>3799</v>
      </c>
      <c r="I105" s="13" t="s">
        <v>2236</v>
      </c>
    </row>
    <row r="106" spans="2:9">
      <c r="B106" s="8"/>
      <c r="C106" s="9" t="s">
        <v>68</v>
      </c>
      <c r="D106" s="9" t="s">
        <v>501</v>
      </c>
      <c r="E106" s="10" t="s">
        <v>502</v>
      </c>
      <c r="F106" s="139" t="s">
        <v>3800</v>
      </c>
      <c r="G106" s="9" t="s">
        <v>3801</v>
      </c>
      <c r="H106" s="9" t="s">
        <v>3802</v>
      </c>
      <c r="I106" s="10"/>
    </row>
    <row r="107" spans="2:9">
      <c r="B107" s="8"/>
      <c r="C107" s="9" t="s">
        <v>69</v>
      </c>
      <c r="D107" s="9" t="s">
        <v>503</v>
      </c>
      <c r="E107" s="10" t="s">
        <v>504</v>
      </c>
      <c r="F107" s="139" t="s">
        <v>3803</v>
      </c>
      <c r="G107" s="9" t="s">
        <v>3804</v>
      </c>
      <c r="H107" s="9" t="s">
        <v>3805</v>
      </c>
      <c r="I107" s="10"/>
    </row>
    <row r="108" spans="2:9">
      <c r="B108" s="11" t="s">
        <v>292</v>
      </c>
      <c r="C108" s="12" t="s">
        <v>27</v>
      </c>
      <c r="D108" s="12" t="s">
        <v>505</v>
      </c>
      <c r="E108" s="13" t="s">
        <v>506</v>
      </c>
      <c r="F108" s="140" t="s">
        <v>3806</v>
      </c>
      <c r="G108" s="12" t="s">
        <v>3807</v>
      </c>
      <c r="H108" s="12" t="s">
        <v>3808</v>
      </c>
      <c r="I108" s="13" t="s">
        <v>2236</v>
      </c>
    </row>
    <row r="109" spans="2:9">
      <c r="B109" s="11" t="s">
        <v>71</v>
      </c>
      <c r="C109" s="12" t="s">
        <v>27</v>
      </c>
      <c r="D109" s="12" t="s">
        <v>507</v>
      </c>
      <c r="E109" s="13" t="s">
        <v>508</v>
      </c>
      <c r="F109" s="140" t="s">
        <v>3809</v>
      </c>
      <c r="G109" s="12" t="s">
        <v>3810</v>
      </c>
      <c r="H109" s="12" t="s">
        <v>3811</v>
      </c>
      <c r="I109" s="13" t="s">
        <v>2236</v>
      </c>
    </row>
    <row r="110" spans="2:9">
      <c r="B110" s="11" t="s">
        <v>72</v>
      </c>
      <c r="C110" s="12" t="s">
        <v>27</v>
      </c>
      <c r="D110" s="12" t="s">
        <v>509</v>
      </c>
      <c r="E110" s="13" t="s">
        <v>510</v>
      </c>
      <c r="F110" s="140" t="s">
        <v>3812</v>
      </c>
      <c r="G110" s="12" t="s">
        <v>3813</v>
      </c>
      <c r="H110" s="12" t="s">
        <v>3814</v>
      </c>
      <c r="I110" s="13" t="s">
        <v>2236</v>
      </c>
    </row>
    <row r="111" spans="2:9">
      <c r="B111" s="11" t="s">
        <v>73</v>
      </c>
      <c r="C111" s="12" t="s">
        <v>26</v>
      </c>
      <c r="D111" s="12" t="s">
        <v>511</v>
      </c>
      <c r="E111" s="13" t="s">
        <v>512</v>
      </c>
      <c r="F111" s="140" t="s">
        <v>3815</v>
      </c>
      <c r="G111" s="12" t="s">
        <v>3816</v>
      </c>
      <c r="H111" s="12" t="s">
        <v>3817</v>
      </c>
      <c r="I111" s="13" t="s">
        <v>2236</v>
      </c>
    </row>
    <row r="112" spans="2:9" ht="13.5" thickBot="1">
      <c r="B112" s="15"/>
      <c r="C112" s="16" t="s">
        <v>74</v>
      </c>
      <c r="D112" s="16" t="s">
        <v>513</v>
      </c>
      <c r="E112" s="17" t="s">
        <v>514</v>
      </c>
      <c r="F112" s="141" t="s">
        <v>3818</v>
      </c>
      <c r="G112" s="16" t="s">
        <v>3819</v>
      </c>
      <c r="H112" s="16" t="s">
        <v>3820</v>
      </c>
      <c r="I112" s="17"/>
    </row>
    <row r="114" spans="2:5" ht="15">
      <c r="B114" s="3"/>
      <c r="C114"/>
      <c r="D114" s="3"/>
      <c r="E114"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152"/>
  <sheetViews>
    <sheetView zoomScale="85" zoomScaleNormal="85" workbookViewId="0"/>
  </sheetViews>
  <sheetFormatPr defaultRowHeight="12.75"/>
  <cols>
    <col min="1" max="1" width="9.140625" style="3"/>
    <col min="2" max="2" width="43.85546875" style="1" customWidth="1"/>
    <col min="3" max="3" width="42.42578125" style="3" customWidth="1"/>
    <col min="4" max="4" width="31.28515625" style="33" bestFit="1" customWidth="1"/>
    <col min="5" max="5" width="8.140625" style="3" bestFit="1" customWidth="1"/>
    <col min="6" max="6" width="9.85546875" style="34" bestFit="1" customWidth="1"/>
    <col min="7" max="7" width="9.28515625" style="33" bestFit="1" customWidth="1"/>
    <col min="8" max="8" width="9.140625" style="3"/>
    <col min="9" max="9" width="19" style="3" bestFit="1" customWidth="1"/>
    <col min="10" max="10" width="14.42578125" style="3" bestFit="1" customWidth="1"/>
    <col min="11" max="11" width="12.28515625" style="3" bestFit="1" customWidth="1"/>
    <col min="12" max="12" width="14.140625" style="3" bestFit="1" customWidth="1"/>
    <col min="13" max="13" width="9.28515625" style="3" bestFit="1" customWidth="1"/>
    <col min="14" max="15" width="7.140625" style="3" bestFit="1" customWidth="1"/>
    <col min="16" max="16384" width="9.140625" style="3"/>
  </cols>
  <sheetData>
    <row r="2" spans="1:13" ht="13.5" thickBot="1">
      <c r="B2" s="85" t="s">
        <v>1356</v>
      </c>
      <c r="C2" s="50"/>
      <c r="D2" s="86"/>
      <c r="E2" s="50"/>
      <c r="F2" s="87"/>
      <c r="G2" s="86"/>
    </row>
    <row r="3" spans="1:13" s="1" customFormat="1" ht="15" customHeight="1" thickBot="1">
      <c r="B3" s="88" t="s">
        <v>1165</v>
      </c>
      <c r="C3" s="89" t="s">
        <v>1166</v>
      </c>
      <c r="D3" s="90" t="s">
        <v>1294</v>
      </c>
      <c r="E3" s="90" t="s">
        <v>1922</v>
      </c>
      <c r="F3" s="90" t="s">
        <v>1167</v>
      </c>
      <c r="G3" s="91" t="s">
        <v>1295</v>
      </c>
      <c r="H3" s="92" t="s">
        <v>1168</v>
      </c>
    </row>
    <row r="4" spans="1:13" s="1" customFormat="1" ht="15" customHeight="1" thickBot="1">
      <c r="B4" s="8" t="s">
        <v>1958</v>
      </c>
      <c r="C4" s="35"/>
      <c r="D4" s="36"/>
      <c r="E4" s="36">
        <v>-5.7198000000000002</v>
      </c>
      <c r="F4" s="35">
        <v>0.6663</v>
      </c>
      <c r="G4" s="37">
        <v>73.703400000000002</v>
      </c>
      <c r="H4" s="38" t="s">
        <v>1171</v>
      </c>
      <c r="J4" s="156" t="s">
        <v>1172</v>
      </c>
      <c r="K4" s="157"/>
      <c r="L4" s="158"/>
    </row>
    <row r="5" spans="1:13" s="1" customFormat="1" ht="15" customHeight="1" thickBot="1">
      <c r="B5" s="8" t="s">
        <v>1169</v>
      </c>
      <c r="C5" s="35" t="s">
        <v>1170</v>
      </c>
      <c r="D5" s="36" t="s">
        <v>1396</v>
      </c>
      <c r="E5" s="36">
        <v>-1.1900000000000001E-2</v>
      </c>
      <c r="F5" s="35">
        <v>1.72E-2</v>
      </c>
      <c r="G5" s="37">
        <v>0.47849999999999998</v>
      </c>
      <c r="H5" s="38">
        <v>0.48909999999999998</v>
      </c>
      <c r="J5" s="39" t="s">
        <v>1173</v>
      </c>
      <c r="K5" s="40" t="s">
        <v>1313</v>
      </c>
      <c r="L5" s="41" t="s">
        <v>1175</v>
      </c>
    </row>
    <row r="6" spans="1:13">
      <c r="B6" s="8" t="s">
        <v>1360</v>
      </c>
      <c r="C6" s="35"/>
      <c r="D6" s="36" t="s">
        <v>1397</v>
      </c>
      <c r="E6" s="36">
        <v>2.9500000000000001E-4</v>
      </c>
      <c r="F6" s="35">
        <v>1.3100000000000001E-4</v>
      </c>
      <c r="G6" s="37">
        <v>5.1161000000000003</v>
      </c>
      <c r="H6" s="38">
        <v>2.3699999999999999E-2</v>
      </c>
      <c r="J6" s="47" t="s">
        <v>1177</v>
      </c>
      <c r="K6" s="48">
        <v>11395.571</v>
      </c>
      <c r="L6" s="49">
        <v>9908.2939999999999</v>
      </c>
    </row>
    <row r="7" spans="1:13">
      <c r="B7" s="42" t="s">
        <v>5</v>
      </c>
      <c r="C7" s="43" t="s">
        <v>6</v>
      </c>
      <c r="D7" s="44" t="s">
        <v>1398</v>
      </c>
      <c r="E7" s="44">
        <v>8.5400000000000004E-2</v>
      </c>
      <c r="F7" s="43">
        <v>7.3599999999999999E-2</v>
      </c>
      <c r="G7" s="45">
        <v>1.3467</v>
      </c>
      <c r="H7" s="46">
        <v>0.24590000000000001</v>
      </c>
      <c r="J7" s="47" t="s">
        <v>1311</v>
      </c>
      <c r="K7" s="48">
        <v>11404.299000000001</v>
      </c>
      <c r="L7" s="49">
        <v>10667.62</v>
      </c>
    </row>
    <row r="8" spans="1:13" ht="13.5" thickBot="1">
      <c r="A8" s="50"/>
      <c r="B8" s="8" t="s">
        <v>1176</v>
      </c>
      <c r="C8" s="35" t="s">
        <v>27</v>
      </c>
      <c r="D8" s="36" t="s">
        <v>1399</v>
      </c>
      <c r="E8" s="36">
        <v>0.50490000000000002</v>
      </c>
      <c r="F8" s="35">
        <v>7.2099999999999997E-2</v>
      </c>
      <c r="G8" s="37">
        <v>49.067999999999998</v>
      </c>
      <c r="H8" s="38" t="s">
        <v>1171</v>
      </c>
      <c r="J8" s="55" t="s">
        <v>1312</v>
      </c>
      <c r="K8" s="56">
        <v>11393.571</v>
      </c>
      <c r="L8" s="57">
        <v>9734.2939999999999</v>
      </c>
    </row>
    <row r="9" spans="1:13" ht="13.5" thickBot="1">
      <c r="A9" s="50"/>
      <c r="B9" s="11" t="s">
        <v>1178</v>
      </c>
      <c r="C9" s="51" t="s">
        <v>34</v>
      </c>
      <c r="D9" s="52" t="s">
        <v>1400</v>
      </c>
      <c r="E9" s="52">
        <v>0.185</v>
      </c>
      <c r="F9" s="51">
        <v>0.30690000000000001</v>
      </c>
      <c r="G9" s="53">
        <v>0.3634</v>
      </c>
      <c r="H9" s="54">
        <v>0.54659999999999997</v>
      </c>
      <c r="J9" s="58" t="s">
        <v>1468</v>
      </c>
      <c r="K9" s="159">
        <v>80.900000000000006</v>
      </c>
      <c r="L9" s="160"/>
    </row>
    <row r="10" spans="1:13">
      <c r="A10" s="50"/>
      <c r="B10" s="8"/>
      <c r="C10" s="35" t="s">
        <v>35</v>
      </c>
      <c r="D10" s="36" t="s">
        <v>1401</v>
      </c>
      <c r="E10" s="36">
        <v>0.1195</v>
      </c>
      <c r="F10" s="35">
        <v>9.69E-2</v>
      </c>
      <c r="G10" s="37">
        <v>1.5225</v>
      </c>
      <c r="H10" s="38">
        <v>0.2172</v>
      </c>
    </row>
    <row r="11" spans="1:13">
      <c r="A11" s="50"/>
      <c r="B11" s="8"/>
      <c r="C11" s="35" t="s">
        <v>36</v>
      </c>
      <c r="D11" s="36" t="s">
        <v>1297</v>
      </c>
      <c r="E11" s="36">
        <v>-0.1244</v>
      </c>
      <c r="F11" s="35">
        <v>8.8700000000000001E-2</v>
      </c>
      <c r="G11" s="37">
        <v>1.9694</v>
      </c>
      <c r="H11" s="38">
        <v>0.1605</v>
      </c>
    </row>
    <row r="12" spans="1:13" ht="13.5" thickBot="1">
      <c r="A12" s="50"/>
      <c r="B12" s="8"/>
      <c r="C12" s="35" t="s">
        <v>37</v>
      </c>
      <c r="D12" s="36" t="s">
        <v>1402</v>
      </c>
      <c r="E12" s="36">
        <v>0.34260000000000002</v>
      </c>
      <c r="F12" s="35">
        <v>9.3700000000000006E-2</v>
      </c>
      <c r="G12" s="37">
        <v>13.361800000000001</v>
      </c>
      <c r="H12" s="38">
        <v>2.9999999999999997E-4</v>
      </c>
    </row>
    <row r="13" spans="1:13" ht="15" customHeight="1" thickBot="1">
      <c r="A13" s="50"/>
      <c r="B13" s="8"/>
      <c r="C13" s="35" t="s">
        <v>38</v>
      </c>
      <c r="D13" s="36" t="s">
        <v>1403</v>
      </c>
      <c r="E13" s="36">
        <v>0.1648</v>
      </c>
      <c r="F13" s="35">
        <v>8.7300000000000003E-2</v>
      </c>
      <c r="G13" s="37">
        <v>3.5657999999999999</v>
      </c>
      <c r="H13" s="38">
        <v>5.8999999999999997E-2</v>
      </c>
      <c r="J13" s="156" t="s">
        <v>1179</v>
      </c>
      <c r="K13" s="157"/>
      <c r="L13" s="157"/>
      <c r="M13" s="158"/>
    </row>
    <row r="14" spans="1:13" ht="13.5" thickBot="1">
      <c r="A14" s="50"/>
      <c r="B14" s="8"/>
      <c r="C14" s="35" t="s">
        <v>39</v>
      </c>
      <c r="D14" s="36" t="s">
        <v>1298</v>
      </c>
      <c r="E14" s="36">
        <v>-8.5800000000000001E-2</v>
      </c>
      <c r="F14" s="35">
        <v>8.48E-2</v>
      </c>
      <c r="G14" s="37">
        <v>1.0234000000000001</v>
      </c>
      <c r="H14" s="38">
        <v>0.31169999999999998</v>
      </c>
      <c r="J14" s="59" t="s">
        <v>1180</v>
      </c>
      <c r="K14" s="60" t="s">
        <v>1181</v>
      </c>
      <c r="L14" s="60" t="s">
        <v>1182</v>
      </c>
      <c r="M14" s="61" t="s">
        <v>1183</v>
      </c>
    </row>
    <row r="15" spans="1:13">
      <c r="A15" s="50"/>
      <c r="B15" s="8"/>
      <c r="C15" s="35" t="s">
        <v>40</v>
      </c>
      <c r="D15" s="36" t="s">
        <v>1404</v>
      </c>
      <c r="E15" s="36">
        <v>0.49349999999999999</v>
      </c>
      <c r="F15" s="35">
        <v>0.13650000000000001</v>
      </c>
      <c r="G15" s="37">
        <v>13.0596</v>
      </c>
      <c r="H15" s="38">
        <v>2.9999999999999997E-4</v>
      </c>
      <c r="J15" s="62" t="s">
        <v>1184</v>
      </c>
      <c r="K15" s="35">
        <v>1</v>
      </c>
      <c r="L15" s="35">
        <v>0.47849999999999998</v>
      </c>
      <c r="M15" s="63" t="s">
        <v>1361</v>
      </c>
    </row>
    <row r="16" spans="1:13">
      <c r="A16" s="50"/>
      <c r="B16" s="8"/>
      <c r="C16" s="35" t="s">
        <v>41</v>
      </c>
      <c r="D16" s="36" t="s">
        <v>1405</v>
      </c>
      <c r="E16" s="36">
        <v>0.13880000000000001</v>
      </c>
      <c r="F16" s="35">
        <v>6.7799999999999999E-2</v>
      </c>
      <c r="G16" s="37">
        <v>4.1836000000000002</v>
      </c>
      <c r="H16" s="38">
        <v>4.0800000000000003E-2</v>
      </c>
      <c r="J16" s="62" t="s">
        <v>1362</v>
      </c>
      <c r="K16" s="35">
        <v>1</v>
      </c>
      <c r="L16" s="35">
        <v>5.1161000000000003</v>
      </c>
      <c r="M16" s="63" t="s">
        <v>1363</v>
      </c>
    </row>
    <row r="17" spans="1:13">
      <c r="A17" s="50"/>
      <c r="B17" s="8"/>
      <c r="C17" s="35" t="s">
        <v>42</v>
      </c>
      <c r="D17" s="36" t="s">
        <v>1406</v>
      </c>
      <c r="E17" s="36">
        <v>7.5700000000000003E-2</v>
      </c>
      <c r="F17" s="35">
        <v>7.4700000000000003E-2</v>
      </c>
      <c r="G17" s="37">
        <v>1.0268999999999999</v>
      </c>
      <c r="H17" s="38">
        <v>0.31090000000000001</v>
      </c>
      <c r="J17" s="64" t="s">
        <v>1185</v>
      </c>
      <c r="K17" s="35">
        <v>1</v>
      </c>
      <c r="L17" s="35">
        <v>1.3467</v>
      </c>
      <c r="M17" s="63" t="s">
        <v>1364</v>
      </c>
    </row>
    <row r="18" spans="1:13">
      <c r="A18" s="50"/>
      <c r="B18" s="8"/>
      <c r="C18" s="35" t="s">
        <v>43</v>
      </c>
      <c r="D18" s="36" t="s">
        <v>1407</v>
      </c>
      <c r="E18" s="36">
        <v>2.5499999999999998E-2</v>
      </c>
      <c r="F18" s="35">
        <v>0.36799999999999999</v>
      </c>
      <c r="G18" s="37">
        <v>4.7999999999999996E-3</v>
      </c>
      <c r="H18" s="38">
        <v>0.94489999999999996</v>
      </c>
      <c r="J18" s="62" t="s">
        <v>1253</v>
      </c>
      <c r="K18" s="35">
        <v>1</v>
      </c>
      <c r="L18" s="35">
        <v>49.067999999999998</v>
      </c>
      <c r="M18" s="63" t="s">
        <v>1171</v>
      </c>
    </row>
    <row r="19" spans="1:13">
      <c r="A19" s="50"/>
      <c r="B19" s="8"/>
      <c r="C19" s="35" t="s">
        <v>44</v>
      </c>
      <c r="D19" s="36" t="s">
        <v>1408</v>
      </c>
      <c r="E19" s="36">
        <v>0.37709999999999999</v>
      </c>
      <c r="F19" s="35">
        <v>0.12239999999999999</v>
      </c>
      <c r="G19" s="37">
        <v>9.4879999999999995</v>
      </c>
      <c r="H19" s="38">
        <v>2.0999999999999999E-3</v>
      </c>
      <c r="J19" s="62" t="s">
        <v>1186</v>
      </c>
      <c r="K19" s="35">
        <v>1</v>
      </c>
      <c r="L19" s="35">
        <v>0.3634</v>
      </c>
      <c r="M19" s="63" t="s">
        <v>1365</v>
      </c>
    </row>
    <row r="20" spans="1:13">
      <c r="A20" s="50"/>
      <c r="B20" s="8"/>
      <c r="C20" s="35" t="s">
        <v>45</v>
      </c>
      <c r="D20" s="36" t="s">
        <v>1409</v>
      </c>
      <c r="E20" s="36">
        <v>-6.8300000000000001E-3</v>
      </c>
      <c r="F20" s="35">
        <v>8.1000000000000003E-2</v>
      </c>
      <c r="G20" s="37">
        <v>7.1000000000000004E-3</v>
      </c>
      <c r="H20" s="38">
        <v>0.93289999999999995</v>
      </c>
      <c r="J20" s="62" t="s">
        <v>1187</v>
      </c>
      <c r="K20" s="35">
        <v>1</v>
      </c>
      <c r="L20" s="35">
        <v>1.5225</v>
      </c>
      <c r="M20" s="63" t="s">
        <v>1366</v>
      </c>
    </row>
    <row r="21" spans="1:13">
      <c r="A21" s="50"/>
      <c r="B21" s="8"/>
      <c r="C21" s="35" t="s">
        <v>46</v>
      </c>
      <c r="D21" s="36" t="s">
        <v>1410</v>
      </c>
      <c r="E21" s="36">
        <v>-8.8999999999999996E-2</v>
      </c>
      <c r="F21" s="35">
        <v>6.3399999999999998E-2</v>
      </c>
      <c r="G21" s="37">
        <v>1.9713000000000001</v>
      </c>
      <c r="H21" s="38">
        <v>0.1603</v>
      </c>
      <c r="J21" s="62" t="s">
        <v>1188</v>
      </c>
      <c r="K21" s="35">
        <v>1</v>
      </c>
      <c r="L21" s="35">
        <v>1.9694</v>
      </c>
      <c r="M21" s="63" t="s">
        <v>1325</v>
      </c>
    </row>
    <row r="22" spans="1:13">
      <c r="A22" s="50"/>
      <c r="B22" s="8"/>
      <c r="C22" s="35" t="s">
        <v>47</v>
      </c>
      <c r="D22" s="36" t="s">
        <v>1411</v>
      </c>
      <c r="E22" s="36">
        <v>4.3400000000000001E-2</v>
      </c>
      <c r="F22" s="35">
        <v>0.13869999999999999</v>
      </c>
      <c r="G22" s="37">
        <v>9.8000000000000004E-2</v>
      </c>
      <c r="H22" s="38">
        <v>0.75419999999999998</v>
      </c>
      <c r="J22" s="62" t="s">
        <v>1189</v>
      </c>
      <c r="K22" s="35">
        <v>1</v>
      </c>
      <c r="L22" s="35">
        <v>13.361800000000001</v>
      </c>
      <c r="M22" s="63" t="s">
        <v>1254</v>
      </c>
    </row>
    <row r="23" spans="1:13">
      <c r="A23" s="50"/>
      <c r="B23" s="8"/>
      <c r="C23" s="35" t="s">
        <v>48</v>
      </c>
      <c r="D23" s="36" t="s">
        <v>1299</v>
      </c>
      <c r="E23" s="36">
        <v>8.0100000000000005E-2</v>
      </c>
      <c r="F23" s="35">
        <v>9.7799999999999998E-2</v>
      </c>
      <c r="G23" s="37">
        <v>0.6704</v>
      </c>
      <c r="H23" s="38">
        <v>0.41289999999999999</v>
      </c>
      <c r="J23" s="62" t="s">
        <v>1190</v>
      </c>
      <c r="K23" s="35">
        <v>1</v>
      </c>
      <c r="L23" s="35">
        <v>3.5657999999999999</v>
      </c>
      <c r="M23" s="63" t="s">
        <v>1367</v>
      </c>
    </row>
    <row r="24" spans="1:13">
      <c r="A24" s="50"/>
      <c r="B24" s="8"/>
      <c r="C24" s="35" t="s">
        <v>49</v>
      </c>
      <c r="D24" s="36" t="s">
        <v>1412</v>
      </c>
      <c r="E24" s="36">
        <v>-1.95E-2</v>
      </c>
      <c r="F24" s="35">
        <v>0.188</v>
      </c>
      <c r="G24" s="37">
        <v>1.0800000000000001E-2</v>
      </c>
      <c r="H24" s="38">
        <v>0.91720000000000002</v>
      </c>
      <c r="J24" s="62" t="s">
        <v>1191</v>
      </c>
      <c r="K24" s="35">
        <v>1</v>
      </c>
      <c r="L24" s="35">
        <v>1.0234000000000001</v>
      </c>
      <c r="M24" s="63" t="s">
        <v>1368</v>
      </c>
    </row>
    <row r="25" spans="1:13">
      <c r="A25" s="50"/>
      <c r="B25" s="65"/>
      <c r="C25" s="66" t="s">
        <v>50</v>
      </c>
      <c r="D25" s="67" t="s">
        <v>1413</v>
      </c>
      <c r="E25" s="67">
        <v>2.2200000000000001E-2</v>
      </c>
      <c r="F25" s="66">
        <v>0.14319999999999999</v>
      </c>
      <c r="G25" s="68">
        <v>2.41E-2</v>
      </c>
      <c r="H25" s="69">
        <v>0.87660000000000005</v>
      </c>
      <c r="J25" s="62" t="s">
        <v>1193</v>
      </c>
      <c r="K25" s="35">
        <v>1</v>
      </c>
      <c r="L25" s="35">
        <v>13.0596</v>
      </c>
      <c r="M25" s="63" t="s">
        <v>1254</v>
      </c>
    </row>
    <row r="26" spans="1:13">
      <c r="A26" s="50"/>
      <c r="B26" s="11" t="s">
        <v>1192</v>
      </c>
      <c r="C26" s="51" t="s">
        <v>18</v>
      </c>
      <c r="D26" s="52" t="s">
        <v>1414</v>
      </c>
      <c r="E26" s="52">
        <v>-0.64180000000000004</v>
      </c>
      <c r="F26" s="51">
        <v>0.1555</v>
      </c>
      <c r="G26" s="53">
        <v>17.025099999999998</v>
      </c>
      <c r="H26" s="54" t="s">
        <v>1171</v>
      </c>
      <c r="J26" s="62" t="s">
        <v>1194</v>
      </c>
      <c r="K26" s="35">
        <v>1</v>
      </c>
      <c r="L26" s="35">
        <v>4.1836000000000002</v>
      </c>
      <c r="M26" s="63" t="s">
        <v>1369</v>
      </c>
    </row>
    <row r="27" spans="1:13">
      <c r="A27" s="50"/>
      <c r="B27" s="8"/>
      <c r="C27" s="35" t="s">
        <v>17</v>
      </c>
      <c r="D27" s="36" t="s">
        <v>1415</v>
      </c>
      <c r="E27" s="36">
        <v>-0.113</v>
      </c>
      <c r="F27" s="35">
        <v>0.15820000000000001</v>
      </c>
      <c r="G27" s="37">
        <v>0.51070000000000004</v>
      </c>
      <c r="H27" s="38">
        <v>0.4748</v>
      </c>
      <c r="J27" s="62" t="s">
        <v>1195</v>
      </c>
      <c r="K27" s="35">
        <v>1</v>
      </c>
      <c r="L27" s="35">
        <v>1.0268999999999999</v>
      </c>
      <c r="M27" s="63" t="s">
        <v>1370</v>
      </c>
    </row>
    <row r="28" spans="1:13">
      <c r="A28" s="50"/>
      <c r="B28" s="8"/>
      <c r="C28" s="35" t="s">
        <v>16</v>
      </c>
      <c r="D28" s="36" t="s">
        <v>1416</v>
      </c>
      <c r="E28" s="36">
        <v>-9.1899999999999996E-2</v>
      </c>
      <c r="F28" s="35">
        <v>0.13170000000000001</v>
      </c>
      <c r="G28" s="37">
        <v>0.48770000000000002</v>
      </c>
      <c r="H28" s="38">
        <v>0.48499999999999999</v>
      </c>
      <c r="J28" s="62" t="s">
        <v>1196</v>
      </c>
      <c r="K28" s="35">
        <v>1</v>
      </c>
      <c r="L28" s="35">
        <v>4.7999999999999996E-3</v>
      </c>
      <c r="M28" s="63" t="s">
        <v>1371</v>
      </c>
    </row>
    <row r="29" spans="1:13">
      <c r="A29" s="50"/>
      <c r="B29" s="8"/>
      <c r="C29" s="35" t="s">
        <v>15</v>
      </c>
      <c r="D29" s="36" t="s">
        <v>1417</v>
      </c>
      <c r="E29" s="36">
        <v>0.16500000000000001</v>
      </c>
      <c r="F29" s="35">
        <v>0.1303</v>
      </c>
      <c r="G29" s="37">
        <v>1.6045</v>
      </c>
      <c r="H29" s="38">
        <v>0.20530000000000001</v>
      </c>
      <c r="J29" s="62" t="s">
        <v>1197</v>
      </c>
      <c r="K29" s="35">
        <v>1</v>
      </c>
      <c r="L29" s="35">
        <v>9.4879999999999995</v>
      </c>
      <c r="M29" s="63" t="s">
        <v>1372</v>
      </c>
    </row>
    <row r="30" spans="1:13">
      <c r="A30" s="50"/>
      <c r="B30" s="8"/>
      <c r="C30" s="35" t="s">
        <v>13</v>
      </c>
      <c r="D30" s="81" t="s">
        <v>1418</v>
      </c>
      <c r="E30" s="81">
        <v>-0.59370000000000001</v>
      </c>
      <c r="F30" s="80">
        <v>0.1361</v>
      </c>
      <c r="G30" s="37">
        <v>19.018799999999999</v>
      </c>
      <c r="H30" s="38" t="s">
        <v>1171</v>
      </c>
      <c r="J30" s="62" t="s">
        <v>1198</v>
      </c>
      <c r="K30" s="35">
        <v>1</v>
      </c>
      <c r="L30" s="35">
        <v>7.1000000000000004E-3</v>
      </c>
      <c r="M30" s="63" t="s">
        <v>1373</v>
      </c>
    </row>
    <row r="31" spans="1:13">
      <c r="B31" s="8"/>
      <c r="C31" s="35" t="s">
        <v>12</v>
      </c>
      <c r="D31" s="36" t="s">
        <v>1419</v>
      </c>
      <c r="E31" s="36">
        <v>-0.62529999999999997</v>
      </c>
      <c r="F31" s="35">
        <v>0.18459999999999999</v>
      </c>
      <c r="G31" s="37">
        <v>11.4778</v>
      </c>
      <c r="H31" s="38">
        <v>6.9999999999999999E-4</v>
      </c>
      <c r="J31" s="62" t="s">
        <v>1199</v>
      </c>
      <c r="K31" s="35">
        <v>1</v>
      </c>
      <c r="L31" s="35">
        <v>1.9713000000000001</v>
      </c>
      <c r="M31" s="63" t="s">
        <v>1374</v>
      </c>
    </row>
    <row r="32" spans="1:13">
      <c r="B32" s="8"/>
      <c r="C32" s="35" t="s">
        <v>11</v>
      </c>
      <c r="D32" s="36" t="s">
        <v>1420</v>
      </c>
      <c r="E32" s="36">
        <v>-0.21290000000000001</v>
      </c>
      <c r="F32" s="35">
        <v>0.14180000000000001</v>
      </c>
      <c r="G32" s="37">
        <v>2.2553999999999998</v>
      </c>
      <c r="H32" s="38">
        <v>0.1331</v>
      </c>
      <c r="J32" s="62" t="s">
        <v>1200</v>
      </c>
      <c r="K32" s="35">
        <v>1</v>
      </c>
      <c r="L32" s="35">
        <v>9.8000000000000004E-2</v>
      </c>
      <c r="M32" s="63" t="s">
        <v>1375</v>
      </c>
    </row>
    <row r="33" spans="2:13">
      <c r="B33" s="8"/>
      <c r="C33" s="35" t="s">
        <v>10</v>
      </c>
      <c r="D33" s="36" t="s">
        <v>1421</v>
      </c>
      <c r="E33" s="36">
        <v>-0.29110000000000003</v>
      </c>
      <c r="F33" s="35">
        <v>0.12570000000000001</v>
      </c>
      <c r="G33" s="37">
        <v>5.3613999999999997</v>
      </c>
      <c r="H33" s="38">
        <v>2.06E-2</v>
      </c>
      <c r="J33" s="62" t="s">
        <v>1201</v>
      </c>
      <c r="K33" s="35">
        <v>1</v>
      </c>
      <c r="L33" s="35">
        <v>0.6704</v>
      </c>
      <c r="M33" s="63" t="s">
        <v>1376</v>
      </c>
    </row>
    <row r="34" spans="2:13">
      <c r="B34" s="8"/>
      <c r="C34" s="35" t="s">
        <v>9</v>
      </c>
      <c r="D34" s="36" t="s">
        <v>1422</v>
      </c>
      <c r="E34" s="36">
        <v>-0.55410000000000004</v>
      </c>
      <c r="F34" s="35">
        <v>0.12770000000000001</v>
      </c>
      <c r="G34" s="37">
        <v>18.832999999999998</v>
      </c>
      <c r="H34" s="38" t="s">
        <v>1171</v>
      </c>
      <c r="J34" s="62" t="s">
        <v>1204</v>
      </c>
      <c r="K34" s="35">
        <v>1</v>
      </c>
      <c r="L34" s="35">
        <v>1.0800000000000001E-2</v>
      </c>
      <c r="M34" s="63" t="s">
        <v>1377</v>
      </c>
    </row>
    <row r="35" spans="2:13">
      <c r="B35" s="11" t="s">
        <v>1202</v>
      </c>
      <c r="C35" s="51" t="s">
        <v>1203</v>
      </c>
      <c r="D35" s="52" t="s">
        <v>1423</v>
      </c>
      <c r="E35" s="52">
        <v>0.43740000000000001</v>
      </c>
      <c r="F35" s="51">
        <v>0.11</v>
      </c>
      <c r="G35" s="53">
        <v>15.800800000000001</v>
      </c>
      <c r="H35" s="54" t="s">
        <v>1171</v>
      </c>
      <c r="J35" s="62" t="s">
        <v>1206</v>
      </c>
      <c r="K35" s="35">
        <v>1</v>
      </c>
      <c r="L35" s="35">
        <v>2.41E-2</v>
      </c>
      <c r="M35" s="63" t="s">
        <v>1378</v>
      </c>
    </row>
    <row r="36" spans="2:13">
      <c r="B36" s="8"/>
      <c r="C36" s="70">
        <v>4</v>
      </c>
      <c r="D36" s="36" t="s">
        <v>1424</v>
      </c>
      <c r="E36" s="36">
        <v>0.40789999999999998</v>
      </c>
      <c r="F36" s="35">
        <v>0.11849999999999999</v>
      </c>
      <c r="G36" s="37">
        <v>11.8568</v>
      </c>
      <c r="H36" s="38">
        <v>5.9999999999999995E-4</v>
      </c>
      <c r="J36" s="62" t="s">
        <v>1207</v>
      </c>
      <c r="K36" s="35">
        <v>9</v>
      </c>
      <c r="L36" s="35">
        <v>76.386300000000006</v>
      </c>
      <c r="M36" s="63" t="s">
        <v>1171</v>
      </c>
    </row>
    <row r="37" spans="2:13">
      <c r="B37" s="8"/>
      <c r="C37" s="70">
        <v>3</v>
      </c>
      <c r="D37" s="36" t="s">
        <v>1343</v>
      </c>
      <c r="E37" s="36">
        <v>0.33550000000000002</v>
      </c>
      <c r="F37" s="35">
        <v>0.1104</v>
      </c>
      <c r="G37" s="37">
        <v>9.2362000000000002</v>
      </c>
      <c r="H37" s="38">
        <v>2.3999999999999998E-3</v>
      </c>
      <c r="J37" s="62" t="s">
        <v>1208</v>
      </c>
      <c r="K37" s="35">
        <v>4</v>
      </c>
      <c r="L37" s="35">
        <v>33.5944</v>
      </c>
      <c r="M37" s="63" t="s">
        <v>1171</v>
      </c>
    </row>
    <row r="38" spans="2:13">
      <c r="B38" s="8"/>
      <c r="C38" s="70">
        <v>2</v>
      </c>
      <c r="D38" s="36" t="s">
        <v>1425</v>
      </c>
      <c r="E38" s="36">
        <v>-6.4899999999999999E-2</v>
      </c>
      <c r="F38" s="35">
        <v>0.1169</v>
      </c>
      <c r="G38" s="37">
        <v>0.30780000000000002</v>
      </c>
      <c r="H38" s="38">
        <v>0.57899999999999996</v>
      </c>
      <c r="J38" s="62" t="s">
        <v>1255</v>
      </c>
      <c r="K38" s="35">
        <v>1</v>
      </c>
      <c r="L38" s="35">
        <v>21.0318</v>
      </c>
      <c r="M38" s="63" t="s">
        <v>1171</v>
      </c>
    </row>
    <row r="39" spans="2:13">
      <c r="B39" s="11" t="s">
        <v>1224</v>
      </c>
      <c r="C39" s="51" t="s">
        <v>27</v>
      </c>
      <c r="D39" s="52" t="s">
        <v>1300</v>
      </c>
      <c r="E39" s="52">
        <v>0.38030000000000003</v>
      </c>
      <c r="F39" s="51">
        <v>8.2900000000000001E-2</v>
      </c>
      <c r="G39" s="53">
        <v>21.0318</v>
      </c>
      <c r="H39" s="54" t="s">
        <v>1171</v>
      </c>
      <c r="J39" s="62" t="s">
        <v>1256</v>
      </c>
      <c r="K39" s="35">
        <v>1</v>
      </c>
      <c r="L39" s="35">
        <v>11.853400000000001</v>
      </c>
      <c r="M39" s="63" t="s">
        <v>1285</v>
      </c>
    </row>
    <row r="40" spans="2:13">
      <c r="B40" s="11" t="s">
        <v>1225</v>
      </c>
      <c r="C40" s="51" t="s">
        <v>27</v>
      </c>
      <c r="D40" s="52" t="s">
        <v>1301</v>
      </c>
      <c r="E40" s="52">
        <v>0.26829999999999998</v>
      </c>
      <c r="F40" s="51">
        <v>7.7899999999999997E-2</v>
      </c>
      <c r="G40" s="53">
        <v>11.853400000000001</v>
      </c>
      <c r="H40" s="54">
        <v>5.9999999999999995E-4</v>
      </c>
      <c r="J40" s="62" t="s">
        <v>1257</v>
      </c>
      <c r="K40" s="35">
        <v>1</v>
      </c>
      <c r="L40" s="35">
        <v>0.96489999999999998</v>
      </c>
      <c r="M40" s="63" t="s">
        <v>1379</v>
      </c>
    </row>
    <row r="41" spans="2:13">
      <c r="B41" s="11" t="s">
        <v>1226</v>
      </c>
      <c r="C41" s="51" t="s">
        <v>27</v>
      </c>
      <c r="D41" s="52" t="s">
        <v>1426</v>
      </c>
      <c r="E41" s="52">
        <v>-0.1108</v>
      </c>
      <c r="F41" s="51">
        <v>0.1128</v>
      </c>
      <c r="G41" s="53">
        <v>0.96489999999999998</v>
      </c>
      <c r="H41" s="54">
        <v>0.32600000000000001</v>
      </c>
      <c r="J41" s="62" t="s">
        <v>1258</v>
      </c>
      <c r="K41" s="35">
        <v>1</v>
      </c>
      <c r="L41" s="35">
        <v>1.8617999999999999</v>
      </c>
      <c r="M41" s="63" t="s">
        <v>1380</v>
      </c>
    </row>
    <row r="42" spans="2:13">
      <c r="B42" s="11" t="s">
        <v>1264</v>
      </c>
      <c r="C42" s="51" t="s">
        <v>27</v>
      </c>
      <c r="D42" s="52" t="s">
        <v>1427</v>
      </c>
      <c r="E42" s="52">
        <v>8.9499999999999996E-2</v>
      </c>
      <c r="F42" s="51">
        <v>6.5600000000000006E-2</v>
      </c>
      <c r="G42" s="53">
        <v>1.8617999999999999</v>
      </c>
      <c r="H42" s="54">
        <v>0.1724</v>
      </c>
      <c r="J42" s="62" t="s">
        <v>1259</v>
      </c>
      <c r="K42" s="35">
        <v>1</v>
      </c>
      <c r="L42" s="35">
        <v>1.5518000000000001</v>
      </c>
      <c r="M42" s="63" t="s">
        <v>1381</v>
      </c>
    </row>
    <row r="43" spans="2:13">
      <c r="B43" s="11" t="s">
        <v>1265</v>
      </c>
      <c r="C43" s="51" t="s">
        <v>27</v>
      </c>
      <c r="D43" s="52" t="s">
        <v>1296</v>
      </c>
      <c r="E43" s="52">
        <v>9.4200000000000006E-2</v>
      </c>
      <c r="F43" s="51">
        <v>7.5700000000000003E-2</v>
      </c>
      <c r="G43" s="53">
        <v>1.5518000000000001</v>
      </c>
      <c r="H43" s="54">
        <v>0.21290000000000001</v>
      </c>
      <c r="J43" s="62" t="s">
        <v>1260</v>
      </c>
      <c r="K43" s="35">
        <v>1</v>
      </c>
      <c r="L43" s="35">
        <v>0.72409999999999997</v>
      </c>
      <c r="M43" s="63" t="s">
        <v>1382</v>
      </c>
    </row>
    <row r="44" spans="2:13">
      <c r="B44" s="11" t="s">
        <v>1266</v>
      </c>
      <c r="C44" s="51" t="s">
        <v>27</v>
      </c>
      <c r="D44" s="52" t="s">
        <v>1428</v>
      </c>
      <c r="E44" s="52">
        <v>-6.3200000000000006E-2</v>
      </c>
      <c r="F44" s="51">
        <v>7.4300000000000005E-2</v>
      </c>
      <c r="G44" s="53">
        <v>0.72409999999999997</v>
      </c>
      <c r="H44" s="54">
        <v>0.39479999999999998</v>
      </c>
      <c r="J44" s="62" t="s">
        <v>1209</v>
      </c>
      <c r="K44" s="35">
        <v>1</v>
      </c>
      <c r="L44" s="35">
        <v>9.35E-2</v>
      </c>
      <c r="M44" s="63" t="s">
        <v>1383</v>
      </c>
    </row>
    <row r="45" spans="2:13">
      <c r="B45" s="11" t="s">
        <v>1227</v>
      </c>
      <c r="C45" s="51" t="s">
        <v>1228</v>
      </c>
      <c r="D45" s="52" t="s">
        <v>1429</v>
      </c>
      <c r="E45" s="52">
        <v>2.3400000000000001E-2</v>
      </c>
      <c r="F45" s="51">
        <v>7.6499999999999999E-2</v>
      </c>
      <c r="G45" s="53">
        <v>9.35E-2</v>
      </c>
      <c r="H45" s="54">
        <v>0.75980000000000003</v>
      </c>
      <c r="J45" s="62" t="s">
        <v>1210</v>
      </c>
      <c r="K45" s="35">
        <v>4</v>
      </c>
      <c r="L45" s="35">
        <v>16.1309</v>
      </c>
      <c r="M45" s="63" t="s">
        <v>1205</v>
      </c>
    </row>
    <row r="46" spans="2:13">
      <c r="B46" s="11" t="s">
        <v>1229</v>
      </c>
      <c r="C46" s="51" t="s">
        <v>1230</v>
      </c>
      <c r="D46" s="52" t="s">
        <v>1430</v>
      </c>
      <c r="E46" s="52">
        <v>0.32569999999999999</v>
      </c>
      <c r="F46" s="51">
        <v>0.54490000000000005</v>
      </c>
      <c r="G46" s="53">
        <v>0.35730000000000001</v>
      </c>
      <c r="H46" s="54">
        <v>0.55000000000000004</v>
      </c>
      <c r="J46" s="62" t="s">
        <v>1211</v>
      </c>
      <c r="K46" s="35">
        <v>4</v>
      </c>
      <c r="L46" s="35">
        <v>3.9653999999999998</v>
      </c>
      <c r="M46" s="63" t="s">
        <v>1384</v>
      </c>
    </row>
    <row r="47" spans="2:13">
      <c r="B47" s="8"/>
      <c r="C47" s="70">
        <v>3</v>
      </c>
      <c r="D47" s="36" t="s">
        <v>1431</v>
      </c>
      <c r="E47" s="36">
        <v>0.47949999999999998</v>
      </c>
      <c r="F47" s="35">
        <v>0.127</v>
      </c>
      <c r="G47" s="37">
        <v>14.262600000000001</v>
      </c>
      <c r="H47" s="38">
        <v>2.0000000000000001E-4</v>
      </c>
      <c r="J47" s="62" t="s">
        <v>1212</v>
      </c>
      <c r="K47" s="35">
        <v>2</v>
      </c>
      <c r="L47" s="35">
        <v>1.2898000000000001</v>
      </c>
      <c r="M47" s="63" t="s">
        <v>1385</v>
      </c>
    </row>
    <row r="48" spans="2:13">
      <c r="B48" s="8"/>
      <c r="C48" s="70">
        <v>2</v>
      </c>
      <c r="D48" s="36" t="s">
        <v>1432</v>
      </c>
      <c r="E48" s="36">
        <v>0.24929999999999999</v>
      </c>
      <c r="F48" s="35">
        <v>0.1055</v>
      </c>
      <c r="G48" s="37">
        <v>5.5818000000000003</v>
      </c>
      <c r="H48" s="38">
        <v>1.8100000000000002E-2</v>
      </c>
      <c r="J48" s="62" t="s">
        <v>1213</v>
      </c>
      <c r="K48" s="35">
        <v>2</v>
      </c>
      <c r="L48" s="35">
        <v>0.93589999999999995</v>
      </c>
      <c r="M48" s="63" t="s">
        <v>1386</v>
      </c>
    </row>
    <row r="49" spans="2:13">
      <c r="B49" s="8"/>
      <c r="C49" s="70">
        <v>1</v>
      </c>
      <c r="D49" s="36" t="s">
        <v>1302</v>
      </c>
      <c r="E49" s="36">
        <v>0.24729999999999999</v>
      </c>
      <c r="F49" s="35">
        <v>9.3200000000000005E-2</v>
      </c>
      <c r="G49" s="37">
        <v>7.0407000000000002</v>
      </c>
      <c r="H49" s="38">
        <v>8.0000000000000002E-3</v>
      </c>
      <c r="J49" s="62" t="s">
        <v>1214</v>
      </c>
      <c r="K49" s="35">
        <v>5</v>
      </c>
      <c r="L49" s="35">
        <v>174.06139999999999</v>
      </c>
      <c r="M49" s="63" t="s">
        <v>1171</v>
      </c>
    </row>
    <row r="50" spans="2:13">
      <c r="B50" s="11" t="s">
        <v>1231</v>
      </c>
      <c r="C50" s="51" t="s">
        <v>1230</v>
      </c>
      <c r="D50" s="52" t="s">
        <v>1433</v>
      </c>
      <c r="E50" s="52">
        <v>0.19889999999999999</v>
      </c>
      <c r="F50" s="51">
        <v>0.41499999999999998</v>
      </c>
      <c r="G50" s="53">
        <v>0.22969999999999999</v>
      </c>
      <c r="H50" s="54">
        <v>0.63180000000000003</v>
      </c>
      <c r="J50" s="62" t="s">
        <v>1215</v>
      </c>
      <c r="K50" s="35">
        <v>4</v>
      </c>
      <c r="L50" s="35">
        <v>7.5601000000000003</v>
      </c>
      <c r="M50" s="63" t="s">
        <v>1387</v>
      </c>
    </row>
    <row r="51" spans="2:13">
      <c r="B51" s="8"/>
      <c r="C51" s="70" t="s">
        <v>1232</v>
      </c>
      <c r="D51" s="36" t="s">
        <v>1434</v>
      </c>
      <c r="E51" s="36">
        <v>-0.126</v>
      </c>
      <c r="F51" s="35">
        <v>0.1555</v>
      </c>
      <c r="G51" s="37">
        <v>0.6573</v>
      </c>
      <c r="H51" s="38">
        <v>0.41749999999999998</v>
      </c>
      <c r="J51" s="62" t="s">
        <v>1216</v>
      </c>
      <c r="K51" s="35">
        <v>4</v>
      </c>
      <c r="L51" s="35">
        <v>6.6460999999999997</v>
      </c>
      <c r="M51" s="63" t="s">
        <v>1388</v>
      </c>
    </row>
    <row r="52" spans="2:13">
      <c r="B52" s="8"/>
      <c r="C52" s="70" t="s">
        <v>1233</v>
      </c>
      <c r="D52" s="36" t="s">
        <v>1435</v>
      </c>
      <c r="E52" s="36">
        <v>0.1152</v>
      </c>
      <c r="F52" s="35">
        <v>0.12039999999999999</v>
      </c>
      <c r="G52" s="37">
        <v>0.91490000000000005</v>
      </c>
      <c r="H52" s="38">
        <v>0.33879999999999999</v>
      </c>
      <c r="J52" s="62" t="s">
        <v>1217</v>
      </c>
      <c r="K52" s="35">
        <v>4</v>
      </c>
      <c r="L52" s="35">
        <v>5.4518000000000004</v>
      </c>
      <c r="M52" s="63" t="s">
        <v>1389</v>
      </c>
    </row>
    <row r="53" spans="2:13">
      <c r="B53" s="8"/>
      <c r="C53" s="70">
        <v>1</v>
      </c>
      <c r="D53" s="36" t="s">
        <v>1436</v>
      </c>
      <c r="E53" s="36">
        <v>2.1999999999999999E-2</v>
      </c>
      <c r="F53" s="35">
        <v>0.1053</v>
      </c>
      <c r="G53" s="37">
        <v>4.3700000000000003E-2</v>
      </c>
      <c r="H53" s="38">
        <v>0.83440000000000003</v>
      </c>
      <c r="J53" s="62" t="s">
        <v>1218</v>
      </c>
      <c r="K53" s="35">
        <v>4</v>
      </c>
      <c r="L53" s="35">
        <v>0.61280000000000001</v>
      </c>
      <c r="M53" s="63" t="s">
        <v>1390</v>
      </c>
    </row>
    <row r="54" spans="2:13">
      <c r="B54" s="11" t="s">
        <v>1234</v>
      </c>
      <c r="C54" s="51" t="s">
        <v>1230</v>
      </c>
      <c r="D54" s="52" t="s">
        <v>1437</v>
      </c>
      <c r="E54" s="52">
        <v>-0.47710000000000002</v>
      </c>
      <c r="F54" s="51">
        <v>0.54810000000000003</v>
      </c>
      <c r="G54" s="53">
        <v>0.75780000000000003</v>
      </c>
      <c r="H54" s="54">
        <v>0.38400000000000001</v>
      </c>
      <c r="J54" s="62" t="s">
        <v>1219</v>
      </c>
      <c r="K54" s="35">
        <v>4</v>
      </c>
      <c r="L54" s="35">
        <v>8.2627000000000006</v>
      </c>
      <c r="M54" s="63" t="s">
        <v>1391</v>
      </c>
    </row>
    <row r="55" spans="2:13">
      <c r="B55" s="8"/>
      <c r="C55" s="70">
        <v>1</v>
      </c>
      <c r="D55" s="36" t="s">
        <v>1438</v>
      </c>
      <c r="E55" s="36">
        <v>-8.14E-2</v>
      </c>
      <c r="F55" s="35">
        <v>0.1104</v>
      </c>
      <c r="G55" s="37">
        <v>0.54430000000000001</v>
      </c>
      <c r="H55" s="38">
        <v>0.4607</v>
      </c>
      <c r="J55" s="62" t="s">
        <v>1220</v>
      </c>
      <c r="K55" s="35">
        <v>3</v>
      </c>
      <c r="L55" s="35">
        <v>9.86</v>
      </c>
      <c r="M55" s="63" t="s">
        <v>1392</v>
      </c>
    </row>
    <row r="56" spans="2:13">
      <c r="B56" s="11" t="s">
        <v>1235</v>
      </c>
      <c r="C56" s="51" t="s">
        <v>1230</v>
      </c>
      <c r="D56" s="52" t="s">
        <v>1439</v>
      </c>
      <c r="E56" s="52">
        <v>-0.40970000000000001</v>
      </c>
      <c r="F56" s="51">
        <v>0.436</v>
      </c>
      <c r="G56" s="53">
        <v>0.88290000000000002</v>
      </c>
      <c r="H56" s="54">
        <v>0.34739999999999999</v>
      </c>
      <c r="J56" s="62" t="s">
        <v>1221</v>
      </c>
      <c r="K56" s="35">
        <v>1</v>
      </c>
      <c r="L56" s="35">
        <v>10.2658</v>
      </c>
      <c r="M56" s="63" t="s">
        <v>1393</v>
      </c>
    </row>
    <row r="57" spans="2:13">
      <c r="B57" s="8"/>
      <c r="C57" s="70">
        <v>1</v>
      </c>
      <c r="D57" s="36" t="s">
        <v>1440</v>
      </c>
      <c r="E57" s="36">
        <v>-3.0300000000000001E-2</v>
      </c>
      <c r="F57" s="35">
        <v>0.104</v>
      </c>
      <c r="G57" s="37">
        <v>8.4900000000000003E-2</v>
      </c>
      <c r="H57" s="38">
        <v>0.77070000000000005</v>
      </c>
      <c r="J57" s="62" t="s">
        <v>1222</v>
      </c>
      <c r="K57" s="35">
        <v>1</v>
      </c>
      <c r="L57" s="35">
        <v>4.3700000000000003E-2</v>
      </c>
      <c r="M57" s="63" t="s">
        <v>1394</v>
      </c>
    </row>
    <row r="58" spans="2:13">
      <c r="B58" s="11" t="s">
        <v>1924</v>
      </c>
      <c r="C58" s="51" t="s">
        <v>1230</v>
      </c>
      <c r="D58" s="52" t="s">
        <v>1441</v>
      </c>
      <c r="E58" s="52">
        <v>0.93</v>
      </c>
      <c r="F58" s="51">
        <v>0.1129</v>
      </c>
      <c r="G58" s="53">
        <v>67.8857</v>
      </c>
      <c r="H58" s="54" t="s">
        <v>1171</v>
      </c>
      <c r="J58" s="62" t="s">
        <v>1262</v>
      </c>
      <c r="K58" s="35">
        <v>1</v>
      </c>
      <c r="L58" s="35">
        <v>160.643</v>
      </c>
      <c r="M58" s="63" t="s">
        <v>1171</v>
      </c>
    </row>
    <row r="59" spans="2:13">
      <c r="B59" s="8"/>
      <c r="C59" s="70">
        <v>4</v>
      </c>
      <c r="D59" s="36" t="s">
        <v>1442</v>
      </c>
      <c r="E59" s="36">
        <v>1.8037000000000001</v>
      </c>
      <c r="F59" s="35">
        <v>0.1832</v>
      </c>
      <c r="G59" s="37">
        <v>96.950999999999993</v>
      </c>
      <c r="H59" s="38" t="s">
        <v>1171</v>
      </c>
      <c r="J59" s="62" t="s">
        <v>1263</v>
      </c>
      <c r="K59" s="35">
        <v>1</v>
      </c>
      <c r="L59" s="35">
        <v>0.2666</v>
      </c>
      <c r="M59" s="63" t="s">
        <v>1395</v>
      </c>
    </row>
    <row r="60" spans="2:13" ht="13.5" thickBot="1">
      <c r="B60" s="8"/>
      <c r="C60" s="70">
        <v>3</v>
      </c>
      <c r="D60" s="36" t="s">
        <v>1443</v>
      </c>
      <c r="E60" s="36">
        <v>0.73550000000000004</v>
      </c>
      <c r="F60" s="35">
        <v>0.14000000000000001</v>
      </c>
      <c r="G60" s="37">
        <v>27.607099999999999</v>
      </c>
      <c r="H60" s="38" t="s">
        <v>1171</v>
      </c>
      <c r="J60" s="71" t="s">
        <v>1223</v>
      </c>
      <c r="K60" s="72">
        <v>1</v>
      </c>
      <c r="L60" s="72">
        <v>12.108499999999999</v>
      </c>
      <c r="M60" s="73" t="s">
        <v>1268</v>
      </c>
    </row>
    <row r="61" spans="2:13">
      <c r="B61" s="8"/>
      <c r="C61" s="70">
        <v>2</v>
      </c>
      <c r="D61" s="36" t="s">
        <v>1444</v>
      </c>
      <c r="E61" s="36">
        <v>0.24</v>
      </c>
      <c r="F61" s="35">
        <v>0.12520000000000001</v>
      </c>
      <c r="G61" s="37">
        <v>3.6715</v>
      </c>
      <c r="H61" s="38">
        <v>5.5399999999999998E-2</v>
      </c>
    </row>
    <row r="62" spans="2:13">
      <c r="B62" s="8"/>
      <c r="C62" s="70">
        <v>1</v>
      </c>
      <c r="D62" s="36" t="s">
        <v>1304</v>
      </c>
      <c r="E62" s="36">
        <v>0.16830000000000001</v>
      </c>
      <c r="F62" s="35">
        <v>0.1045</v>
      </c>
      <c r="G62" s="37">
        <v>2.5920999999999998</v>
      </c>
      <c r="H62" s="38">
        <v>0.1074</v>
      </c>
    </row>
    <row r="63" spans="2:13">
      <c r="B63" s="11" t="s">
        <v>1236</v>
      </c>
      <c r="C63" s="51" t="s">
        <v>1230</v>
      </c>
      <c r="D63" s="52" t="s">
        <v>1445</v>
      </c>
      <c r="E63" s="52">
        <v>-0.31</v>
      </c>
      <c r="F63" s="51">
        <v>0.3584</v>
      </c>
      <c r="G63" s="53">
        <v>0.74839999999999995</v>
      </c>
      <c r="H63" s="54">
        <v>0.38700000000000001</v>
      </c>
    </row>
    <row r="64" spans="2:13">
      <c r="B64" s="8"/>
      <c r="C64" s="70" t="s">
        <v>1232</v>
      </c>
      <c r="D64" s="36" t="s">
        <v>1305</v>
      </c>
      <c r="E64" s="36">
        <v>0.15820000000000001</v>
      </c>
      <c r="F64" s="35">
        <v>0.1676</v>
      </c>
      <c r="G64" s="37">
        <v>0.8911</v>
      </c>
      <c r="H64" s="38">
        <v>0.34520000000000001</v>
      </c>
    </row>
    <row r="65" spans="2:8">
      <c r="B65" s="8"/>
      <c r="C65" s="70" t="s">
        <v>1233</v>
      </c>
      <c r="D65" s="36" t="s">
        <v>1306</v>
      </c>
      <c r="E65" s="36">
        <v>-1.18E-2</v>
      </c>
      <c r="F65" s="35">
        <v>0.1295</v>
      </c>
      <c r="G65" s="37">
        <v>8.3999999999999995E-3</v>
      </c>
      <c r="H65" s="38">
        <v>0.92710000000000004</v>
      </c>
    </row>
    <row r="66" spans="2:8">
      <c r="B66" s="8"/>
      <c r="C66" s="70" t="s">
        <v>1237</v>
      </c>
      <c r="D66" s="36" t="s">
        <v>1446</v>
      </c>
      <c r="E66" s="36">
        <v>0.2019</v>
      </c>
      <c r="F66" s="35">
        <v>9.5899999999999999E-2</v>
      </c>
      <c r="G66" s="37">
        <v>4.4358000000000004</v>
      </c>
      <c r="H66" s="38">
        <v>3.5200000000000002E-2</v>
      </c>
    </row>
    <row r="67" spans="2:8">
      <c r="B67" s="11" t="s">
        <v>1238</v>
      </c>
      <c r="C67" s="51" t="s">
        <v>1230</v>
      </c>
      <c r="D67" s="52" t="s">
        <v>1447</v>
      </c>
      <c r="E67" s="52">
        <v>0.2427</v>
      </c>
      <c r="F67" s="51">
        <v>0.28110000000000002</v>
      </c>
      <c r="G67" s="53">
        <v>0.74519999999999997</v>
      </c>
      <c r="H67" s="54">
        <v>0.38800000000000001</v>
      </c>
    </row>
    <row r="68" spans="2:8">
      <c r="B68" s="8"/>
      <c r="C68" s="70" t="s">
        <v>1232</v>
      </c>
      <c r="D68" s="36" t="s">
        <v>1448</v>
      </c>
      <c r="E68" s="36">
        <v>0.36209999999999998</v>
      </c>
      <c r="F68" s="35">
        <v>0.14990000000000001</v>
      </c>
      <c r="G68" s="37">
        <v>5.8324999999999996</v>
      </c>
      <c r="H68" s="38">
        <v>1.5699999999999999E-2</v>
      </c>
    </row>
    <row r="69" spans="2:8">
      <c r="B69" s="8"/>
      <c r="C69" s="70" t="s">
        <v>1233</v>
      </c>
      <c r="D69" s="36" t="s">
        <v>1449</v>
      </c>
      <c r="E69" s="36">
        <v>0.16400000000000001</v>
      </c>
      <c r="F69" s="35">
        <v>0.1179</v>
      </c>
      <c r="G69" s="37">
        <v>1.9351</v>
      </c>
      <c r="H69" s="38">
        <v>0.16420000000000001</v>
      </c>
    </row>
    <row r="70" spans="2:8">
      <c r="B70" s="8"/>
      <c r="C70" s="70" t="s">
        <v>1237</v>
      </c>
      <c r="D70" s="36" t="s">
        <v>1307</v>
      </c>
      <c r="E70" s="36">
        <v>3.6700000000000003E-2</v>
      </c>
      <c r="F70" s="35">
        <v>0.1027</v>
      </c>
      <c r="G70" s="37">
        <v>0.12770000000000001</v>
      </c>
      <c r="H70" s="38">
        <v>0.7208</v>
      </c>
    </row>
    <row r="71" spans="2:8">
      <c r="B71" s="11" t="s">
        <v>1239</v>
      </c>
      <c r="C71" s="51" t="s">
        <v>1230</v>
      </c>
      <c r="D71" s="52" t="s">
        <v>1450</v>
      </c>
      <c r="E71" s="52">
        <v>0.40189999999999998</v>
      </c>
      <c r="F71" s="51">
        <v>0.39179999999999998</v>
      </c>
      <c r="G71" s="53">
        <v>1.0518000000000001</v>
      </c>
      <c r="H71" s="54">
        <v>0.30509999999999998</v>
      </c>
    </row>
    <row r="72" spans="2:8">
      <c r="B72" s="8"/>
      <c r="C72" s="70" t="s">
        <v>1232</v>
      </c>
      <c r="D72" s="36" t="s">
        <v>1451</v>
      </c>
      <c r="E72" s="36">
        <v>0.1409</v>
      </c>
      <c r="F72" s="35">
        <v>0.16830000000000001</v>
      </c>
      <c r="G72" s="37">
        <v>0.70089999999999997</v>
      </c>
      <c r="H72" s="38">
        <v>0.40250000000000002</v>
      </c>
    </row>
    <row r="73" spans="2:8">
      <c r="B73" s="8"/>
      <c r="C73" s="70" t="s">
        <v>1233</v>
      </c>
      <c r="D73" s="36" t="s">
        <v>1452</v>
      </c>
      <c r="E73" s="36">
        <v>0.14099999999999999</v>
      </c>
      <c r="F73" s="35">
        <v>0.12790000000000001</v>
      </c>
      <c r="G73" s="37">
        <v>1.2161</v>
      </c>
      <c r="H73" s="38">
        <v>0.27010000000000001</v>
      </c>
    </row>
    <row r="74" spans="2:8">
      <c r="B74" s="8"/>
      <c r="C74" s="70" t="s">
        <v>1237</v>
      </c>
      <c r="D74" s="36" t="s">
        <v>1453</v>
      </c>
      <c r="E74" s="36">
        <v>-0.10929999999999999</v>
      </c>
      <c r="F74" s="35">
        <v>0.1052</v>
      </c>
      <c r="G74" s="37">
        <v>1.0777000000000001</v>
      </c>
      <c r="H74" s="38">
        <v>0.29920000000000002</v>
      </c>
    </row>
    <row r="75" spans="2:8">
      <c r="B75" s="11" t="s">
        <v>1240</v>
      </c>
      <c r="C75" s="51" t="s">
        <v>1230</v>
      </c>
      <c r="D75" s="52" t="s">
        <v>1454</v>
      </c>
      <c r="E75" s="52">
        <v>0.1996</v>
      </c>
      <c r="F75" s="51">
        <v>0.4279</v>
      </c>
      <c r="G75" s="53">
        <v>0.2177</v>
      </c>
      <c r="H75" s="54">
        <v>0.64080000000000004</v>
      </c>
    </row>
    <row r="76" spans="2:8">
      <c r="B76" s="8"/>
      <c r="C76" s="70" t="s">
        <v>1232</v>
      </c>
      <c r="D76" s="36" t="s">
        <v>1455</v>
      </c>
      <c r="E76" s="36">
        <v>-7.4800000000000005E-2</v>
      </c>
      <c r="F76" s="35">
        <v>0.24590000000000001</v>
      </c>
      <c r="G76" s="37">
        <v>9.2399999999999996E-2</v>
      </c>
      <c r="H76" s="38">
        <v>0.7611</v>
      </c>
    </row>
    <row r="77" spans="2:8">
      <c r="B77" s="8"/>
      <c r="C77" s="70" t="s">
        <v>1233</v>
      </c>
      <c r="D77" s="36" t="s">
        <v>1456</v>
      </c>
      <c r="E77" s="36">
        <v>-3.4599999999999999E-2</v>
      </c>
      <c r="F77" s="35">
        <v>0.16289999999999999</v>
      </c>
      <c r="G77" s="37">
        <v>4.4999999999999998E-2</v>
      </c>
      <c r="H77" s="38">
        <v>0.83199999999999996</v>
      </c>
    </row>
    <row r="78" spans="2:8">
      <c r="B78" s="8"/>
      <c r="C78" s="70" t="s">
        <v>1237</v>
      </c>
      <c r="D78" s="36" t="s">
        <v>1457</v>
      </c>
      <c r="E78" s="36">
        <v>3.9100000000000003E-2</v>
      </c>
      <c r="F78" s="35">
        <v>0.1042</v>
      </c>
      <c r="G78" s="37">
        <v>0.14099999999999999</v>
      </c>
      <c r="H78" s="38">
        <v>0.70730000000000004</v>
      </c>
    </row>
    <row r="79" spans="2:8">
      <c r="B79" s="11" t="s">
        <v>1241</v>
      </c>
      <c r="C79" s="51" t="s">
        <v>1230</v>
      </c>
      <c r="D79" s="52" t="s">
        <v>1458</v>
      </c>
      <c r="E79" s="52">
        <v>0.36969999999999997</v>
      </c>
      <c r="F79" s="51">
        <v>0.30559999999999998</v>
      </c>
      <c r="G79" s="53">
        <v>1.4633</v>
      </c>
      <c r="H79" s="54">
        <v>0.22639999999999999</v>
      </c>
    </row>
    <row r="80" spans="2:8">
      <c r="B80" s="8"/>
      <c r="C80" s="70" t="s">
        <v>1232</v>
      </c>
      <c r="D80" s="36" t="s">
        <v>1459</v>
      </c>
      <c r="E80" s="36">
        <v>0.498</v>
      </c>
      <c r="F80" s="35">
        <v>0.1794</v>
      </c>
      <c r="G80" s="37">
        <v>7.7042999999999999</v>
      </c>
      <c r="H80" s="38">
        <v>5.4999999999999997E-3</v>
      </c>
    </row>
    <row r="81" spans="2:8">
      <c r="B81" s="8"/>
      <c r="C81" s="70" t="s">
        <v>1233</v>
      </c>
      <c r="D81" s="36" t="s">
        <v>1460</v>
      </c>
      <c r="E81" s="36">
        <v>0.3644</v>
      </c>
      <c r="F81" s="35">
        <v>0.15379999999999999</v>
      </c>
      <c r="G81" s="37">
        <v>5.6139000000000001</v>
      </c>
      <c r="H81" s="38">
        <v>1.78E-2</v>
      </c>
    </row>
    <row r="82" spans="2:8">
      <c r="B82" s="8"/>
      <c r="C82" s="70" t="s">
        <v>1237</v>
      </c>
      <c r="D82" s="36" t="s">
        <v>1308</v>
      </c>
      <c r="E82" s="36">
        <v>0.29949999999999999</v>
      </c>
      <c r="F82" s="35">
        <v>0.1358</v>
      </c>
      <c r="G82" s="37">
        <v>4.8616999999999999</v>
      </c>
      <c r="H82" s="38">
        <v>2.75E-2</v>
      </c>
    </row>
    <row r="83" spans="2:8">
      <c r="B83" s="11" t="s">
        <v>1242</v>
      </c>
      <c r="C83" s="51" t="s">
        <v>52</v>
      </c>
      <c r="D83" s="52" t="s">
        <v>1303</v>
      </c>
      <c r="E83" s="52">
        <v>-0.15459999999999999</v>
      </c>
      <c r="F83" s="51">
        <v>0.16</v>
      </c>
      <c r="G83" s="53">
        <v>0.93420000000000003</v>
      </c>
      <c r="H83" s="54">
        <v>0.33379999999999999</v>
      </c>
    </row>
    <row r="84" spans="2:8">
      <c r="B84" s="8"/>
      <c r="C84" s="35" t="s">
        <v>1243</v>
      </c>
      <c r="D84" s="36" t="s">
        <v>1461</v>
      </c>
      <c r="E84" s="36">
        <v>0.2127</v>
      </c>
      <c r="F84" s="35">
        <v>0.62890000000000001</v>
      </c>
      <c r="G84" s="37">
        <v>0.1144</v>
      </c>
      <c r="H84" s="38">
        <v>0.73519999999999996</v>
      </c>
    </row>
    <row r="85" spans="2:8">
      <c r="B85" s="8"/>
      <c r="C85" s="35" t="s">
        <v>1244</v>
      </c>
      <c r="D85" s="36" t="s">
        <v>1462</v>
      </c>
      <c r="E85" s="36">
        <v>0.2009</v>
      </c>
      <c r="F85" s="35">
        <v>0.16489999999999999</v>
      </c>
      <c r="G85" s="37">
        <v>1.4833000000000001</v>
      </c>
      <c r="H85" s="38">
        <v>0.2233</v>
      </c>
    </row>
    <row r="86" spans="2:8">
      <c r="B86" s="11" t="s">
        <v>1245</v>
      </c>
      <c r="C86" s="51" t="s">
        <v>1246</v>
      </c>
      <c r="D86" s="52" t="s">
        <v>1463</v>
      </c>
      <c r="E86" s="52">
        <v>0.31419999999999998</v>
      </c>
      <c r="F86" s="51">
        <v>9.8100000000000007E-2</v>
      </c>
      <c r="G86" s="53">
        <v>10.2658</v>
      </c>
      <c r="H86" s="54">
        <v>1.4E-3</v>
      </c>
    </row>
    <row r="87" spans="2:8">
      <c r="B87" s="11" t="s">
        <v>1247</v>
      </c>
      <c r="C87" s="43" t="s">
        <v>1925</v>
      </c>
      <c r="D87" s="44" t="s">
        <v>1464</v>
      </c>
      <c r="E87" s="44">
        <v>-5.7700000000000001E-2</v>
      </c>
      <c r="F87" s="43">
        <v>0.27610000000000001</v>
      </c>
      <c r="G87" s="45">
        <v>4.3700000000000003E-2</v>
      </c>
      <c r="H87" s="46">
        <v>0.83440000000000003</v>
      </c>
    </row>
    <row r="88" spans="2:8">
      <c r="B88" s="11" t="s">
        <v>1249</v>
      </c>
      <c r="C88" s="51" t="s">
        <v>1250</v>
      </c>
      <c r="D88" s="52" t="s">
        <v>1465</v>
      </c>
      <c r="E88" s="52">
        <v>1.1953</v>
      </c>
      <c r="F88" s="51">
        <v>9.4299999999999995E-2</v>
      </c>
      <c r="G88" s="53">
        <v>160.643</v>
      </c>
      <c r="H88" s="54" t="s">
        <v>1171</v>
      </c>
    </row>
    <row r="89" spans="2:8">
      <c r="B89" s="11" t="s">
        <v>1248</v>
      </c>
      <c r="C89" s="51"/>
      <c r="D89" s="52" t="s">
        <v>1466</v>
      </c>
      <c r="E89" s="52">
        <v>0.13539999999999999</v>
      </c>
      <c r="F89" s="51">
        <v>0.26229999999999998</v>
      </c>
      <c r="G89" s="53">
        <v>0.2666</v>
      </c>
      <c r="H89" s="54">
        <v>0.60560000000000003</v>
      </c>
    </row>
    <row r="90" spans="2:8" ht="13.5" thickBot="1">
      <c r="B90" s="74" t="s">
        <v>1251</v>
      </c>
      <c r="C90" s="75" t="s">
        <v>1252</v>
      </c>
      <c r="D90" s="76" t="s">
        <v>1467</v>
      </c>
      <c r="E90" s="76">
        <v>0.59799999999999998</v>
      </c>
      <c r="F90" s="75">
        <v>0.17180000000000001</v>
      </c>
      <c r="G90" s="77">
        <v>12.108499999999999</v>
      </c>
      <c r="H90" s="78">
        <v>5.0000000000000001E-4</v>
      </c>
    </row>
    <row r="93" spans="2:8">
      <c r="B93" s="79"/>
      <c r="C93" s="80"/>
      <c r="D93" s="81"/>
      <c r="E93" s="82"/>
      <c r="G93" s="3"/>
    </row>
    <row r="94" spans="2:8">
      <c r="B94" s="79"/>
      <c r="C94" s="83"/>
      <c r="D94" s="83"/>
      <c r="E94" s="82"/>
      <c r="F94" s="84"/>
      <c r="G94" s="3"/>
    </row>
    <row r="95" spans="2:8">
      <c r="B95" s="79"/>
      <c r="C95" s="83"/>
      <c r="D95" s="83"/>
      <c r="E95" s="82"/>
      <c r="F95" s="84"/>
      <c r="G95" s="3"/>
    </row>
    <row r="96" spans="2:8">
      <c r="B96" s="79"/>
      <c r="C96" s="83"/>
      <c r="D96" s="83"/>
      <c r="E96" s="82"/>
      <c r="F96" s="84"/>
      <c r="G96" s="3"/>
    </row>
    <row r="97" spans="2:7">
      <c r="B97" s="79"/>
      <c r="C97" s="83"/>
      <c r="D97" s="83"/>
      <c r="E97" s="82"/>
      <c r="F97" s="84"/>
      <c r="G97" s="3"/>
    </row>
    <row r="98" spans="2:7">
      <c r="B98" s="79"/>
      <c r="C98" s="83"/>
      <c r="D98" s="83"/>
      <c r="E98" s="82"/>
      <c r="F98" s="84"/>
      <c r="G98" s="3"/>
    </row>
    <row r="99" spans="2:7">
      <c r="B99" s="79"/>
      <c r="C99" s="83"/>
      <c r="D99" s="83"/>
      <c r="E99" s="82"/>
      <c r="F99" s="84"/>
      <c r="G99" s="3"/>
    </row>
    <row r="100" spans="2:7">
      <c r="B100" s="79"/>
      <c r="C100" s="83"/>
      <c r="D100" s="83"/>
      <c r="E100" s="82"/>
      <c r="F100" s="84"/>
      <c r="G100" s="3"/>
    </row>
    <row r="101" spans="2:7">
      <c r="B101" s="79"/>
      <c r="C101" s="83"/>
      <c r="D101" s="83"/>
      <c r="E101" s="82"/>
      <c r="F101" s="84"/>
      <c r="G101" s="3"/>
    </row>
    <row r="102" spans="2:7">
      <c r="B102" s="79"/>
      <c r="C102" s="83"/>
      <c r="D102" s="83"/>
      <c r="E102" s="82"/>
      <c r="F102" s="84"/>
      <c r="G102" s="3"/>
    </row>
    <row r="103" spans="2:7">
      <c r="B103" s="79"/>
      <c r="C103" s="83"/>
      <c r="D103" s="83"/>
      <c r="E103" s="82"/>
      <c r="F103" s="84"/>
      <c r="G103" s="3"/>
    </row>
    <row r="104" spans="2:7">
      <c r="B104" s="79"/>
      <c r="C104" s="83"/>
      <c r="D104" s="83"/>
      <c r="E104" s="82"/>
      <c r="F104" s="84"/>
      <c r="G104" s="3"/>
    </row>
    <row r="105" spans="2:7">
      <c r="B105" s="79"/>
      <c r="C105" s="83"/>
      <c r="D105" s="83"/>
      <c r="E105" s="82"/>
      <c r="F105" s="84"/>
      <c r="G105" s="3"/>
    </row>
    <row r="106" spans="2:7">
      <c r="B106" s="79"/>
      <c r="C106" s="83"/>
      <c r="D106" s="83"/>
      <c r="E106" s="82"/>
      <c r="F106" s="84"/>
      <c r="G106" s="3"/>
    </row>
    <row r="107" spans="2:7">
      <c r="B107" s="79"/>
      <c r="C107" s="83"/>
      <c r="D107" s="83"/>
      <c r="E107" s="82"/>
      <c r="F107" s="84"/>
      <c r="G107" s="3"/>
    </row>
    <row r="108" spans="2:7">
      <c r="B108" s="79"/>
      <c r="C108" s="83"/>
      <c r="D108" s="83"/>
      <c r="E108" s="82"/>
      <c r="F108" s="84"/>
      <c r="G108" s="3"/>
    </row>
    <row r="109" spans="2:7">
      <c r="B109" s="79"/>
      <c r="C109" s="83"/>
      <c r="D109" s="83"/>
      <c r="E109" s="82"/>
      <c r="F109" s="84"/>
      <c r="G109" s="3"/>
    </row>
    <row r="110" spans="2:7">
      <c r="B110" s="79"/>
      <c r="C110" s="83"/>
      <c r="D110" s="83"/>
      <c r="E110" s="82"/>
      <c r="F110" s="84"/>
      <c r="G110" s="3"/>
    </row>
    <row r="111" spans="2:7">
      <c r="B111" s="79"/>
      <c r="C111" s="80"/>
      <c r="D111" s="81"/>
      <c r="E111" s="82"/>
      <c r="G111" s="3"/>
    </row>
    <row r="112" spans="2:7">
      <c r="G112" s="3"/>
    </row>
    <row r="113" spans="7:7">
      <c r="G113" s="3"/>
    </row>
    <row r="114" spans="7:7">
      <c r="G114" s="3"/>
    </row>
    <row r="115" spans="7:7">
      <c r="G115" s="3"/>
    </row>
    <row r="116" spans="7:7">
      <c r="G116" s="3"/>
    </row>
    <row r="117" spans="7:7">
      <c r="G117" s="3"/>
    </row>
    <row r="134" spans="1:1">
      <c r="A134" s="82"/>
    </row>
    <row r="135" spans="1:1">
      <c r="A135" s="82"/>
    </row>
    <row r="136" spans="1:1">
      <c r="A136" s="82"/>
    </row>
    <row r="137" spans="1:1">
      <c r="A137" s="82"/>
    </row>
    <row r="138" spans="1:1">
      <c r="A138" s="82"/>
    </row>
    <row r="139" spans="1:1">
      <c r="A139" s="82"/>
    </row>
    <row r="140" spans="1:1">
      <c r="A140" s="82"/>
    </row>
    <row r="141" spans="1:1">
      <c r="A141" s="82"/>
    </row>
    <row r="142" spans="1:1">
      <c r="A142" s="82"/>
    </row>
    <row r="143" spans="1:1">
      <c r="A143" s="82"/>
    </row>
    <row r="144" spans="1:1">
      <c r="A144" s="82"/>
    </row>
    <row r="145" spans="1:1">
      <c r="A145" s="82"/>
    </row>
    <row r="146" spans="1:1">
      <c r="A146" s="82"/>
    </row>
    <row r="147" spans="1:1">
      <c r="A147" s="82"/>
    </row>
    <row r="148" spans="1:1">
      <c r="A148" s="82"/>
    </row>
    <row r="149" spans="1:1">
      <c r="A149" s="82"/>
    </row>
    <row r="150" spans="1:1">
      <c r="A150" s="82"/>
    </row>
    <row r="151" spans="1:1">
      <c r="A151" s="82"/>
    </row>
    <row r="152" spans="1:1">
      <c r="A152" s="82"/>
    </row>
  </sheetData>
  <mergeCells count="3">
    <mergeCell ref="J4:L4"/>
    <mergeCell ref="K9:L9"/>
    <mergeCell ref="J13:M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U137"/>
  <sheetViews>
    <sheetView zoomScale="85" zoomScaleNormal="85" workbookViewId="0"/>
  </sheetViews>
  <sheetFormatPr defaultRowHeight="15"/>
  <cols>
    <col min="1" max="1" width="9.140625" style="3"/>
    <col min="2" max="2" width="43.85546875" style="1" customWidth="1"/>
    <col min="3" max="3" width="42.42578125" style="3" customWidth="1"/>
    <col min="4" max="4" width="10.5703125" style="33" bestFit="1" customWidth="1"/>
    <col min="5" max="5" width="9" style="3" bestFit="1" customWidth="1"/>
    <col min="6" max="6" width="9" style="34" bestFit="1" customWidth="1"/>
    <col min="7" max="7" width="9.28515625" style="33" bestFit="1" customWidth="1"/>
    <col min="8" max="8" width="9.28515625" style="3" bestFit="1" customWidth="1"/>
    <col min="9" max="9" width="3.7109375" customWidth="1"/>
    <col min="10" max="10" width="4.7109375" style="3" bestFit="1" customWidth="1"/>
    <col min="11" max="11" width="19" style="3" bestFit="1" customWidth="1"/>
    <col min="12" max="12" width="7.7109375" style="3" customWidth="1"/>
    <col min="13" max="13" width="14.140625" style="3" bestFit="1" customWidth="1"/>
    <col min="14" max="14" width="8.7109375" style="3" bestFit="1" customWidth="1"/>
    <col min="15" max="15" width="21" style="3" bestFit="1" customWidth="1"/>
    <col min="16" max="16" width="22.7109375" style="3" bestFit="1" customWidth="1"/>
    <col min="17" max="16384" width="9.140625" style="3"/>
  </cols>
  <sheetData>
    <row r="2" spans="1:16" ht="15.75" customHeight="1" thickBot="1">
      <c r="B2" s="85" t="s">
        <v>2086</v>
      </c>
      <c r="C2" s="50"/>
      <c r="D2" s="86"/>
      <c r="E2" s="50"/>
      <c r="F2" s="87"/>
      <c r="G2" s="86"/>
    </row>
    <row r="3" spans="1:16" s="1" customFormat="1" ht="15.75" customHeight="1" thickBot="1">
      <c r="B3" s="88" t="s">
        <v>1165</v>
      </c>
      <c r="C3" s="89" t="s">
        <v>1166</v>
      </c>
      <c r="D3" s="90" t="s">
        <v>1294</v>
      </c>
      <c r="E3" s="90" t="s">
        <v>1922</v>
      </c>
      <c r="F3" s="90" t="s">
        <v>1167</v>
      </c>
      <c r="G3" s="91" t="s">
        <v>1295</v>
      </c>
      <c r="H3" s="92" t="s">
        <v>1168</v>
      </c>
      <c r="I3"/>
      <c r="J3" s="161" t="s">
        <v>1960</v>
      </c>
      <c r="K3" s="162"/>
      <c r="L3" s="162"/>
      <c r="M3" s="162"/>
      <c r="N3" s="162"/>
      <c r="O3" s="163"/>
      <c r="P3" s="3"/>
    </row>
    <row r="4" spans="1:16" s="1" customFormat="1">
      <c r="B4" s="8" t="s">
        <v>1958</v>
      </c>
      <c r="C4" s="35"/>
      <c r="D4" s="36"/>
      <c r="E4" s="36">
        <v>-5.0900999999999996</v>
      </c>
      <c r="F4" s="35">
        <v>0.2177</v>
      </c>
      <c r="G4" s="37">
        <v>546.81349999999998</v>
      </c>
      <c r="H4" s="38" t="s">
        <v>1171</v>
      </c>
      <c r="I4"/>
      <c r="J4" s="104" t="s">
        <v>1961</v>
      </c>
      <c r="K4" s="105" t="s">
        <v>1962</v>
      </c>
      <c r="L4" s="106" t="s">
        <v>1181</v>
      </c>
      <c r="M4" s="106" t="s">
        <v>1963</v>
      </c>
      <c r="N4" s="106" t="s">
        <v>1183</v>
      </c>
      <c r="O4" s="107" t="s">
        <v>1964</v>
      </c>
    </row>
    <row r="5" spans="1:16" s="1" customFormat="1">
      <c r="B5" s="8" t="s">
        <v>1169</v>
      </c>
      <c r="C5" s="35" t="s">
        <v>1170</v>
      </c>
      <c r="D5" s="36" t="s">
        <v>1995</v>
      </c>
      <c r="E5" s="36">
        <v>2.6700000000000002E-2</v>
      </c>
      <c r="F5" s="35">
        <v>2.5400000000000002E-3</v>
      </c>
      <c r="G5" s="37">
        <v>110.2517</v>
      </c>
      <c r="H5" s="38" t="s">
        <v>1171</v>
      </c>
      <c r="I5"/>
      <c r="J5" s="108">
        <v>1</v>
      </c>
      <c r="K5" s="109" t="s">
        <v>1218</v>
      </c>
      <c r="L5" s="35">
        <v>4</v>
      </c>
      <c r="M5" s="35">
        <v>0.61280000000000001</v>
      </c>
      <c r="N5" s="35">
        <v>0.96160000000000001</v>
      </c>
      <c r="O5" s="38"/>
    </row>
    <row r="6" spans="1:16">
      <c r="B6" s="8" t="s">
        <v>1360</v>
      </c>
      <c r="C6" s="35"/>
      <c r="D6" s="36" t="s">
        <v>1397</v>
      </c>
      <c r="E6" s="36">
        <v>2.9799999999999998E-4</v>
      </c>
      <c r="F6" s="35">
        <v>1.2899999999999999E-4</v>
      </c>
      <c r="G6" s="37">
        <v>5.3365999999999998</v>
      </c>
      <c r="H6" s="38">
        <v>2.0899999999999998E-2</v>
      </c>
      <c r="J6" s="108">
        <v>2</v>
      </c>
      <c r="K6" s="109" t="s">
        <v>1196</v>
      </c>
      <c r="L6" s="35">
        <v>1</v>
      </c>
      <c r="M6" s="35">
        <v>3.5999999999999999E-3</v>
      </c>
      <c r="N6" s="35">
        <v>0.95199999999999996</v>
      </c>
      <c r="O6" s="38" t="s">
        <v>1970</v>
      </c>
    </row>
    <row r="7" spans="1:16">
      <c r="B7" s="42" t="s">
        <v>1176</v>
      </c>
      <c r="C7" s="43" t="s">
        <v>27</v>
      </c>
      <c r="D7" s="44" t="s">
        <v>2045</v>
      </c>
      <c r="E7" s="44">
        <v>0.49680000000000002</v>
      </c>
      <c r="F7" s="43">
        <v>6.8099999999999994E-2</v>
      </c>
      <c r="G7" s="45">
        <v>53.267699999999998</v>
      </c>
      <c r="H7" s="46" t="s">
        <v>1171</v>
      </c>
      <c r="J7" s="108">
        <v>3</v>
      </c>
      <c r="K7" s="109" t="s">
        <v>1198</v>
      </c>
      <c r="L7" s="35">
        <v>1</v>
      </c>
      <c r="M7" s="35">
        <v>7.4000000000000003E-3</v>
      </c>
      <c r="N7" s="35">
        <v>0.93140000000000001</v>
      </c>
      <c r="O7" s="38" t="s">
        <v>1978</v>
      </c>
    </row>
    <row r="8" spans="1:16">
      <c r="A8" s="50"/>
      <c r="B8" s="11" t="s">
        <v>1178</v>
      </c>
      <c r="C8" s="51" t="s">
        <v>37</v>
      </c>
      <c r="D8" s="52" t="s">
        <v>2046</v>
      </c>
      <c r="E8" s="52">
        <v>0.373</v>
      </c>
      <c r="F8" s="51">
        <v>8.6199999999999999E-2</v>
      </c>
      <c r="G8" s="53">
        <v>18.718900000000001</v>
      </c>
      <c r="H8" s="54" t="s">
        <v>1171</v>
      </c>
      <c r="J8" s="108">
        <v>4</v>
      </c>
      <c r="K8" s="109" t="s">
        <v>1204</v>
      </c>
      <c r="L8" s="35">
        <v>1</v>
      </c>
      <c r="M8" s="35">
        <v>9.2999999999999992E-3</v>
      </c>
      <c r="N8" s="35">
        <v>0.92330000000000001</v>
      </c>
      <c r="O8" s="38" t="s">
        <v>1975</v>
      </c>
    </row>
    <row r="9" spans="1:16">
      <c r="A9" s="50"/>
      <c r="B9" s="8"/>
      <c r="C9" s="35" t="s">
        <v>40</v>
      </c>
      <c r="D9" s="36" t="s">
        <v>2047</v>
      </c>
      <c r="E9" s="36">
        <v>0.49690000000000001</v>
      </c>
      <c r="F9" s="35">
        <v>0.13539999999999999</v>
      </c>
      <c r="G9" s="37">
        <v>13.478300000000001</v>
      </c>
      <c r="H9" s="38">
        <v>2.0000000000000001E-4</v>
      </c>
      <c r="J9" s="108">
        <v>5</v>
      </c>
      <c r="K9" s="109" t="s">
        <v>1206</v>
      </c>
      <c r="L9" s="35">
        <v>1</v>
      </c>
      <c r="M9" s="35">
        <v>2.81E-2</v>
      </c>
      <c r="N9" s="35">
        <v>0.8669</v>
      </c>
      <c r="O9" s="38" t="s">
        <v>1979</v>
      </c>
    </row>
    <row r="10" spans="1:16">
      <c r="A10" s="50"/>
      <c r="B10" s="8"/>
      <c r="C10" s="35" t="s">
        <v>41</v>
      </c>
      <c r="D10" s="36" t="s">
        <v>2048</v>
      </c>
      <c r="E10" s="36">
        <v>0.1502</v>
      </c>
      <c r="F10" s="35">
        <v>6.5799999999999997E-2</v>
      </c>
      <c r="G10" s="37">
        <v>5.2138</v>
      </c>
      <c r="H10" s="38">
        <v>2.24E-2</v>
      </c>
      <c r="J10" s="108">
        <v>6</v>
      </c>
      <c r="K10" s="109" t="s">
        <v>1222</v>
      </c>
      <c r="L10" s="35">
        <v>1</v>
      </c>
      <c r="M10" s="35">
        <v>3.9600000000000003E-2</v>
      </c>
      <c r="N10" s="35">
        <v>0.84230000000000005</v>
      </c>
      <c r="O10" s="38"/>
    </row>
    <row r="11" spans="1:16">
      <c r="A11" s="50"/>
      <c r="B11" s="8"/>
      <c r="C11" s="35" t="s">
        <v>44</v>
      </c>
      <c r="D11" s="36" t="s">
        <v>2049</v>
      </c>
      <c r="E11" s="36">
        <v>0.38750000000000001</v>
      </c>
      <c r="F11" s="35">
        <v>0.1207</v>
      </c>
      <c r="G11" s="37">
        <v>10.3119</v>
      </c>
      <c r="H11" s="38">
        <v>1.2999999999999999E-3</v>
      </c>
      <c r="J11" s="108">
        <v>7</v>
      </c>
      <c r="K11" s="109" t="s">
        <v>1209</v>
      </c>
      <c r="L11" s="35">
        <v>1</v>
      </c>
      <c r="M11" s="35">
        <v>8.5599999999999996E-2</v>
      </c>
      <c r="N11" s="35">
        <v>0.76980000000000004</v>
      </c>
      <c r="O11" s="38"/>
    </row>
    <row r="12" spans="1:16">
      <c r="A12" s="50"/>
      <c r="B12" s="11" t="s">
        <v>1192</v>
      </c>
      <c r="C12" s="51" t="s">
        <v>18</v>
      </c>
      <c r="D12" s="52" t="s">
        <v>2050</v>
      </c>
      <c r="E12" s="52">
        <v>-0.75380000000000003</v>
      </c>
      <c r="F12" s="51">
        <v>0.14549999999999999</v>
      </c>
      <c r="G12" s="53">
        <v>26.844000000000001</v>
      </c>
      <c r="H12" s="54" t="s">
        <v>1171</v>
      </c>
      <c r="J12" s="108">
        <v>8</v>
      </c>
      <c r="K12" s="109" t="s">
        <v>1200</v>
      </c>
      <c r="L12" s="35">
        <v>1</v>
      </c>
      <c r="M12" s="35">
        <v>0.1003</v>
      </c>
      <c r="N12" s="35">
        <v>0.75139999999999996</v>
      </c>
      <c r="O12" s="38" t="s">
        <v>1981</v>
      </c>
    </row>
    <row r="13" spans="1:16">
      <c r="A13" s="50"/>
      <c r="B13" s="8"/>
      <c r="C13" s="35" t="s">
        <v>17</v>
      </c>
      <c r="D13" s="36" t="s">
        <v>2051</v>
      </c>
      <c r="E13" s="36">
        <v>-0.2344</v>
      </c>
      <c r="F13" s="35">
        <v>0.1479</v>
      </c>
      <c r="G13" s="37">
        <v>2.5129000000000001</v>
      </c>
      <c r="H13" s="38">
        <v>0.1129</v>
      </c>
      <c r="J13" s="108">
        <v>9</v>
      </c>
      <c r="K13" s="109" t="s">
        <v>1213</v>
      </c>
      <c r="L13" s="35">
        <v>2</v>
      </c>
      <c r="M13" s="35">
        <v>0.92710000000000004</v>
      </c>
      <c r="N13" s="35">
        <v>0.629</v>
      </c>
      <c r="O13" s="38"/>
    </row>
    <row r="14" spans="1:16">
      <c r="A14" s="50"/>
      <c r="B14" s="8"/>
      <c r="C14" s="35" t="s">
        <v>16</v>
      </c>
      <c r="D14" s="36" t="s">
        <v>2052</v>
      </c>
      <c r="E14" s="36">
        <v>-0.14269999999999999</v>
      </c>
      <c r="F14" s="35">
        <v>0.12670000000000001</v>
      </c>
      <c r="G14" s="37">
        <v>1.2670999999999999</v>
      </c>
      <c r="H14" s="38">
        <v>0.26029999999999998</v>
      </c>
      <c r="J14" s="108">
        <v>10</v>
      </c>
      <c r="K14" s="109" t="s">
        <v>1263</v>
      </c>
      <c r="L14" s="35">
        <v>1</v>
      </c>
      <c r="M14" s="35">
        <v>0.29770000000000002</v>
      </c>
      <c r="N14" s="35">
        <v>0.58530000000000004</v>
      </c>
      <c r="O14" s="38"/>
    </row>
    <row r="15" spans="1:16">
      <c r="A15" s="50"/>
      <c r="B15" s="8"/>
      <c r="C15" s="35" t="s">
        <v>15</v>
      </c>
      <c r="D15" s="36" t="s">
        <v>2053</v>
      </c>
      <c r="E15" s="36">
        <v>6.3700000000000007E-2</v>
      </c>
      <c r="F15" s="35">
        <v>0.12379999999999999</v>
      </c>
      <c r="G15" s="37">
        <v>0.2651</v>
      </c>
      <c r="H15" s="38">
        <v>0.60660000000000003</v>
      </c>
      <c r="J15" s="108">
        <v>11</v>
      </c>
      <c r="K15" s="109" t="s">
        <v>1212</v>
      </c>
      <c r="L15" s="35">
        <v>2</v>
      </c>
      <c r="M15" s="35">
        <v>1.1468</v>
      </c>
      <c r="N15" s="35">
        <v>0.56359999999999999</v>
      </c>
      <c r="O15" s="38"/>
    </row>
    <row r="16" spans="1:16">
      <c r="A16" s="50"/>
      <c r="B16" s="8"/>
      <c r="C16" s="35" t="s">
        <v>13</v>
      </c>
      <c r="D16" s="36" t="s">
        <v>2054</v>
      </c>
      <c r="E16" s="36">
        <v>-0.64959999999999996</v>
      </c>
      <c r="F16" s="35">
        <v>0.1303</v>
      </c>
      <c r="G16" s="37">
        <v>24.8613</v>
      </c>
      <c r="H16" s="38" t="s">
        <v>1171</v>
      </c>
      <c r="J16" s="108">
        <v>12</v>
      </c>
      <c r="K16" s="109" t="s">
        <v>1186</v>
      </c>
      <c r="L16" s="35">
        <v>1</v>
      </c>
      <c r="M16" s="35">
        <v>0.38479999999999998</v>
      </c>
      <c r="N16" s="35">
        <v>0.53510000000000002</v>
      </c>
      <c r="O16" s="38" t="s">
        <v>1966</v>
      </c>
    </row>
    <row r="17" spans="1:21">
      <c r="A17" s="50"/>
      <c r="B17" s="8"/>
      <c r="C17" s="35" t="s">
        <v>12</v>
      </c>
      <c r="D17" s="36" t="s">
        <v>2055</v>
      </c>
      <c r="E17" s="36">
        <v>-0.66210000000000002</v>
      </c>
      <c r="F17" s="35">
        <v>0.18129999999999999</v>
      </c>
      <c r="G17" s="37">
        <v>13.341699999999999</v>
      </c>
      <c r="H17" s="38">
        <v>2.9999999999999997E-4</v>
      </c>
      <c r="J17" s="108">
        <v>13</v>
      </c>
      <c r="K17" s="109" t="s">
        <v>1260</v>
      </c>
      <c r="L17" s="35">
        <v>1</v>
      </c>
      <c r="M17" s="35">
        <v>0.67479999999999996</v>
      </c>
      <c r="N17" s="35">
        <v>0.41139999999999999</v>
      </c>
      <c r="O17" s="38" t="s">
        <v>2038</v>
      </c>
    </row>
    <row r="18" spans="1:21">
      <c r="A18" s="50"/>
      <c r="B18" s="8"/>
      <c r="C18" s="35" t="s">
        <v>11</v>
      </c>
      <c r="D18" s="36" t="s">
        <v>2056</v>
      </c>
      <c r="E18" s="36">
        <v>-0.25009999999999999</v>
      </c>
      <c r="F18" s="35">
        <v>0.13059999999999999</v>
      </c>
      <c r="G18" s="37">
        <v>3.6698</v>
      </c>
      <c r="H18" s="38">
        <v>5.5399999999999998E-2</v>
      </c>
      <c r="J18" s="108">
        <v>14</v>
      </c>
      <c r="K18" s="109" t="s">
        <v>1201</v>
      </c>
      <c r="L18" s="35">
        <v>1</v>
      </c>
      <c r="M18" s="35">
        <v>0.7419</v>
      </c>
      <c r="N18" s="35">
        <v>0.38900000000000001</v>
      </c>
      <c r="O18" s="38" t="s">
        <v>2039</v>
      </c>
    </row>
    <row r="19" spans="1:21">
      <c r="A19" s="50"/>
      <c r="B19" s="8"/>
      <c r="C19" s="35" t="s">
        <v>10</v>
      </c>
      <c r="D19" s="36" t="s">
        <v>2057</v>
      </c>
      <c r="E19" s="36">
        <v>-0.38800000000000001</v>
      </c>
      <c r="F19" s="35">
        <v>0.1137</v>
      </c>
      <c r="G19" s="37">
        <v>11.656499999999999</v>
      </c>
      <c r="H19" s="38">
        <v>5.9999999999999995E-4</v>
      </c>
      <c r="J19" s="108">
        <v>15</v>
      </c>
      <c r="K19" s="109" t="s">
        <v>1191</v>
      </c>
      <c r="L19" s="35">
        <v>1</v>
      </c>
      <c r="M19" s="35">
        <v>0.87229999999999996</v>
      </c>
      <c r="N19" s="35">
        <v>0.3503</v>
      </c>
      <c r="O19" s="38" t="s">
        <v>1967</v>
      </c>
    </row>
    <row r="20" spans="1:21">
      <c r="A20" s="50"/>
      <c r="B20" s="8"/>
      <c r="C20" s="35" t="s">
        <v>9</v>
      </c>
      <c r="D20" s="36" t="s">
        <v>2058</v>
      </c>
      <c r="E20" s="36">
        <v>-0.59309999999999996</v>
      </c>
      <c r="F20" s="35">
        <v>0.11550000000000001</v>
      </c>
      <c r="G20" s="37">
        <v>26.377600000000001</v>
      </c>
      <c r="H20" s="38" t="s">
        <v>1171</v>
      </c>
      <c r="J20" s="108">
        <v>16</v>
      </c>
      <c r="K20" s="109" t="s">
        <v>1211</v>
      </c>
      <c r="L20" s="35">
        <v>4</v>
      </c>
      <c r="M20" s="35">
        <v>4.4119999999999999</v>
      </c>
      <c r="N20" s="35">
        <v>0.35310000000000002</v>
      </c>
      <c r="O20" s="38"/>
    </row>
    <row r="21" spans="1:21">
      <c r="A21" s="50"/>
      <c r="B21" s="11" t="s">
        <v>1202</v>
      </c>
      <c r="C21" s="51" t="s">
        <v>1203</v>
      </c>
      <c r="D21" s="52" t="s">
        <v>2059</v>
      </c>
      <c r="E21" s="52">
        <v>0.45279999999999998</v>
      </c>
      <c r="F21" s="51">
        <v>0.1086</v>
      </c>
      <c r="G21" s="53">
        <v>17.383299999999998</v>
      </c>
      <c r="H21" s="54" t="s">
        <v>1171</v>
      </c>
      <c r="J21" s="108">
        <v>17</v>
      </c>
      <c r="K21" s="109" t="s">
        <v>1257</v>
      </c>
      <c r="L21" s="35">
        <v>1</v>
      </c>
      <c r="M21" s="35">
        <v>0.89759999999999995</v>
      </c>
      <c r="N21" s="35">
        <v>0.34339999999999998</v>
      </c>
      <c r="O21" s="38" t="s">
        <v>2040</v>
      </c>
    </row>
    <row r="22" spans="1:21">
      <c r="A22" s="50"/>
      <c r="B22" s="8"/>
      <c r="C22" s="70">
        <v>4</v>
      </c>
      <c r="D22" s="36" t="s">
        <v>2060</v>
      </c>
      <c r="E22" s="36">
        <v>0.43619999999999998</v>
      </c>
      <c r="F22" s="35">
        <v>0.1153</v>
      </c>
      <c r="G22" s="37">
        <v>14.3195</v>
      </c>
      <c r="H22" s="38">
        <v>2.0000000000000001E-4</v>
      </c>
      <c r="J22" s="108">
        <v>18</v>
      </c>
      <c r="K22" s="109" t="s">
        <v>1195</v>
      </c>
      <c r="L22" s="35">
        <v>1</v>
      </c>
      <c r="M22" s="35">
        <v>0.94369999999999998</v>
      </c>
      <c r="N22" s="35">
        <v>0.33129999999999998</v>
      </c>
      <c r="O22" s="38" t="s">
        <v>1969</v>
      </c>
    </row>
    <row r="23" spans="1:21">
      <c r="A23" s="50"/>
      <c r="B23" s="8"/>
      <c r="C23" s="70">
        <v>3</v>
      </c>
      <c r="D23" s="36" t="s">
        <v>2061</v>
      </c>
      <c r="E23" s="36">
        <v>0.3735</v>
      </c>
      <c r="F23" s="35">
        <v>0.1081</v>
      </c>
      <c r="G23" s="37">
        <v>11.933199999999999</v>
      </c>
      <c r="H23" s="38">
        <v>5.9999999999999995E-4</v>
      </c>
      <c r="J23" s="108">
        <v>19</v>
      </c>
      <c r="K23" s="109" t="s">
        <v>1187</v>
      </c>
      <c r="L23" s="35">
        <v>1</v>
      </c>
      <c r="M23" s="35">
        <v>1.6153</v>
      </c>
      <c r="N23" s="35">
        <v>0.20369999999999999</v>
      </c>
      <c r="O23" s="38" t="s">
        <v>1968</v>
      </c>
    </row>
    <row r="24" spans="1:21">
      <c r="A24" s="50"/>
      <c r="B24" s="8"/>
      <c r="C24" s="70">
        <v>2</v>
      </c>
      <c r="D24" s="36" t="s">
        <v>2062</v>
      </c>
      <c r="E24" s="36">
        <v>-5.21E-2</v>
      </c>
      <c r="F24" s="35">
        <v>0.1159</v>
      </c>
      <c r="G24" s="37">
        <v>0.2024</v>
      </c>
      <c r="H24" s="38">
        <v>0.65280000000000005</v>
      </c>
      <c r="J24" s="108">
        <v>20</v>
      </c>
      <c r="K24" s="109" t="s">
        <v>1185</v>
      </c>
      <c r="L24" s="35">
        <v>1</v>
      </c>
      <c r="M24" s="35">
        <v>1.6394</v>
      </c>
      <c r="N24" s="35">
        <v>0.20039999999999999</v>
      </c>
      <c r="O24" s="38" t="s">
        <v>1980</v>
      </c>
    </row>
    <row r="25" spans="1:21">
      <c r="B25" s="11" t="s">
        <v>1224</v>
      </c>
      <c r="C25" s="51" t="s">
        <v>27</v>
      </c>
      <c r="D25" s="52" t="s">
        <v>2063</v>
      </c>
      <c r="E25" s="52">
        <v>0.38819999999999999</v>
      </c>
      <c r="F25" s="51">
        <v>8.2299999999999998E-2</v>
      </c>
      <c r="G25" s="53">
        <v>22.229099999999999</v>
      </c>
      <c r="H25" s="54" t="s">
        <v>1171</v>
      </c>
      <c r="J25" s="108">
        <v>21</v>
      </c>
      <c r="K25" s="109" t="s">
        <v>1217</v>
      </c>
      <c r="L25" s="35">
        <v>4</v>
      </c>
      <c r="M25" s="35">
        <v>5.9378000000000002</v>
      </c>
      <c r="N25" s="35">
        <v>0.20380000000000001</v>
      </c>
      <c r="O25" s="38"/>
    </row>
    <row r="26" spans="1:21">
      <c r="B26" s="11" t="s">
        <v>2044</v>
      </c>
      <c r="C26" s="51" t="s">
        <v>27</v>
      </c>
      <c r="D26" s="52" t="s">
        <v>2064</v>
      </c>
      <c r="E26" s="52">
        <v>0.30659999999999998</v>
      </c>
      <c r="F26" s="51">
        <v>7.1900000000000006E-2</v>
      </c>
      <c r="G26" s="53">
        <v>18.194600000000001</v>
      </c>
      <c r="H26" s="54" t="s">
        <v>1171</v>
      </c>
      <c r="J26" s="108">
        <v>22</v>
      </c>
      <c r="K26" s="109" t="s">
        <v>1259</v>
      </c>
      <c r="L26" s="35">
        <v>1</v>
      </c>
      <c r="M26" s="35">
        <v>1.6186</v>
      </c>
      <c r="N26" s="35">
        <v>0.20330000000000001</v>
      </c>
      <c r="O26" s="38" t="s">
        <v>2041</v>
      </c>
    </row>
    <row r="27" spans="1:21">
      <c r="B27" s="11" t="s">
        <v>1229</v>
      </c>
      <c r="C27" s="51" t="s">
        <v>1230</v>
      </c>
      <c r="D27" s="52" t="s">
        <v>2065</v>
      </c>
      <c r="E27" s="52">
        <v>-0.2838</v>
      </c>
      <c r="F27" s="51">
        <v>0.1502</v>
      </c>
      <c r="G27" s="53">
        <v>3.573</v>
      </c>
      <c r="H27" s="54">
        <v>5.8700000000000002E-2</v>
      </c>
      <c r="J27" s="108">
        <v>23</v>
      </c>
      <c r="K27" s="109" t="s">
        <v>1199</v>
      </c>
      <c r="L27" s="35">
        <v>1</v>
      </c>
      <c r="M27" s="35">
        <v>1.6442000000000001</v>
      </c>
      <c r="N27" s="35">
        <v>0.19969999999999999</v>
      </c>
      <c r="O27" s="38" t="s">
        <v>1976</v>
      </c>
    </row>
    <row r="28" spans="1:21">
      <c r="B28" s="8"/>
      <c r="C28" s="70">
        <v>3</v>
      </c>
      <c r="D28" s="36" t="s">
        <v>2066</v>
      </c>
      <c r="E28" s="36">
        <v>0.47249999999999998</v>
      </c>
      <c r="F28" s="35">
        <v>0.1216</v>
      </c>
      <c r="G28" s="37">
        <v>15.0899</v>
      </c>
      <c r="H28" s="38">
        <v>1E-4</v>
      </c>
      <c r="J28" s="108">
        <v>24</v>
      </c>
      <c r="K28" s="109" t="s">
        <v>1215</v>
      </c>
      <c r="L28" s="35">
        <v>4</v>
      </c>
      <c r="M28" s="35">
        <v>6.4474999999999998</v>
      </c>
      <c r="N28" s="35">
        <v>0.1681</v>
      </c>
      <c r="O28" s="38"/>
      <c r="P28" s="50"/>
      <c r="Q28" s="50"/>
      <c r="R28" s="50"/>
      <c r="S28" s="50"/>
      <c r="T28" s="50"/>
      <c r="U28" s="50"/>
    </row>
    <row r="29" spans="1:21">
      <c r="B29" s="8"/>
      <c r="C29" s="70">
        <v>2</v>
      </c>
      <c r="D29" s="36" t="s">
        <v>2067</v>
      </c>
      <c r="E29" s="36">
        <v>0.28129999999999999</v>
      </c>
      <c r="F29" s="35">
        <v>0.1023</v>
      </c>
      <c r="G29" s="37">
        <v>7.5542999999999996</v>
      </c>
      <c r="H29" s="38">
        <v>6.0000000000000001E-3</v>
      </c>
      <c r="J29" s="108">
        <v>25</v>
      </c>
      <c r="K29" s="109" t="s">
        <v>1188</v>
      </c>
      <c r="L29" s="35">
        <v>1</v>
      </c>
      <c r="M29" s="35">
        <v>2.0512999999999999</v>
      </c>
      <c r="N29" s="35">
        <v>0.15210000000000001</v>
      </c>
      <c r="O29" s="38" t="s">
        <v>1977</v>
      </c>
      <c r="P29" s="119"/>
      <c r="Q29" s="120"/>
      <c r="R29" s="119"/>
      <c r="S29" s="119"/>
      <c r="T29" s="119"/>
      <c r="U29" s="119"/>
    </row>
    <row r="30" spans="1:21" ht="15.75" thickBot="1">
      <c r="B30" s="8"/>
      <c r="C30" s="70">
        <v>1</v>
      </c>
      <c r="D30" s="36" t="s">
        <v>2068</v>
      </c>
      <c r="E30" s="36">
        <v>0.27929999999999999</v>
      </c>
      <c r="F30" s="35">
        <v>8.9899999999999994E-2</v>
      </c>
      <c r="G30" s="37">
        <v>9.6570999999999998</v>
      </c>
      <c r="H30" s="38">
        <v>1.9E-3</v>
      </c>
      <c r="J30" s="108">
        <v>26</v>
      </c>
      <c r="K30" s="109" t="s">
        <v>1190</v>
      </c>
      <c r="L30" s="35">
        <v>1</v>
      </c>
      <c r="M30" s="35">
        <v>2.0903999999999998</v>
      </c>
      <c r="N30" s="35">
        <v>0.1482</v>
      </c>
      <c r="O30" s="38" t="s">
        <v>2042</v>
      </c>
      <c r="P30" s="119"/>
      <c r="Q30" s="120"/>
      <c r="R30" s="119"/>
      <c r="S30" s="119"/>
      <c r="T30" s="119"/>
      <c r="U30" s="119"/>
    </row>
    <row r="31" spans="1:21" ht="15.75" thickBot="1">
      <c r="B31" s="11" t="s">
        <v>1924</v>
      </c>
      <c r="C31" s="51" t="s">
        <v>1230</v>
      </c>
      <c r="D31" s="52" t="s">
        <v>2069</v>
      </c>
      <c r="E31" s="52">
        <v>0.94610000000000005</v>
      </c>
      <c r="F31" s="51">
        <v>0.1101</v>
      </c>
      <c r="G31" s="53">
        <v>73.828400000000002</v>
      </c>
      <c r="H31" s="54" t="s">
        <v>1171</v>
      </c>
      <c r="J31" s="108">
        <v>27</v>
      </c>
      <c r="K31" s="109" t="s">
        <v>1216</v>
      </c>
      <c r="L31" s="35">
        <v>4</v>
      </c>
      <c r="M31" s="35">
        <v>7.5926</v>
      </c>
      <c r="N31" s="35">
        <v>0.1077</v>
      </c>
      <c r="O31" s="38"/>
      <c r="P31" s="110" t="s">
        <v>2145</v>
      </c>
      <c r="Q31" s="117"/>
      <c r="R31" s="118"/>
      <c r="S31" s="118"/>
      <c r="T31" s="118"/>
      <c r="U31" s="118"/>
    </row>
    <row r="32" spans="1:21" ht="15.75" thickBot="1">
      <c r="B32" s="8"/>
      <c r="C32" s="70">
        <v>4</v>
      </c>
      <c r="D32" s="36" t="s">
        <v>2070</v>
      </c>
      <c r="E32" s="36">
        <v>1.8177000000000001</v>
      </c>
      <c r="F32" s="35">
        <v>0.1779</v>
      </c>
      <c r="G32" s="37">
        <v>104.4425</v>
      </c>
      <c r="H32" s="38" t="s">
        <v>1171</v>
      </c>
      <c r="J32" s="111">
        <v>28</v>
      </c>
      <c r="K32" s="112" t="s">
        <v>1258</v>
      </c>
      <c r="L32" s="72">
        <v>1</v>
      </c>
      <c r="M32" s="72">
        <v>2.8010999999999999</v>
      </c>
      <c r="N32" s="72">
        <v>9.4200000000000006E-2</v>
      </c>
      <c r="O32" s="113" t="s">
        <v>2043</v>
      </c>
      <c r="P32" s="114">
        <v>0.80600000000000005</v>
      </c>
      <c r="Q32" s="117"/>
      <c r="R32" s="118"/>
      <c r="S32" s="118"/>
      <c r="T32" s="118"/>
      <c r="U32" s="118"/>
    </row>
    <row r="33" spans="2:21">
      <c r="B33" s="8"/>
      <c r="C33" s="70">
        <v>3</v>
      </c>
      <c r="D33" s="36" t="s">
        <v>2071</v>
      </c>
      <c r="E33" s="36">
        <v>0.75080000000000002</v>
      </c>
      <c r="F33" s="35">
        <v>0.13689999999999999</v>
      </c>
      <c r="G33" s="37">
        <v>30.086099999999998</v>
      </c>
      <c r="H33" s="38" t="s">
        <v>1171</v>
      </c>
      <c r="P33" s="118"/>
      <c r="Q33" s="117"/>
      <c r="R33" s="118"/>
      <c r="S33" s="118"/>
      <c r="T33" s="118"/>
      <c r="U33" s="118"/>
    </row>
    <row r="34" spans="2:21" ht="15.75" thickBot="1">
      <c r="B34" s="8"/>
      <c r="C34" s="70">
        <v>2</v>
      </c>
      <c r="D34" s="36" t="s">
        <v>2072</v>
      </c>
      <c r="E34" s="36">
        <v>0.27510000000000001</v>
      </c>
      <c r="F34" s="35">
        <v>0.1231</v>
      </c>
      <c r="G34" s="37">
        <v>4.9908999999999999</v>
      </c>
      <c r="H34" s="38">
        <v>2.5499999999999998E-2</v>
      </c>
      <c r="P34" s="118"/>
      <c r="Q34" s="117"/>
      <c r="R34" s="118"/>
      <c r="S34" s="118"/>
      <c r="T34" s="118"/>
      <c r="U34" s="118"/>
    </row>
    <row r="35" spans="2:21" ht="15.75" thickBot="1">
      <c r="B35" s="8"/>
      <c r="C35" s="70">
        <v>1</v>
      </c>
      <c r="D35" s="36" t="s">
        <v>2073</v>
      </c>
      <c r="E35" s="36">
        <v>0.17810000000000001</v>
      </c>
      <c r="F35" s="35">
        <v>0.1033</v>
      </c>
      <c r="G35" s="37">
        <v>2.9750000000000001</v>
      </c>
      <c r="H35" s="38">
        <v>8.4599999999999995E-2</v>
      </c>
      <c r="K35" s="156" t="s">
        <v>1179</v>
      </c>
      <c r="L35" s="157"/>
      <c r="M35" s="157"/>
      <c r="N35" s="158"/>
      <c r="P35" s="118"/>
      <c r="Q35" s="117"/>
      <c r="R35" s="118"/>
      <c r="S35" s="118"/>
      <c r="T35" s="118"/>
      <c r="U35" s="118"/>
    </row>
    <row r="36" spans="2:21" ht="15.75" thickBot="1">
      <c r="B36" s="11" t="s">
        <v>1241</v>
      </c>
      <c r="C36" s="51" t="s">
        <v>1230</v>
      </c>
      <c r="D36" s="52" t="s">
        <v>2074</v>
      </c>
      <c r="E36" s="52">
        <v>0.75519999999999998</v>
      </c>
      <c r="F36" s="51">
        <v>0.1515</v>
      </c>
      <c r="G36" s="53">
        <v>24.838200000000001</v>
      </c>
      <c r="H36" s="54" t="s">
        <v>1171</v>
      </c>
      <c r="J36" s="115"/>
      <c r="K36" s="59" t="s">
        <v>1180</v>
      </c>
      <c r="L36" s="60" t="s">
        <v>1181</v>
      </c>
      <c r="M36" s="60" t="s">
        <v>1182</v>
      </c>
      <c r="N36" s="61" t="s">
        <v>1183</v>
      </c>
      <c r="P36" s="118"/>
      <c r="Q36" s="117"/>
      <c r="R36" s="118"/>
      <c r="S36" s="118"/>
      <c r="T36" s="118"/>
      <c r="U36" s="118"/>
    </row>
    <row r="37" spans="2:21">
      <c r="B37" s="8"/>
      <c r="C37" s="35" t="s">
        <v>1232</v>
      </c>
      <c r="D37" s="36" t="s">
        <v>2075</v>
      </c>
      <c r="E37" s="36">
        <v>0.6976</v>
      </c>
      <c r="F37" s="35">
        <v>0.14169999999999999</v>
      </c>
      <c r="G37" s="37">
        <v>24.240400000000001</v>
      </c>
      <c r="H37" s="38" t="s">
        <v>1171</v>
      </c>
      <c r="J37" s="116"/>
      <c r="K37" s="62" t="s">
        <v>1982</v>
      </c>
      <c r="L37" s="35">
        <v>1</v>
      </c>
      <c r="M37" s="35">
        <v>110.2517</v>
      </c>
      <c r="N37" s="63" t="s">
        <v>1171</v>
      </c>
      <c r="P37" s="118"/>
      <c r="Q37" s="117"/>
      <c r="R37" s="118"/>
      <c r="S37" s="118"/>
      <c r="T37" s="118"/>
      <c r="U37" s="118"/>
    </row>
    <row r="38" spans="2:21">
      <c r="B38" s="8"/>
      <c r="C38" s="35" t="s">
        <v>1233</v>
      </c>
      <c r="D38" s="36" t="s">
        <v>2076</v>
      </c>
      <c r="E38" s="36">
        <v>0.51549999999999996</v>
      </c>
      <c r="F38" s="35">
        <v>0.13</v>
      </c>
      <c r="G38" s="37">
        <v>15.7148</v>
      </c>
      <c r="H38" s="38" t="s">
        <v>1171</v>
      </c>
      <c r="K38" s="62" t="s">
        <v>1983</v>
      </c>
      <c r="L38" s="35">
        <v>1</v>
      </c>
      <c r="M38" s="35">
        <v>5.3365999999999998</v>
      </c>
      <c r="N38" s="63" t="s">
        <v>2083</v>
      </c>
      <c r="P38" s="118"/>
      <c r="Q38" s="117"/>
      <c r="R38" s="118"/>
      <c r="S38" s="118"/>
      <c r="T38" s="118"/>
      <c r="U38" s="118"/>
    </row>
    <row r="39" spans="2:21">
      <c r="B39" s="8"/>
      <c r="C39" s="35" t="s">
        <v>1237</v>
      </c>
      <c r="D39" s="36" t="s">
        <v>2002</v>
      </c>
      <c r="E39" s="36">
        <v>0.33529999999999999</v>
      </c>
      <c r="F39" s="35">
        <v>0.12330000000000001</v>
      </c>
      <c r="G39" s="37">
        <v>7.3913000000000002</v>
      </c>
      <c r="H39" s="38">
        <v>6.6E-3</v>
      </c>
      <c r="K39" s="64" t="s">
        <v>1253</v>
      </c>
      <c r="L39" s="35">
        <v>1</v>
      </c>
      <c r="M39" s="35">
        <v>53.267699999999998</v>
      </c>
      <c r="N39" s="63" t="s">
        <v>1171</v>
      </c>
      <c r="P39" s="118"/>
      <c r="Q39" s="117"/>
      <c r="R39" s="118"/>
      <c r="S39" s="118"/>
      <c r="T39" s="118"/>
      <c r="U39" s="118"/>
    </row>
    <row r="40" spans="2:21">
      <c r="B40" s="11" t="s">
        <v>1242</v>
      </c>
      <c r="C40" s="51" t="s">
        <v>52</v>
      </c>
      <c r="D40" s="52" t="s">
        <v>2077</v>
      </c>
      <c r="E40" s="52">
        <v>-0.1903</v>
      </c>
      <c r="F40" s="51">
        <v>0.15340000000000001</v>
      </c>
      <c r="G40" s="53">
        <v>1.5384</v>
      </c>
      <c r="H40" s="54">
        <v>0.21479999999999999</v>
      </c>
      <c r="K40" s="62" t="s">
        <v>1189</v>
      </c>
      <c r="L40" s="35">
        <v>1</v>
      </c>
      <c r="M40" s="35">
        <v>18.718900000000001</v>
      </c>
      <c r="N40" s="63" t="s">
        <v>1171</v>
      </c>
      <c r="P40" s="118"/>
      <c r="Q40" s="117"/>
      <c r="R40" s="118"/>
      <c r="S40" s="118"/>
      <c r="T40" s="118"/>
      <c r="U40" s="118"/>
    </row>
    <row r="41" spans="2:21">
      <c r="B41" s="8"/>
      <c r="C41" s="35" t="s">
        <v>1971</v>
      </c>
      <c r="D41" s="36" t="s">
        <v>2078</v>
      </c>
      <c r="E41" s="36">
        <v>0.19570000000000001</v>
      </c>
      <c r="F41" s="35">
        <v>0.62539999999999996</v>
      </c>
      <c r="G41" s="37">
        <v>9.7900000000000001E-2</v>
      </c>
      <c r="H41" s="38">
        <v>0.75429999999999997</v>
      </c>
      <c r="J41" s="115"/>
      <c r="K41" s="62" t="s">
        <v>1193</v>
      </c>
      <c r="L41" s="35">
        <v>1</v>
      </c>
      <c r="M41" s="35">
        <v>13.478300000000001</v>
      </c>
      <c r="N41" s="63" t="s">
        <v>1275</v>
      </c>
      <c r="P41" s="118"/>
      <c r="Q41" s="117"/>
      <c r="R41" s="118"/>
      <c r="S41" s="118"/>
      <c r="T41" s="118"/>
      <c r="U41" s="118"/>
    </row>
    <row r="42" spans="2:21">
      <c r="B42" s="8"/>
      <c r="C42" s="35" t="s">
        <v>1244</v>
      </c>
      <c r="D42" s="36" t="s">
        <v>2079</v>
      </c>
      <c r="E42" s="36">
        <v>0.18559999999999999</v>
      </c>
      <c r="F42" s="35">
        <v>0.16400000000000001</v>
      </c>
      <c r="G42" s="37">
        <v>1.2808999999999999</v>
      </c>
      <c r="H42" s="38">
        <v>0.25769999999999998</v>
      </c>
      <c r="J42" s="115"/>
      <c r="K42" s="62" t="s">
        <v>1194</v>
      </c>
      <c r="L42" s="35">
        <v>1</v>
      </c>
      <c r="M42" s="35">
        <v>5.2138</v>
      </c>
      <c r="N42" s="63" t="s">
        <v>1782</v>
      </c>
      <c r="P42" s="118"/>
      <c r="Q42" s="117"/>
      <c r="R42" s="118"/>
      <c r="S42" s="118"/>
      <c r="T42" s="118"/>
      <c r="U42" s="118"/>
    </row>
    <row r="43" spans="2:21">
      <c r="B43" s="11" t="s">
        <v>1245</v>
      </c>
      <c r="C43" s="51" t="s">
        <v>1246</v>
      </c>
      <c r="D43" s="52" t="s">
        <v>2080</v>
      </c>
      <c r="E43" s="52">
        <v>0.3468</v>
      </c>
      <c r="F43" s="51">
        <v>9.6299999999999997E-2</v>
      </c>
      <c r="G43" s="53">
        <v>12.9659</v>
      </c>
      <c r="H43" s="54">
        <v>2.9999999999999997E-4</v>
      </c>
      <c r="J43" s="115"/>
      <c r="K43" s="62" t="s">
        <v>1197</v>
      </c>
      <c r="L43" s="35">
        <v>1</v>
      </c>
      <c r="M43" s="35">
        <v>10.3119</v>
      </c>
      <c r="N43" s="63" t="s">
        <v>2084</v>
      </c>
      <c r="P43" s="118"/>
      <c r="Q43" s="117"/>
      <c r="R43" s="118"/>
      <c r="S43" s="118"/>
      <c r="T43" s="118"/>
      <c r="U43" s="118"/>
    </row>
    <row r="44" spans="2:21">
      <c r="B44" s="11" t="s">
        <v>1249</v>
      </c>
      <c r="C44" s="51" t="s">
        <v>1250</v>
      </c>
      <c r="D44" s="52" t="s">
        <v>2081</v>
      </c>
      <c r="E44" s="52">
        <v>1.1962999999999999</v>
      </c>
      <c r="F44" s="51">
        <v>9.2999999999999999E-2</v>
      </c>
      <c r="G44" s="53">
        <v>165.61519999999999</v>
      </c>
      <c r="H44" s="54" t="s">
        <v>1171</v>
      </c>
      <c r="J44" s="115"/>
      <c r="K44" s="62" t="s">
        <v>1207</v>
      </c>
      <c r="L44" s="35">
        <v>9</v>
      </c>
      <c r="M44" s="35">
        <v>81.075299999999999</v>
      </c>
      <c r="N44" s="63" t="s">
        <v>1171</v>
      </c>
      <c r="P44" s="118"/>
      <c r="Q44" s="117"/>
      <c r="R44" s="118"/>
      <c r="S44" s="118"/>
      <c r="T44" s="118"/>
      <c r="U44" s="118"/>
    </row>
    <row r="45" spans="2:21" ht="15.75" thickBot="1">
      <c r="B45" s="74" t="s">
        <v>1251</v>
      </c>
      <c r="C45" s="75" t="s">
        <v>1252</v>
      </c>
      <c r="D45" s="76" t="s">
        <v>2082</v>
      </c>
      <c r="E45" s="76">
        <v>0.61429999999999996</v>
      </c>
      <c r="F45" s="75">
        <v>0.17080000000000001</v>
      </c>
      <c r="G45" s="77">
        <v>12.942</v>
      </c>
      <c r="H45" s="78">
        <v>2.9999999999999997E-4</v>
      </c>
      <c r="J45" s="115"/>
      <c r="K45" s="62" t="s">
        <v>1208</v>
      </c>
      <c r="L45" s="35">
        <v>4</v>
      </c>
      <c r="M45" s="35">
        <v>37.914000000000001</v>
      </c>
      <c r="N45" s="63" t="s">
        <v>1171</v>
      </c>
      <c r="P45" s="118"/>
      <c r="Q45" s="117"/>
      <c r="R45" s="118"/>
      <c r="S45" s="118"/>
      <c r="T45" s="118"/>
      <c r="U45" s="118"/>
    </row>
    <row r="46" spans="2:21">
      <c r="J46" s="115"/>
      <c r="K46" s="62" t="s">
        <v>1255</v>
      </c>
      <c r="L46" s="35">
        <v>1</v>
      </c>
      <c r="M46" s="35">
        <v>22.229099999999999</v>
      </c>
      <c r="N46" s="63" t="s">
        <v>1171</v>
      </c>
      <c r="P46" s="118"/>
      <c r="Q46" s="117"/>
      <c r="R46" s="118"/>
      <c r="S46" s="118"/>
      <c r="T46" s="118"/>
      <c r="U46" s="118"/>
    </row>
    <row r="47" spans="2:21">
      <c r="J47" s="115"/>
      <c r="K47" s="62" t="s">
        <v>1256</v>
      </c>
      <c r="L47" s="35">
        <v>1</v>
      </c>
      <c r="M47" s="35">
        <v>18.194600000000001</v>
      </c>
      <c r="N47" s="63" t="s">
        <v>1171</v>
      </c>
      <c r="P47" s="118"/>
      <c r="Q47" s="117"/>
      <c r="R47" s="118"/>
      <c r="S47" s="118"/>
      <c r="T47" s="118"/>
      <c r="U47" s="118"/>
    </row>
    <row r="48" spans="2:21">
      <c r="B48" s="79"/>
      <c r="C48" s="80"/>
      <c r="D48" s="81"/>
      <c r="E48" s="82"/>
      <c r="J48" s="115"/>
      <c r="K48" s="62" t="s">
        <v>1210</v>
      </c>
      <c r="L48" s="35">
        <v>4</v>
      </c>
      <c r="M48" s="35">
        <v>32.107100000000003</v>
      </c>
      <c r="N48" s="63" t="s">
        <v>1171</v>
      </c>
      <c r="P48" s="118"/>
      <c r="Q48" s="117"/>
      <c r="R48" s="118"/>
      <c r="S48" s="118"/>
      <c r="T48" s="118"/>
      <c r="U48" s="118"/>
    </row>
    <row r="49" spans="2:21">
      <c r="B49" s="79"/>
      <c r="C49" s="83"/>
      <c r="D49" s="83"/>
      <c r="E49" s="82"/>
      <c r="F49" s="84"/>
      <c r="J49" s="115"/>
      <c r="K49" s="62" t="s">
        <v>1214</v>
      </c>
      <c r="L49" s="35">
        <v>5</v>
      </c>
      <c r="M49" s="35">
        <v>185.02799999999999</v>
      </c>
      <c r="N49" s="63" t="s">
        <v>1171</v>
      </c>
      <c r="P49" s="118"/>
      <c r="Q49" s="117"/>
      <c r="R49" s="118"/>
      <c r="S49" s="118"/>
      <c r="T49" s="118"/>
      <c r="U49" s="118"/>
    </row>
    <row r="50" spans="2:21">
      <c r="B50" s="79"/>
      <c r="C50" s="83"/>
      <c r="D50" s="83"/>
      <c r="E50" s="82"/>
      <c r="F50" s="84"/>
      <c r="J50" s="115"/>
      <c r="K50" s="62" t="s">
        <v>1219</v>
      </c>
      <c r="L50" s="35">
        <v>4</v>
      </c>
      <c r="M50" s="35">
        <v>32.813000000000002</v>
      </c>
      <c r="N50" s="63" t="s">
        <v>1171</v>
      </c>
    </row>
    <row r="51" spans="2:21">
      <c r="B51" s="83"/>
      <c r="C51" s="83"/>
      <c r="D51" s="84"/>
      <c r="E51" s="33"/>
      <c r="F51" s="3"/>
      <c r="G51" s="3"/>
      <c r="J51" s="115"/>
      <c r="K51" s="62" t="s">
        <v>1220</v>
      </c>
      <c r="L51" s="35">
        <v>3</v>
      </c>
      <c r="M51" s="35">
        <v>12.485099999999999</v>
      </c>
      <c r="N51" s="63" t="s">
        <v>2085</v>
      </c>
    </row>
    <row r="52" spans="2:21">
      <c r="B52" s="83"/>
      <c r="C52" s="83"/>
      <c r="D52" s="84"/>
      <c r="E52" s="33"/>
      <c r="F52" s="3"/>
      <c r="G52" s="3"/>
      <c r="J52" s="115"/>
      <c r="K52" s="62" t="s">
        <v>1221</v>
      </c>
      <c r="L52" s="35">
        <v>1</v>
      </c>
      <c r="M52" s="35">
        <v>12.9659</v>
      </c>
      <c r="N52" s="63" t="s">
        <v>1254</v>
      </c>
    </row>
    <row r="53" spans="2:21">
      <c r="B53" s="79"/>
      <c r="C53" s="83"/>
      <c r="D53" s="83"/>
      <c r="E53" s="82"/>
      <c r="F53" s="84"/>
      <c r="J53" s="115"/>
      <c r="K53" s="62" t="s">
        <v>1262</v>
      </c>
      <c r="L53" s="35">
        <v>1</v>
      </c>
      <c r="M53" s="35">
        <v>165.61519999999999</v>
      </c>
      <c r="N53" s="63" t="s">
        <v>1171</v>
      </c>
    </row>
    <row r="54" spans="2:21" ht="15.75" thickBot="1">
      <c r="B54" s="79"/>
      <c r="C54" s="83"/>
      <c r="D54" s="83"/>
      <c r="E54" s="82"/>
      <c r="F54" s="84"/>
      <c r="J54" s="115"/>
      <c r="K54" s="71" t="s">
        <v>1223</v>
      </c>
      <c r="L54" s="72">
        <v>1</v>
      </c>
      <c r="M54" s="72">
        <v>12.942</v>
      </c>
      <c r="N54" s="73" t="s">
        <v>1254</v>
      </c>
    </row>
    <row r="55" spans="2:21">
      <c r="B55" s="79"/>
      <c r="C55" s="83"/>
      <c r="D55" s="83"/>
      <c r="E55" s="82"/>
      <c r="F55" s="84"/>
      <c r="J55" s="115"/>
    </row>
    <row r="56" spans="2:21">
      <c r="B56" s="79"/>
      <c r="C56" s="83"/>
      <c r="D56" s="83"/>
      <c r="E56" s="82"/>
      <c r="F56" s="84"/>
      <c r="J56" s="115"/>
      <c r="K56" s="82"/>
      <c r="L56" s="82"/>
      <c r="M56" s="82"/>
      <c r="N56" s="82"/>
    </row>
    <row r="57" spans="2:21">
      <c r="B57" s="79"/>
      <c r="C57" s="83"/>
      <c r="D57" s="83"/>
      <c r="E57" s="82"/>
      <c r="F57" s="84"/>
      <c r="J57" s="115"/>
      <c r="K57" s="121"/>
      <c r="L57" s="82"/>
      <c r="M57" s="82"/>
      <c r="N57" s="82"/>
    </row>
    <row r="58" spans="2:21">
      <c r="B58" s="79"/>
      <c r="C58" s="83"/>
      <c r="D58" s="83"/>
      <c r="E58" s="82"/>
      <c r="F58" s="84"/>
      <c r="J58" s="115"/>
      <c r="K58" s="116"/>
      <c r="L58" s="83"/>
      <c r="M58" s="82"/>
      <c r="N58" s="82"/>
    </row>
    <row r="59" spans="2:21">
      <c r="B59" s="79"/>
      <c r="C59" s="83"/>
      <c r="D59" s="83"/>
      <c r="E59" s="82"/>
      <c r="F59" s="84"/>
      <c r="J59" s="115"/>
      <c r="K59" s="116"/>
      <c r="L59" s="83"/>
      <c r="M59" s="82"/>
      <c r="N59" s="82"/>
    </row>
    <row r="60" spans="2:21">
      <c r="B60" s="79"/>
      <c r="C60" s="83"/>
      <c r="D60" s="83"/>
      <c r="E60" s="82"/>
      <c r="F60" s="84"/>
      <c r="J60" s="115"/>
      <c r="K60" s="122"/>
      <c r="L60" s="123"/>
      <c r="M60" s="82"/>
      <c r="N60" s="82"/>
      <c r="O60" s="82"/>
    </row>
    <row r="61" spans="2:21" ht="15" customHeight="1">
      <c r="B61" s="79"/>
      <c r="C61" s="83"/>
      <c r="D61" s="83"/>
      <c r="E61" s="82"/>
      <c r="F61" s="84"/>
      <c r="J61" s="115"/>
      <c r="K61" s="124"/>
      <c r="L61" s="125"/>
      <c r="M61" s="82"/>
      <c r="N61" s="82"/>
      <c r="O61" s="82"/>
    </row>
    <row r="62" spans="2:21" ht="15" customHeight="1">
      <c r="B62" s="79"/>
      <c r="C62" s="83"/>
      <c r="D62" s="83"/>
      <c r="E62" s="82"/>
      <c r="F62" s="84"/>
      <c r="J62" s="115"/>
      <c r="K62" s="124"/>
      <c r="L62" s="125"/>
      <c r="M62" s="82"/>
      <c r="N62" s="82"/>
      <c r="O62" s="82"/>
    </row>
    <row r="63" spans="2:21">
      <c r="B63" s="79"/>
      <c r="C63" s="83"/>
      <c r="D63" s="83"/>
      <c r="E63" s="82"/>
      <c r="F63" s="84"/>
      <c r="J63" s="115"/>
      <c r="K63" s="124"/>
      <c r="L63" s="125"/>
      <c r="M63" s="82"/>
      <c r="N63" s="82"/>
      <c r="O63" s="82"/>
    </row>
    <row r="64" spans="2:21">
      <c r="B64" s="79"/>
      <c r="C64" s="83"/>
      <c r="D64" s="83"/>
      <c r="E64" s="82"/>
      <c r="F64" s="84"/>
      <c r="J64" s="115"/>
      <c r="K64" s="124"/>
      <c r="L64" s="125"/>
      <c r="M64" s="82"/>
      <c r="N64" s="82"/>
      <c r="O64" s="82"/>
    </row>
    <row r="65" spans="2:15">
      <c r="B65" s="79"/>
      <c r="C65" s="83"/>
      <c r="D65" s="83"/>
      <c r="E65" s="82"/>
      <c r="F65" s="84"/>
      <c r="J65" s="115"/>
      <c r="K65" s="124"/>
      <c r="L65" s="125"/>
      <c r="M65" s="82"/>
      <c r="N65" s="82"/>
      <c r="O65" s="82"/>
    </row>
    <row r="66" spans="2:15">
      <c r="B66" s="79"/>
      <c r="C66" s="80"/>
      <c r="D66" s="81"/>
      <c r="E66" s="82"/>
      <c r="J66" s="115"/>
      <c r="K66" s="124"/>
      <c r="L66" s="125"/>
      <c r="M66" s="82"/>
      <c r="N66" s="82"/>
      <c r="O66" s="82"/>
    </row>
    <row r="67" spans="2:15">
      <c r="J67" s="115"/>
      <c r="K67" s="124"/>
      <c r="L67" s="125"/>
      <c r="M67" s="82"/>
      <c r="N67" s="82"/>
      <c r="O67" s="82"/>
    </row>
    <row r="68" spans="2:15">
      <c r="J68" s="115"/>
      <c r="K68" s="124"/>
      <c r="L68" s="125"/>
      <c r="M68" s="82"/>
      <c r="N68" s="82"/>
      <c r="O68" s="82"/>
    </row>
    <row r="69" spans="2:15">
      <c r="J69" s="115"/>
      <c r="K69" s="124"/>
      <c r="L69" s="125"/>
      <c r="M69" s="82"/>
      <c r="N69" s="82"/>
      <c r="O69" s="82"/>
    </row>
    <row r="70" spans="2:15">
      <c r="J70" s="115"/>
      <c r="K70" s="124"/>
      <c r="L70" s="125"/>
      <c r="M70" s="82"/>
      <c r="N70" s="82"/>
      <c r="O70" s="82"/>
    </row>
    <row r="71" spans="2:15">
      <c r="J71" s="115"/>
      <c r="K71" s="124"/>
      <c r="L71" s="125"/>
      <c r="M71" s="82"/>
      <c r="N71" s="82"/>
      <c r="O71" s="82"/>
    </row>
    <row r="72" spans="2:15">
      <c r="J72" s="115"/>
      <c r="K72" s="124"/>
      <c r="L72" s="125"/>
      <c r="M72" s="82"/>
      <c r="N72" s="82"/>
      <c r="O72" s="82"/>
    </row>
    <row r="73" spans="2:15">
      <c r="J73" s="115"/>
      <c r="K73" s="124"/>
      <c r="L73" s="125"/>
      <c r="M73" s="82"/>
      <c r="N73" s="82"/>
      <c r="O73" s="82"/>
    </row>
    <row r="74" spans="2:15">
      <c r="J74" s="115"/>
      <c r="K74" s="124"/>
      <c r="L74" s="125"/>
      <c r="M74" s="82"/>
      <c r="N74" s="82"/>
      <c r="O74" s="82"/>
    </row>
    <row r="75" spans="2:15">
      <c r="J75" s="82"/>
      <c r="K75" s="124"/>
      <c r="L75" s="125"/>
      <c r="M75" s="82"/>
      <c r="N75" s="82"/>
      <c r="O75" s="82"/>
    </row>
    <row r="76" spans="2:15">
      <c r="J76" s="82"/>
      <c r="K76" s="124"/>
      <c r="L76" s="125"/>
      <c r="M76" s="82"/>
      <c r="N76" s="82"/>
      <c r="O76" s="82"/>
    </row>
    <row r="77" spans="2:15">
      <c r="J77" s="82"/>
      <c r="K77" s="124"/>
      <c r="L77" s="125"/>
      <c r="M77" s="82"/>
      <c r="N77" s="82"/>
      <c r="O77" s="82"/>
    </row>
    <row r="78" spans="2:15">
      <c r="J78" s="82"/>
      <c r="K78" s="124"/>
      <c r="L78" s="125"/>
      <c r="M78" s="82"/>
      <c r="N78" s="82"/>
      <c r="O78" s="82"/>
    </row>
    <row r="79" spans="2:15">
      <c r="J79" s="82"/>
      <c r="K79" s="124"/>
      <c r="L79" s="125"/>
      <c r="M79" s="82"/>
      <c r="N79" s="82"/>
      <c r="O79" s="82"/>
    </row>
    <row r="80" spans="2:15">
      <c r="J80" s="82"/>
      <c r="K80" s="124"/>
      <c r="L80" s="125"/>
      <c r="M80" s="82"/>
      <c r="N80" s="82"/>
      <c r="O80" s="82"/>
    </row>
    <row r="81" spans="10:15">
      <c r="J81" s="82"/>
      <c r="K81" s="124"/>
      <c r="L81" s="125"/>
      <c r="M81" s="82"/>
      <c r="N81" s="82"/>
      <c r="O81" s="82"/>
    </row>
    <row r="82" spans="10:15">
      <c r="J82" s="82"/>
      <c r="K82" s="124"/>
      <c r="L82" s="125"/>
      <c r="M82" s="82"/>
      <c r="N82" s="82"/>
      <c r="O82" s="82"/>
    </row>
    <row r="83" spans="10:15">
      <c r="J83" s="82"/>
      <c r="K83" s="124"/>
      <c r="L83" s="125"/>
      <c r="M83" s="82"/>
      <c r="N83" s="82"/>
      <c r="O83" s="82"/>
    </row>
    <row r="84" spans="10:15">
      <c r="J84" s="82"/>
      <c r="K84" s="124"/>
      <c r="L84" s="125"/>
      <c r="M84" s="82"/>
      <c r="N84" s="82"/>
      <c r="O84" s="82"/>
    </row>
    <row r="85" spans="10:15">
      <c r="J85" s="82"/>
      <c r="K85" s="124"/>
      <c r="L85" s="125"/>
      <c r="M85" s="82"/>
      <c r="N85" s="82"/>
      <c r="O85" s="82"/>
    </row>
    <row r="86" spans="10:15">
      <c r="J86" s="82"/>
      <c r="K86" s="124"/>
      <c r="L86" s="125"/>
      <c r="M86" s="82"/>
      <c r="N86" s="82"/>
      <c r="O86" s="82"/>
    </row>
    <row r="87" spans="10:15">
      <c r="J87" s="82"/>
      <c r="K87" s="124"/>
      <c r="L87" s="125"/>
      <c r="M87" s="82"/>
      <c r="N87" s="82"/>
      <c r="O87" s="82"/>
    </row>
    <row r="88" spans="10:15">
      <c r="J88" s="82"/>
      <c r="K88" s="124"/>
      <c r="L88" s="125"/>
      <c r="M88" s="82"/>
      <c r="N88" s="82"/>
      <c r="O88" s="82"/>
    </row>
    <row r="89" spans="10:15">
      <c r="J89" s="82"/>
      <c r="K89" s="124"/>
      <c r="L89" s="125"/>
      <c r="M89" s="82"/>
      <c r="N89" s="82"/>
      <c r="O89" s="82"/>
    </row>
    <row r="90" spans="10:15">
      <c r="J90" s="82"/>
      <c r="K90" s="124"/>
      <c r="L90" s="125"/>
      <c r="M90" s="82"/>
      <c r="N90" s="82"/>
      <c r="O90" s="82"/>
    </row>
    <row r="91" spans="10:15">
      <c r="J91" s="82"/>
      <c r="K91" s="124"/>
      <c r="L91" s="125"/>
      <c r="M91" s="82"/>
      <c r="N91" s="82"/>
      <c r="O91" s="82"/>
    </row>
    <row r="92" spans="10:15">
      <c r="J92" s="82"/>
      <c r="K92" s="124"/>
      <c r="L92" s="125"/>
      <c r="M92" s="82"/>
      <c r="N92" s="82"/>
      <c r="O92" s="82"/>
    </row>
    <row r="93" spans="10:15">
      <c r="J93" s="82"/>
      <c r="K93" s="82"/>
      <c r="L93" s="82"/>
      <c r="M93" s="82"/>
      <c r="N93" s="82"/>
      <c r="O93" s="82"/>
    </row>
    <row r="94" spans="10:15">
      <c r="J94" s="82"/>
      <c r="O94" s="82"/>
    </row>
    <row r="95" spans="10:15">
      <c r="J95" s="82"/>
      <c r="O95" s="82"/>
    </row>
    <row r="96" spans="10:15">
      <c r="J96" s="82"/>
      <c r="O96" s="82"/>
    </row>
    <row r="97" spans="10:15">
      <c r="J97" s="82"/>
      <c r="O97" s="82"/>
    </row>
    <row r="102" spans="10:15" ht="15" customHeight="1"/>
    <row r="119" spans="1:1">
      <c r="A119" s="82"/>
    </row>
    <row r="120" spans="1:1">
      <c r="A120" s="82"/>
    </row>
    <row r="121" spans="1:1">
      <c r="A121" s="82"/>
    </row>
    <row r="122" spans="1:1">
      <c r="A122" s="82"/>
    </row>
    <row r="123" spans="1:1">
      <c r="A123" s="82"/>
    </row>
    <row r="124" spans="1:1">
      <c r="A124" s="82"/>
    </row>
    <row r="125" spans="1:1">
      <c r="A125" s="82"/>
    </row>
    <row r="126" spans="1:1">
      <c r="A126" s="82"/>
    </row>
    <row r="127" spans="1:1">
      <c r="A127" s="82"/>
    </row>
    <row r="128" spans="1:1">
      <c r="A128" s="82"/>
    </row>
    <row r="129" spans="1:1">
      <c r="A129" s="82"/>
    </row>
    <row r="130" spans="1:1">
      <c r="A130" s="82"/>
    </row>
    <row r="131" spans="1:1">
      <c r="A131" s="82"/>
    </row>
    <row r="132" spans="1:1">
      <c r="A132" s="82"/>
    </row>
    <row r="133" spans="1:1">
      <c r="A133" s="82"/>
    </row>
    <row r="134" spans="1:1">
      <c r="A134" s="82"/>
    </row>
    <row r="135" spans="1:1">
      <c r="A135" s="82"/>
    </row>
    <row r="136" spans="1:1">
      <c r="A136" s="82"/>
    </row>
    <row r="137" spans="1:1">
      <c r="A137" s="82"/>
    </row>
  </sheetData>
  <mergeCells count="2">
    <mergeCell ref="J3:O3"/>
    <mergeCell ref="K35:N3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R84"/>
  <sheetViews>
    <sheetView zoomScale="85" zoomScaleNormal="85" workbookViewId="0">
      <selection activeCell="P25" sqref="P25"/>
    </sheetView>
  </sheetViews>
  <sheetFormatPr defaultRowHeight="15"/>
  <cols>
    <col min="2" max="2" width="18.7109375" bestFit="1" customWidth="1"/>
    <col min="3" max="3" width="18.140625" bestFit="1" customWidth="1"/>
    <col min="4" max="4" width="17.7109375" bestFit="1" customWidth="1"/>
    <col min="5" max="5" width="11" bestFit="1" customWidth="1"/>
    <col min="16" max="16" width="20" style="153" bestFit="1" customWidth="1"/>
    <col min="17" max="17" width="22.28515625" bestFit="1" customWidth="1"/>
    <col min="18" max="18" width="14.28515625" style="154" bestFit="1" customWidth="1"/>
  </cols>
  <sheetData>
    <row r="2" spans="2:18" ht="15.75" thickBot="1">
      <c r="B2" s="1" t="s">
        <v>1918</v>
      </c>
      <c r="C2" s="3"/>
      <c r="D2" s="3"/>
    </row>
    <row r="3" spans="2:18" ht="15.75" thickBot="1">
      <c r="B3" s="3"/>
      <c r="C3" s="164" t="s">
        <v>1913</v>
      </c>
      <c r="D3" s="165"/>
    </row>
    <row r="4" spans="2:18" ht="15.75" thickBot="1">
      <c r="B4" s="98" t="s">
        <v>1914</v>
      </c>
      <c r="C4" s="96" t="s">
        <v>1916</v>
      </c>
      <c r="D4" s="97" t="s">
        <v>1915</v>
      </c>
    </row>
    <row r="5" spans="2:18">
      <c r="B5" s="99" t="s">
        <v>1916</v>
      </c>
      <c r="C5" s="50">
        <v>629</v>
      </c>
      <c r="D5" s="93">
        <v>7895</v>
      </c>
    </row>
    <row r="6" spans="2:18" ht="15.75" thickBot="1">
      <c r="B6" s="100" t="s">
        <v>1915</v>
      </c>
      <c r="C6" s="94">
        <v>216</v>
      </c>
      <c r="D6" s="95">
        <v>21667</v>
      </c>
    </row>
    <row r="7" spans="2:18">
      <c r="B7" s="85"/>
      <c r="C7" s="50"/>
      <c r="D7" s="50"/>
    </row>
    <row r="8" spans="2:18" s="3" customFormat="1" ht="15.75" customHeight="1">
      <c r="B8" s="128" t="s">
        <v>2225</v>
      </c>
      <c r="C8" s="126">
        <f>SUM(C5:C6)/SUM(C5:D6)</f>
        <v>2.7789653698161606E-2</v>
      </c>
      <c r="D8" s="128" t="s">
        <v>2226</v>
      </c>
      <c r="E8" s="127">
        <v>2.6033029999999999E-2</v>
      </c>
      <c r="P8" s="1"/>
      <c r="R8" s="33"/>
    </row>
    <row r="25" spans="2:18" ht="15.75" thickBot="1">
      <c r="B25" s="1" t="s">
        <v>1917</v>
      </c>
      <c r="C25" s="3"/>
      <c r="D25" s="3"/>
      <c r="E25" s="3"/>
      <c r="F25" s="3"/>
      <c r="G25" s="1" t="s">
        <v>2232</v>
      </c>
      <c r="P25" s="1" t="s">
        <v>3967</v>
      </c>
    </row>
    <row r="26" spans="2:18" ht="15.75" thickBot="1">
      <c r="P26" s="152"/>
      <c r="Q26" s="148" t="s">
        <v>3833</v>
      </c>
      <c r="R26" s="155" t="s">
        <v>3834</v>
      </c>
    </row>
    <row r="27" spans="2:18">
      <c r="P27" s="150" t="s">
        <v>3879</v>
      </c>
      <c r="Q27" s="142"/>
      <c r="R27" s="145">
        <v>40</v>
      </c>
    </row>
    <row r="28" spans="2:18">
      <c r="P28" s="150" t="s">
        <v>3835</v>
      </c>
      <c r="Q28" s="142"/>
      <c r="R28" s="145" t="s">
        <v>3880</v>
      </c>
    </row>
    <row r="29" spans="2:18">
      <c r="P29" s="150" t="s">
        <v>3837</v>
      </c>
      <c r="Q29" s="142"/>
      <c r="R29" s="145" t="s">
        <v>3881</v>
      </c>
    </row>
    <row r="30" spans="2:18">
      <c r="P30" s="150" t="s">
        <v>3839</v>
      </c>
      <c r="Q30" s="142">
        <v>0</v>
      </c>
      <c r="R30" s="145" t="s">
        <v>3882</v>
      </c>
    </row>
    <row r="31" spans="2:18">
      <c r="P31" s="150"/>
      <c r="Q31" s="142">
        <v>1</v>
      </c>
      <c r="R31" s="145" t="s">
        <v>3883</v>
      </c>
    </row>
    <row r="32" spans="2:18">
      <c r="P32" s="150" t="s">
        <v>3884</v>
      </c>
      <c r="Q32" s="142">
        <v>0</v>
      </c>
      <c r="R32" s="145" t="s">
        <v>3885</v>
      </c>
    </row>
    <row r="33" spans="16:18">
      <c r="P33" s="150"/>
      <c r="Q33" s="142">
        <v>1</v>
      </c>
      <c r="R33" s="145" t="s">
        <v>3886</v>
      </c>
    </row>
    <row r="34" spans="16:18">
      <c r="P34" s="150" t="s">
        <v>3845</v>
      </c>
      <c r="Q34" s="142">
        <v>0</v>
      </c>
      <c r="R34" s="145" t="s">
        <v>3887</v>
      </c>
    </row>
    <row r="35" spans="16:18">
      <c r="P35" s="150"/>
      <c r="Q35" s="142">
        <v>1</v>
      </c>
      <c r="R35" s="145" t="s">
        <v>3888</v>
      </c>
    </row>
    <row r="36" spans="16:18">
      <c r="P36" s="150" t="s">
        <v>3846</v>
      </c>
      <c r="Q36" s="142">
        <v>0</v>
      </c>
      <c r="R36" s="145" t="s">
        <v>3889</v>
      </c>
    </row>
    <row r="37" spans="16:18">
      <c r="P37" s="150"/>
      <c r="Q37" s="142">
        <v>1</v>
      </c>
      <c r="R37" s="145" t="s">
        <v>3890</v>
      </c>
    </row>
    <row r="38" spans="16:18">
      <c r="P38" s="150" t="s">
        <v>3849</v>
      </c>
      <c r="Q38" s="142">
        <v>0</v>
      </c>
      <c r="R38" s="145" t="s">
        <v>3891</v>
      </c>
    </row>
    <row r="39" spans="16:18">
      <c r="P39" s="150"/>
      <c r="Q39" s="142">
        <v>1</v>
      </c>
      <c r="R39" s="145" t="s">
        <v>3892</v>
      </c>
    </row>
    <row r="40" spans="16:18">
      <c r="P40" s="150" t="s">
        <v>3853</v>
      </c>
      <c r="Q40" s="142" t="s">
        <v>14</v>
      </c>
      <c r="R40" s="145" t="s">
        <v>3889</v>
      </c>
    </row>
    <row r="41" spans="16:18">
      <c r="P41" s="150"/>
      <c r="Q41" s="142" t="s">
        <v>9</v>
      </c>
      <c r="R41" s="145" t="s">
        <v>3893</v>
      </c>
    </row>
    <row r="42" spans="16:18">
      <c r="P42" s="150"/>
      <c r="Q42" s="142" t="s">
        <v>10</v>
      </c>
      <c r="R42" s="145" t="s">
        <v>3893</v>
      </c>
    </row>
    <row r="43" spans="16:18">
      <c r="P43" s="150"/>
      <c r="Q43" s="142" t="s">
        <v>11</v>
      </c>
      <c r="R43" s="145" t="s">
        <v>3894</v>
      </c>
    </row>
    <row r="44" spans="16:18">
      <c r="P44" s="150"/>
      <c r="Q44" s="142" t="s">
        <v>12</v>
      </c>
      <c r="R44" s="145" t="s">
        <v>3851</v>
      </c>
    </row>
    <row r="45" spans="16:18">
      <c r="P45" s="150"/>
      <c r="Q45" s="142" t="s">
        <v>13</v>
      </c>
      <c r="R45" s="145" t="s">
        <v>3882</v>
      </c>
    </row>
    <row r="46" spans="16:18">
      <c r="P46" s="150"/>
      <c r="Q46" s="142" t="s">
        <v>18</v>
      </c>
      <c r="R46" s="145" t="s">
        <v>3893</v>
      </c>
    </row>
    <row r="47" spans="16:18">
      <c r="P47" s="150"/>
      <c r="Q47" s="142" t="s">
        <v>15</v>
      </c>
      <c r="R47" s="145" t="s">
        <v>3894</v>
      </c>
    </row>
    <row r="48" spans="16:18">
      <c r="P48" s="150"/>
      <c r="Q48" s="142" t="s">
        <v>16</v>
      </c>
      <c r="R48" s="145" t="s">
        <v>3892</v>
      </c>
    </row>
    <row r="49" spans="2:18">
      <c r="P49" s="150"/>
      <c r="Q49" s="142" t="s">
        <v>17</v>
      </c>
      <c r="R49" s="145" t="s">
        <v>3895</v>
      </c>
    </row>
    <row r="50" spans="2:18">
      <c r="P50" s="150" t="s">
        <v>3858</v>
      </c>
      <c r="Q50" s="142">
        <v>1</v>
      </c>
      <c r="R50" s="145" t="s">
        <v>3893</v>
      </c>
    </row>
    <row r="51" spans="2:18">
      <c r="B51" s="1" t="s">
        <v>2228</v>
      </c>
      <c r="P51" s="150"/>
      <c r="Q51" s="142" t="s">
        <v>1203</v>
      </c>
      <c r="R51" s="145" t="s">
        <v>3896</v>
      </c>
    </row>
    <row r="52" spans="2:18">
      <c r="P52" s="150"/>
      <c r="Q52" s="142">
        <v>2</v>
      </c>
      <c r="R52" s="145" t="s">
        <v>3894</v>
      </c>
    </row>
    <row r="53" spans="2:18">
      <c r="P53" s="150"/>
      <c r="Q53" s="142">
        <v>3</v>
      </c>
      <c r="R53" s="145" t="s">
        <v>3895</v>
      </c>
    </row>
    <row r="54" spans="2:18">
      <c r="P54" s="150"/>
      <c r="Q54" s="142">
        <v>4</v>
      </c>
      <c r="R54" s="145" t="s">
        <v>3886</v>
      </c>
    </row>
    <row r="55" spans="2:18">
      <c r="P55" s="150" t="s">
        <v>3859</v>
      </c>
      <c r="Q55" s="142">
        <v>0</v>
      </c>
      <c r="R55" s="145" t="s">
        <v>3897</v>
      </c>
    </row>
    <row r="56" spans="2:18">
      <c r="P56" s="150"/>
      <c r="Q56" s="142">
        <v>1</v>
      </c>
      <c r="R56" s="145" t="s">
        <v>3898</v>
      </c>
    </row>
    <row r="57" spans="2:18">
      <c r="P57" s="150" t="s">
        <v>3899</v>
      </c>
      <c r="Q57" s="142">
        <v>0</v>
      </c>
      <c r="R57" s="145" t="s">
        <v>3900</v>
      </c>
    </row>
    <row r="58" spans="2:18">
      <c r="P58" s="150"/>
      <c r="Q58" s="142">
        <v>1</v>
      </c>
      <c r="R58" s="145" t="s">
        <v>3901</v>
      </c>
    </row>
    <row r="59" spans="2:18">
      <c r="P59" s="150" t="s">
        <v>3864</v>
      </c>
      <c r="Q59" s="142">
        <v>0</v>
      </c>
      <c r="R59" s="145" t="s">
        <v>3892</v>
      </c>
    </row>
    <row r="60" spans="2:18">
      <c r="P60" s="150"/>
      <c r="Q60" s="142">
        <v>1</v>
      </c>
      <c r="R60" s="145" t="s">
        <v>3902</v>
      </c>
    </row>
    <row r="61" spans="2:18">
      <c r="P61" s="150"/>
      <c r="Q61" s="142">
        <v>2</v>
      </c>
      <c r="R61" s="145" t="s">
        <v>3886</v>
      </c>
    </row>
    <row r="62" spans="2:18">
      <c r="P62" s="150"/>
      <c r="Q62" s="142">
        <v>3</v>
      </c>
      <c r="R62" s="145" t="s">
        <v>3901</v>
      </c>
    </row>
    <row r="63" spans="2:18">
      <c r="P63" s="150"/>
      <c r="Q63" s="142">
        <v>9999</v>
      </c>
      <c r="R63" s="145" t="s">
        <v>3893</v>
      </c>
    </row>
    <row r="64" spans="2:18">
      <c r="P64" s="150" t="s">
        <v>3867</v>
      </c>
      <c r="Q64" s="142">
        <v>0</v>
      </c>
      <c r="R64" s="145" t="s">
        <v>3851</v>
      </c>
    </row>
    <row r="65" spans="16:18">
      <c r="P65" s="150"/>
      <c r="Q65" s="142">
        <v>1</v>
      </c>
      <c r="R65" s="145" t="s">
        <v>3851</v>
      </c>
    </row>
    <row r="66" spans="16:18">
      <c r="P66" s="150"/>
      <c r="Q66" s="142">
        <v>2</v>
      </c>
      <c r="R66" s="145" t="s">
        <v>3882</v>
      </c>
    </row>
    <row r="67" spans="16:18">
      <c r="P67" s="150"/>
      <c r="Q67" s="142">
        <v>3</v>
      </c>
      <c r="R67" s="145" t="s">
        <v>3892</v>
      </c>
    </row>
    <row r="68" spans="16:18">
      <c r="P68" s="150"/>
      <c r="Q68" s="142">
        <v>4</v>
      </c>
      <c r="R68" s="145" t="s">
        <v>3885</v>
      </c>
    </row>
    <row r="69" spans="16:18">
      <c r="P69" s="150"/>
      <c r="Q69" s="142">
        <v>9999</v>
      </c>
      <c r="R69" s="145" t="s">
        <v>3892</v>
      </c>
    </row>
    <row r="70" spans="16:18">
      <c r="P70" s="150" t="s">
        <v>3873</v>
      </c>
      <c r="Q70" s="142">
        <v>1</v>
      </c>
      <c r="R70" s="145" t="s">
        <v>3893</v>
      </c>
    </row>
    <row r="71" spans="16:18">
      <c r="P71" s="150"/>
      <c r="Q71" s="142">
        <v>2</v>
      </c>
      <c r="R71" s="145" t="s">
        <v>3894</v>
      </c>
    </row>
    <row r="72" spans="16:18">
      <c r="P72" s="150"/>
      <c r="Q72" s="142">
        <v>3</v>
      </c>
      <c r="R72" s="145" t="s">
        <v>3892</v>
      </c>
    </row>
    <row r="73" spans="16:18">
      <c r="P73" s="150"/>
      <c r="Q73" s="142">
        <v>4</v>
      </c>
      <c r="R73" s="145" t="s">
        <v>3901</v>
      </c>
    </row>
    <row r="74" spans="16:18">
      <c r="P74" s="150"/>
      <c r="Q74" s="142">
        <v>9999</v>
      </c>
      <c r="R74" s="145" t="s">
        <v>3898</v>
      </c>
    </row>
    <row r="75" spans="16:18">
      <c r="P75" s="150" t="s">
        <v>3903</v>
      </c>
      <c r="Q75" s="142">
        <v>0</v>
      </c>
      <c r="R75" s="145" t="s">
        <v>3892</v>
      </c>
    </row>
    <row r="76" spans="16:18">
      <c r="P76" s="150"/>
      <c r="Q76" s="142">
        <v>1</v>
      </c>
      <c r="R76" s="145" t="s">
        <v>3901</v>
      </c>
    </row>
    <row r="77" spans="16:18">
      <c r="P77" s="150"/>
      <c r="Q77" s="142">
        <v>9</v>
      </c>
      <c r="R77" s="145" t="s">
        <v>3893</v>
      </c>
    </row>
    <row r="78" spans="16:18">
      <c r="P78" s="150"/>
      <c r="Q78" s="142">
        <v>9999</v>
      </c>
      <c r="R78" s="145" t="s">
        <v>3890</v>
      </c>
    </row>
    <row r="79" spans="16:18">
      <c r="P79" s="150" t="s">
        <v>3874</v>
      </c>
      <c r="Q79" s="142">
        <v>0</v>
      </c>
      <c r="R79" s="145" t="s">
        <v>3904</v>
      </c>
    </row>
    <row r="80" spans="16:18">
      <c r="P80" s="150"/>
      <c r="Q80" s="142">
        <v>1</v>
      </c>
      <c r="R80" s="145" t="s">
        <v>3905</v>
      </c>
    </row>
    <row r="81" spans="16:18">
      <c r="P81" s="150" t="s">
        <v>3875</v>
      </c>
      <c r="Q81" s="142">
        <v>0</v>
      </c>
      <c r="R81" s="145" t="s">
        <v>3888</v>
      </c>
    </row>
    <row r="82" spans="16:18">
      <c r="P82" s="150"/>
      <c r="Q82" s="142">
        <v>1</v>
      </c>
      <c r="R82" s="145" t="s">
        <v>3887</v>
      </c>
    </row>
    <row r="83" spans="16:18">
      <c r="P83" s="150" t="s">
        <v>3877</v>
      </c>
      <c r="Q83" s="142">
        <v>0</v>
      </c>
      <c r="R83" s="145" t="s">
        <v>3906</v>
      </c>
    </row>
    <row r="84" spans="16:18" ht="15.75" thickBot="1">
      <c r="P84" s="151"/>
      <c r="Q84" s="144">
        <v>1</v>
      </c>
      <c r="R84" s="146" t="s">
        <v>3907</v>
      </c>
    </row>
  </sheetData>
  <mergeCells count="1">
    <mergeCell ref="C3:D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Title</vt:lpstr>
      <vt:lpstr>Y0 Table1</vt:lpstr>
      <vt:lpstr>Y0 Adj assoc</vt:lpstr>
      <vt:lpstr>Y0 Bkwrd select</vt:lpstr>
      <vt:lpstr>Y0 Validation</vt:lpstr>
      <vt:lpstr>Y1 Table1</vt:lpstr>
      <vt:lpstr>Y1 Adj assoc</vt:lpstr>
      <vt:lpstr>Y1 Bkwrd select</vt:lpstr>
      <vt:lpstr>Y1 Validation</vt:lpstr>
      <vt:lpstr>Y2 Table1</vt:lpstr>
      <vt:lpstr>Y2 Adj assoc</vt:lpstr>
      <vt:lpstr>Y2 Bkwrd select</vt:lpstr>
      <vt:lpstr>Y2 Validation</vt:lpstr>
      <vt:lpstr>Y3 Table1</vt:lpstr>
      <vt:lpstr>Y3 Adj assoc</vt:lpstr>
      <vt:lpstr>Y3 Bkwrd select</vt:lpstr>
      <vt:lpstr>Y3 Validation</vt:lpstr>
      <vt:lpstr>Y4 Table 1</vt:lpstr>
      <vt:lpstr>Y4 Adj assoc</vt:lpstr>
      <vt:lpstr>Y4 Bkwrd select</vt:lpstr>
      <vt:lpstr>Y4 Validation</vt:lpstr>
      <vt:lpstr>Title!_Toc383612160</vt:lpstr>
      <vt:lpstr>Title!Print_Area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Julia</dc:creator>
  <cp:lastModifiedBy>Ma, Julia</cp:lastModifiedBy>
  <dcterms:created xsi:type="dcterms:W3CDTF">2018-12-10T15:01:22Z</dcterms:created>
  <dcterms:modified xsi:type="dcterms:W3CDTF">2019-04-11T17:13:06Z</dcterms:modified>
</cp:coreProperties>
</file>