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475" windowHeight="6480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5" i="2" l="1" a="1"/>
  <c r="B15" i="2" s="1"/>
  <c r="E19" i="2" l="1"/>
  <c r="H16" i="2"/>
  <c r="E18" i="2"/>
  <c r="B19" i="2"/>
  <c r="F18" i="2"/>
  <c r="I15" i="2"/>
  <c r="D19" i="2"/>
  <c r="G16" i="2"/>
  <c r="J20" i="2"/>
  <c r="C19" i="2"/>
  <c r="E17" i="2"/>
  <c r="J19" i="2"/>
  <c r="D17" i="2"/>
  <c r="J17" i="2"/>
  <c r="D20" i="2"/>
  <c r="G17" i="2"/>
  <c r="C20" i="2"/>
  <c r="F17" i="2"/>
  <c r="H15" i="2"/>
  <c r="B20" i="2"/>
  <c r="D18" i="2"/>
  <c r="F16" i="2"/>
  <c r="G15" i="2"/>
  <c r="I20" i="2"/>
  <c r="C18" i="2"/>
  <c r="E16" i="2"/>
  <c r="F15" i="2"/>
  <c r="H20" i="2"/>
  <c r="I19" i="2"/>
  <c r="J18" i="2"/>
  <c r="B18" i="2"/>
  <c r="C17" i="2"/>
  <c r="D16" i="2"/>
  <c r="E15" i="2"/>
  <c r="G20" i="2"/>
  <c r="H19" i="2"/>
  <c r="I18" i="2"/>
  <c r="B17" i="2"/>
  <c r="C16" i="2"/>
  <c r="D15" i="2"/>
  <c r="F20" i="2"/>
  <c r="G19" i="2"/>
  <c r="H18" i="2"/>
  <c r="I17" i="2"/>
  <c r="J16" i="2"/>
  <c r="B16" i="2"/>
  <c r="C15" i="2"/>
  <c r="E20" i="2"/>
  <c r="F19" i="2"/>
  <c r="G18" i="2"/>
  <c r="H17" i="2"/>
  <c r="I16" i="2"/>
  <c r="J15" i="2"/>
</calcChain>
</file>

<file path=xl/sharedStrings.xml><?xml version="1.0" encoding="utf-8"?>
<sst xmlns="http://schemas.openxmlformats.org/spreadsheetml/2006/main" count="186" uniqueCount="125">
  <si>
    <t>Toyota 4Runner</t>
  </si>
  <si>
    <t>Base Price—$25,995</t>
  </si>
  <si>
    <t>Initial Quality—5 PCRs</t>
  </si>
  <si>
    <t>Predicted Reliability—3 PCRs</t>
  </si>
  <si>
    <t>Overall Vehicle Appeal—5 PCRs</t>
  </si>
  <si>
    <t>Fuel Economy (city/highway mpg)—17/29</t>
  </si>
  <si>
    <t>NHTSA Crash Test Rating—5 Stars</t>
  </si>
  <si>
    <t>IIHS Crash Test Rating—“Top Safety Pick”</t>
  </si>
  <si>
    <t>Cargo Volume Behind Second-Row Seat—38.8 cu. ft.</t>
  </si>
  <si>
    <t>Cargo Volume All Seats Folded—73.5 cu. ft.</t>
  </si>
  <si>
    <t>Honda Pilot</t>
  </si>
  <si>
    <t>Base Price—$31,430</t>
  </si>
  <si>
    <t>Predicted Reliability—4 PCRs</t>
  </si>
  <si>
    <t>Overall Vehicle Appeal—4 PCRs</t>
  </si>
  <si>
    <t>Fuel Economy (city/highway mpg)—18/28</t>
  </si>
  <si>
    <t>Cargo Volume Behind Second-Row Seat—42.3 cu. ft.</t>
  </si>
  <si>
    <t>Cargo Volume All Seats Folded—83.7 cu. ft.</t>
  </si>
  <si>
    <t>Jeep Grand Cherokee</t>
  </si>
  <si>
    <t>Base Price—$30,990</t>
  </si>
  <si>
    <t>Initial Quality—4</t>
  </si>
  <si>
    <t>Predicted Reliability—2.5</t>
  </si>
  <si>
    <t>Overall Vehicle Appeal—5</t>
  </si>
  <si>
    <t>Fuel Economy (city/highway mpg)—13/30</t>
  </si>
  <si>
    <t>NHTSA Crash Test Rating—5 Stars*</t>
  </si>
  <si>
    <t>IIHS Crash Test Rating—Not a “Top Safety Pick”</t>
  </si>
  <si>
    <t>Cargo Volume Behind Second-Row Seat—36.3 cu. ft.</t>
  </si>
  <si>
    <t>Cargo Volume All Seats Folded—68.3 cu. ft.</t>
  </si>
  <si>
    <t>Subaru Outback</t>
  </si>
  <si>
    <t>Base Price—$25,845</t>
  </si>
  <si>
    <t>Initial Quality Rating—3</t>
  </si>
  <si>
    <t>Predicted Reliability—3.5</t>
  </si>
  <si>
    <t>Overall Vehicle Appeal—3</t>
  </si>
  <si>
    <t>Fuel Economy (city/highway mpg)—20/33</t>
  </si>
  <si>
    <t>Cargo Volume Behind Second-Row Seat—35.5 cu. ft.</t>
  </si>
  <si>
    <t>Cargo Volume All Seats Folded—73.3 cu. ft.</t>
  </si>
  <si>
    <t>Toyota Highlander</t>
  </si>
  <si>
    <t>Ford Explorer</t>
  </si>
  <si>
    <t>Base Price—$32,105</t>
  </si>
  <si>
    <t>Initial Quality—3 PCRs</t>
  </si>
  <si>
    <t>Predicted Reliability—2 PCRs</t>
  </si>
  <si>
    <t>Fuel Economy (city/highway mpg)—16/28</t>
  </si>
  <si>
    <t>Cargo Volume Behind Second-Row Seat—43.9 cu. ft.</t>
  </si>
  <si>
    <t>Cargo Volume All Seats Folded—81.7 cu. ft.</t>
  </si>
  <si>
    <t>GMC Terrain</t>
  </si>
  <si>
    <t>Buick Enclave</t>
  </si>
  <si>
    <t>Volkswagen Atlas</t>
  </si>
  <si>
    <t>Subaru Ascent</t>
  </si>
  <si>
    <t>Nissan Pathfinder</t>
  </si>
  <si>
    <t>GMC Acadia</t>
  </si>
  <si>
    <t>Volkswagen Tiguan</t>
  </si>
  <si>
    <t>Land Rover LR4</t>
  </si>
  <si>
    <t>Lincoln MKX</t>
  </si>
  <si>
    <t>Subaru XV Crosstrek</t>
  </si>
  <si>
    <t>Lexus RX</t>
  </si>
  <si>
    <t>Base Price</t>
  </si>
  <si>
    <t>Initial Quality</t>
  </si>
  <si>
    <t>Predicted Reliability</t>
  </si>
  <si>
    <t>Overall Vehicle Appeal</t>
  </si>
  <si>
    <t>Fuel Economy (city/highway mpg)</t>
  </si>
  <si>
    <t>NHTSA Crash Test Rating</t>
  </si>
  <si>
    <t>Top Safety Pick</t>
  </si>
  <si>
    <t>Cargo Volume All Seats Folded</t>
  </si>
  <si>
    <t>Cargo Volume Behind Second-Row Seat</t>
  </si>
  <si>
    <t>5 PCRs</t>
  </si>
  <si>
    <t>3 PCRs</t>
  </si>
  <si>
    <t>4 PCRs</t>
  </si>
  <si>
    <t>2 PCRs</t>
  </si>
  <si>
    <t>2.5 PCRs</t>
  </si>
  <si>
    <t>3.5 PCRs</t>
  </si>
  <si>
    <t>17/29</t>
  </si>
  <si>
    <t>18/28</t>
  </si>
  <si>
    <t>13/30</t>
  </si>
  <si>
    <t>20/33</t>
  </si>
  <si>
    <t>16/28</t>
  </si>
  <si>
    <t>5 Stars</t>
  </si>
  <si>
    <t>5 Stars*</t>
  </si>
  <si>
    <t>38.8 cu. ft.</t>
  </si>
  <si>
    <t>42.3 cu. ft.</t>
  </si>
  <si>
    <t>36.3 cu. ft.</t>
  </si>
  <si>
    <t>35.5 cu. ft.</t>
  </si>
  <si>
    <t>43.9 cu. ft.</t>
  </si>
  <si>
    <t>73.5 cu. ft.</t>
  </si>
  <si>
    <t>83.7 cu. ft.</t>
  </si>
  <si>
    <t>68.3 cu. ft.</t>
  </si>
  <si>
    <t>73.3 cu. ft.</t>
  </si>
  <si>
    <t>81.7 cu. ft.</t>
  </si>
  <si>
    <t>Fuel Economy (city/hwy)</t>
  </si>
  <si>
    <t>y</t>
  </si>
  <si>
    <t>n</t>
  </si>
  <si>
    <t>Quote</t>
  </si>
  <si>
    <t>Model</t>
  </si>
  <si>
    <t>Dealer</t>
  </si>
  <si>
    <t>Edmunds PriceId</t>
  </si>
  <si>
    <t>2018 GMC Acadia SLT</t>
  </si>
  <si>
    <t>Dublin Buick GMC</t>
  </si>
  <si>
    <t>2018 GMC Acadia SLT-1</t>
  </si>
  <si>
    <t xml:space="preserve">Fremont Buick GMC </t>
  </si>
  <si>
    <t>2018 Toyota Highlander XLE</t>
  </si>
  <si>
    <t>Toyota Palo Alto</t>
  </si>
  <si>
    <t>2018 Toyota Highlander SE</t>
  </si>
  <si>
    <t>AutoNation Toyota Hayward (CN)</t>
  </si>
  <si>
    <t>Magnussen's Toyota of Palo Alto</t>
  </si>
  <si>
    <t>5070CYYE1128</t>
  </si>
  <si>
    <t xml:space="preserve">Dublin Buick GMC </t>
  </si>
  <si>
    <t>Fremont Toyota</t>
  </si>
  <si>
    <t>AutoNation Toyota Hayward</t>
  </si>
  <si>
    <t xml:space="preserve">Pearson Buick GMC </t>
  </si>
  <si>
    <t>Fremont Buick GMC</t>
  </si>
  <si>
    <t>2018 BMW X3 M40i</t>
  </si>
  <si>
    <t>Niello BMW Elk Grove</t>
  </si>
  <si>
    <t>1480CYYE1128</t>
  </si>
  <si>
    <t>2019 Lexus LX 570 Three-Row</t>
  </si>
  <si>
    <t xml:space="preserve">Magnussen Lexus of Fremont </t>
  </si>
  <si>
    <t xml:space="preserve">Coliseum Lexus of Oakland </t>
  </si>
  <si>
    <t>Audi Q7</t>
  </si>
  <si>
    <t>Cadillac Escalade</t>
  </si>
  <si>
    <t>94.2，120.9 (ESV)</t>
  </si>
  <si>
    <t>8,300 (2WD),8,100 (ESV 2WD)</t>
  </si>
  <si>
    <t>Ford Expedition</t>
  </si>
  <si>
    <t>104.6,121.5 (Max)</t>
  </si>
  <si>
    <t>BMW X5 (with optional third row)</t>
  </si>
  <si>
    <t>Infiniti QX80</t>
  </si>
  <si>
    <t>Lexus GX</t>
  </si>
  <si>
    <t>Mercedes-Benz GLS</t>
  </si>
  <si>
    <t>Toyota Sequoia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</si>
</sst>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0" fontId="0" fillId="0" borderId="0" xfId="0"/>
    <xf numFmtId="6" fontId="0" fillId="0" borderId="0" xfId="0" applyNumberFormat="1"/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22"/>
    </sheetView>
  </sheetViews>
  <sheetFormatPr defaultRowHeight="15" x14ac:dyDescent="0.25"/>
  <cols>
    <col min="1" max="1" width="20.140625" bestFit="1" customWidth="1"/>
    <col min="2" max="2" width="10" bestFit="1" customWidth="1"/>
    <col min="3" max="3" width="13.140625" bestFit="1" customWidth="1"/>
    <col min="4" max="4" width="19.28515625" bestFit="1" customWidth="1"/>
    <col min="5" max="5" width="21.7109375" bestFit="1" customWidth="1"/>
    <col min="6" max="6" width="23.28515625" bestFit="1" customWidth="1"/>
    <col min="7" max="7" width="22.85546875" bestFit="1" customWidth="1"/>
    <col min="8" max="8" width="14.42578125" bestFit="1" customWidth="1"/>
    <col min="9" max="9" width="36.7109375" bestFit="1" customWidth="1"/>
    <col min="10" max="10" width="28.5703125" bestFit="1" customWidth="1"/>
    <col min="11" max="11" width="16.85546875" bestFit="1" customWidth="1"/>
    <col min="12" max="12" width="11.42578125" bestFit="1" customWidth="1"/>
    <col min="13" max="13" width="18.28515625" bestFit="1" customWidth="1"/>
  </cols>
  <sheetData>
    <row r="1" spans="1:10" x14ac:dyDescent="0.25">
      <c r="B1" t="s">
        <v>54</v>
      </c>
      <c r="C1" t="s">
        <v>55</v>
      </c>
      <c r="D1" t="s">
        <v>56</v>
      </c>
      <c r="E1" t="s">
        <v>57</v>
      </c>
      <c r="F1" t="s">
        <v>86</v>
      </c>
      <c r="G1" t="s">
        <v>59</v>
      </c>
      <c r="H1" t="s">
        <v>60</v>
      </c>
      <c r="I1" t="s">
        <v>62</v>
      </c>
      <c r="J1" t="s">
        <v>61</v>
      </c>
    </row>
    <row r="2" spans="1:10" x14ac:dyDescent="0.25">
      <c r="A2" t="s">
        <v>0</v>
      </c>
      <c r="B2" s="1">
        <v>25995</v>
      </c>
      <c r="C2" t="s">
        <v>63</v>
      </c>
      <c r="D2" t="s">
        <v>64</v>
      </c>
      <c r="E2" t="s">
        <v>63</v>
      </c>
      <c r="F2" t="s">
        <v>69</v>
      </c>
      <c r="G2" t="s">
        <v>74</v>
      </c>
      <c r="H2" t="s">
        <v>87</v>
      </c>
      <c r="I2" t="s">
        <v>76</v>
      </c>
      <c r="J2" t="s">
        <v>81</v>
      </c>
    </row>
    <row r="3" spans="1:10" x14ac:dyDescent="0.25">
      <c r="A3" t="s">
        <v>10</v>
      </c>
      <c r="B3" s="1">
        <v>31430</v>
      </c>
      <c r="C3" t="s">
        <v>63</v>
      </c>
      <c r="D3" t="s">
        <v>65</v>
      </c>
      <c r="E3" t="s">
        <v>65</v>
      </c>
      <c r="F3" t="s">
        <v>70</v>
      </c>
      <c r="G3" t="s">
        <v>74</v>
      </c>
      <c r="H3" t="s">
        <v>87</v>
      </c>
      <c r="I3" t="s">
        <v>77</v>
      </c>
      <c r="J3" t="s">
        <v>82</v>
      </c>
    </row>
    <row r="4" spans="1:10" x14ac:dyDescent="0.25">
      <c r="A4" t="s">
        <v>17</v>
      </c>
      <c r="B4" s="1">
        <v>30990</v>
      </c>
      <c r="C4" t="s">
        <v>65</v>
      </c>
      <c r="D4" t="s">
        <v>67</v>
      </c>
      <c r="E4" t="s">
        <v>63</v>
      </c>
      <c r="F4" t="s">
        <v>71</v>
      </c>
      <c r="G4" t="s">
        <v>75</v>
      </c>
      <c r="H4" t="s">
        <v>88</v>
      </c>
      <c r="I4" t="s">
        <v>78</v>
      </c>
      <c r="J4" t="s">
        <v>83</v>
      </c>
    </row>
    <row r="5" spans="1:10" x14ac:dyDescent="0.25">
      <c r="A5" t="s">
        <v>27</v>
      </c>
      <c r="B5" s="1">
        <v>25845</v>
      </c>
      <c r="C5" t="s">
        <v>64</v>
      </c>
      <c r="D5" t="s">
        <v>68</v>
      </c>
      <c r="E5" t="s">
        <v>64</v>
      </c>
      <c r="F5" t="s">
        <v>72</v>
      </c>
      <c r="G5" t="s">
        <v>74</v>
      </c>
      <c r="H5" t="s">
        <v>87</v>
      </c>
      <c r="I5" t="s">
        <v>79</v>
      </c>
      <c r="J5" t="s">
        <v>84</v>
      </c>
    </row>
    <row r="6" spans="1:10" x14ac:dyDescent="0.25">
      <c r="A6" t="s">
        <v>35</v>
      </c>
      <c r="B6" s="1">
        <v>31430</v>
      </c>
      <c r="C6" t="s">
        <v>63</v>
      </c>
      <c r="D6" t="s">
        <v>65</v>
      </c>
      <c r="E6" t="s">
        <v>65</v>
      </c>
      <c r="F6" t="s">
        <v>70</v>
      </c>
      <c r="G6" t="s">
        <v>74</v>
      </c>
      <c r="H6" t="s">
        <v>87</v>
      </c>
      <c r="I6" t="s">
        <v>77</v>
      </c>
      <c r="J6" t="s">
        <v>82</v>
      </c>
    </row>
    <row r="7" spans="1:10" x14ac:dyDescent="0.25">
      <c r="A7" t="s">
        <v>36</v>
      </c>
      <c r="B7" s="1">
        <v>32105</v>
      </c>
      <c r="C7" t="s">
        <v>64</v>
      </c>
      <c r="D7" t="s">
        <v>66</v>
      </c>
      <c r="E7" t="s">
        <v>65</v>
      </c>
      <c r="F7" t="s">
        <v>73</v>
      </c>
      <c r="G7" t="s">
        <v>74</v>
      </c>
      <c r="H7" t="s">
        <v>88</v>
      </c>
      <c r="I7" t="s">
        <v>80</v>
      </c>
      <c r="J7" t="s">
        <v>85</v>
      </c>
    </row>
    <row r="8" spans="1:10" x14ac:dyDescent="0.25">
      <c r="A8" t="s">
        <v>43</v>
      </c>
    </row>
    <row r="9" spans="1:10" x14ac:dyDescent="0.25">
      <c r="A9" t="s">
        <v>44</v>
      </c>
    </row>
    <row r="10" spans="1:10" x14ac:dyDescent="0.25">
      <c r="A10" t="s">
        <v>45</v>
      </c>
    </row>
    <row r="11" spans="1:10" x14ac:dyDescent="0.25">
      <c r="A11" t="s">
        <v>46</v>
      </c>
    </row>
    <row r="12" spans="1:10" x14ac:dyDescent="0.25">
      <c r="A12" t="s">
        <v>47</v>
      </c>
    </row>
    <row r="13" spans="1:10" x14ac:dyDescent="0.25">
      <c r="A13" t="s">
        <v>48</v>
      </c>
    </row>
    <row r="14" spans="1:10" x14ac:dyDescent="0.25">
      <c r="A14" t="s">
        <v>49</v>
      </c>
    </row>
    <row r="15" spans="1:10" x14ac:dyDescent="0.25">
      <c r="A15" t="s">
        <v>50</v>
      </c>
    </row>
    <row r="16" spans="1:10" x14ac:dyDescent="0.25">
      <c r="A16" t="s">
        <v>53</v>
      </c>
    </row>
    <row r="17" spans="1:1" x14ac:dyDescent="0.25">
      <c r="A17" t="s">
        <v>51</v>
      </c>
    </row>
    <row r="18" spans="1:1" x14ac:dyDescent="0.25">
      <c r="A1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5" sqref="A15"/>
    </sheetView>
  </sheetViews>
  <sheetFormatPr defaultRowHeight="15" x14ac:dyDescent="0.25"/>
  <cols>
    <col min="1" max="1" width="18.85546875" bestFit="1" customWidth="1"/>
    <col min="2" max="2" width="21" bestFit="1" customWidth="1"/>
    <col min="3" max="3" width="27.28515625" bestFit="1" customWidth="1"/>
    <col min="4" max="4" width="29.7109375" bestFit="1" customWidth="1"/>
    <col min="5" max="5" width="38.7109375" bestFit="1" customWidth="1"/>
    <col min="6" max="6" width="30.85546875" bestFit="1" customWidth="1"/>
    <col min="7" max="7" width="37.7109375" bestFit="1" customWidth="1"/>
    <col min="8" max="8" width="48.140625" bestFit="1" customWidth="1"/>
    <col min="9" max="9" width="40" bestFit="1" customWidth="1"/>
  </cols>
  <sheetData>
    <row r="1" spans="1:10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62</v>
      </c>
      <c r="I1" t="s">
        <v>61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10" x14ac:dyDescent="0.25">
      <c r="A3" t="s">
        <v>1</v>
      </c>
      <c r="B3" t="s">
        <v>11</v>
      </c>
      <c r="C3" t="s">
        <v>18</v>
      </c>
      <c r="D3" t="s">
        <v>28</v>
      </c>
      <c r="E3" t="s">
        <v>11</v>
      </c>
      <c r="F3" t="s">
        <v>37</v>
      </c>
    </row>
    <row r="4" spans="1:10" x14ac:dyDescent="0.25">
      <c r="A4" t="s">
        <v>2</v>
      </c>
      <c r="B4" t="s">
        <v>2</v>
      </c>
      <c r="C4" t="s">
        <v>19</v>
      </c>
      <c r="D4" t="s">
        <v>29</v>
      </c>
      <c r="E4" t="s">
        <v>2</v>
      </c>
      <c r="F4" t="s">
        <v>38</v>
      </c>
    </row>
    <row r="5" spans="1:10" x14ac:dyDescent="0.25">
      <c r="A5" t="s">
        <v>3</v>
      </c>
      <c r="B5" t="s">
        <v>12</v>
      </c>
      <c r="C5" t="s">
        <v>20</v>
      </c>
      <c r="D5" t="s">
        <v>30</v>
      </c>
      <c r="E5" t="s">
        <v>12</v>
      </c>
      <c r="F5" t="s">
        <v>39</v>
      </c>
    </row>
    <row r="6" spans="1:10" x14ac:dyDescent="0.25">
      <c r="A6" t="s">
        <v>4</v>
      </c>
      <c r="B6" t="s">
        <v>13</v>
      </c>
      <c r="C6" t="s">
        <v>21</v>
      </c>
      <c r="D6" t="s">
        <v>31</v>
      </c>
      <c r="E6" t="s">
        <v>13</v>
      </c>
      <c r="F6" t="s">
        <v>13</v>
      </c>
    </row>
    <row r="7" spans="1:10" x14ac:dyDescent="0.25">
      <c r="A7" t="s">
        <v>5</v>
      </c>
      <c r="B7" t="s">
        <v>14</v>
      </c>
      <c r="C7" t="s">
        <v>22</v>
      </c>
      <c r="D7" t="s">
        <v>32</v>
      </c>
      <c r="E7" t="s">
        <v>14</v>
      </c>
      <c r="F7" t="s">
        <v>40</v>
      </c>
    </row>
    <row r="8" spans="1:10" x14ac:dyDescent="0.25">
      <c r="A8" t="s">
        <v>6</v>
      </c>
      <c r="B8" t="s">
        <v>6</v>
      </c>
      <c r="C8" t="s">
        <v>23</v>
      </c>
      <c r="D8" t="s">
        <v>6</v>
      </c>
      <c r="E8" t="s">
        <v>6</v>
      </c>
      <c r="F8" t="s">
        <v>6</v>
      </c>
    </row>
    <row r="9" spans="1:10" x14ac:dyDescent="0.25">
      <c r="A9" t="s">
        <v>7</v>
      </c>
      <c r="B9" t="s">
        <v>7</v>
      </c>
      <c r="C9" t="s">
        <v>24</v>
      </c>
      <c r="D9" t="s">
        <v>7</v>
      </c>
      <c r="E9" t="s">
        <v>7</v>
      </c>
      <c r="F9" t="s">
        <v>24</v>
      </c>
    </row>
    <row r="10" spans="1:10" x14ac:dyDescent="0.25">
      <c r="A10" t="s">
        <v>8</v>
      </c>
      <c r="B10" t="s">
        <v>15</v>
      </c>
      <c r="C10" t="s">
        <v>25</v>
      </c>
      <c r="D10" t="s">
        <v>33</v>
      </c>
      <c r="E10" t="s">
        <v>15</v>
      </c>
      <c r="F10" t="s">
        <v>41</v>
      </c>
    </row>
    <row r="11" spans="1:10" x14ac:dyDescent="0.25">
      <c r="A11" t="s">
        <v>9</v>
      </c>
      <c r="B11" t="s">
        <v>16</v>
      </c>
      <c r="C11" t="s">
        <v>26</v>
      </c>
      <c r="D11" t="s">
        <v>34</v>
      </c>
      <c r="E11" t="s">
        <v>16</v>
      </c>
      <c r="F11" t="s">
        <v>42</v>
      </c>
    </row>
    <row r="14" spans="1:10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</row>
    <row r="15" spans="1:10" x14ac:dyDescent="0.25">
      <c r="A15">
        <v>1</v>
      </c>
      <c r="B15" t="str">
        <f t="array" ref="B15:J20">TRANSPOSE(A3:F11)</f>
        <v>Base Price—$25,995</v>
      </c>
      <c r="C15" t="str">
        <v>Initial Quality—5 PCRs</v>
      </c>
      <c r="D15" t="str">
        <v>Predicted Reliability—3 PCRs</v>
      </c>
      <c r="E15" t="str">
        <v>Overall Vehicle Appeal—5 PCRs</v>
      </c>
      <c r="F15" t="str">
        <v>Fuel Economy (city/highway mpg)—17/29</v>
      </c>
      <c r="G15" t="str">
        <v>NHTSA Crash Test Rating—5 Stars</v>
      </c>
      <c r="H15" t="str">
        <v>IIHS Crash Test Rating—“Top Safety Pick”</v>
      </c>
      <c r="I15" t="str">
        <v>Cargo Volume Behind Second-Row Seat—38.8 cu. ft.</v>
      </c>
      <c r="J15" t="str">
        <v>Cargo Volume All Seats Folded—73.5 cu. ft.</v>
      </c>
    </row>
    <row r="16" spans="1:10" x14ac:dyDescent="0.25">
      <c r="A16">
        <v>2</v>
      </c>
      <c r="B16" t="str">
        <v>Base Price—$31,430</v>
      </c>
      <c r="C16" t="str">
        <v>Initial Quality—5 PCRs</v>
      </c>
      <c r="D16" t="str">
        <v>Predicted Reliability—4 PCRs</v>
      </c>
      <c r="E16" t="str">
        <v>Overall Vehicle Appeal—4 PCRs</v>
      </c>
      <c r="F16" t="str">
        <v>Fuel Economy (city/highway mpg)—18/28</v>
      </c>
      <c r="G16" t="str">
        <v>NHTSA Crash Test Rating—5 Stars</v>
      </c>
      <c r="H16" t="str">
        <v>IIHS Crash Test Rating—“Top Safety Pick”</v>
      </c>
      <c r="I16" t="str">
        <v>Cargo Volume Behind Second-Row Seat—42.3 cu. ft.</v>
      </c>
      <c r="J16" t="str">
        <v>Cargo Volume All Seats Folded—83.7 cu. ft.</v>
      </c>
    </row>
    <row r="17" spans="1:10" x14ac:dyDescent="0.25">
      <c r="A17">
        <v>3</v>
      </c>
      <c r="B17" t="str">
        <v>Base Price—$30,990</v>
      </c>
      <c r="C17" t="str">
        <v>Initial Quality—4</v>
      </c>
      <c r="D17" t="str">
        <v>Predicted Reliability—2.5</v>
      </c>
      <c r="E17" t="str">
        <v>Overall Vehicle Appeal—5</v>
      </c>
      <c r="F17" t="str">
        <v>Fuel Economy (city/highway mpg)—13/30</v>
      </c>
      <c r="G17" t="str">
        <v>NHTSA Crash Test Rating—5 Stars*</v>
      </c>
      <c r="H17" t="str">
        <v>IIHS Crash Test Rating—Not a “Top Safety Pick”</v>
      </c>
      <c r="I17" t="str">
        <v>Cargo Volume Behind Second-Row Seat—36.3 cu. ft.</v>
      </c>
      <c r="J17" t="str">
        <v>Cargo Volume All Seats Folded—68.3 cu. ft.</v>
      </c>
    </row>
    <row r="18" spans="1:10" x14ac:dyDescent="0.25">
      <c r="A18">
        <v>4</v>
      </c>
      <c r="B18" t="str">
        <v>Base Price—$25,845</v>
      </c>
      <c r="C18" t="str">
        <v>Initial Quality Rating—3</v>
      </c>
      <c r="D18" t="str">
        <v>Predicted Reliability—3.5</v>
      </c>
      <c r="E18" t="str">
        <v>Overall Vehicle Appeal—3</v>
      </c>
      <c r="F18" t="str">
        <v>Fuel Economy (city/highway mpg)—20/33</v>
      </c>
      <c r="G18" t="str">
        <v>NHTSA Crash Test Rating—5 Stars</v>
      </c>
      <c r="H18" t="str">
        <v>IIHS Crash Test Rating—“Top Safety Pick”</v>
      </c>
      <c r="I18" t="str">
        <v>Cargo Volume Behind Second-Row Seat—35.5 cu. ft.</v>
      </c>
      <c r="J18" t="str">
        <v>Cargo Volume All Seats Folded—73.3 cu. ft.</v>
      </c>
    </row>
    <row r="19" spans="1:10" x14ac:dyDescent="0.25">
      <c r="A19">
        <v>5</v>
      </c>
      <c r="B19" t="str">
        <v>Base Price—$31,430</v>
      </c>
      <c r="C19" t="str">
        <v>Initial Quality—5 PCRs</v>
      </c>
      <c r="D19" t="str">
        <v>Predicted Reliability—4 PCRs</v>
      </c>
      <c r="E19" t="str">
        <v>Overall Vehicle Appeal—4 PCRs</v>
      </c>
      <c r="F19" t="str">
        <v>Fuel Economy (city/highway mpg)—18/28</v>
      </c>
      <c r="G19" t="str">
        <v>NHTSA Crash Test Rating—5 Stars</v>
      </c>
      <c r="H19" t="str">
        <v>IIHS Crash Test Rating—“Top Safety Pick”</v>
      </c>
      <c r="I19" t="str">
        <v>Cargo Volume Behind Second-Row Seat—42.3 cu. ft.</v>
      </c>
      <c r="J19" t="str">
        <v>Cargo Volume All Seats Folded—83.7 cu. ft.</v>
      </c>
    </row>
    <row r="20" spans="1:10" x14ac:dyDescent="0.25">
      <c r="A20">
        <v>6</v>
      </c>
      <c r="B20" t="str">
        <v>Base Price—$32,105</v>
      </c>
      <c r="C20" t="str">
        <v>Initial Quality—3 PCRs</v>
      </c>
      <c r="D20" t="str">
        <v>Predicted Reliability—2 PCRs</v>
      </c>
      <c r="E20" t="str">
        <v>Overall Vehicle Appeal—4 PCRs</v>
      </c>
      <c r="F20" t="str">
        <v>Fuel Economy (city/highway mpg)—16/28</v>
      </c>
      <c r="G20" t="str">
        <v>NHTSA Crash Test Rating—5 Stars</v>
      </c>
      <c r="H20" t="str">
        <v>IIHS Crash Test Rating—Not a “Top Safety Pick”</v>
      </c>
      <c r="I20" t="str">
        <v>Cargo Volume Behind Second-Row Seat—43.9 cu. ft.</v>
      </c>
      <c r="J20" t="str">
        <v>Cargo Volume All Seats Folded—81.7 cu. ft.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2" t="s">
        <v>89</v>
      </c>
      <c r="B1" s="2" t="s">
        <v>90</v>
      </c>
      <c r="C1" s="2" t="s">
        <v>91</v>
      </c>
      <c r="D1" s="2" t="s">
        <v>92</v>
      </c>
    </row>
    <row r="2" spans="1:4" x14ac:dyDescent="0.25">
      <c r="A2" s="3">
        <v>33289</v>
      </c>
      <c r="B2" s="2" t="s">
        <v>93</v>
      </c>
      <c r="C2" s="2" t="s">
        <v>94</v>
      </c>
      <c r="D2" s="2"/>
    </row>
    <row r="3" spans="1:4" x14ac:dyDescent="0.25">
      <c r="A3" s="3">
        <v>35700</v>
      </c>
      <c r="B3" s="2" t="s">
        <v>95</v>
      </c>
      <c r="C3" s="2" t="s">
        <v>96</v>
      </c>
      <c r="D3" s="2"/>
    </row>
    <row r="4" spans="1:4" x14ac:dyDescent="0.25">
      <c r="A4" s="3">
        <v>36995</v>
      </c>
      <c r="B4" s="2" t="s">
        <v>97</v>
      </c>
      <c r="C4" s="2" t="s">
        <v>98</v>
      </c>
      <c r="D4" s="2"/>
    </row>
    <row r="5" spans="1:4" x14ac:dyDescent="0.25">
      <c r="A5" s="3">
        <v>37369</v>
      </c>
      <c r="B5" s="2" t="s">
        <v>99</v>
      </c>
      <c r="C5" s="2" t="s">
        <v>100</v>
      </c>
      <c r="D5" s="2"/>
    </row>
    <row r="6" spans="1:4" x14ac:dyDescent="0.25">
      <c r="A6" s="3">
        <v>37489</v>
      </c>
      <c r="B6" s="2" t="s">
        <v>97</v>
      </c>
      <c r="C6" s="2" t="s">
        <v>101</v>
      </c>
      <c r="D6" s="2" t="s">
        <v>102</v>
      </c>
    </row>
    <row r="7" spans="1:4" x14ac:dyDescent="0.25">
      <c r="A7" s="3">
        <v>38011</v>
      </c>
      <c r="B7" s="2" t="s">
        <v>95</v>
      </c>
      <c r="C7" s="2" t="s">
        <v>103</v>
      </c>
      <c r="D7" s="2"/>
    </row>
    <row r="8" spans="1:4" x14ac:dyDescent="0.25">
      <c r="A8" s="3">
        <v>38704</v>
      </c>
      <c r="B8" s="2" t="s">
        <v>97</v>
      </c>
      <c r="C8" s="2" t="s">
        <v>104</v>
      </c>
      <c r="D8" s="2" t="s">
        <v>102</v>
      </c>
    </row>
    <row r="9" spans="1:4" x14ac:dyDescent="0.25">
      <c r="A9" s="3">
        <v>38869</v>
      </c>
      <c r="B9" s="2" t="s">
        <v>99</v>
      </c>
      <c r="C9" s="2" t="s">
        <v>105</v>
      </c>
      <c r="D9" s="2" t="s">
        <v>102</v>
      </c>
    </row>
    <row r="10" spans="1:4" x14ac:dyDescent="0.25">
      <c r="A10" s="3">
        <v>39095</v>
      </c>
      <c r="B10" s="2" t="s">
        <v>95</v>
      </c>
      <c r="C10" s="2" t="s">
        <v>106</v>
      </c>
      <c r="D10" s="2"/>
    </row>
    <row r="11" spans="1:4" x14ac:dyDescent="0.25">
      <c r="A11" s="3">
        <v>39145</v>
      </c>
      <c r="B11" s="2" t="s">
        <v>93</v>
      </c>
      <c r="C11" s="2" t="s">
        <v>107</v>
      </c>
      <c r="D11" s="2"/>
    </row>
    <row r="12" spans="1:4" x14ac:dyDescent="0.25">
      <c r="A12" s="3">
        <v>57917</v>
      </c>
      <c r="B12" s="2" t="s">
        <v>108</v>
      </c>
      <c r="C12" s="2" t="s">
        <v>109</v>
      </c>
      <c r="D12" s="2" t="s">
        <v>110</v>
      </c>
    </row>
    <row r="13" spans="1:4" x14ac:dyDescent="0.25">
      <c r="A13" s="3">
        <v>96234</v>
      </c>
      <c r="B13" s="2" t="s">
        <v>111</v>
      </c>
      <c r="C13" s="2" t="s">
        <v>112</v>
      </c>
      <c r="D13" s="2"/>
    </row>
    <row r="14" spans="1:4" x14ac:dyDescent="0.25">
      <c r="A14" s="3">
        <v>98370</v>
      </c>
      <c r="B14" s="2" t="s">
        <v>111</v>
      </c>
      <c r="C14" s="2" t="s">
        <v>113</v>
      </c>
      <c r="D14" s="2"/>
    </row>
    <row r="17" spans="1:6" x14ac:dyDescent="0.25">
      <c r="B17" s="2" t="s">
        <v>97</v>
      </c>
    </row>
    <row r="18" spans="1:6" x14ac:dyDescent="0.25">
      <c r="B18" s="2" t="s">
        <v>93</v>
      </c>
    </row>
    <row r="21" spans="1:6" x14ac:dyDescent="0.25">
      <c r="A21" s="4">
        <v>2018</v>
      </c>
      <c r="B21" s="4" t="s">
        <v>114</v>
      </c>
      <c r="C21" s="5">
        <v>49900</v>
      </c>
      <c r="D21" s="4">
        <v>7</v>
      </c>
      <c r="E21" s="4">
        <v>71.599999999999994</v>
      </c>
      <c r="F21" s="6">
        <v>7700</v>
      </c>
    </row>
    <row r="22" spans="1:6" x14ac:dyDescent="0.25">
      <c r="A22" s="4">
        <v>2018</v>
      </c>
      <c r="B22" s="4" t="s">
        <v>115</v>
      </c>
      <c r="C22" s="5">
        <v>73995</v>
      </c>
      <c r="D22" s="4">
        <v>8</v>
      </c>
      <c r="E22" s="4" t="s">
        <v>116</v>
      </c>
      <c r="F22" s="4" t="s">
        <v>117</v>
      </c>
    </row>
    <row r="23" spans="1:6" x14ac:dyDescent="0.25">
      <c r="A23" s="4">
        <v>2018</v>
      </c>
      <c r="B23" s="4" t="s">
        <v>118</v>
      </c>
      <c r="C23" s="5">
        <v>51695</v>
      </c>
      <c r="D23" s="4">
        <v>8</v>
      </c>
      <c r="E23" s="4" t="s">
        <v>119</v>
      </c>
      <c r="F23" s="6">
        <v>9300</v>
      </c>
    </row>
    <row r="24" spans="1:6" x14ac:dyDescent="0.25">
      <c r="A24" s="4">
        <v>2018</v>
      </c>
      <c r="B24" s="4" t="s">
        <v>120</v>
      </c>
      <c r="C24" s="5">
        <v>56950</v>
      </c>
      <c r="D24" s="4">
        <v>7</v>
      </c>
      <c r="E24" s="4">
        <v>76.7</v>
      </c>
      <c r="F24" s="6">
        <v>5952</v>
      </c>
    </row>
    <row r="25" spans="1:6" x14ac:dyDescent="0.25">
      <c r="A25" s="4">
        <v>2018</v>
      </c>
      <c r="B25" s="4" t="s">
        <v>121</v>
      </c>
      <c r="C25" s="5">
        <v>64750</v>
      </c>
      <c r="D25" s="4">
        <v>8</v>
      </c>
      <c r="E25" s="4">
        <v>95.1</v>
      </c>
      <c r="F25" s="6">
        <v>8500</v>
      </c>
    </row>
    <row r="26" spans="1:6" x14ac:dyDescent="0.25">
      <c r="A26" s="4">
        <v>2018</v>
      </c>
      <c r="B26" s="4" t="s">
        <v>122</v>
      </c>
      <c r="C26" s="5">
        <v>51877</v>
      </c>
      <c r="D26" s="4">
        <v>7</v>
      </c>
      <c r="E26" s="4">
        <v>64.7</v>
      </c>
      <c r="F26" s="6">
        <v>6500</v>
      </c>
    </row>
    <row r="27" spans="1:6" x14ac:dyDescent="0.25">
      <c r="A27" s="4">
        <v>2018</v>
      </c>
      <c r="B27" s="4" t="s">
        <v>10</v>
      </c>
      <c r="C27" s="5">
        <v>30900</v>
      </c>
      <c r="D27" s="4">
        <v>8</v>
      </c>
      <c r="E27" s="4">
        <v>83.9</v>
      </c>
      <c r="F27" s="6">
        <v>5000</v>
      </c>
    </row>
    <row r="28" spans="1:6" x14ac:dyDescent="0.25">
      <c r="A28" s="4">
        <v>2018</v>
      </c>
      <c r="B28" s="4" t="s">
        <v>123</v>
      </c>
      <c r="C28" s="5">
        <v>69550</v>
      </c>
      <c r="D28" s="4">
        <v>7</v>
      </c>
      <c r="E28" s="4">
        <v>93.8</v>
      </c>
      <c r="F28" s="6">
        <v>7500</v>
      </c>
    </row>
    <row r="29" spans="1:6" x14ac:dyDescent="0.25">
      <c r="A29" s="4">
        <v>2018</v>
      </c>
      <c r="B29" s="4" t="s">
        <v>124</v>
      </c>
      <c r="C29" s="5">
        <v>48300</v>
      </c>
      <c r="D29" s="4">
        <v>8</v>
      </c>
      <c r="E29" s="4">
        <v>120.1</v>
      </c>
      <c r="F29" s="6">
        <v>7400</v>
      </c>
    </row>
    <row r="30" spans="1:6" x14ac:dyDescent="0.25">
      <c r="A30" s="4">
        <v>2018</v>
      </c>
      <c r="B30" s="4" t="s">
        <v>45</v>
      </c>
      <c r="C30" s="5">
        <v>30500</v>
      </c>
      <c r="D30" s="4">
        <v>7</v>
      </c>
      <c r="E30" s="4">
        <v>96.8</v>
      </c>
      <c r="F30" s="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Fisher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 ye</dc:creator>
  <cp:lastModifiedBy>chenlin ye</cp:lastModifiedBy>
  <dcterms:created xsi:type="dcterms:W3CDTF">2018-12-24T04:45:25Z</dcterms:created>
  <dcterms:modified xsi:type="dcterms:W3CDTF">2018-12-24T08:58:47Z</dcterms:modified>
</cp:coreProperties>
</file>