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29806\Desktop\"/>
    </mc:Choice>
  </mc:AlternateContent>
  <xr:revisionPtr revIDLastSave="0" documentId="13_ncr:1_{B48730C3-FF43-42C0-9A98-6A37F33D68A1}"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s>
  <definedNames>
    <definedName name="_xlnm._FilterDatabase" localSheetId="0" hidden="1">Sheet1!$A$1:$F$256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1" l="1"/>
  <c r="I3" i="1"/>
  <c r="J23" i="1"/>
  <c r="J22" i="1"/>
  <c r="I23" i="1"/>
  <c r="I22" i="1"/>
  <c r="M22" i="1" s="1"/>
  <c r="J13" i="1"/>
  <c r="I13" i="1"/>
  <c r="J12" i="1"/>
  <c r="I12" i="1"/>
  <c r="M11" i="1" s="1"/>
  <c r="J4" i="1"/>
  <c r="I4" i="1"/>
  <c r="J3" i="1"/>
  <c r="M14" i="1" l="1"/>
  <c r="M24" i="1"/>
  <c r="M3" i="1"/>
  <c r="M12" i="1"/>
  <c r="M13" i="1" s="1"/>
  <c r="M21" i="1"/>
  <c r="M23" i="1" s="1"/>
  <c r="M2" i="1"/>
  <c r="M4" i="1" s="1"/>
</calcChain>
</file>

<file path=xl/sharedStrings.xml><?xml version="1.0" encoding="utf-8"?>
<sst xmlns="http://schemas.openxmlformats.org/spreadsheetml/2006/main" count="740" uniqueCount="241">
  <si>
    <t>Q4 GDP missed forecasts but remains resilient at 2.3%, with strong consumer spending at 4.2%, as weekly jobless claims eased to 207,000.</t>
  </si>
  <si>
    <t>* USD/CNH to stay bid in Asia after closing 0.4% higher on Thursday * Boosted by Trump repeating tariff threats on Mexico and Canada * Trump says he will hit Canada, Mexico with 25% tariffs * China to pay tariff for its role in fentanyl trade, Trump says * Feb 1 deadline for China tariffs loom, stronger China tech curbs eyed * Trump commerce nominee vows stronger China tech curbs * China markets closed for Lunar New Year holidays, trading resumes on Feb.</t>
  </si>
  <si>
    <t>presidential inauguration decline.</t>
  </si>
  <si>
    <t>* USD/CNH may stay slightly offered in Asia after closing 0.1% lower on Wed * Downside likely limited as Fed seen in no hurry to restart rate cuts * Powell in press conference neutralises slightly hawkish Fed statement * U.S long term yields close slightly lower, likely to cap rallies * Trump tariff threats support as Feb 1 deadline for China tariffs loom * Trump commerce nominee vows stronger China tech curbs * China markets closed for Lunar New Year holidays, trading resumes on Feb.</t>
  </si>
  <si>
    <t>Inflation remains above target, the economy is resilient, and unemployment is low, as the new government's policies unfold, signalling no rush to cut rates.</t>
  </si>
  <si>
    <t>FX option implied volatility has found a floor since last week's post inauguration cull, especially in USD/CAD where tariffs threatened for February 1 are keeping volatility and topside risk premiums near 2-year highs.</t>
  </si>
  <si>
    <t>* USD/CNH to stay bid on dips after closing 0.35% higher on Tuesday * Supported by Trump's tariff threats as Feb 1 deadline nears * White House says Trump still mulling Feb 1 China duties * White House evaluates effect of China AI app DeepSeek on national security * Fed rate decision later Wed, seen holding rates steady at an unsteady moment * Thin liquidity may exaggerate moves; many Asian centres closed for Lunar NY * China markets closed for Lunar New Year holidays, trading resumes on Feb.</t>
  </si>
  <si>
    <t>Wall Street bounced, led by tech stocks after Monday's fall, Treasury yields closed steady, while the U.S.</t>
  </si>
  <si>
    <t>FX option implied volatility was hit hard last week as Donald Trump failed to enact the immediate trade tariffs threatened during his presidential campaign.</t>
  </si>
  <si>
    <t>Durable goods, Jan.</t>
  </si>
  <si>
    <t>* Monday's tech stock rout/risk aversion boosted JPY, CHF and related options * Fresh U.S.</t>
  </si>
  <si>
    <t>tech giants' model, ahead of upcoming AI company results.</t>
  </si>
  <si>
    <t>* Inflation and U.S.</t>
  </si>
  <si>
    <t>A big slide in U.S.</t>
  </si>
  <si>
    <t>A look at the day ahead in European and global markets from Kevin Buckland For two years, investors and analysts have pondered what - if anything - could take some of the steam out of the AI stocks rally.</t>
  </si>
  <si>
    <t>FX option volatility risk premiums plunged from Monday's highs as Donald Trump's threatened trade tariffs failed to materialize.</t>
  </si>
  <si>
    <t>* USD/CNH traded 7.2874-7.2342 overnight, pair traded to a two month low * NY opened near 7.2500, pair traded down -0.53% in early action * Drop aided by Pres.</t>
  </si>
  <si>
    <t>A look at the day ahead in U.S.</t>
  </si>
  <si>
    <t>交易員稱，亞洲時段美指走弱，且特朗普對中國態度趨緩提振市場風險情緒，人民幣日內接連升破數個關鍵點位，午後漲幅略收窄，預計短期將寬幅震盪</t>
  </si>
  <si>
    <t>交易员称，亚洲时段美指走弱，且特朗普对中国态度趋缓提振市场风险情绪，人民币日内接连升破数个关键点位，午后涨幅略收窄，预计短期将宽幅震荡</t>
  </si>
  <si>
    <t>President Donald Trump's suggestion that tariffs on China might be avoided.</t>
  </si>
  <si>
    <t>交易員表示，近期美元有所回調，疊加稍早特朗普對中國關稅發表的新言論，提振人民幣走勢</t>
  </si>
  <si>
    <t>交易员表示，近期美元有所回调，叠加稍早特朗普对中国关税发表的新言论，提振人民币走势</t>
  </si>
  <si>
    <t>美國總統特朗普要求美聯儲降息，並表示希望美聯儲在利率問題上聽取他的意見</t>
  </si>
  <si>
    <t>美国总统特朗普要求美联储降息，并表示希望美联储在利率问题上听取他的意见</t>
  </si>
  <si>
    <t>dollar eased.</t>
  </si>
  <si>
    <t>此後的幾個交易日，美元僅小幅波動</t>
  </si>
  <si>
    <t>此后的几个交易日，美元仅小幅波动</t>
  </si>
  <si>
    <t>President Donald Trump called for lower interest rates while providing no clarity on tariffs, and investors awaited a round of policy announcements from global central banks.</t>
  </si>
  <si>
    <t>** Intervenendo in videoconferenza alla riunione annuale del "World Economic Forum" in corso in Svizzera, Trump ha detto di voler abbassare tassi di interesse e prezzi petroliferi a livello globale.</t>
  </si>
  <si>
    <t>President Donald Trump and the path of interest rates from global central banks.</t>
  </si>
  <si>
    <t>President Donald Trump's threat of heavy day one tariffs failed to materialise and prompted a paring of related FX volatility risk premiums.</t>
  </si>
  <si>
    <t>17 daily low * Rising monthly RSI, hold above 10- &amp; 21-DMAs reinforce bullish signals * US weekly jobless claims, Jan.</t>
  </si>
  <si>
    <t>President Donald Trump, while Chinese stocks rose after the government unveiled more stimulus plans for the economy.</t>
  </si>
  <si>
    <t>* Mondays USD/CNH slump stalled 7.2530 Tuesday, recovery peaked 7.2962 * Big Fibo's cap - 38.2% of 31 Dec 7.37 to Tues 7.2530 is 7.2977, 50% 7.3115 * FX Option implied volatility hit hard with spot and stays heavy * Tariff threat risk premium priced out and hits related premiums hard * 1-month expiry USD/CNH implied volatility is 4.9 from 6.5 on Monday * 1-month could test 29 Nov low at 4.3.</t>
  </si>
  <si>
    <t>交易員表示，亞洲時段美指回升，且購匯持續偏多，拖累人民幣走弱，而市場對中長期資金入股市政策反應較淡，預計短期匯價延續震盪格局</t>
  </si>
  <si>
    <t>交易员表示，亚洲时段美指回升，且购汇持续偏多，拖累人民币走弱，而市场对中长期资金入股市政策反应较淡，预计短期汇价延续震荡格局</t>
  </si>
  <si>
    <t>Volatility is an unknown yet key part of an FX premium, so dealers use implied volatility as a substitute.</t>
  </si>
  <si>
    <t>交易員指出，市場在等待特朗普重返白宮後的關稅和減稅政策更多信息，短期美債收益率或難有明顯方向；而人民幣貶值壓力也限制了中國貨幣政策進一步寬鬆的時機，中美負利差狀況或維持較闊態勢，長端掉期繼續區間震盪</t>
  </si>
  <si>
    <t>交易员指出，市场在等待特朗普重返白宫后的关税和减税政策更多信息，短期美债收益率或难有明显方向；而人民币贬值压力也限制了中国货币政策进一步宽松的时机，中美负利差状况或维持较阔态势，长端掉期继续区间震荡</t>
  </si>
  <si>
    <t>交易員表示，中美負利差壓力及美元偏強表現之下，市場購匯偏多令人民幣持續承壓</t>
  </si>
  <si>
    <t>交易员表示，中美负利差压力及美元偏强表现之下，市场购汇偏多令人民币持续承压</t>
  </si>
  <si>
    <t>美股周三攀升，美債收益率和美元走強，大宗商品收盤漲跌不一</t>
  </si>
  <si>
    <t>美股周三攀升，美债收益率和美元走强，大宗商品收盘涨跌不一</t>
  </si>
  <si>
    <t>President Donald Trump threatened Russia with tariffs if a Ukraine deal is not reached, and delivered fresh tariff threats against the European Union and China.</t>
  </si>
  <si>
    <t>Broader FX option implied volatility plummeted from Monday's highs as the anticipated tariff threat and associated FX realized volatility failed to materialise, bringing relief to investors.</t>
  </si>
  <si>
    <t>Implied volatility gauges FX realised volatility expectations when determining an FX option premium.</t>
  </si>
  <si>
    <t>It signals that traders in this forward looking FX derivative have avoided the immediate and near term risk of policy related FX volatility and further USD demand.</t>
  </si>
  <si>
    <t>市場人士稱，美國總統特朗普再對中國發出關稅威脅，且市場購匯偏多，人民幣大幅高開後回落，短期匯價料維持區間震盪</t>
  </si>
  <si>
    <t>市场人士称，美国总统特朗普再对中国发出关税威胁，且市场购汇偏多，人民币大幅高开后回落，短期汇价料维持区间震荡</t>
  </si>
  <si>
    <t>dollar on Wednesday following President Donald Trump's hint of potential new tariffs on Chinese imports.</t>
  </si>
  <si>
    <t>市場人士稱，美國總統特朗普再對中國發出關稅威脅，對市場情緒影響暫時有限；但受購匯偏多拖累，短期人民幣料仍承壓</t>
  </si>
  <si>
    <t>市场人士称，美国总统特朗普再对中国发出关税威胁，对市场情绪影响暂时有限；但受购汇偏多拖累，短期人民币料仍承压</t>
  </si>
  <si>
    <t>周二，美股上漲，美國長期公債收益率回落，美元震盪，但收盤變化不大，大宗商品漲跌不一</t>
  </si>
  <si>
    <t>周二，美股上涨，美国长期公债收益率回落，美元震荡，但收盘变化不大，大宗商品涨跌不一</t>
  </si>
  <si>
    <t>Wall Street climbed, longer-end Treasury yields eased, the U.S.</t>
  </si>
  <si>
    <t>* USD/JPY eases with Trsy 10-year yields and oil * Favorable risk tone weighs on the greenback, CNH firms * Kyodo news sourcing sees BOJ likely raising rates this week * Pair forms doji in 154.78 to 156.24 EBS range * Yen at risk of possible sell off after BOJ * The 154.80 55-DMA supports ahead of 154.45 Dec.</t>
  </si>
  <si>
    <t>Implied volatility gauges the FX realised volatility risk that is a key part of an option premium - it has slumped since traders sold options that would have hedged the risk of Donald Trump enacting trade tariffs on day one of his presidency.</t>
  </si>
  <si>
    <t>交易員稱，美國總統特朗普宣誓就職後未立即宣布對中國加徵關稅，隔夜美指亦回調，人民幣暫獲喘息，短期回暖的市場情緒料繼續對匯價構成支撐</t>
  </si>
  <si>
    <t>交易员称，美国总统特朗普宣誓就职后未立即宣布对中国加征关税，隔夜美指亦回调，人民币暂获喘息，短期回暖的市场情绪料继续对汇价构成支撑</t>
  </si>
  <si>
    <t>* Volatility is an unknown yet key part of an FX option premium * Implied volatility is a stand-in and therefore an FX volatility bellwether * Implied volatility higher since U.S.</t>
  </si>
  <si>
    <t>交易員稱，美國總統特朗普宣誓就職後未立即宣布對中國加徵關稅，隔夜美元回調令人民幣獲喘息時機</t>
  </si>
  <si>
    <t>交易员称，美国总统特朗普宣誓就职后未立即宣布对中国加征关税，隔夜美元回调令人民币获喘息时机</t>
  </si>
  <si>
    <t>Trump will also issue a trade memo, but has not announced any specific tariffs yet.</t>
  </si>
  <si>
    <t>Markets are primed for increased FX volatility once Donald Trump becomes the 47th U.S.</t>
  </si>
  <si>
    <t>This anticipated volatility stems from the early implementation of Donald Trump's policies during his second term as U.S.</t>
  </si>
  <si>
    <t>President-elect Donald Trump's inauguration later in the day.</t>
  </si>
  <si>
    <t>交易員指出，中美元首通話提振市場情緒，風險偏好改善人民幣獲益反彈，市場交投活躍度明顯提升，日內成交量顯著放大至逾560億美元</t>
  </si>
  <si>
    <t>交易员指出，中美元首通话提振市场情绪，风险偏好改善人民币获益反弹，市场交投活跃度明显提升，日内成交量显著放大至逾560亿美元</t>
  </si>
  <si>
    <t>3 buoyed by a friendly call between U.S.</t>
  </si>
  <si>
    <t>dollar on Monday, compared with its close of 86.61 in the previous session.</t>
  </si>
  <si>
    <t>交易員稱，受上周五中美元首通話提振市場情緒，風險偏好有所改善帶動人民幣反彈</t>
  </si>
  <si>
    <t>交易员称，受上周五中美元首通话提振市场情绪，风险偏好有所改善带动人民币反弹</t>
  </si>
  <si>
    <t>Most new and outstanding loans in China are based on the one-year LPR, while the five-year rate influences the pricing of mortgages.</t>
  </si>
  <si>
    <t>On Friday afternoon Trump and Chinese President Xi Jinping discussed issues including TikTok, trade, and Taiwan in a phone call, with Trump calling it "a very good one" and Xi saying they both hoped for a positive start to U.S.-China relations, according to Chinese state broadcaster CCTV.</t>
  </si>
  <si>
    <t>The pair surged following reports of a phone conversation between U.S.</t>
  </si>
  <si>
    <t>* USD/CNH rallied toward 7.3580 in early NY but sellers emerged * Pair fell back below the 10-DMA, hit 7.3338, traded down -0.12% * Pair neared the up trend line off the September 30 daily low * Drop driven by Pres.-elect Trump, China Pres.</t>
  </si>
  <si>
    <t>retail sales couldn't rally the yuan * USD/CNH rallied away from the up trend line off the Sept.</t>
  </si>
  <si>
    <t>With USD/CNH trading within a whisker of the record high on the last day of 2024 and holding close to that level since, there is a high probability that China's currency will soon be trading on virgin ground.</t>
  </si>
  <si>
    <t>Remarks from BOJ officials along with Japanese data that point to persistent price pressure and strong wage growth have helped boost market confidence that a rate shift is in the offing, with traders pricing in an 80% chance of a hike next week.</t>
  </si>
  <si>
    <t>retail sales were resilient, but short of expectations, while core retail sales jumped, and weekly jobless claims edged higher on Thursday.</t>
  </si>
  <si>
    <t>市場人士稱，美國通脹數據推高年內美聯儲降息預期，美指小幅轉弱；但在特朗普重返白宮前，人民幣大概率延續低波動行情，等待更多信號指引</t>
  </si>
  <si>
    <t>市场人士称，美国通胀数据推高年内美联储降息预期，美指小幅转弱；但在特朗普重返白宫前，人民币大概率延续低波动行情，等待更多信号指引</t>
  </si>
  <si>
    <t>若春節前資金面保持偏緊態勢，短端掉期或仍易上難下</t>
  </si>
  <si>
    <t>若春节前资金面保持偏紧态势，短端掉期或仍易上难下</t>
  </si>
  <si>
    <t>State media Shanghai Securities News cited analysts as saying the central bank may lower the ratio before the approaching Spring Festival to ease seasonal tightness in liquidity.</t>
  </si>
  <si>
    <t>華爾街跳漲，美國公債收益率下跌，石油引領大宗商品走高，美元走軟</t>
  </si>
  <si>
    <t>华尔街跳涨，美国公债收益率下跌，石油引领大宗商品走高，美元走软</t>
  </si>
  <si>
    <t>CPI was as expected at 0.4%, but core dipped to 0.2% month-on-month against the 0.3% forecast.</t>
  </si>
  <si>
    <t>Treasury yields slid on Wednesday after data showed core U.S.</t>
  </si>
  <si>
    <t>市場人士也指出，市場持匯意願不減的情況下，人民幣很難有好的表現，短期大概率繼續窄幅整理，等待美元出現轉弱趨勢；中期則需要中國經濟加速復甦，信心回暖才能進一步擺脫強美元的壓制</t>
  </si>
  <si>
    <t>市场人士也指出，市场持汇意愿不减的情况下，人民币很难有好的表现，短期大概率继续窄幅整理，等待美元出现转弱趋势；中期则需要中国经济加速复苏，信心回暖才能进一步摆脱强美元的压制</t>
  </si>
  <si>
    <t>據路透統計，這是央行在香港發行離岸人民幣央票以來單次規模新高，也是首次在1月份發行</t>
  </si>
  <si>
    <t>据路透统计，这是央行在香港发行离岸人民币央票以来单次规模新高，也是首次在1月份发行</t>
  </si>
  <si>
    <t>市場人士也指出，市場持匯意願不減的情況下，人民幣很難有好的表現，短期大概率繼續窄幅整理，等待美元走弱，中期則需要中國經濟加速復甦，信心回暖才能進一步擺脫強美元的壓制</t>
  </si>
  <si>
    <t>市场人士也指出，市场持汇意愿不减的情况下，人民币很难有好的表现，短期大概率继续窄幅整理，等待美元走弱，中期则需要中国经济加速复苏，信心回暖才能进一步摆脱强美元的压制</t>
  </si>
  <si>
    <t>這些舉措背後不可思議的邏輯可能讓一些投資者卻步</t>
  </si>
  <si>
    <t>这些举措背后不可思议的逻辑可能让一些投资者却步</t>
  </si>
  <si>
    <t>China will adjust the intensity and pace of monetary policies at the right time to support the achievement of annual economic targets, officials said on Tuesday, reaffirming the market's accommodative monetary environment for 2025.</t>
  </si>
  <si>
    <t>The impossible logic behind Beijing's machinations may turn some investors away.</t>
  </si>
  <si>
    <t>美國股市和大宗商品收盤漲跌不一，美債收益率和美元下滑</t>
  </si>
  <si>
    <t>美国股市和大宗商品收盘涨跌不一，美债收益率和美元下滑</t>
  </si>
  <si>
    <t>PPI unexpectedly eased on Tuesday with the core monthly reading flat versus the 0.2% forecast, while U.S.</t>
  </si>
  <si>
    <t>Speculation surrounding Donald Trump's trade policies and their potential implications has been a key driver of USD strength and FX volatility since the U.S.</t>
  </si>
  <si>
    <t>It's no surprise that overnight expiry option implied volatility has surged in anticipation of the U.S.</t>
  </si>
  <si>
    <t>* Overnight headlines about phased tariffs pressure USD away from recent highs * FX option prices easing after further gains following Fri's U.S.</t>
  </si>
  <si>
    <t>市場人士稱，美指暫脫離高點，人民幣外部壓力緩解；另外，在監管強力維穩下，匯價波動區間貼近交易下限，也限制部分市場需求釋放，日有效波幅僅40余點，預計短期仍延續窄幅盤整走勢，等待美通脹數據及下周特朗普重返白宮後政策舉措</t>
  </si>
  <si>
    <t>市场人士称，美指暂脱离高点，人民币外部压力缓解；另外，在监管强力维稳下，汇价波动区间贴近交易下限，也限制部分市场需求释放，日有效波幅仅40余点，预计短期仍延续窄幅盘整走势，等待美通胀数据及下周特朗普重返白宫后政策举措</t>
  </si>
  <si>
    <t>and UK CPI inflation releases.</t>
  </si>
  <si>
    <t>president next week.</t>
  </si>
  <si>
    <t>* Aussie and kiwi dollars post slight recoveries from multi-year lows * Market expectations suggest rate cuts by central banks in both countries * U.S.</t>
  </si>
  <si>
    <t>市場人士表示，中間價持續窄幅波動，人民幣即期缺乏彈性，市場交投意願進一步下降，低於200億美元的日成交量或成階段常態</t>
  </si>
  <si>
    <t>市场人士表示，中间价持续窄幅波动，人民币即期缺乏弹性，市场交投意愿进一步下降，低于200亿美元的日成交量或成阶段常态</t>
  </si>
  <si>
    <t>若在亞洲時段宣布，將對油價有利有弊</t>
  </si>
  <si>
    <t>若在亚洲时段宣布，将对油价有利有弊</t>
  </si>
  <si>
    <t>continues, amid rising worries about households' ability to make debt payments.</t>
  </si>
  <si>
    <t>PPI, CPI &amp; retail sales are key data risks later this week * Below estimate results may see USD/CNH break trend line off the Sept.</t>
  </si>
  <si>
    <t>FX option premiums continue their surge higher as this weeks key U.S.</t>
  </si>
  <si>
    <t>HONG KONG, Jan.</t>
  </si>
  <si>
    <t>監管連續釋放強烈維穩信號，短期人民幣料將持穩</t>
  </si>
  <si>
    <t>监管连续释放强烈维稳信号，短期人民币料将持稳</t>
  </si>
  <si>
    <t>Tuesday brings December's U.S.</t>
  </si>
  <si>
    <t>The yuan is under renewed depreciation pressures, affected by a combination of a broadly stronger dollar, falling Chinese bond yields and escalating trade tensions with the U.S.</t>
  </si>
  <si>
    <t>* Dollar underpinned by strong U.S.</t>
  </si>
  <si>
    <t>The announcement came alongside others made by China's central bank Governor Pan Gongsheng at a business conference, including pledges to help Hong Kong provide cheap yuan funding in the territory and measures to support the yuan, which has slid to 16-month lows.</t>
  </si>
  <si>
    <t>Yue, chief of Hong Kong's defacto central bank, said the settlement deadline for the Bond Connect scheme will be extended to 4:30 p.m.</t>
  </si>
  <si>
    <t>市場人士指出，近期監管動作不斷，除了喊話，中國央行周一全面上調企業和金融機構跨境融資宏觀審慎調節參數至紀錄新高，此舉有利於資金回流，但顯效需要一定時間，維穩匯市的關鍵還得是中間價</t>
  </si>
  <si>
    <t>市场人士指出，近期监管动作不断，除了喊话，中国央行周一全面上调企业和金融机构跨境融资宏观审慎调节参数至纪录新高，此举有利于资金回流，但显效需要一定时间，维稳汇市的关键还得是中间价</t>
  </si>
  <si>
    <t>而市場人士認為，此舉更多是信號意義，維穩匯率仍多靠中間價</t>
  </si>
  <si>
    <t>而市场人士认为，此举更多是信号意义，维稳汇率仍多靠中间价</t>
  </si>
  <si>
    <t>央行網站新聞稿並稱，此舉旨為進一步完善全口徑跨境融資宏觀審慎管理，繼續增加企業和金融機構跨境資金來源，引導其優化資產負債結構</t>
  </si>
  <si>
    <t>央行网站新闻稿并称，此举旨为进一步完善全口径跨境融资宏观审慎管理，继续增加企业和金融机构跨境资金来源，引导其优化资产负债结构</t>
  </si>
  <si>
    <t>亞洲市場關注焦點將是區域市場對美元和美國公債收益率走高的反應</t>
  </si>
  <si>
    <t>亚洲市场关注焦点将是区域市场对美元和美国公债收益率走高的反应</t>
  </si>
  <si>
    <t>Chinese trade figures lead today's data risk while India CPI is due later.</t>
  </si>
  <si>
    <t>* NY opened near 0.6190 after 0.6206 trade overnight, drop extended in NY * Dec.</t>
  </si>
  <si>
    <t>jobs data capped off a turbulent week marked by sharp rebounds in implied volatility curves for some of the key currency pairs and a dramatic surge to new 2-year highs for GBP related implied volatility.</t>
  </si>
  <si>
    <t>Next Wednesday brings the release of December's U.S.</t>
  </si>
  <si>
    <t>It planned to resume purchases depending on supply and demand in the government bond market.</t>
  </si>
  <si>
    <t>周四，美國股市因哀悼前總統卡特而休市一天，短期美國公債收益率下滑，大宗商品上漲，美元走高，投資者等待今晚的美國非農就業數據</t>
  </si>
  <si>
    <t>周四，美国股市因哀悼前总统卡特而休市一天，短期美国公债收益率下滑，大宗商品上涨，美元走高，投资者等待今晚的美国非农就业数据</t>
  </si>
  <si>
    <t>Wall Street was closed for a day of mourning President Carter, short-end Treasury yields slipped, while commodities rose and the USD edged higher on Thursday, as investors await tonight's U.S.</t>
  </si>
  <si>
    <t>A renewed surge in implied volatility, following a brief setback earlier this week, highlights heightened market concerns amid multiple FX risks.</t>
  </si>
  <si>
    <t>New York/15.00 GMT on Friday, and therefore include December's U.S.</t>
  </si>
  <si>
    <t>市場人士表示，監管維穩組合拳並沒有放鬆，國有大行繼續在境內投放美元流動性，同時收緊離岸人民幣流動性，靜待周五美國非農就業數據的關鍵指引</t>
  </si>
  <si>
    <t>市场人士表示，监管维稳组合拳并没有放松，国有大行继续在境内投放美元流动性，同时收紧离岸人民币流动性，静待周五美国非农就业数据的关键指引</t>
  </si>
  <si>
    <t>渣打銀行中國宏觀策略部主管劉潔表示，中國央行將發行創紀錄規模的離岸央票，這也是央行首次在央票無到期月度發行，此舉顯然是為了在境內人民幣連續接近交易區間下限後，阻止人民幣短期內進一步貶值</t>
  </si>
  <si>
    <t>渣打银行中国宏观策略部主管刘洁表示，中国央行将发行创纪录规模的离岸央票，这也是央行首次在央票无到期月度发行，此举显然是为了在境内人民币连续接近交易区间下限后，阻止人民币短期内进一步贬值</t>
  </si>
  <si>
    <t>交易员称，本周市场的配置盘和套利盘仍不少，但随着套利空间收窄，美债收益率触及阶段新高，叠加人民币即期不断逼近交易区间下限，大行在掉期筹集美元流动性的需求上升，长端掉期反弹动力不足</t>
  </si>
  <si>
    <t>President-elect Donald Trump's incoming administration, despite the central bank setting stronger-than-expected guidance.</t>
  </si>
  <si>
    <t>监管在内外部环境恶劣的情况下仍极力维稳，若中间价续持稳，市场价已无下跌空间</t>
  </si>
  <si>
    <t>ISM services PMI and JOLTS job openings saw Treasury yields, the U.S.</t>
  </si>
  <si>
    <t>* NY opened near 1.0415 after 1.04343 traded on EBS in Europe's morning * The slid extended then accelerated after Nov.</t>
  </si>
  <si>
    <t>FX option implied volatility is under the cosh this week, with EUR/USD leading a broader decline.</t>
  </si>
  <si>
    <t>* Citibanks NFP preview - potential for upside surprise in U.S.</t>
  </si>
  <si>
    <t>* EUR/USD FX option implied volatility meets heavy supply on London open * Implied volatility gauges realised volatility risks - key to premium * Entire 1-12-month curve extending setbacks from recent and 2-year highs * 1-month expiry implied volatility now 8.6 from a recent 9.1 peak * 3-month in to 8.0 from 8.6 and 1 year is 7.75 from 8.1 * Very short dates are more resilient ahead of Friday's U.S.</t>
  </si>
  <si>
    <t>economic data releases this week, headlined by December's nonfarm payrolls report, for further clues on the Federal Reserve's rate outlook.</t>
  </si>
  <si>
    <t>dollar fell, as risk appetite recovered on Friday.</t>
  </si>
  <si>
    <t>* USD/CNH trades in close proximity to the 2022-23 highs at 7.368-7.375 * As U.S.</t>
  </si>
  <si>
    <t>That was its third straight annual decline, reflecting most currencies' struggle against a strong dollar.</t>
  </si>
  <si>
    <t>全球匯市方面，周五美元有望創下一個多月以來的最佳單周表現，這主要是受到美聯儲今年降息次數減少的預期、以及美國經濟表現將繼續優於全球其他國家的觀點的支撐</t>
  </si>
  <si>
    <t>全球汇市方面，周五美元有望创下一个多月以来的最佳单周表现，这主要是受到美联储今年降息次数减少的预期、以及美国经济表现将继续优于全球其他国家的观点的支撑</t>
  </si>
  <si>
    <t xml:space="preserve">  This is a bullish signal.</t>
  </si>
  <si>
    <t xml:space="preserve">  Asia-Pacific markets rise in thin-holiday trade as investors digest Fed rate pauseAsia-Pacific markets rose on Thursday despite a sharp decline on Wall Street the previous day as investors reassessed the Fed's policy outlook after its widely expected decision to hold rates steady and acknowledged that inflation remains "somewhat elevated." Markets in Taiwan, South Korea, Hong Kong and China are closed for the Lunar New Year holidays.</t>
  </si>
  <si>
    <t xml:space="preserve">  The RSI was previously 31.3.</t>
  </si>
  <si>
    <t xml:space="preserve">  Asia markets trade higher in thin holiday trade as tech jitters ease; eyes on Fed decisionAsia-Pacific markets advance on Wednesday, mirroring global sentiment as investors braced for the Federal Reserve's upcoming policy decision, with the central bank widely expected to leave interest rates unchanged.</t>
  </si>
  <si>
    <t xml:space="preserve">  The US Dollars last traded at CHF7.28.</t>
  </si>
  <si>
    <t xml:space="preserve">  Asia markets mixed after global sell-off amid concerns over U.S.</t>
  </si>
  <si>
    <t xml:space="preserve">  Daily Market Outlook - Monday, Jan.</t>
  </si>
  <si>
    <t xml:space="preserve">  Asia-Pacific markets mixed as investors digested China's weak PMI data; eyes on Fed decisionAsia-Pacific markets trade mixed on Monday, dampened by disappointing PMI data from China.</t>
  </si>
  <si>
    <t xml:space="preserve">  China's factory activity unexpectedly contracts in Jan, growth in services sector slows significantlyChina's factory activity unexpectedly contracted in January, coming in at 49.1, missing the 50.1 forecasts, while services activity sharply slowed to 50.2, down from a 9-month high of 52.2 in December.</t>
  </si>
  <si>
    <t xml:space="preserve">  The exchange rate ranged between a low of CNH 7.244 on Friday, Jan 24 and a high of CNH 7.2855 on Thursday, Jan 23.</t>
  </si>
  <si>
    <t xml:space="preserve">  Donald Trump praises President Xi, says he hopes to "get along with China""I have always had a great relationship with President Xi Jinping and I look forward to getting along well with China," said Donald Trump in a virtual interview during the World Economic Forum.</t>
  </si>
  <si>
    <t xml:space="preserve">  美國總統特朗普周四表示，他將要求立即降息，其他國家也應效仿，這是他周一上任以來首次對美聯儲貨幣政策制定進行猛烈抨擊</t>
  </si>
  <si>
    <t xml:space="preserve">  美国总统特朗普周四表示，他将要求立即降息，其他国家也应效仿，这是他周一上任以来首次对美联储货币政策制定进行猛烈抨击</t>
  </si>
  <si>
    <t xml:space="preserve">  Dollar Softness Continues as Forex Markets Tread Calm WatersThe forex markets remain unusually quiet today, with Dollar staying soft despite multiple attempts to rebound.</t>
  </si>
  <si>
    <t xml:space="preserve">  One Hangzhou Cable stock can currently be bought for about CNY 6.03 on popular exchanges.</t>
  </si>
  <si>
    <t xml:space="preserve">  One Shenzhen Intellifusion stock can currently be bought for about CNY 47.44 on popular exchanges.</t>
  </si>
  <si>
    <t xml:space="preserve">  Asia markets mixed after China urges more stock purchases, traders assess Trump policiesAsia-Pacific markets trade mixed on Thursday as investors continued to weigh U.S.</t>
  </si>
  <si>
    <t xml:space="preserve">  US-China Trade War Starts As Trump Imposes 10% Duty For FentanylDonald Trump revealed plans to impose a 10% tariff on Chinese goods, potentially effective February 1, 2025.</t>
  </si>
  <si>
    <t xml:space="preserve">  Asia-Pacific markets mixed after Trump's comments on imposing a 10% tariff on ChinaAsia-Pacific markets trade mixed on Wednesday, following Wall Street gains overnight after US President Donald Trump's less aggressive stance on tariffs.</t>
  </si>
  <si>
    <t xml:space="preserve">  One Hangzhou Cable stock can currently be bought for about CNY 5.71 on popular exchanges.</t>
  </si>
  <si>
    <t xml:space="preserve">  The onshore yuan strengthened to 7.2798 per US dollar, gaining 363 points to reach its highest level in over a month, though traders expect continued volatility due to the uncertainty surrounding Trump's policies.</t>
  </si>
  <si>
    <t xml:space="preserve">  Chinese yuan surges after Trump goes easy on China in inaugural addressThe Chinese yuan surged on Monday night after US President Donald Trump struck a softer-than-expected tone on China during his inaugural address, with analysts forecasting the currency would remain "largely stable" in the near future.</t>
  </si>
  <si>
    <t xml:space="preserve">  Asia-Pacific markets mixed as traders assess Trump's 1st day in office and tariff concernsAsia-Pacific markets trade mixed on Tuesday, as market participants took a cautious stance amid concerns about the impact of additional tariffs after Trump said that he was considering a 25% tariff on Canada and Mexico starting early next month and hinted at stricter tariffs on China shortly after taking office, though he did not provide a timeline for China tariffs.</t>
  </si>
  <si>
    <t xml:space="preserve">  Trading volume reached 22,000 lots, and open interest rose to 291,000 lots.</t>
  </si>
  <si>
    <t xml:space="preserve">  The US Dollars fell in four out of last 5 trading days, for a 5-day fall of 1.2% to close at CHF7.27.</t>
  </si>
  <si>
    <t xml:space="preserve">  China maintains LPR as offshore Yuan recovers ahead of key supportChina's central bank maintained its benchmark lending rates unchanged on Monday.</t>
  </si>
  <si>
    <t xml:space="preserve">  Greenback Eases Ahead of Trump's Executive Actions, Bitcoin Takes Leads and Hits New RecordDollar is trading slightly lower today as markets await Donald Trump's inauguration as the 47th US President.</t>
  </si>
  <si>
    <t xml:space="preserve">  Asia markets rise tracking gains on Wall Street, after Xi-Trump talks, Trump inauguration eyedAsia-Pacific markets trade higher on Monday following a positive conversation between Donald Trump and Chinese leader Xi Jinping ahead of the US President-elect's inauguration.</t>
  </si>
  <si>
    <t xml:space="preserve">  The exchange rate ranged between a low of CNH 7.3454 on Tuesday, Jan 14 and a high of CNH 7.3535 on Monday, Jan 13.</t>
  </si>
  <si>
    <t xml:space="preserve">  The USD/CNH fell for a second day on Friday bringing its two-day fall to 0.29 Swiss Rappen or 0.04%.</t>
  </si>
  <si>
    <t xml:space="preserve">  China's gross domestic product expanded by 5.4% in the fourth quarter, beating Reuters estimates of 5.0% growth, CNBC reports.</t>
  </si>
  <si>
    <t xml:space="preserve">  隔夜美國公布的通脹數據整體符合市場預期，數據增加了美聯儲今年降息兩次的可能性</t>
  </si>
  <si>
    <t xml:space="preserve">  隔夜美国公布的通胀数据整体符合市场预期，数据增加了美联储今年降息两次的可能性</t>
  </si>
  <si>
    <t xml:space="preserve">  據路透統計，這是央行在香港發行離岸人民幣央票以來單次規模新高，也是首次在1月份發行</t>
  </si>
  <si>
    <t xml:space="preserve">  据路透统计，这是央行在香港发行离岸人民币央票以来单次规模新高，也是首次在1月份发行</t>
  </si>
  <si>
    <t xml:space="preserve">  The Shanghai-Hong Kong Stock Connect marked its 10th anniversary in November, with the amount of two-way connect products on the rise over the past decade, Lau said, according to a report by 21jingji.com.</t>
  </si>
  <si>
    <t xml:space="preserve">  The US Dollars last traded at CHF7.35.</t>
  </si>
  <si>
    <t xml:space="preserve">  The PBOC is working closely with other financial regulators on the mainland and in Hong Kong to improve the offshore renminbi market, optimize financial market connectivity, and enhance the convenience of payment and settlement, said PBOC Governor Pan Gongsheng at the 18th Asian Financial Forum held in Hong Kong.</t>
  </si>
  <si>
    <t xml:space="preserve">  外管局此前公布，11月銀行結售匯順差35億美元，銀行代客涉外收付款轉為逆差195億美元</t>
  </si>
  <si>
    <t xml:space="preserve">  外管局此前公布，11月银行结售汇顺差35亿美元，银行代客涉外收付款转为逆差195亿美元</t>
  </si>
  <si>
    <t xml:space="preserve">  This shift in potential policy is a notable development in the foreign exchange market, triggering a strong reaction among investors.</t>
  </si>
  <si>
    <t xml:space="preserve">  One Eastern Air Logistics stock can currently be bought for about CNY 15.78 on popular exchanges.</t>
  </si>
  <si>
    <t xml:space="preserve">  市場人士表示，中間價持續窄幅波動，人民幣即期缺乏彈性，市場交投意願進一步下降，低於200億美元的日成交量或成階段常態</t>
  </si>
  <si>
    <t xml:space="preserve">  市场人士表示，中间价持续窄幅波动，人民币即期缺乏弹性，市场交投意愿进一步下降，低于200亿美元的日成交量或成阶段常态</t>
  </si>
  <si>
    <t xml:space="preserve">  隔夜美元和美債收益率仍維持強勢，而人民幣市場價僅小升，市場供需失衡依舊明顯，今日監管料持續強力過濾單邊預期，保持人民幣中間價基本穩定，避免市場預期出現大的變動</t>
  </si>
  <si>
    <t xml:space="preserve">  隔夜美元和美债收益率仍维持强势，而人民币市场价仅小升，市场供需失衡依旧明显，今日监管料持续强力过滤单边预期，保持人民币中间价基本稳定，避免市场预期出现大的变动</t>
  </si>
  <si>
    <t xml:space="preserve">  Speaking at the Asian Financial Forum, Pan outlined four key priorities to support Hong Kong's role as an international financial center, including enhancing the connectivity of financial markets between the mainland and the SAR.</t>
  </si>
  <si>
    <t xml:space="preserve">  Beijing will make sure the currency is basically stable at reasonable levels, the central bank said in a statement.</t>
  </si>
  <si>
    <t xml:space="preserve">  The publication of the authorized budget schedule for 2025 details that both agencies, which are now under the administration of the Ministry of Energy, will have funds to operate during the 12 months of the year.</t>
  </si>
  <si>
    <t xml:space="preserve">  At 6:32 AM, GIFT Nifty futures indicate a gap-down opening for the markets, trading 160 points lower at 23,341.</t>
  </si>
  <si>
    <t xml:space="preserve">  The US Dollars last traded at CHF7.36.</t>
  </si>
  <si>
    <t xml:space="preserve">  Daily Market Outlook - Friday, Jan.</t>
  </si>
  <si>
    <t xml:space="preserve">  Fed Governor Bowman even mentioned that there is no need for further rate cuts, while Boston Fed President Collins leans towards reducing the number of rate cuts this year.</t>
  </si>
  <si>
    <t xml:space="preserve">  由於市場對特朗普加徵關稅等政策可能推高通脹的預期不減，美元保持偏強走勢，另外國內外匯市場供需失衡不減，在特朗普對華出招前，預計監管層會維持對單邊貶值預期的強力過濾，不過離岸人民幣流動性緊張狀況有所緩和，不排除人民幣中間價小幅放鬆的可能</t>
  </si>
  <si>
    <t xml:space="preserve">  由于市场对特朗普加征关税等政策可能推高通胀的预期不减，美元保持偏强走势，另外国内外汇市场供需失衡不减，在特朗普对华出招前，预计监管层会维持对单边贬值预期的强力过滤，不过离岸人民币流动性紧张状况有所缓和，不排除人民币中间价小幅放松的可能</t>
  </si>
  <si>
    <t xml:space="preserve">  It will be the largest-ever single issuance of offshore yuan bills tendered by PBOC in Hong Kong, and it is also the first time for the issuance to take place in January, according to market data.</t>
  </si>
  <si>
    <t xml:space="preserve">  The tool is normally used to stabilize the yuan's exchange rate on the offshore market.</t>
  </si>
  <si>
    <t xml:space="preserve">  在偏强的美元叠加国内外汇市场供需持续失衡状况下，如果没有足够的理由，监管很难放弃维稳举措</t>
  </si>
  <si>
    <t xml:space="preserve">  The report said that the new round of bills is not a rollover but a fresh issuance at the largest scale to date, signaling PBC's firm stance on stabilizing the yuan's exchange rate.</t>
  </si>
  <si>
    <t xml:space="preserve">  隔夜美国公布的就业市场总体稳定，服务业依然强劲，美元和美债收益率再度上行，人民币外部压力不断上升，而内部市场供需失衡状况难以改善，监管层料延续对中间价的过滤，等待特朗普出招</t>
  </si>
  <si>
    <t xml:space="preserve">  At 8 am, the ringgit strengthened to 4.4890/5050 against the greenback, compared with Friday's close of 4.4975/5030.</t>
  </si>
  <si>
    <t xml:space="preserve">  Asian markets rise on prospects of less aggressive Trump tariffsAsia-Pacific markets mostly traded in green on Tuesday, following the Wall Street lead and gaining on hopes that President-elect Donald Trump could likely impose less aggressive tariffs than earlier expected.</t>
  </si>
  <si>
    <t xml:space="preserve">  Ringgit Closes Out 2024 As Top Performer Among Major Asian CurrenciesKualalumpur: Here is the text of news released by official news agency Bernama on its website: The ringgit emerged as the best-performing currency in Asia in 2024, standing out among major regional peers amid a challenging global economic landscape.</t>
  </si>
  <si>
    <t>News</t>
    <phoneticPr fontId="3" type="noConversion"/>
  </si>
  <si>
    <t>Time</t>
    <phoneticPr fontId="3" type="noConversion"/>
  </si>
  <si>
    <t>neutral</t>
  </si>
  <si>
    <t>Market Zero shotLabel</t>
    <phoneticPr fontId="3" type="noConversion"/>
  </si>
  <si>
    <t>LLM label</t>
    <phoneticPr fontId="3" type="noConversion"/>
  </si>
  <si>
    <t>Eli Zeroshot Label</t>
    <phoneticPr fontId="3" type="noConversion"/>
  </si>
  <si>
    <t>Market direction Label</t>
    <phoneticPr fontId="3" type="noConversion"/>
  </si>
  <si>
    <t>True/Eli</t>
    <phoneticPr fontId="3" type="noConversion"/>
  </si>
  <si>
    <t>True/Market</t>
    <phoneticPr fontId="3" type="noConversion"/>
  </si>
  <si>
    <t>1</t>
  </si>
  <si>
    <t>-1</t>
  </si>
  <si>
    <t>Precision rate:</t>
    <phoneticPr fontId="3" type="noConversion"/>
  </si>
  <si>
    <t>Recall rate:</t>
    <phoneticPr fontId="3" type="noConversion"/>
  </si>
  <si>
    <t>F1 score:</t>
    <phoneticPr fontId="3" type="noConversion"/>
  </si>
  <si>
    <t>True/Prompt</t>
    <phoneticPr fontId="3" type="noConversion"/>
  </si>
  <si>
    <t>Accuracy</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</si>
</sst>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等线"/>
      <family val="2"/>
      <scheme val="minor"/>
    </font>
    <font>
      <sz val="11"/>
      <color theme="1"/>
      <name val="等线"/>
      <family val="2"/>
      <charset val="134"/>
      <scheme val="minor"/>
    </font>
    <font>
      <sz val="10"/>
      <name val="Var(--jp-code-font-family)"/>
      <family val="2"/>
    </font>
    <font>
      <sz val="9"/>
      <name val="等线"/>
      <family val="3"/>
      <charset val="134"/>
      <scheme val="minor"/>
    </font>
    <font>
      <b/>
      <sz val="11"/>
      <name val="宋体"/>
      <family val="3"/>
      <charset val="134"/>
    </font>
    <font>
      <sz val="11"/>
      <color theme="1"/>
      <name val="等线"/>
      <family val="2"/>
      <scheme val="minor"/>
    </font>
    <font>
      <b/>
      <sz val="11"/>
      <color theme="0"/>
      <name val="等线"/>
      <family val="2"/>
      <scheme val="minor"/>
    </font>
    <font>
      <sz val="11"/>
      <color theme="0"/>
      <name val="等线"/>
      <family val="2"/>
      <charset val="134"/>
      <scheme val="minor"/>
    </font>
  </fonts>
  <fills count="6">
    <fill>
      <patternFill patternType="none"/>
    </fill>
    <fill>
      <patternFill patternType="gray125"/>
    </fill>
    <fill>
      <patternFill patternType="solid">
        <fgColor theme="5"/>
        <bgColor theme="5"/>
      </patternFill>
    </fill>
    <fill>
      <patternFill patternType="solid">
        <fgColor theme="5" tint="0.59999389629810485"/>
        <bgColor theme="5" tint="0.59999389629810485"/>
      </patternFill>
    </fill>
    <fill>
      <patternFill patternType="solid">
        <fgColor theme="9"/>
      </patternFill>
    </fill>
    <fill>
      <patternFill patternType="solid">
        <fgColor theme="9" tint="0.79998168889431442"/>
        <bgColor indexed="65"/>
      </patternFill>
    </fill>
  </fills>
  <borders count="11">
    <border>
      <left/>
      <right/>
      <top/>
      <bottom/>
      <diagonal/>
    </border>
    <border>
      <left style="thin">
        <color auto="1"/>
      </left>
      <right style="thin">
        <color auto="1"/>
      </right>
      <top style="thin">
        <color auto="1"/>
      </top>
      <bottom style="thin">
        <color auto="1"/>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4">
    <xf numFmtId="0" fontId="0" fillId="0" borderId="0"/>
    <xf numFmtId="9" fontId="5" fillId="0" borderId="0" applyFont="0" applyFill="0" applyBorder="0" applyAlignment="0" applyProtection="0">
      <alignment vertical="center"/>
    </xf>
    <xf numFmtId="0" fontId="7" fillId="4" borderId="0" applyNumberFormat="0" applyBorder="0" applyAlignment="0" applyProtection="0">
      <alignment vertical="center"/>
    </xf>
    <xf numFmtId="0" fontId="1" fillId="5" borderId="0" applyNumberFormat="0" applyBorder="0" applyAlignment="0" applyProtection="0">
      <alignment vertical="center"/>
    </xf>
  </cellStyleXfs>
  <cellXfs count="16">
    <xf numFmtId="0" fontId="0" fillId="0" borderId="0" xfId="0"/>
    <xf numFmtId="22" fontId="2" fillId="0" borderId="0" xfId="0" applyNumberFormat="1" applyFont="1" applyAlignment="1">
      <alignment horizontal="left" vertical="center"/>
    </xf>
    <xf numFmtId="0" fontId="4" fillId="0" borderId="1" xfId="0" applyFont="1" applyBorder="1" applyAlignment="1">
      <alignment horizontal="center" vertical="top"/>
    </xf>
    <xf numFmtId="10" fontId="0" fillId="0" borderId="0" xfId="1" applyNumberFormat="1" applyFont="1" applyAlignment="1"/>
    <xf numFmtId="0" fontId="6" fillId="2" borderId="2" xfId="0" applyFont="1" applyFill="1" applyBorder="1"/>
    <xf numFmtId="0" fontId="6" fillId="2" borderId="3" xfId="0" applyFont="1" applyFill="1" applyBorder="1"/>
    <xf numFmtId="0" fontId="6" fillId="2" borderId="4" xfId="0" applyFont="1" applyFill="1" applyBorder="1"/>
    <xf numFmtId="0" fontId="0" fillId="3" borderId="5" xfId="0" applyFont="1" applyFill="1" applyBorder="1"/>
    <xf numFmtId="0" fontId="0" fillId="3" borderId="6" xfId="0" applyFont="1" applyFill="1" applyBorder="1"/>
    <xf numFmtId="0" fontId="0" fillId="3" borderId="7" xfId="0" applyFont="1" applyFill="1" applyBorder="1"/>
    <xf numFmtId="0" fontId="0" fillId="3" borderId="8" xfId="0" applyFont="1" applyFill="1" applyBorder="1"/>
    <xf numFmtId="0" fontId="0" fillId="3" borderId="9" xfId="0" applyFont="1" applyFill="1" applyBorder="1"/>
    <xf numFmtId="0" fontId="0" fillId="3" borderId="10" xfId="0" applyFont="1" applyFill="1" applyBorder="1"/>
    <xf numFmtId="0" fontId="7" fillId="4" borderId="1" xfId="2" applyBorder="1" applyAlignment="1"/>
    <xf numFmtId="10" fontId="1" fillId="5" borderId="1" xfId="3" applyNumberFormat="1" applyBorder="1" applyAlignment="1"/>
    <xf numFmtId="0" fontId="7" fillId="4" borderId="0" xfId="2" applyBorder="1" applyAlignment="1"/>
  </cellXfs>
  <cellStyles count="4">
    <cellStyle name="20% - 着色 6" xfId="3" builtinId="50"/>
    <cellStyle name="百分比" xfId="1" builtinId="5"/>
    <cellStyle name="常规" xfId="0" builtinId="0"/>
    <cellStyle name="着色 6" xfId="2" builtinId="4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ADB2109-B626-4B5A-9F92-ADBA1384A38B}" name="表2" displayName="表2" ref="H2:J4" totalsRowShown="0">
  <tableColumns count="3">
    <tableColumn id="1" xr3:uid="{38BD39ED-6093-4A2E-838E-2ED3CE15CC72}" name="True/Prompt"/>
    <tableColumn id="2" xr3:uid="{EAAD37FA-5480-4975-8B21-407F4E12F868}" name="1"/>
    <tableColumn id="4" xr3:uid="{95112789-403E-472C-BDC8-2C3EF8654C33}" name="-1"/>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6"/>
  <sheetViews>
    <sheetView tabSelected="1" topLeftCell="B1" workbookViewId="0">
      <selection activeCell="D18" sqref="D18"/>
    </sheetView>
  </sheetViews>
  <sheetFormatPr defaultRowHeight="13.8"/>
  <cols>
    <col min="1" max="1" width="15.21875" bestFit="1" customWidth="1"/>
    <col min="2" max="2" width="56.44140625" customWidth="1"/>
    <col min="3" max="3" width="19.44140625" bestFit="1" customWidth="1"/>
    <col min="4" max="4" width="23.88671875" bestFit="1" customWidth="1"/>
    <col min="6" max="6" width="27.5546875" bestFit="1" customWidth="1"/>
    <col min="8" max="8" width="13.88671875" bestFit="1" customWidth="1"/>
    <col min="12" max="12" width="13.33203125" bestFit="1" customWidth="1"/>
    <col min="13" max="13" width="8.88671875" style="3"/>
  </cols>
  <sheetData>
    <row r="1" spans="1:13" ht="14.4">
      <c r="A1" t="s">
        <v>226</v>
      </c>
      <c r="B1" t="s">
        <v>225</v>
      </c>
      <c r="C1" t="s">
        <v>230</v>
      </c>
      <c r="D1" t="s">
        <v>228</v>
      </c>
      <c r="E1" t="s">
        <v>229</v>
      </c>
      <c r="F1" s="2" t="s">
        <v>231</v>
      </c>
    </row>
    <row r="2" spans="1:13">
      <c r="A2" s="1">
        <v>45666.355254629627</v>
      </c>
      <c r="B2" t="s">
        <v>146</v>
      </c>
      <c r="C2">
        <v>-1</v>
      </c>
      <c r="D2">
        <v>1</v>
      </c>
      <c r="E2">
        <v>1</v>
      </c>
      <c r="F2">
        <v>-1</v>
      </c>
      <c r="H2" t="s">
        <v>239</v>
      </c>
      <c r="I2" t="s">
        <v>234</v>
      </c>
      <c r="J2" t="s">
        <v>235</v>
      </c>
      <c r="L2" s="13" t="s">
        <v>236</v>
      </c>
      <c r="M2" s="14">
        <f>I3/(I4+I3)</f>
        <v>0.48</v>
      </c>
    </row>
    <row r="3" spans="1:13">
      <c r="A3" s="1">
        <v>45665.343182870369</v>
      </c>
      <c r="B3" t="s">
        <v>148</v>
      </c>
      <c r="C3">
        <v>-1</v>
      </c>
      <c r="D3">
        <v>1</v>
      </c>
      <c r="E3">
        <v>-1</v>
      </c>
      <c r="F3">
        <v>-1</v>
      </c>
      <c r="H3">
        <v>1</v>
      </c>
      <c r="I3">
        <f>COUNTIFS($F:$F, 1, $E:$E, 1)</f>
        <v>36</v>
      </c>
      <c r="J3">
        <f>COUNTIFS($F:$F, 1, $E:$E, -1)</f>
        <v>60</v>
      </c>
      <c r="L3" s="13" t="s">
        <v>237</v>
      </c>
      <c r="M3" s="14">
        <f>I3/(I3+J3)</f>
        <v>0.375</v>
      </c>
    </row>
    <row r="4" spans="1:13">
      <c r="A4" s="1">
        <v>45665.180231481485</v>
      </c>
      <c r="B4" t="s">
        <v>149</v>
      </c>
      <c r="C4">
        <v>-1</v>
      </c>
      <c r="D4">
        <v>-1</v>
      </c>
      <c r="E4">
        <v>-1</v>
      </c>
      <c r="F4">
        <v>1</v>
      </c>
      <c r="H4">
        <v>-1</v>
      </c>
      <c r="I4">
        <f>COUNTIFS($F:$F, -1, $E:$E, 1)</f>
        <v>39</v>
      </c>
      <c r="J4">
        <f>COUNTIFS($F:$F, -1, $E:$E, -1)</f>
        <v>57</v>
      </c>
      <c r="L4" s="13" t="s">
        <v>238</v>
      </c>
      <c r="M4" s="14">
        <f>2*(M2*M3)/(M2+M3)</f>
        <v>0.42105263157894735</v>
      </c>
    </row>
    <row r="5" spans="1:13">
      <c r="A5" s="1">
        <v>45665.145740740743</v>
      </c>
      <c r="B5" t="s">
        <v>150</v>
      </c>
      <c r="C5">
        <v>1</v>
      </c>
      <c r="D5">
        <v>1</v>
      </c>
      <c r="E5">
        <v>1</v>
      </c>
      <c r="F5">
        <v>-1</v>
      </c>
      <c r="L5" s="15" t="s">
        <v>240</v>
      </c>
      <c r="M5" s="3">
        <f>(I3+J4)/(SUM(I3:J4))</f>
        <v>0.484375</v>
      </c>
    </row>
    <row r="6" spans="1:13">
      <c r="A6" s="1">
        <v>45665.053020833337</v>
      </c>
      <c r="B6" t="s">
        <v>219</v>
      </c>
      <c r="C6">
        <v>-1</v>
      </c>
      <c r="D6">
        <v>1</v>
      </c>
      <c r="E6">
        <v>-1</v>
      </c>
      <c r="F6">
        <v>-1</v>
      </c>
    </row>
    <row r="7" spans="1:13">
      <c r="A7" s="1">
        <v>45665.046597222223</v>
      </c>
      <c r="B7" t="s">
        <v>220</v>
      </c>
      <c r="C7">
        <v>1</v>
      </c>
      <c r="D7">
        <v>1</v>
      </c>
      <c r="E7">
        <v>1</v>
      </c>
      <c r="F7">
        <v>-1</v>
      </c>
    </row>
    <row r="8" spans="1:13">
      <c r="A8" s="1">
        <v>45665.019305555557</v>
      </c>
      <c r="B8" t="s">
        <v>221</v>
      </c>
      <c r="C8">
        <v>-1</v>
      </c>
      <c r="D8">
        <v>1</v>
      </c>
      <c r="E8">
        <v>-1</v>
      </c>
      <c r="F8">
        <v>-1</v>
      </c>
    </row>
    <row r="9" spans="1:13">
      <c r="A9" s="1">
        <v>45664.978750000002</v>
      </c>
      <c r="B9" t="s">
        <v>151</v>
      </c>
      <c r="C9">
        <v>-1</v>
      </c>
      <c r="D9">
        <v>1</v>
      </c>
      <c r="E9">
        <v>-1</v>
      </c>
      <c r="F9">
        <v>1</v>
      </c>
    </row>
    <row r="10" spans="1:13">
      <c r="A10" s="1">
        <v>45664.765034722222</v>
      </c>
      <c r="B10" t="s">
        <v>152</v>
      </c>
      <c r="C10">
        <v>-1</v>
      </c>
      <c r="D10">
        <v>1</v>
      </c>
      <c r="E10">
        <v>-1</v>
      </c>
      <c r="F10">
        <v>-1</v>
      </c>
    </row>
    <row r="11" spans="1:13" ht="14.4" thickBot="1">
      <c r="A11" s="1">
        <v>45664.619560185187</v>
      </c>
      <c r="B11" t="s">
        <v>153</v>
      </c>
      <c r="C11">
        <v>-1</v>
      </c>
      <c r="D11">
        <v>1</v>
      </c>
      <c r="E11">
        <v>-1</v>
      </c>
      <c r="F11">
        <v>-1</v>
      </c>
      <c r="H11" s="4" t="s">
        <v>232</v>
      </c>
      <c r="I11" s="5">
        <v>1</v>
      </c>
      <c r="J11" s="6">
        <v>-1</v>
      </c>
      <c r="L11" s="13" t="s">
        <v>236</v>
      </c>
      <c r="M11" s="14">
        <f>I12/(I13+I12)</f>
        <v>0.4</v>
      </c>
    </row>
    <row r="12" spans="1:13" ht="14.4" thickTop="1">
      <c r="A12" s="1">
        <v>45664.528194444443</v>
      </c>
      <c r="B12" t="s">
        <v>222</v>
      </c>
      <c r="C12">
        <v>1</v>
      </c>
      <c r="D12">
        <v>1</v>
      </c>
      <c r="E12">
        <v>0</v>
      </c>
      <c r="F12">
        <v>-1</v>
      </c>
      <c r="H12" s="7">
        <v>1</v>
      </c>
      <c r="I12" s="8">
        <f>COUNTIFS($F:$F, 1, $C:$C, 1)</f>
        <v>22</v>
      </c>
      <c r="J12" s="9">
        <f>COUNTIFS($F:$F, 1, $C:$C, -1)</f>
        <v>43</v>
      </c>
      <c r="L12" s="13" t="s">
        <v>237</v>
      </c>
      <c r="M12" s="14">
        <f>I12/(I12+J12)</f>
        <v>0.33846153846153848</v>
      </c>
    </row>
    <row r="13" spans="1:13">
      <c r="A13" s="1">
        <v>45664.392604166664</v>
      </c>
      <c r="B13" t="s">
        <v>154</v>
      </c>
      <c r="C13">
        <v>0</v>
      </c>
      <c r="D13">
        <v>1</v>
      </c>
      <c r="E13">
        <v>-1</v>
      </c>
      <c r="F13">
        <v>-1</v>
      </c>
      <c r="H13" s="10">
        <v>-1</v>
      </c>
      <c r="I13" s="11">
        <f>COUNTIFS($F:$F, -1, $C:$C, 1)</f>
        <v>33</v>
      </c>
      <c r="J13" s="12">
        <f>COUNTIFS($F:$F, -1, $C:$C, -1)</f>
        <v>48</v>
      </c>
      <c r="L13" s="13" t="s">
        <v>238</v>
      </c>
      <c r="M13" s="14">
        <f>2*(M11*M12)/(M11+M12)</f>
        <v>0.3666666666666667</v>
      </c>
    </row>
    <row r="14" spans="1:13">
      <c r="A14" s="1">
        <v>45664.312939814816</v>
      </c>
      <c r="B14" t="s">
        <v>155</v>
      </c>
      <c r="C14">
        <v>0</v>
      </c>
      <c r="D14">
        <v>1</v>
      </c>
      <c r="E14">
        <v>0</v>
      </c>
      <c r="F14">
        <v>-1</v>
      </c>
      <c r="L14" s="15" t="s">
        <v>240</v>
      </c>
      <c r="M14" s="3">
        <f>(I12+J13)/(SUM(I12:J13))</f>
        <v>0.47945205479452052</v>
      </c>
    </row>
    <row r="15" spans="1:13">
      <c r="A15" s="1">
        <v>45664.261666666665</v>
      </c>
      <c r="B15" t="s">
        <v>223</v>
      </c>
      <c r="C15">
        <v>1</v>
      </c>
      <c r="D15">
        <v>1</v>
      </c>
      <c r="E15">
        <v>1</v>
      </c>
      <c r="F15">
        <v>-1</v>
      </c>
    </row>
    <row r="16" spans="1:13">
      <c r="A16" s="1">
        <v>45663.045266203706</v>
      </c>
      <c r="B16" t="s">
        <v>222</v>
      </c>
      <c r="C16">
        <v>1</v>
      </c>
      <c r="D16">
        <v>1</v>
      </c>
      <c r="E16">
        <v>0</v>
      </c>
      <c r="F16">
        <v>-1</v>
      </c>
    </row>
    <row r="17" spans="1:13">
      <c r="A17" s="1">
        <v>45663.04010416667</v>
      </c>
      <c r="B17" t="s">
        <v>156</v>
      </c>
      <c r="C17">
        <v>0</v>
      </c>
      <c r="D17">
        <v>1</v>
      </c>
      <c r="E17">
        <v>-1</v>
      </c>
      <c r="F17">
        <v>-1</v>
      </c>
    </row>
    <row r="18" spans="1:13">
      <c r="A18" s="1">
        <v>45662.979074074072</v>
      </c>
      <c r="B18" t="s">
        <v>157</v>
      </c>
      <c r="C18">
        <v>1</v>
      </c>
      <c r="D18">
        <v>1</v>
      </c>
      <c r="E18">
        <v>1</v>
      </c>
      <c r="F18">
        <v>-1</v>
      </c>
    </row>
    <row r="19" spans="1:13">
      <c r="A19" s="1">
        <v>45660.837743055556</v>
      </c>
      <c r="B19" t="s">
        <v>224</v>
      </c>
      <c r="C19">
        <v>1</v>
      </c>
      <c r="D19">
        <v>1</v>
      </c>
      <c r="E19">
        <v>0</v>
      </c>
      <c r="F19">
        <v>-1</v>
      </c>
    </row>
    <row r="20" spans="1:13">
      <c r="A20" s="1">
        <v>45660.432129629633</v>
      </c>
      <c r="B20" t="s">
        <v>158</v>
      </c>
      <c r="C20">
        <v>-1</v>
      </c>
      <c r="D20">
        <v>1</v>
      </c>
      <c r="E20">
        <v>-1</v>
      </c>
      <c r="F20">
        <v>-1</v>
      </c>
    </row>
    <row r="21" spans="1:13" ht="14.4" thickBot="1">
      <c r="A21" s="1">
        <v>45660.389884259261</v>
      </c>
      <c r="B21" t="s">
        <v>159</v>
      </c>
      <c r="C21">
        <v>-1</v>
      </c>
      <c r="D21">
        <v>1</v>
      </c>
      <c r="E21">
        <v>-1</v>
      </c>
      <c r="F21">
        <v>-1</v>
      </c>
      <c r="H21" s="4" t="s">
        <v>233</v>
      </c>
      <c r="I21" s="5">
        <v>1</v>
      </c>
      <c r="J21" s="6">
        <v>-1</v>
      </c>
      <c r="L21" s="13" t="s">
        <v>236</v>
      </c>
      <c r="M21" s="14">
        <f>I22/(I23+I22)</f>
        <v>0.41208791208791207</v>
      </c>
    </row>
    <row r="22" spans="1:13" ht="14.4" thickTop="1">
      <c r="A22" s="1">
        <v>45660.363946759258</v>
      </c>
      <c r="B22" t="s">
        <v>160</v>
      </c>
      <c r="C22">
        <v>-1</v>
      </c>
      <c r="D22">
        <v>1</v>
      </c>
      <c r="E22">
        <v>-1</v>
      </c>
      <c r="F22">
        <v>-1</v>
      </c>
      <c r="H22" s="7">
        <v>1</v>
      </c>
      <c r="I22" s="8">
        <f>COUNTIFS($F:$F, 1, $D:$D, 1)</f>
        <v>75</v>
      </c>
      <c r="J22" s="9">
        <f>COUNTIFS($F:$F, 1, $D:$D, -1)</f>
        <v>10</v>
      </c>
      <c r="L22" s="13" t="s">
        <v>237</v>
      </c>
      <c r="M22" s="14">
        <f>I22/(I22+J22)</f>
        <v>0.88235294117647056</v>
      </c>
    </row>
    <row r="23" spans="1:13">
      <c r="A23" s="1">
        <v>45660.363946759258</v>
      </c>
      <c r="B23" t="s">
        <v>161</v>
      </c>
      <c r="C23">
        <v>-1</v>
      </c>
      <c r="D23">
        <v>1</v>
      </c>
      <c r="E23">
        <v>-1</v>
      </c>
      <c r="F23">
        <v>1</v>
      </c>
      <c r="H23" s="10">
        <v>-1</v>
      </c>
      <c r="I23" s="11">
        <f>COUNTIFS($F:$F, -1, $D:$D, 1)</f>
        <v>107</v>
      </c>
      <c r="J23" s="12">
        <f>COUNTIFS($F:$F, -1, $D:$D, -1)</f>
        <v>3</v>
      </c>
      <c r="L23" s="13" t="s">
        <v>238</v>
      </c>
      <c r="M23" s="14">
        <f>2*(M21*M22)/(M21+M22)</f>
        <v>0.5617977528089888</v>
      </c>
    </row>
    <row r="24" spans="1:13">
      <c r="A24" s="1">
        <v>45686.331111111111</v>
      </c>
      <c r="B24" t="s">
        <v>165</v>
      </c>
      <c r="C24">
        <v>1</v>
      </c>
      <c r="D24">
        <v>1</v>
      </c>
      <c r="E24">
        <v>-1</v>
      </c>
      <c r="F24">
        <v>1</v>
      </c>
      <c r="L24" s="15" t="s">
        <v>240</v>
      </c>
      <c r="M24" s="3">
        <f>(I22+J23)/(SUM(I22:J23))</f>
        <v>0.4</v>
      </c>
    </row>
    <row r="25" spans="1:13">
      <c r="A25" s="1">
        <v>45686.012384259258</v>
      </c>
      <c r="B25" t="s">
        <v>6</v>
      </c>
      <c r="C25">
        <v>-1</v>
      </c>
      <c r="D25">
        <v>1</v>
      </c>
      <c r="E25">
        <v>-1</v>
      </c>
      <c r="F25">
        <v>1</v>
      </c>
    </row>
    <row r="26" spans="1:13">
      <c r="A26" s="1">
        <v>45687.978518518517</v>
      </c>
      <c r="B26" t="s">
        <v>0</v>
      </c>
      <c r="C26">
        <v>0</v>
      </c>
      <c r="D26">
        <v>1</v>
      </c>
      <c r="E26">
        <v>-1</v>
      </c>
      <c r="F26">
        <v>1</v>
      </c>
    </row>
    <row r="27" spans="1:13">
      <c r="A27" s="1">
        <v>45687.955983796295</v>
      </c>
      <c r="B27" t="s">
        <v>1</v>
      </c>
      <c r="C27">
        <v>-1</v>
      </c>
      <c r="D27">
        <v>1</v>
      </c>
      <c r="E27">
        <v>-1</v>
      </c>
      <c r="F27">
        <v>1</v>
      </c>
    </row>
    <row r="28" spans="1:13">
      <c r="A28" s="1">
        <v>45687.852060185185</v>
      </c>
      <c r="B28" t="s">
        <v>162</v>
      </c>
      <c r="C28">
        <v>1</v>
      </c>
      <c r="D28">
        <v>1</v>
      </c>
      <c r="E28">
        <v>1</v>
      </c>
      <c r="F28">
        <v>-1</v>
      </c>
    </row>
    <row r="29" spans="1:13">
      <c r="A29" s="1">
        <v>45687.572638888887</v>
      </c>
      <c r="B29" t="s">
        <v>2</v>
      </c>
      <c r="C29">
        <v>0</v>
      </c>
      <c r="D29">
        <v>0</v>
      </c>
      <c r="E29">
        <v>-1</v>
      </c>
      <c r="F29">
        <v>1</v>
      </c>
    </row>
    <row r="30" spans="1:13">
      <c r="A30" s="1">
        <v>45687.299930555557</v>
      </c>
      <c r="B30" t="s">
        <v>163</v>
      </c>
      <c r="C30">
        <v>1</v>
      </c>
      <c r="D30">
        <v>0</v>
      </c>
      <c r="E30">
        <v>0</v>
      </c>
      <c r="F30">
        <v>1</v>
      </c>
    </row>
    <row r="31" spans="1:13">
      <c r="A31" s="1">
        <v>45687.002453703702</v>
      </c>
      <c r="B31" t="s">
        <v>3</v>
      </c>
      <c r="C31">
        <v>-1</v>
      </c>
      <c r="D31">
        <v>1</v>
      </c>
      <c r="E31">
        <v>-1</v>
      </c>
      <c r="F31">
        <v>-1</v>
      </c>
    </row>
    <row r="32" spans="1:13">
      <c r="A32" s="1">
        <v>45686.984085648146</v>
      </c>
      <c r="B32" t="s">
        <v>4</v>
      </c>
      <c r="C32">
        <v>1</v>
      </c>
      <c r="D32">
        <v>1</v>
      </c>
      <c r="E32">
        <v>-1</v>
      </c>
      <c r="F32">
        <v>-1</v>
      </c>
    </row>
    <row r="33" spans="1:6">
      <c r="A33" s="1">
        <v>45686.852083333331</v>
      </c>
      <c r="B33" t="s">
        <v>164</v>
      </c>
      <c r="C33">
        <v>0</v>
      </c>
      <c r="D33">
        <v>0</v>
      </c>
      <c r="E33">
        <v>0</v>
      </c>
      <c r="F33">
        <v>-1</v>
      </c>
    </row>
    <row r="34" spans="1:6">
      <c r="A34" s="1">
        <v>45686.601956018516</v>
      </c>
      <c r="B34" t="s">
        <v>5</v>
      </c>
      <c r="C34">
        <v>0</v>
      </c>
      <c r="D34">
        <v>1</v>
      </c>
      <c r="E34">
        <v>-1</v>
      </c>
      <c r="F34">
        <v>-1</v>
      </c>
    </row>
    <row r="35" spans="1:6">
      <c r="A35" s="1">
        <v>45686.331111111111</v>
      </c>
      <c r="B35" t="s">
        <v>165</v>
      </c>
      <c r="C35">
        <v>1</v>
      </c>
      <c r="D35">
        <v>1</v>
      </c>
      <c r="E35">
        <v>-1</v>
      </c>
      <c r="F35">
        <v>-1</v>
      </c>
    </row>
    <row r="36" spans="1:6">
      <c r="A36" s="1">
        <v>45686.012384259258</v>
      </c>
      <c r="B36" t="s">
        <v>6</v>
      </c>
      <c r="C36">
        <v>-1</v>
      </c>
      <c r="D36">
        <v>1</v>
      </c>
      <c r="E36">
        <v>-1</v>
      </c>
      <c r="F36">
        <v>-1</v>
      </c>
    </row>
    <row r="37" spans="1:6">
      <c r="A37" s="1">
        <v>45685.971377314818</v>
      </c>
      <c r="B37" t="s">
        <v>7</v>
      </c>
      <c r="C37">
        <v>1</v>
      </c>
      <c r="D37">
        <v>1</v>
      </c>
      <c r="E37">
        <v>0</v>
      </c>
      <c r="F37">
        <v>-1</v>
      </c>
    </row>
    <row r="38" spans="1:6">
      <c r="A38" s="1">
        <v>45685.852094907408</v>
      </c>
      <c r="B38" t="s">
        <v>166</v>
      </c>
      <c r="C38">
        <v>0</v>
      </c>
      <c r="D38">
        <v>1</v>
      </c>
      <c r="E38">
        <v>0</v>
      </c>
      <c r="F38">
        <v>-1</v>
      </c>
    </row>
    <row r="39" spans="1:6">
      <c r="A39" s="1">
        <v>45685.607118055559</v>
      </c>
      <c r="B39" t="s">
        <v>8</v>
      </c>
      <c r="C39">
        <v>-1</v>
      </c>
      <c r="D39">
        <v>0</v>
      </c>
      <c r="E39">
        <v>1</v>
      </c>
      <c r="F39">
        <v>-1</v>
      </c>
    </row>
    <row r="40" spans="1:6">
      <c r="A40" s="1">
        <v>45685.509953703702</v>
      </c>
      <c r="B40" t="s">
        <v>9</v>
      </c>
      <c r="C40">
        <v>0</v>
      </c>
      <c r="D40">
        <v>0</v>
      </c>
      <c r="E40">
        <v>0</v>
      </c>
      <c r="F40">
        <v>1</v>
      </c>
    </row>
    <row r="41" spans="1:6">
      <c r="A41" s="1">
        <v>45685.376296296294</v>
      </c>
      <c r="B41" t="s">
        <v>167</v>
      </c>
      <c r="C41">
        <v>-1</v>
      </c>
      <c r="D41">
        <v>0</v>
      </c>
      <c r="E41">
        <v>-1</v>
      </c>
      <c r="F41">
        <v>-1</v>
      </c>
    </row>
    <row r="42" spans="1:6">
      <c r="A42" s="1">
        <v>45685.312245370369</v>
      </c>
      <c r="B42" t="s">
        <v>10</v>
      </c>
      <c r="C42">
        <v>-1</v>
      </c>
      <c r="D42">
        <v>1</v>
      </c>
      <c r="E42">
        <v>-1</v>
      </c>
      <c r="F42">
        <v>-1</v>
      </c>
    </row>
    <row r="43" spans="1:6">
      <c r="A43" s="1">
        <v>45684.978194444448</v>
      </c>
      <c r="B43" t="s">
        <v>11</v>
      </c>
      <c r="C43">
        <v>0</v>
      </c>
      <c r="D43">
        <v>0</v>
      </c>
      <c r="E43">
        <v>0</v>
      </c>
      <c r="F43">
        <v>-1</v>
      </c>
    </row>
    <row r="44" spans="1:6">
      <c r="A44" s="1">
        <v>45684.746539351851</v>
      </c>
      <c r="B44" t="s">
        <v>168</v>
      </c>
      <c r="C44">
        <v>0</v>
      </c>
      <c r="D44">
        <v>0</v>
      </c>
      <c r="E44">
        <v>0</v>
      </c>
      <c r="F44">
        <v>-1</v>
      </c>
    </row>
    <row r="45" spans="1:6">
      <c r="A45" s="1">
        <v>45684.744502314818</v>
      </c>
      <c r="B45" t="s">
        <v>168</v>
      </c>
      <c r="C45">
        <v>0</v>
      </c>
      <c r="D45">
        <v>1</v>
      </c>
      <c r="E45">
        <v>0</v>
      </c>
      <c r="F45">
        <v>-1</v>
      </c>
    </row>
    <row r="46" spans="1:6">
      <c r="A46" s="1">
        <v>45684.744201388887</v>
      </c>
      <c r="B46" t="s">
        <v>168</v>
      </c>
      <c r="C46">
        <v>0</v>
      </c>
      <c r="D46">
        <v>0</v>
      </c>
      <c r="E46">
        <v>0</v>
      </c>
      <c r="F46">
        <v>1</v>
      </c>
    </row>
    <row r="47" spans="1:6">
      <c r="A47" s="1">
        <v>45684.741805555554</v>
      </c>
      <c r="B47" t="s">
        <v>168</v>
      </c>
      <c r="C47">
        <v>0</v>
      </c>
      <c r="D47">
        <v>0</v>
      </c>
      <c r="E47">
        <v>0</v>
      </c>
      <c r="F47">
        <v>1</v>
      </c>
    </row>
    <row r="48" spans="1:6">
      <c r="A48" s="1">
        <v>45684.731446759259</v>
      </c>
      <c r="B48" t="s">
        <v>12</v>
      </c>
      <c r="C48">
        <v>0</v>
      </c>
      <c r="D48">
        <v>1</v>
      </c>
      <c r="E48">
        <v>0</v>
      </c>
      <c r="F48">
        <v>-1</v>
      </c>
    </row>
    <row r="49" spans="1:6">
      <c r="A49" s="1">
        <v>45684.618090277778</v>
      </c>
      <c r="B49" t="s">
        <v>13</v>
      </c>
      <c r="C49">
        <v>-1</v>
      </c>
      <c r="D49">
        <v>1</v>
      </c>
      <c r="E49">
        <v>-1</v>
      </c>
      <c r="F49">
        <v>-1</v>
      </c>
    </row>
    <row r="50" spans="1:6">
      <c r="A50" s="1">
        <v>45684.268622685187</v>
      </c>
      <c r="B50" t="s">
        <v>169</v>
      </c>
      <c r="C50">
        <v>-1</v>
      </c>
      <c r="D50">
        <v>1</v>
      </c>
      <c r="E50">
        <v>-1</v>
      </c>
      <c r="F50">
        <v>-1</v>
      </c>
    </row>
    <row r="51" spans="1:6">
      <c r="A51" s="1">
        <v>45684.237372685187</v>
      </c>
      <c r="B51" t="s">
        <v>170</v>
      </c>
      <c r="C51">
        <v>-1</v>
      </c>
      <c r="D51">
        <v>-1</v>
      </c>
      <c r="E51">
        <v>-1</v>
      </c>
      <c r="F51">
        <v>1</v>
      </c>
    </row>
    <row r="52" spans="1:6">
      <c r="A52" s="1">
        <v>45684.229166666664</v>
      </c>
      <c r="B52" t="s">
        <v>14</v>
      </c>
      <c r="C52">
        <v>0</v>
      </c>
      <c r="D52">
        <v>0</v>
      </c>
      <c r="E52">
        <v>0</v>
      </c>
      <c r="F52">
        <v>1</v>
      </c>
    </row>
    <row r="53" spans="1:6">
      <c r="A53" s="1">
        <v>45681.852222222224</v>
      </c>
      <c r="B53" t="s">
        <v>171</v>
      </c>
      <c r="C53">
        <v>-1</v>
      </c>
      <c r="D53">
        <v>0</v>
      </c>
      <c r="E53">
        <v>0</v>
      </c>
      <c r="F53">
        <v>-1</v>
      </c>
    </row>
    <row r="54" spans="1:6">
      <c r="A54" s="1">
        <v>45681.800046296295</v>
      </c>
      <c r="B54" t="s">
        <v>172</v>
      </c>
      <c r="C54">
        <v>1</v>
      </c>
      <c r="D54">
        <v>1</v>
      </c>
      <c r="E54">
        <v>1</v>
      </c>
      <c r="F54">
        <v>-1</v>
      </c>
    </row>
    <row r="55" spans="1:6">
      <c r="A55" s="1">
        <v>45681.598402777781</v>
      </c>
      <c r="B55" t="s">
        <v>15</v>
      </c>
      <c r="C55">
        <v>0</v>
      </c>
      <c r="D55">
        <v>1</v>
      </c>
      <c r="E55">
        <v>1</v>
      </c>
      <c r="F55">
        <v>-1</v>
      </c>
    </row>
    <row r="56" spans="1:6">
      <c r="A56" s="1">
        <v>45681.532013888886</v>
      </c>
      <c r="B56" t="s">
        <v>16</v>
      </c>
      <c r="C56">
        <v>-1</v>
      </c>
      <c r="D56">
        <v>1</v>
      </c>
      <c r="E56">
        <v>1</v>
      </c>
      <c r="F56">
        <v>-1</v>
      </c>
    </row>
    <row r="57" spans="1:6">
      <c r="A57" s="1">
        <v>45681.45888888889</v>
      </c>
      <c r="B57" t="s">
        <v>17</v>
      </c>
      <c r="C57">
        <v>0</v>
      </c>
      <c r="D57">
        <v>0</v>
      </c>
      <c r="E57">
        <v>0</v>
      </c>
      <c r="F57">
        <v>-1</v>
      </c>
    </row>
    <row r="58" spans="1:6">
      <c r="A58" s="1">
        <v>45681.375486111108</v>
      </c>
      <c r="B58" t="s">
        <v>18</v>
      </c>
      <c r="C58">
        <v>1</v>
      </c>
      <c r="D58">
        <v>1</v>
      </c>
      <c r="E58">
        <v>1</v>
      </c>
      <c r="F58">
        <v>1</v>
      </c>
    </row>
    <row r="59" spans="1:6">
      <c r="A59" s="1">
        <v>45681.375486111108</v>
      </c>
      <c r="B59" t="s">
        <v>19</v>
      </c>
      <c r="C59">
        <v>1</v>
      </c>
      <c r="D59">
        <v>1</v>
      </c>
      <c r="E59">
        <v>1</v>
      </c>
      <c r="F59">
        <v>1</v>
      </c>
    </row>
    <row r="60" spans="1:6">
      <c r="A60" s="1">
        <v>45681.156655092593</v>
      </c>
      <c r="B60" t="s">
        <v>20</v>
      </c>
      <c r="C60">
        <v>-1</v>
      </c>
      <c r="D60">
        <v>0</v>
      </c>
      <c r="E60">
        <v>1</v>
      </c>
      <c r="F60">
        <v>1</v>
      </c>
    </row>
    <row r="61" spans="1:6">
      <c r="A61" s="1">
        <v>45681.133136574077</v>
      </c>
      <c r="B61" t="s">
        <v>21</v>
      </c>
      <c r="C61">
        <v>1</v>
      </c>
      <c r="D61">
        <v>1</v>
      </c>
      <c r="E61">
        <v>1</v>
      </c>
      <c r="F61">
        <v>-1</v>
      </c>
    </row>
    <row r="62" spans="1:6">
      <c r="A62" s="1">
        <v>45681.133136574077</v>
      </c>
      <c r="B62" t="s">
        <v>22</v>
      </c>
      <c r="C62">
        <v>1</v>
      </c>
      <c r="D62">
        <v>1</v>
      </c>
      <c r="E62">
        <v>1</v>
      </c>
      <c r="F62">
        <v>-1</v>
      </c>
    </row>
    <row r="63" spans="1:6">
      <c r="A63" s="1">
        <v>45681.007592592592</v>
      </c>
      <c r="B63" t="s">
        <v>173</v>
      </c>
      <c r="C63">
        <v>-1</v>
      </c>
      <c r="D63">
        <v>0</v>
      </c>
      <c r="E63">
        <v>-1</v>
      </c>
      <c r="F63">
        <v>1</v>
      </c>
    </row>
    <row r="64" spans="1:6">
      <c r="A64" s="1">
        <v>45681.007592592592</v>
      </c>
      <c r="B64" t="s">
        <v>174</v>
      </c>
      <c r="C64">
        <v>-1</v>
      </c>
      <c r="D64">
        <v>-1</v>
      </c>
      <c r="E64">
        <v>-1</v>
      </c>
      <c r="F64">
        <v>1</v>
      </c>
    </row>
    <row r="65" spans="1:6">
      <c r="A65" s="1">
        <v>45681.00681712963</v>
      </c>
      <c r="B65" t="s">
        <v>23</v>
      </c>
      <c r="C65">
        <v>-1</v>
      </c>
      <c r="D65">
        <v>1</v>
      </c>
      <c r="E65">
        <v>-1</v>
      </c>
      <c r="F65">
        <v>1</v>
      </c>
    </row>
    <row r="66" spans="1:6">
      <c r="A66" s="1">
        <v>45681.00681712963</v>
      </c>
      <c r="B66" t="s">
        <v>24</v>
      </c>
      <c r="C66">
        <v>-1</v>
      </c>
      <c r="D66">
        <v>1</v>
      </c>
      <c r="E66">
        <v>1</v>
      </c>
      <c r="F66">
        <v>-1</v>
      </c>
    </row>
    <row r="67" spans="1:6">
      <c r="A67" s="1">
        <v>45680.979259259257</v>
      </c>
      <c r="B67" t="s">
        <v>25</v>
      </c>
      <c r="C67">
        <v>0</v>
      </c>
      <c r="D67">
        <v>0</v>
      </c>
      <c r="E67">
        <v>1</v>
      </c>
      <c r="F67">
        <v>-1</v>
      </c>
    </row>
    <row r="68" spans="1:6">
      <c r="A68" s="1">
        <v>45680.933298611111</v>
      </c>
      <c r="B68" t="s">
        <v>26</v>
      </c>
      <c r="C68">
        <v>0</v>
      </c>
      <c r="D68">
        <v>0</v>
      </c>
      <c r="E68">
        <v>0</v>
      </c>
      <c r="F68">
        <v>1</v>
      </c>
    </row>
    <row r="69" spans="1:6">
      <c r="A69" s="1">
        <v>45680.933298611111</v>
      </c>
      <c r="B69" t="s">
        <v>27</v>
      </c>
      <c r="C69">
        <v>0</v>
      </c>
      <c r="D69">
        <v>0</v>
      </c>
      <c r="E69">
        <v>0</v>
      </c>
      <c r="F69">
        <v>1</v>
      </c>
    </row>
    <row r="70" spans="1:6">
      <c r="A70" s="1">
        <v>45680.852175925924</v>
      </c>
      <c r="B70" t="s">
        <v>162</v>
      </c>
      <c r="C70">
        <v>1</v>
      </c>
      <c r="D70">
        <v>1</v>
      </c>
      <c r="E70">
        <v>1</v>
      </c>
      <c r="F70">
        <v>1</v>
      </c>
    </row>
    <row r="71" spans="1:6">
      <c r="A71" s="1">
        <v>45680.817858796298</v>
      </c>
      <c r="B71" t="s">
        <v>28</v>
      </c>
      <c r="C71">
        <v>0</v>
      </c>
      <c r="D71">
        <v>0</v>
      </c>
      <c r="E71">
        <v>-1</v>
      </c>
      <c r="F71">
        <v>-1</v>
      </c>
    </row>
    <row r="72" spans="1:6">
      <c r="A72" s="1">
        <v>45680.728530092594</v>
      </c>
      <c r="B72" t="s">
        <v>29</v>
      </c>
      <c r="C72">
        <v>0</v>
      </c>
      <c r="D72">
        <v>0</v>
      </c>
      <c r="E72">
        <v>-1</v>
      </c>
      <c r="F72">
        <v>-1</v>
      </c>
    </row>
    <row r="73" spans="1:6">
      <c r="A73" s="1">
        <v>45680.676168981481</v>
      </c>
      <c r="B73" t="s">
        <v>30</v>
      </c>
      <c r="C73">
        <v>0</v>
      </c>
      <c r="D73">
        <v>0</v>
      </c>
      <c r="E73">
        <v>-1</v>
      </c>
      <c r="F73">
        <v>-1</v>
      </c>
    </row>
    <row r="74" spans="1:6">
      <c r="A74" s="1">
        <v>45680.632106481484</v>
      </c>
      <c r="B74" t="s">
        <v>175</v>
      </c>
      <c r="C74">
        <v>0</v>
      </c>
      <c r="D74">
        <v>0</v>
      </c>
      <c r="E74">
        <v>0</v>
      </c>
      <c r="F74">
        <v>1</v>
      </c>
    </row>
    <row r="75" spans="1:6">
      <c r="A75" s="1">
        <v>45680.601782407408</v>
      </c>
      <c r="B75" t="s">
        <v>31</v>
      </c>
      <c r="C75">
        <v>-1</v>
      </c>
      <c r="D75">
        <v>0</v>
      </c>
      <c r="E75">
        <v>1</v>
      </c>
      <c r="F75">
        <v>1</v>
      </c>
    </row>
    <row r="76" spans="1:6">
      <c r="A76" s="1">
        <v>45680.504178240742</v>
      </c>
      <c r="B76" t="s">
        <v>32</v>
      </c>
      <c r="C76">
        <v>0</v>
      </c>
      <c r="D76">
        <v>0</v>
      </c>
      <c r="E76">
        <v>0</v>
      </c>
      <c r="F76">
        <v>1</v>
      </c>
    </row>
    <row r="77" spans="1:6">
      <c r="A77" s="1">
        <v>45680.441111111111</v>
      </c>
      <c r="B77" t="s">
        <v>33</v>
      </c>
      <c r="C77">
        <v>0</v>
      </c>
      <c r="D77">
        <v>0</v>
      </c>
      <c r="E77">
        <v>-1</v>
      </c>
      <c r="F77">
        <v>1</v>
      </c>
    </row>
    <row r="78" spans="1:6">
      <c r="A78" s="1">
        <v>45680.409097222226</v>
      </c>
      <c r="B78" t="s">
        <v>176</v>
      </c>
      <c r="C78">
        <v>0</v>
      </c>
      <c r="D78">
        <v>-1</v>
      </c>
      <c r="E78">
        <v>0</v>
      </c>
      <c r="F78">
        <v>1</v>
      </c>
    </row>
    <row r="79" spans="1:6">
      <c r="A79" s="1">
        <v>45680.406018518515</v>
      </c>
      <c r="B79" t="s">
        <v>177</v>
      </c>
      <c r="C79">
        <v>0</v>
      </c>
      <c r="D79">
        <v>-1</v>
      </c>
      <c r="E79">
        <v>0</v>
      </c>
      <c r="F79">
        <v>-1</v>
      </c>
    </row>
    <row r="80" spans="1:6">
      <c r="A80" s="1">
        <v>45680.39880787037</v>
      </c>
      <c r="B80" t="s">
        <v>34</v>
      </c>
      <c r="C80">
        <v>-1</v>
      </c>
      <c r="D80">
        <v>1</v>
      </c>
      <c r="E80">
        <v>-1</v>
      </c>
      <c r="F80">
        <v>-1</v>
      </c>
    </row>
    <row r="81" spans="1:6">
      <c r="A81" s="1">
        <v>45680.370798611111</v>
      </c>
      <c r="B81" t="s">
        <v>35</v>
      </c>
      <c r="C81">
        <v>-1</v>
      </c>
      <c r="D81">
        <v>1</v>
      </c>
      <c r="E81">
        <v>-1</v>
      </c>
      <c r="F81">
        <v>1</v>
      </c>
    </row>
    <row r="82" spans="1:6">
      <c r="A82" s="1">
        <v>45680.370798611111</v>
      </c>
      <c r="B82" t="s">
        <v>36</v>
      </c>
      <c r="C82">
        <v>-1</v>
      </c>
      <c r="D82">
        <v>1</v>
      </c>
      <c r="E82">
        <v>-1</v>
      </c>
      <c r="F82">
        <v>1</v>
      </c>
    </row>
    <row r="83" spans="1:6">
      <c r="A83" s="1">
        <v>45680.366168981483</v>
      </c>
      <c r="B83" t="s">
        <v>37</v>
      </c>
      <c r="C83">
        <v>0</v>
      </c>
      <c r="D83">
        <v>1</v>
      </c>
      <c r="E83">
        <v>0</v>
      </c>
      <c r="F83">
        <v>1</v>
      </c>
    </row>
    <row r="84" spans="1:6">
      <c r="A84" s="1">
        <v>45680.331111111111</v>
      </c>
      <c r="B84" t="s">
        <v>178</v>
      </c>
      <c r="C84">
        <v>0</v>
      </c>
      <c r="D84">
        <v>0</v>
      </c>
      <c r="E84">
        <v>0</v>
      </c>
      <c r="F84">
        <v>1</v>
      </c>
    </row>
    <row r="85" spans="1:6">
      <c r="A85" s="1">
        <v>45680.312106481484</v>
      </c>
      <c r="B85" t="s">
        <v>38</v>
      </c>
      <c r="C85">
        <v>-1</v>
      </c>
      <c r="D85">
        <v>1</v>
      </c>
      <c r="E85">
        <v>-1</v>
      </c>
      <c r="F85">
        <v>-1</v>
      </c>
    </row>
    <row r="86" spans="1:6">
      <c r="A86" s="1">
        <v>45680.312106481484</v>
      </c>
      <c r="B86" t="s">
        <v>39</v>
      </c>
      <c r="C86">
        <v>-1</v>
      </c>
      <c r="D86">
        <v>1</v>
      </c>
      <c r="E86">
        <v>-1</v>
      </c>
      <c r="F86">
        <v>-1</v>
      </c>
    </row>
    <row r="87" spans="1:6">
      <c r="A87" s="1">
        <v>45680.127696759257</v>
      </c>
      <c r="B87" t="s">
        <v>40</v>
      </c>
      <c r="C87">
        <v>-1</v>
      </c>
      <c r="D87">
        <v>1</v>
      </c>
      <c r="E87">
        <v>-1</v>
      </c>
      <c r="F87">
        <v>1</v>
      </c>
    </row>
    <row r="88" spans="1:6">
      <c r="A88" s="1">
        <v>45680.127696759257</v>
      </c>
      <c r="B88" t="s">
        <v>41</v>
      </c>
      <c r="C88">
        <v>-1</v>
      </c>
      <c r="D88">
        <v>1</v>
      </c>
      <c r="E88">
        <v>-1</v>
      </c>
      <c r="F88">
        <v>1</v>
      </c>
    </row>
    <row r="89" spans="1:6">
      <c r="A89" s="1">
        <v>45680.015706018516</v>
      </c>
      <c r="B89" t="s">
        <v>42</v>
      </c>
      <c r="C89">
        <v>1</v>
      </c>
      <c r="D89">
        <v>1</v>
      </c>
      <c r="E89">
        <v>-1</v>
      </c>
      <c r="F89">
        <v>1</v>
      </c>
    </row>
    <row r="90" spans="1:6">
      <c r="A90" s="1">
        <v>45680.015706018516</v>
      </c>
      <c r="B90" t="s">
        <v>43</v>
      </c>
      <c r="C90">
        <v>0</v>
      </c>
      <c r="D90">
        <v>1</v>
      </c>
      <c r="E90">
        <v>-1</v>
      </c>
      <c r="F90">
        <v>-1</v>
      </c>
    </row>
    <row r="91" spans="1:6">
      <c r="A91" s="1">
        <v>45679.973333333335</v>
      </c>
      <c r="B91" t="s">
        <v>44</v>
      </c>
      <c r="C91">
        <v>-1</v>
      </c>
      <c r="D91">
        <v>-1</v>
      </c>
      <c r="E91">
        <v>-1</v>
      </c>
      <c r="F91">
        <v>-1</v>
      </c>
    </row>
    <row r="92" spans="1:6">
      <c r="A92" s="1">
        <v>45679.852152777778</v>
      </c>
      <c r="B92" t="s">
        <v>166</v>
      </c>
      <c r="C92">
        <v>0</v>
      </c>
      <c r="D92">
        <v>1</v>
      </c>
      <c r="E92">
        <v>0</v>
      </c>
      <c r="F92">
        <v>-1</v>
      </c>
    </row>
    <row r="93" spans="1:6">
      <c r="A93" s="1">
        <v>45679.647210648145</v>
      </c>
      <c r="B93" t="s">
        <v>179</v>
      </c>
      <c r="C93">
        <v>-1</v>
      </c>
      <c r="D93">
        <v>-1</v>
      </c>
      <c r="E93">
        <v>-1</v>
      </c>
      <c r="F93">
        <v>-1</v>
      </c>
    </row>
    <row r="94" spans="1:6">
      <c r="A94" s="1">
        <v>45679.624074074076</v>
      </c>
      <c r="B94" t="s">
        <v>45</v>
      </c>
      <c r="C94">
        <v>1</v>
      </c>
      <c r="D94">
        <v>1</v>
      </c>
      <c r="E94">
        <v>1</v>
      </c>
      <c r="F94">
        <v>-1</v>
      </c>
    </row>
    <row r="95" spans="1:6">
      <c r="A95" s="1">
        <v>45679.484652777777</v>
      </c>
      <c r="B95" t="s">
        <v>46</v>
      </c>
      <c r="C95">
        <v>0</v>
      </c>
      <c r="D95">
        <v>1</v>
      </c>
      <c r="E95">
        <v>0</v>
      </c>
      <c r="F95">
        <v>-1</v>
      </c>
    </row>
    <row r="96" spans="1:6">
      <c r="A96" s="1">
        <v>45679.406770833331</v>
      </c>
      <c r="B96" t="s">
        <v>47</v>
      </c>
      <c r="C96">
        <v>0</v>
      </c>
      <c r="D96">
        <v>1</v>
      </c>
      <c r="E96">
        <v>0</v>
      </c>
      <c r="F96">
        <v>-1</v>
      </c>
    </row>
    <row r="97" spans="1:6">
      <c r="A97" s="1">
        <v>45679.368877314817</v>
      </c>
      <c r="B97" t="s">
        <v>48</v>
      </c>
      <c r="C97">
        <v>-1</v>
      </c>
      <c r="D97">
        <v>-1</v>
      </c>
      <c r="E97">
        <v>-1</v>
      </c>
      <c r="F97">
        <v>1</v>
      </c>
    </row>
    <row r="98" spans="1:6">
      <c r="A98" s="1">
        <v>45679.368877314817</v>
      </c>
      <c r="B98" t="s">
        <v>49</v>
      </c>
      <c r="C98">
        <v>-1</v>
      </c>
      <c r="D98">
        <v>-1</v>
      </c>
      <c r="E98">
        <v>-1</v>
      </c>
      <c r="F98">
        <v>1</v>
      </c>
    </row>
    <row r="99" spans="1:6">
      <c r="A99" s="1">
        <v>45679.324178240742</v>
      </c>
      <c r="B99" t="s">
        <v>180</v>
      </c>
      <c r="C99">
        <v>-1</v>
      </c>
      <c r="D99">
        <v>0</v>
      </c>
      <c r="E99">
        <v>-1</v>
      </c>
      <c r="F99">
        <v>1</v>
      </c>
    </row>
    <row r="100" spans="1:6">
      <c r="A100" s="1">
        <v>45679.155590277776</v>
      </c>
      <c r="B100" t="s">
        <v>50</v>
      </c>
      <c r="C100">
        <v>-1</v>
      </c>
      <c r="D100">
        <v>1</v>
      </c>
      <c r="E100">
        <v>-1</v>
      </c>
      <c r="F100">
        <v>1</v>
      </c>
    </row>
    <row r="101" spans="1:6">
      <c r="A101" s="1">
        <v>45679.124814814815</v>
      </c>
      <c r="B101" t="s">
        <v>51</v>
      </c>
      <c r="C101">
        <v>-1</v>
      </c>
      <c r="D101">
        <v>1</v>
      </c>
      <c r="E101">
        <v>-1</v>
      </c>
      <c r="F101">
        <v>1</v>
      </c>
    </row>
    <row r="102" spans="1:6">
      <c r="A102" s="1">
        <v>45679.124814814815</v>
      </c>
      <c r="B102" t="s">
        <v>52</v>
      </c>
      <c r="C102">
        <v>-1</v>
      </c>
      <c r="D102">
        <v>1</v>
      </c>
      <c r="E102">
        <v>-1</v>
      </c>
      <c r="F102">
        <v>1</v>
      </c>
    </row>
    <row r="103" spans="1:6">
      <c r="A103" s="1">
        <v>45679.042048611111</v>
      </c>
      <c r="B103" t="s">
        <v>181</v>
      </c>
      <c r="C103">
        <v>0</v>
      </c>
      <c r="D103">
        <v>-1</v>
      </c>
      <c r="E103">
        <v>0</v>
      </c>
      <c r="F103">
        <v>1</v>
      </c>
    </row>
    <row r="104" spans="1:6">
      <c r="A104" s="1">
        <v>45679.002025462964</v>
      </c>
      <c r="B104" t="s">
        <v>53</v>
      </c>
      <c r="C104">
        <v>1</v>
      </c>
      <c r="D104">
        <v>1</v>
      </c>
      <c r="E104">
        <v>0</v>
      </c>
      <c r="F104">
        <v>-1</v>
      </c>
    </row>
    <row r="105" spans="1:6">
      <c r="A105" s="1">
        <v>45679.002025462964</v>
      </c>
      <c r="B105" t="s">
        <v>54</v>
      </c>
      <c r="C105">
        <v>1</v>
      </c>
      <c r="D105">
        <v>1</v>
      </c>
      <c r="E105">
        <v>0</v>
      </c>
      <c r="F105">
        <v>-1</v>
      </c>
    </row>
    <row r="106" spans="1:6">
      <c r="A106" s="1">
        <v>45678.979212962964</v>
      </c>
      <c r="B106" t="s">
        <v>55</v>
      </c>
      <c r="C106">
        <v>1</v>
      </c>
      <c r="D106">
        <v>1</v>
      </c>
      <c r="E106">
        <v>0</v>
      </c>
      <c r="F106">
        <v>1</v>
      </c>
    </row>
    <row r="107" spans="1:6">
      <c r="A107" s="1">
        <v>45678.855069444442</v>
      </c>
      <c r="B107" t="s">
        <v>182</v>
      </c>
      <c r="C107">
        <v>1</v>
      </c>
      <c r="D107">
        <v>1</v>
      </c>
      <c r="E107">
        <v>1</v>
      </c>
      <c r="F107">
        <v>1</v>
      </c>
    </row>
    <row r="108" spans="1:6">
      <c r="A108" s="1">
        <v>45678.795358796298</v>
      </c>
      <c r="B108" t="s">
        <v>56</v>
      </c>
      <c r="C108">
        <v>-1</v>
      </c>
      <c r="D108">
        <v>1</v>
      </c>
      <c r="E108">
        <v>-1</v>
      </c>
      <c r="F108">
        <v>-1</v>
      </c>
    </row>
    <row r="109" spans="1:6">
      <c r="A109" s="1">
        <v>45678.620416666665</v>
      </c>
      <c r="B109" t="s">
        <v>57</v>
      </c>
      <c r="C109">
        <v>-1</v>
      </c>
      <c r="D109">
        <v>1</v>
      </c>
      <c r="E109">
        <v>-1</v>
      </c>
      <c r="F109">
        <v>1</v>
      </c>
    </row>
    <row r="110" spans="1:6">
      <c r="A110" s="1">
        <v>45678.460601851853</v>
      </c>
      <c r="B110" t="s">
        <v>17</v>
      </c>
      <c r="C110">
        <v>0</v>
      </c>
      <c r="D110">
        <v>1</v>
      </c>
      <c r="E110">
        <v>0</v>
      </c>
      <c r="F110">
        <v>-1</v>
      </c>
    </row>
    <row r="111" spans="1:6">
      <c r="A111" s="1">
        <v>45678.376840277779</v>
      </c>
      <c r="B111" t="s">
        <v>183</v>
      </c>
      <c r="C111">
        <v>1</v>
      </c>
      <c r="D111">
        <v>1</v>
      </c>
      <c r="E111">
        <v>1</v>
      </c>
      <c r="F111">
        <v>-1</v>
      </c>
    </row>
    <row r="112" spans="1:6">
      <c r="A112" s="1">
        <v>45678.374861111108</v>
      </c>
      <c r="B112" t="s">
        <v>58</v>
      </c>
      <c r="C112">
        <v>1</v>
      </c>
      <c r="D112">
        <v>1</v>
      </c>
      <c r="E112">
        <v>1</v>
      </c>
      <c r="F112">
        <v>-1</v>
      </c>
    </row>
    <row r="113" spans="1:6">
      <c r="A113" s="1">
        <v>45678.374861111108</v>
      </c>
      <c r="B113" t="s">
        <v>59</v>
      </c>
      <c r="C113">
        <v>1</v>
      </c>
      <c r="D113">
        <v>1</v>
      </c>
      <c r="E113">
        <v>1</v>
      </c>
      <c r="F113">
        <v>-1</v>
      </c>
    </row>
    <row r="114" spans="1:6">
      <c r="A114" s="1">
        <v>45678.36041666667</v>
      </c>
      <c r="B114" t="s">
        <v>60</v>
      </c>
      <c r="C114">
        <v>0</v>
      </c>
      <c r="D114">
        <v>1</v>
      </c>
      <c r="E114">
        <v>-1</v>
      </c>
      <c r="F114">
        <v>-1</v>
      </c>
    </row>
    <row r="115" spans="1:6">
      <c r="A115" s="1">
        <v>45678.258206018516</v>
      </c>
      <c r="B115" t="s">
        <v>184</v>
      </c>
      <c r="C115">
        <v>-1</v>
      </c>
      <c r="D115">
        <v>0</v>
      </c>
      <c r="E115">
        <v>-1</v>
      </c>
      <c r="F115">
        <v>1</v>
      </c>
    </row>
    <row r="116" spans="1:6">
      <c r="A116" s="1">
        <v>45678.136354166665</v>
      </c>
      <c r="B116" t="s">
        <v>61</v>
      </c>
      <c r="C116">
        <v>0</v>
      </c>
      <c r="D116">
        <v>1</v>
      </c>
      <c r="E116">
        <v>1</v>
      </c>
      <c r="F116">
        <v>1</v>
      </c>
    </row>
    <row r="117" spans="1:6">
      <c r="A117" s="1">
        <v>45678.136354166665</v>
      </c>
      <c r="B117" t="s">
        <v>62</v>
      </c>
      <c r="C117">
        <v>1</v>
      </c>
      <c r="D117">
        <v>1</v>
      </c>
      <c r="E117">
        <v>1</v>
      </c>
      <c r="F117">
        <v>1</v>
      </c>
    </row>
    <row r="118" spans="1:6">
      <c r="A118" s="1">
        <v>45678.084733796299</v>
      </c>
      <c r="B118" t="s">
        <v>185</v>
      </c>
      <c r="C118">
        <v>0</v>
      </c>
      <c r="D118">
        <v>0</v>
      </c>
      <c r="E118">
        <v>0</v>
      </c>
      <c r="F118">
        <v>1</v>
      </c>
    </row>
    <row r="119" spans="1:6">
      <c r="A119" s="1">
        <v>45677.977199074077</v>
      </c>
      <c r="B119" t="s">
        <v>63</v>
      </c>
      <c r="C119">
        <v>0</v>
      </c>
      <c r="D119">
        <v>0</v>
      </c>
      <c r="E119">
        <v>-1</v>
      </c>
      <c r="F119">
        <v>1</v>
      </c>
    </row>
    <row r="120" spans="1:6">
      <c r="A120" s="1">
        <v>45677.851979166669</v>
      </c>
      <c r="B120" t="s">
        <v>186</v>
      </c>
      <c r="C120">
        <v>1</v>
      </c>
      <c r="D120">
        <v>1</v>
      </c>
      <c r="E120">
        <v>1</v>
      </c>
      <c r="F120">
        <v>1</v>
      </c>
    </row>
    <row r="121" spans="1:6">
      <c r="A121" s="1">
        <v>45677.596388888887</v>
      </c>
      <c r="B121" t="s">
        <v>64</v>
      </c>
      <c r="C121">
        <v>-1</v>
      </c>
      <c r="D121">
        <v>1</v>
      </c>
      <c r="E121">
        <v>-1</v>
      </c>
      <c r="F121">
        <v>1</v>
      </c>
    </row>
    <row r="122" spans="1:6">
      <c r="A122" s="1">
        <v>45677.533460648148</v>
      </c>
      <c r="B122" t="s">
        <v>187</v>
      </c>
      <c r="C122">
        <v>0</v>
      </c>
      <c r="D122">
        <v>1</v>
      </c>
      <c r="E122">
        <v>0</v>
      </c>
      <c r="F122">
        <v>1</v>
      </c>
    </row>
    <row r="123" spans="1:6">
      <c r="A123" s="1">
        <v>45677.532430555555</v>
      </c>
      <c r="B123" t="s">
        <v>188</v>
      </c>
      <c r="C123">
        <v>0</v>
      </c>
      <c r="D123">
        <v>0</v>
      </c>
      <c r="E123">
        <v>-1</v>
      </c>
      <c r="F123">
        <v>1</v>
      </c>
    </row>
    <row r="124" spans="1:6">
      <c r="A124" s="1">
        <v>45677.478541666664</v>
      </c>
      <c r="B124" t="s">
        <v>65</v>
      </c>
      <c r="C124">
        <v>-1</v>
      </c>
      <c r="D124">
        <v>1</v>
      </c>
      <c r="E124">
        <v>-1</v>
      </c>
      <c r="F124">
        <v>1</v>
      </c>
    </row>
    <row r="125" spans="1:6">
      <c r="A125" s="1">
        <v>45677.419456018521</v>
      </c>
      <c r="B125" t="s">
        <v>66</v>
      </c>
      <c r="C125">
        <v>0</v>
      </c>
      <c r="D125">
        <v>0</v>
      </c>
      <c r="E125">
        <v>-1</v>
      </c>
      <c r="F125">
        <v>-1</v>
      </c>
    </row>
    <row r="126" spans="1:6">
      <c r="A126" s="1">
        <v>45677.377962962964</v>
      </c>
      <c r="B126" t="s">
        <v>67</v>
      </c>
      <c r="C126">
        <v>1</v>
      </c>
      <c r="D126">
        <v>1</v>
      </c>
      <c r="E126">
        <v>1</v>
      </c>
      <c r="F126">
        <v>-1</v>
      </c>
    </row>
    <row r="127" spans="1:6">
      <c r="A127" s="1">
        <v>45677.377962962964</v>
      </c>
      <c r="B127" t="s">
        <v>68</v>
      </c>
      <c r="C127">
        <v>1</v>
      </c>
      <c r="D127">
        <v>1</v>
      </c>
      <c r="E127">
        <v>1</v>
      </c>
      <c r="F127">
        <v>-1</v>
      </c>
    </row>
    <row r="128" spans="1:6">
      <c r="A128" s="1">
        <v>45677.258229166669</v>
      </c>
      <c r="B128" t="s">
        <v>189</v>
      </c>
      <c r="C128">
        <v>1</v>
      </c>
      <c r="D128">
        <v>1</v>
      </c>
      <c r="E128">
        <v>1</v>
      </c>
      <c r="F128">
        <v>1</v>
      </c>
    </row>
    <row r="129" spans="1:6">
      <c r="A129" s="1">
        <v>45677.186620370368</v>
      </c>
      <c r="B129" t="s">
        <v>69</v>
      </c>
      <c r="C129">
        <v>1</v>
      </c>
      <c r="D129">
        <v>1</v>
      </c>
      <c r="E129">
        <v>1</v>
      </c>
      <c r="F129">
        <v>1</v>
      </c>
    </row>
    <row r="130" spans="1:6">
      <c r="A130" s="1">
        <v>45677.125451388885</v>
      </c>
      <c r="B130" t="s">
        <v>70</v>
      </c>
      <c r="C130">
        <v>0</v>
      </c>
      <c r="D130">
        <v>0</v>
      </c>
      <c r="E130">
        <v>0</v>
      </c>
      <c r="F130">
        <v>-1</v>
      </c>
    </row>
    <row r="131" spans="1:6">
      <c r="A131" s="1">
        <v>45677.122546296298</v>
      </c>
      <c r="B131" t="s">
        <v>71</v>
      </c>
      <c r="C131">
        <v>1</v>
      </c>
      <c r="D131">
        <v>1</v>
      </c>
      <c r="E131">
        <v>1</v>
      </c>
      <c r="F131">
        <v>-1</v>
      </c>
    </row>
    <row r="132" spans="1:6">
      <c r="A132" s="1">
        <v>45677.122546296298</v>
      </c>
      <c r="B132" t="s">
        <v>72</v>
      </c>
      <c r="C132">
        <v>1</v>
      </c>
      <c r="D132">
        <v>1</v>
      </c>
      <c r="E132">
        <v>1</v>
      </c>
      <c r="F132">
        <v>-1</v>
      </c>
    </row>
    <row r="133" spans="1:6">
      <c r="A133" s="1">
        <v>45677.067997685182</v>
      </c>
      <c r="B133" t="s">
        <v>73</v>
      </c>
      <c r="C133">
        <v>0</v>
      </c>
      <c r="D133">
        <v>1</v>
      </c>
      <c r="E133">
        <v>-1</v>
      </c>
      <c r="F133">
        <v>1</v>
      </c>
    </row>
    <row r="134" spans="1:6">
      <c r="A134" s="1">
        <v>45676.981342592589</v>
      </c>
      <c r="B134" t="s">
        <v>74</v>
      </c>
      <c r="C134">
        <v>0</v>
      </c>
      <c r="D134">
        <v>1</v>
      </c>
      <c r="E134">
        <v>1</v>
      </c>
      <c r="F134">
        <v>1</v>
      </c>
    </row>
    <row r="135" spans="1:6">
      <c r="A135" s="1">
        <v>45674.852175925924</v>
      </c>
      <c r="B135" t="s">
        <v>190</v>
      </c>
      <c r="C135">
        <v>0</v>
      </c>
      <c r="D135">
        <v>0</v>
      </c>
      <c r="E135">
        <v>0</v>
      </c>
      <c r="F135">
        <v>1</v>
      </c>
    </row>
    <row r="136" spans="1:6">
      <c r="A136" s="1">
        <v>45674.852141203701</v>
      </c>
      <c r="B136" t="s">
        <v>191</v>
      </c>
      <c r="C136">
        <v>-1</v>
      </c>
      <c r="D136">
        <v>0</v>
      </c>
      <c r="E136">
        <v>1</v>
      </c>
      <c r="F136">
        <v>1</v>
      </c>
    </row>
    <row r="137" spans="1:6">
      <c r="A137" s="1">
        <v>45674.726956018516</v>
      </c>
      <c r="B137" t="s">
        <v>192</v>
      </c>
      <c r="C137">
        <v>1</v>
      </c>
      <c r="D137">
        <v>1</v>
      </c>
      <c r="E137">
        <v>1</v>
      </c>
      <c r="F137">
        <v>-1</v>
      </c>
    </row>
    <row r="138" spans="1:6">
      <c r="A138" s="1">
        <v>45674.699386574073</v>
      </c>
      <c r="B138" t="s">
        <v>75</v>
      </c>
      <c r="C138">
        <v>0</v>
      </c>
      <c r="D138">
        <v>1</v>
      </c>
      <c r="E138">
        <v>1</v>
      </c>
      <c r="F138">
        <v>-1</v>
      </c>
    </row>
    <row r="139" spans="1:6">
      <c r="A139" s="1">
        <v>45674.636550925927</v>
      </c>
      <c r="B139" t="s">
        <v>76</v>
      </c>
      <c r="C139">
        <v>-1</v>
      </c>
      <c r="D139">
        <v>1</v>
      </c>
      <c r="E139">
        <v>-1</v>
      </c>
      <c r="F139">
        <v>-1</v>
      </c>
    </row>
    <row r="140" spans="1:6">
      <c r="A140" s="1">
        <v>45674.555115740739</v>
      </c>
      <c r="B140" t="s">
        <v>77</v>
      </c>
      <c r="C140">
        <v>-1</v>
      </c>
      <c r="D140">
        <v>1</v>
      </c>
      <c r="E140">
        <v>-1</v>
      </c>
      <c r="F140">
        <v>1</v>
      </c>
    </row>
    <row r="141" spans="1:6">
      <c r="A141" s="1">
        <v>45674.355370370373</v>
      </c>
      <c r="B141" t="s">
        <v>78</v>
      </c>
      <c r="C141">
        <v>-1</v>
      </c>
      <c r="D141">
        <v>1</v>
      </c>
      <c r="E141">
        <v>-1</v>
      </c>
      <c r="F141">
        <v>-1</v>
      </c>
    </row>
    <row r="142" spans="1:6">
      <c r="A142" s="1">
        <v>45674.12090277778</v>
      </c>
      <c r="B142" t="s">
        <v>79</v>
      </c>
      <c r="C142">
        <v>1</v>
      </c>
      <c r="D142">
        <v>1</v>
      </c>
      <c r="E142">
        <v>-1</v>
      </c>
      <c r="F142">
        <v>-1</v>
      </c>
    </row>
    <row r="143" spans="1:6">
      <c r="A143" s="1">
        <v>45673.980821759258</v>
      </c>
      <c r="B143" t="s">
        <v>80</v>
      </c>
      <c r="C143">
        <v>0</v>
      </c>
      <c r="D143">
        <v>1</v>
      </c>
      <c r="E143">
        <v>-1</v>
      </c>
      <c r="F143">
        <v>1</v>
      </c>
    </row>
    <row r="144" spans="1:6">
      <c r="A144" s="1">
        <v>45673.374386574076</v>
      </c>
      <c r="B144" t="s">
        <v>81</v>
      </c>
      <c r="C144">
        <v>0</v>
      </c>
      <c r="D144">
        <v>1</v>
      </c>
      <c r="E144">
        <v>0</v>
      </c>
      <c r="F144">
        <v>-1</v>
      </c>
    </row>
    <row r="145" spans="1:6">
      <c r="A145" s="1">
        <v>45673.374386574076</v>
      </c>
      <c r="B145" t="s">
        <v>82</v>
      </c>
      <c r="C145">
        <v>0</v>
      </c>
      <c r="D145">
        <v>1</v>
      </c>
      <c r="E145">
        <v>0</v>
      </c>
      <c r="F145">
        <v>-1</v>
      </c>
    </row>
    <row r="146" spans="1:6">
      <c r="A146" s="1">
        <v>45673.337604166663</v>
      </c>
      <c r="B146" t="s">
        <v>83</v>
      </c>
      <c r="C146">
        <v>-1</v>
      </c>
      <c r="D146">
        <v>1</v>
      </c>
      <c r="E146">
        <v>-1</v>
      </c>
      <c r="F146">
        <v>-1</v>
      </c>
    </row>
    <row r="147" spans="1:6">
      <c r="A147" s="1">
        <v>45673.337604166663</v>
      </c>
      <c r="B147" t="s">
        <v>84</v>
      </c>
      <c r="C147">
        <v>0</v>
      </c>
      <c r="D147">
        <v>1</v>
      </c>
      <c r="E147">
        <v>-1</v>
      </c>
      <c r="F147">
        <v>-1</v>
      </c>
    </row>
    <row r="148" spans="1:6">
      <c r="A148" s="1">
        <v>45673.207870370374</v>
      </c>
      <c r="B148" t="s">
        <v>85</v>
      </c>
      <c r="C148">
        <v>0</v>
      </c>
      <c r="D148">
        <v>1</v>
      </c>
      <c r="E148">
        <v>-1</v>
      </c>
      <c r="F148">
        <v>1</v>
      </c>
    </row>
    <row r="149" spans="1:6">
      <c r="A149" s="1">
        <v>45673.018773148149</v>
      </c>
      <c r="B149" t="s">
        <v>193</v>
      </c>
      <c r="C149">
        <v>0</v>
      </c>
      <c r="D149">
        <v>1</v>
      </c>
      <c r="E149">
        <v>1</v>
      </c>
      <c r="F149">
        <v>1</v>
      </c>
    </row>
    <row r="150" spans="1:6">
      <c r="A150" s="1">
        <v>45673.018773148149</v>
      </c>
      <c r="B150" t="s">
        <v>194</v>
      </c>
      <c r="C150">
        <v>1</v>
      </c>
      <c r="D150">
        <v>1</v>
      </c>
      <c r="E150">
        <v>1</v>
      </c>
      <c r="F150">
        <v>1</v>
      </c>
    </row>
    <row r="151" spans="1:6">
      <c r="A151" s="1">
        <v>45672.997997685183</v>
      </c>
      <c r="B151" t="s">
        <v>86</v>
      </c>
      <c r="C151">
        <v>1</v>
      </c>
      <c r="D151">
        <v>1</v>
      </c>
      <c r="E151">
        <v>1</v>
      </c>
      <c r="F151">
        <v>-1</v>
      </c>
    </row>
    <row r="152" spans="1:6">
      <c r="A152" s="1">
        <v>45672.997997685183</v>
      </c>
      <c r="B152" t="s">
        <v>87</v>
      </c>
      <c r="C152">
        <v>1</v>
      </c>
      <c r="D152">
        <v>1</v>
      </c>
      <c r="E152">
        <v>1</v>
      </c>
      <c r="F152">
        <v>-1</v>
      </c>
    </row>
    <row r="153" spans="1:6">
      <c r="A153" s="1">
        <v>45672.97996527778</v>
      </c>
      <c r="B153" t="s">
        <v>88</v>
      </c>
      <c r="C153">
        <v>0</v>
      </c>
      <c r="D153">
        <v>1</v>
      </c>
      <c r="E153">
        <v>1</v>
      </c>
      <c r="F153">
        <v>-1</v>
      </c>
    </row>
    <row r="154" spans="1:6">
      <c r="A154" s="1">
        <v>45672.828020833331</v>
      </c>
      <c r="B154" t="s">
        <v>89</v>
      </c>
      <c r="C154">
        <v>-1</v>
      </c>
      <c r="D154">
        <v>1</v>
      </c>
      <c r="E154">
        <v>1</v>
      </c>
      <c r="F154">
        <v>-1</v>
      </c>
    </row>
    <row r="155" spans="1:6">
      <c r="A155" s="1">
        <v>45672.827928240738</v>
      </c>
      <c r="B155" t="s">
        <v>89</v>
      </c>
      <c r="C155">
        <v>-1</v>
      </c>
      <c r="D155">
        <v>1</v>
      </c>
      <c r="E155">
        <v>1</v>
      </c>
      <c r="F155">
        <v>1</v>
      </c>
    </row>
    <row r="156" spans="1:6">
      <c r="A156" s="1">
        <v>45672.360243055555</v>
      </c>
      <c r="B156" t="s">
        <v>90</v>
      </c>
      <c r="C156">
        <v>-1</v>
      </c>
      <c r="D156">
        <v>1</v>
      </c>
      <c r="E156">
        <v>-1</v>
      </c>
      <c r="F156">
        <v>-1</v>
      </c>
    </row>
    <row r="157" spans="1:6">
      <c r="A157" s="1">
        <v>45672.360243055555</v>
      </c>
      <c r="B157" t="s">
        <v>91</v>
      </c>
      <c r="C157">
        <v>-1</v>
      </c>
      <c r="D157">
        <v>1</v>
      </c>
      <c r="E157">
        <v>-1</v>
      </c>
      <c r="F157">
        <v>1</v>
      </c>
    </row>
    <row r="158" spans="1:6">
      <c r="A158" s="1">
        <v>45672.199004629627</v>
      </c>
      <c r="B158" t="s">
        <v>92</v>
      </c>
      <c r="C158">
        <v>0</v>
      </c>
      <c r="D158">
        <v>1</v>
      </c>
      <c r="E158">
        <v>1</v>
      </c>
      <c r="F158">
        <v>1</v>
      </c>
    </row>
    <row r="159" spans="1:6">
      <c r="A159" s="1">
        <v>45672.199004629627</v>
      </c>
      <c r="B159" t="s">
        <v>93</v>
      </c>
      <c r="C159">
        <v>0</v>
      </c>
      <c r="D159">
        <v>1</v>
      </c>
      <c r="E159">
        <v>1</v>
      </c>
      <c r="F159">
        <v>1</v>
      </c>
    </row>
    <row r="160" spans="1:6">
      <c r="A160" s="1">
        <v>45672.189085648148</v>
      </c>
      <c r="B160" t="s">
        <v>195</v>
      </c>
      <c r="C160">
        <v>0</v>
      </c>
      <c r="D160">
        <v>1</v>
      </c>
      <c r="E160">
        <v>1</v>
      </c>
      <c r="F160">
        <v>1</v>
      </c>
    </row>
    <row r="161" spans="1:6">
      <c r="A161" s="1">
        <v>45672.189085648148</v>
      </c>
      <c r="B161" t="s">
        <v>196</v>
      </c>
      <c r="C161">
        <v>0</v>
      </c>
      <c r="D161">
        <v>1</v>
      </c>
      <c r="E161">
        <v>1</v>
      </c>
      <c r="F161">
        <v>-1</v>
      </c>
    </row>
    <row r="162" spans="1:6">
      <c r="A162" s="1">
        <v>45672.142893518518</v>
      </c>
      <c r="B162" t="s">
        <v>94</v>
      </c>
      <c r="C162">
        <v>-1</v>
      </c>
      <c r="D162">
        <v>1</v>
      </c>
      <c r="E162">
        <v>-1</v>
      </c>
      <c r="F162">
        <v>1</v>
      </c>
    </row>
    <row r="163" spans="1:6">
      <c r="A163" s="1">
        <v>45672.142893518518</v>
      </c>
      <c r="B163" t="s">
        <v>95</v>
      </c>
      <c r="C163">
        <v>-1</v>
      </c>
      <c r="D163">
        <v>1</v>
      </c>
      <c r="E163">
        <v>-1</v>
      </c>
      <c r="F163">
        <v>-1</v>
      </c>
    </row>
    <row r="164" spans="1:6">
      <c r="A164" s="1">
        <v>45672.112083333333</v>
      </c>
      <c r="B164" t="s">
        <v>96</v>
      </c>
      <c r="C164">
        <v>-1</v>
      </c>
      <c r="D164">
        <v>0</v>
      </c>
      <c r="E164">
        <v>-1</v>
      </c>
      <c r="F164">
        <v>-1</v>
      </c>
    </row>
    <row r="165" spans="1:6">
      <c r="A165" s="1">
        <v>45672.112083333333</v>
      </c>
      <c r="B165" t="s">
        <v>97</v>
      </c>
      <c r="C165">
        <v>-1</v>
      </c>
      <c r="D165">
        <v>0</v>
      </c>
      <c r="E165">
        <v>-1</v>
      </c>
      <c r="F165">
        <v>1</v>
      </c>
    </row>
    <row r="166" spans="1:6">
      <c r="A166" s="1">
        <v>45672.110659722224</v>
      </c>
      <c r="B166" t="s">
        <v>98</v>
      </c>
      <c r="C166">
        <v>1</v>
      </c>
      <c r="D166">
        <v>1</v>
      </c>
      <c r="E166">
        <v>1</v>
      </c>
      <c r="F166">
        <v>-1</v>
      </c>
    </row>
    <row r="167" spans="1:6">
      <c r="A167" s="1">
        <v>45672.07534722222</v>
      </c>
      <c r="B167" t="s">
        <v>99</v>
      </c>
      <c r="C167">
        <v>-1</v>
      </c>
      <c r="D167">
        <v>-1</v>
      </c>
      <c r="E167">
        <v>-1</v>
      </c>
      <c r="F167">
        <v>1</v>
      </c>
    </row>
    <row r="168" spans="1:6">
      <c r="A168" s="1">
        <v>45672.046423611115</v>
      </c>
      <c r="B168" t="s">
        <v>197</v>
      </c>
      <c r="C168">
        <v>0</v>
      </c>
      <c r="D168">
        <v>0</v>
      </c>
      <c r="E168">
        <v>1</v>
      </c>
      <c r="F168">
        <v>1</v>
      </c>
    </row>
    <row r="169" spans="1:6">
      <c r="A169" s="1">
        <v>45672.004513888889</v>
      </c>
      <c r="B169" t="s">
        <v>100</v>
      </c>
      <c r="C169">
        <v>1</v>
      </c>
      <c r="D169">
        <v>1</v>
      </c>
      <c r="E169">
        <v>1</v>
      </c>
      <c r="F169">
        <v>-1</v>
      </c>
    </row>
    <row r="170" spans="1:6">
      <c r="A170" s="1">
        <v>45672.004513888889</v>
      </c>
      <c r="B170" t="s">
        <v>101</v>
      </c>
      <c r="C170">
        <v>1</v>
      </c>
      <c r="D170">
        <v>1</v>
      </c>
      <c r="E170">
        <v>1</v>
      </c>
      <c r="F170">
        <v>1</v>
      </c>
    </row>
    <row r="171" spans="1:6">
      <c r="A171" s="1">
        <v>45671.988888888889</v>
      </c>
      <c r="B171" t="s">
        <v>102</v>
      </c>
      <c r="C171">
        <v>-1</v>
      </c>
      <c r="D171">
        <v>1</v>
      </c>
      <c r="E171">
        <v>1</v>
      </c>
      <c r="F171">
        <v>1</v>
      </c>
    </row>
    <row r="172" spans="1:6">
      <c r="A172" s="1">
        <v>45671.852210648147</v>
      </c>
      <c r="B172" t="s">
        <v>198</v>
      </c>
      <c r="C172">
        <v>0</v>
      </c>
      <c r="D172">
        <v>1</v>
      </c>
      <c r="E172">
        <v>0</v>
      </c>
      <c r="F172">
        <v>-1</v>
      </c>
    </row>
    <row r="173" spans="1:6">
      <c r="A173" s="1">
        <v>45671.613958333335</v>
      </c>
      <c r="B173" t="s">
        <v>103</v>
      </c>
      <c r="C173">
        <v>-1</v>
      </c>
      <c r="D173">
        <v>1</v>
      </c>
      <c r="E173">
        <v>-1</v>
      </c>
      <c r="F173">
        <v>-1</v>
      </c>
    </row>
    <row r="174" spans="1:6">
      <c r="A174" s="1">
        <v>45671.412245370368</v>
      </c>
      <c r="B174" t="s">
        <v>199</v>
      </c>
      <c r="C174">
        <v>1</v>
      </c>
      <c r="D174">
        <v>1</v>
      </c>
      <c r="E174">
        <v>1</v>
      </c>
      <c r="F174">
        <v>-1</v>
      </c>
    </row>
    <row r="175" spans="1:6">
      <c r="A175" s="1">
        <v>45671.411793981482</v>
      </c>
      <c r="B175" t="s">
        <v>104</v>
      </c>
      <c r="C175">
        <v>-1</v>
      </c>
      <c r="D175">
        <v>1</v>
      </c>
      <c r="E175">
        <v>-1</v>
      </c>
      <c r="F175">
        <v>1</v>
      </c>
    </row>
    <row r="176" spans="1:6">
      <c r="A176" s="1">
        <v>45671.378159722219</v>
      </c>
      <c r="B176" t="s">
        <v>105</v>
      </c>
      <c r="C176">
        <v>-1</v>
      </c>
      <c r="D176">
        <v>1</v>
      </c>
      <c r="E176">
        <v>1</v>
      </c>
      <c r="F176">
        <v>1</v>
      </c>
    </row>
    <row r="177" spans="1:6">
      <c r="A177" s="1">
        <v>45671.372662037036</v>
      </c>
      <c r="B177" t="s">
        <v>106</v>
      </c>
      <c r="C177">
        <v>0</v>
      </c>
      <c r="D177">
        <v>0</v>
      </c>
      <c r="E177">
        <v>0</v>
      </c>
      <c r="F177">
        <v>-1</v>
      </c>
    </row>
    <row r="178" spans="1:6">
      <c r="A178" s="1">
        <v>45671.372662037036</v>
      </c>
      <c r="B178" t="s">
        <v>107</v>
      </c>
      <c r="C178">
        <v>0</v>
      </c>
      <c r="D178">
        <v>1</v>
      </c>
      <c r="E178">
        <v>0</v>
      </c>
      <c r="F178">
        <v>-1</v>
      </c>
    </row>
    <row r="179" spans="1:6">
      <c r="A179" s="1">
        <v>45671.342719907407</v>
      </c>
      <c r="B179" t="s">
        <v>108</v>
      </c>
      <c r="C179">
        <v>0</v>
      </c>
      <c r="D179">
        <v>0</v>
      </c>
      <c r="E179">
        <v>0</v>
      </c>
      <c r="F179">
        <v>-1</v>
      </c>
    </row>
    <row r="180" spans="1:6">
      <c r="A180" s="1">
        <v>45671.310023148151</v>
      </c>
      <c r="B180" t="s">
        <v>200</v>
      </c>
      <c r="C180">
        <v>0</v>
      </c>
      <c r="D180">
        <v>1</v>
      </c>
      <c r="E180">
        <v>-1</v>
      </c>
      <c r="F180">
        <v>-1</v>
      </c>
    </row>
    <row r="181" spans="1:6">
      <c r="A181" s="1">
        <v>45671.310023148151</v>
      </c>
      <c r="B181" t="s">
        <v>201</v>
      </c>
      <c r="C181">
        <v>1</v>
      </c>
      <c r="D181">
        <v>0</v>
      </c>
      <c r="E181">
        <v>-1</v>
      </c>
      <c r="F181">
        <v>1</v>
      </c>
    </row>
    <row r="182" spans="1:6">
      <c r="A182" s="1">
        <v>45671.309398148151</v>
      </c>
      <c r="B182" t="s">
        <v>200</v>
      </c>
      <c r="C182">
        <v>0</v>
      </c>
      <c r="D182">
        <v>0</v>
      </c>
      <c r="E182">
        <v>-1</v>
      </c>
      <c r="F182">
        <v>1</v>
      </c>
    </row>
    <row r="183" spans="1:6">
      <c r="A183" s="1">
        <v>45671.309398148151</v>
      </c>
      <c r="B183" t="s">
        <v>201</v>
      </c>
      <c r="C183">
        <v>0</v>
      </c>
      <c r="D183">
        <v>0</v>
      </c>
      <c r="E183">
        <v>-1</v>
      </c>
      <c r="F183">
        <v>1</v>
      </c>
    </row>
    <row r="184" spans="1:6">
      <c r="A184" s="1">
        <v>45671.307858796295</v>
      </c>
      <c r="B184" t="s">
        <v>200</v>
      </c>
      <c r="C184">
        <v>0</v>
      </c>
      <c r="D184">
        <v>0</v>
      </c>
      <c r="E184">
        <v>-1</v>
      </c>
      <c r="F184">
        <v>1</v>
      </c>
    </row>
    <row r="185" spans="1:6">
      <c r="A185" s="1">
        <v>45671.307858796295</v>
      </c>
      <c r="B185" t="s">
        <v>201</v>
      </c>
      <c r="C185">
        <v>0</v>
      </c>
      <c r="D185">
        <v>1</v>
      </c>
      <c r="E185">
        <v>-1</v>
      </c>
      <c r="F185">
        <v>1</v>
      </c>
    </row>
    <row r="186" spans="1:6">
      <c r="A186" s="1">
        <v>45671.307592592595</v>
      </c>
      <c r="B186" t="s">
        <v>200</v>
      </c>
      <c r="C186">
        <v>0</v>
      </c>
      <c r="D186">
        <v>0</v>
      </c>
      <c r="E186">
        <v>-1</v>
      </c>
      <c r="F186">
        <v>-1</v>
      </c>
    </row>
    <row r="187" spans="1:6">
      <c r="A187" s="1">
        <v>45671.307592592595</v>
      </c>
      <c r="B187" t="s">
        <v>201</v>
      </c>
      <c r="C187">
        <v>0</v>
      </c>
      <c r="D187">
        <v>1</v>
      </c>
      <c r="E187">
        <v>-1</v>
      </c>
      <c r="F187">
        <v>1</v>
      </c>
    </row>
    <row r="188" spans="1:6">
      <c r="A188" s="1">
        <v>45671.188472222224</v>
      </c>
      <c r="B188" t="s">
        <v>202</v>
      </c>
      <c r="C188">
        <v>0</v>
      </c>
      <c r="D188">
        <v>1</v>
      </c>
      <c r="E188">
        <v>0</v>
      </c>
      <c r="F188">
        <v>1</v>
      </c>
    </row>
    <row r="189" spans="1:6">
      <c r="A189" s="1">
        <v>45671.167650462965</v>
      </c>
      <c r="B189" t="s">
        <v>199</v>
      </c>
      <c r="C189">
        <v>1</v>
      </c>
      <c r="D189">
        <v>1</v>
      </c>
      <c r="E189">
        <v>1</v>
      </c>
      <c r="F189">
        <v>1</v>
      </c>
    </row>
    <row r="190" spans="1:6">
      <c r="A190" s="1">
        <v>45671.164664351854</v>
      </c>
      <c r="B190" t="s">
        <v>109</v>
      </c>
      <c r="C190">
        <v>0</v>
      </c>
      <c r="D190">
        <v>0</v>
      </c>
      <c r="E190">
        <v>0</v>
      </c>
      <c r="F190">
        <v>-1</v>
      </c>
    </row>
    <row r="191" spans="1:6">
      <c r="A191" s="1">
        <v>45671.130150462966</v>
      </c>
      <c r="B191" t="s">
        <v>203</v>
      </c>
      <c r="C191">
        <v>0</v>
      </c>
      <c r="D191">
        <v>0</v>
      </c>
      <c r="E191">
        <v>0</v>
      </c>
      <c r="F191">
        <v>-1</v>
      </c>
    </row>
    <row r="192" spans="1:6">
      <c r="A192" s="1">
        <v>45671.114918981482</v>
      </c>
      <c r="B192" t="s">
        <v>110</v>
      </c>
      <c r="C192">
        <v>-1</v>
      </c>
      <c r="D192">
        <v>1</v>
      </c>
      <c r="E192">
        <v>-1</v>
      </c>
      <c r="F192">
        <v>-1</v>
      </c>
    </row>
    <row r="193" spans="1:6">
      <c r="A193" s="1">
        <v>45671.079976851855</v>
      </c>
      <c r="B193" t="s">
        <v>199</v>
      </c>
      <c r="C193">
        <v>1</v>
      </c>
      <c r="D193">
        <v>1</v>
      </c>
      <c r="E193">
        <v>1</v>
      </c>
      <c r="F193">
        <v>-1</v>
      </c>
    </row>
    <row r="194" spans="1:6">
      <c r="A194" s="1">
        <v>45671.0622337963</v>
      </c>
      <c r="B194" t="s">
        <v>111</v>
      </c>
      <c r="C194">
        <v>-1</v>
      </c>
      <c r="D194">
        <v>1</v>
      </c>
      <c r="E194">
        <v>-1</v>
      </c>
      <c r="F194">
        <v>-1</v>
      </c>
    </row>
    <row r="195" spans="1:6">
      <c r="A195" s="1">
        <v>45671.0622337963</v>
      </c>
      <c r="B195" t="s">
        <v>112</v>
      </c>
      <c r="C195">
        <v>-1</v>
      </c>
      <c r="D195">
        <v>1</v>
      </c>
      <c r="E195">
        <v>-1</v>
      </c>
      <c r="F195">
        <v>-1</v>
      </c>
    </row>
    <row r="196" spans="1:6">
      <c r="A196" s="1">
        <v>45671.054780092592</v>
      </c>
      <c r="B196" t="s">
        <v>204</v>
      </c>
      <c r="C196">
        <v>-1</v>
      </c>
      <c r="D196">
        <v>1</v>
      </c>
      <c r="E196">
        <v>-1</v>
      </c>
      <c r="F196">
        <v>-1</v>
      </c>
    </row>
    <row r="197" spans="1:6">
      <c r="A197" s="1">
        <v>45671.054780092592</v>
      </c>
      <c r="B197" t="s">
        <v>205</v>
      </c>
      <c r="C197">
        <v>0</v>
      </c>
      <c r="D197">
        <v>0</v>
      </c>
      <c r="E197">
        <v>-1</v>
      </c>
      <c r="F197">
        <v>1</v>
      </c>
    </row>
    <row r="198" spans="1:6">
      <c r="A198" s="1">
        <v>45671.054178240738</v>
      </c>
      <c r="B198" t="s">
        <v>204</v>
      </c>
      <c r="C198">
        <v>-1</v>
      </c>
      <c r="D198">
        <v>1</v>
      </c>
      <c r="E198">
        <v>-1</v>
      </c>
      <c r="F198">
        <v>-1</v>
      </c>
    </row>
    <row r="199" spans="1:6">
      <c r="A199" s="1">
        <v>45671.054178240738</v>
      </c>
      <c r="B199" t="s">
        <v>205</v>
      </c>
      <c r="C199">
        <v>-1</v>
      </c>
      <c r="D199">
        <v>0</v>
      </c>
      <c r="E199">
        <v>-1</v>
      </c>
      <c r="F199">
        <v>-1</v>
      </c>
    </row>
    <row r="200" spans="1:6">
      <c r="A200" s="1">
        <v>45671.015972222223</v>
      </c>
      <c r="B200" t="s">
        <v>206</v>
      </c>
      <c r="C200">
        <v>-1</v>
      </c>
      <c r="D200">
        <v>1</v>
      </c>
      <c r="E200">
        <v>-1</v>
      </c>
      <c r="F200">
        <v>1</v>
      </c>
    </row>
    <row r="201" spans="1:6">
      <c r="A201" s="1">
        <v>45671.015972222223</v>
      </c>
      <c r="B201" t="s">
        <v>207</v>
      </c>
      <c r="C201">
        <v>-1</v>
      </c>
      <c r="D201">
        <v>1</v>
      </c>
      <c r="E201">
        <v>-1</v>
      </c>
      <c r="F201">
        <v>-1</v>
      </c>
    </row>
    <row r="202" spans="1:6">
      <c r="A202" s="1">
        <v>45670.997233796297</v>
      </c>
      <c r="B202" t="s">
        <v>113</v>
      </c>
      <c r="C202">
        <v>0</v>
      </c>
      <c r="D202">
        <v>1</v>
      </c>
      <c r="E202">
        <v>0</v>
      </c>
      <c r="F202">
        <v>-1</v>
      </c>
    </row>
    <row r="203" spans="1:6">
      <c r="A203" s="1">
        <v>45670.997233796297</v>
      </c>
      <c r="B203" t="s">
        <v>114</v>
      </c>
      <c r="C203">
        <v>0</v>
      </c>
      <c r="D203">
        <v>0</v>
      </c>
      <c r="E203">
        <v>0</v>
      </c>
      <c r="F203">
        <v>1</v>
      </c>
    </row>
    <row r="204" spans="1:6">
      <c r="A204" s="1">
        <v>45670.980208333334</v>
      </c>
      <c r="B204" t="s">
        <v>115</v>
      </c>
      <c r="C204">
        <v>-1</v>
      </c>
      <c r="D204">
        <v>1</v>
      </c>
      <c r="E204">
        <v>-1</v>
      </c>
      <c r="F204">
        <v>-1</v>
      </c>
    </row>
    <row r="205" spans="1:6">
      <c r="A205" s="1">
        <v>45670.855104166665</v>
      </c>
      <c r="B205" t="s">
        <v>208</v>
      </c>
      <c r="C205">
        <v>0</v>
      </c>
      <c r="D205">
        <v>1</v>
      </c>
      <c r="E205">
        <v>1</v>
      </c>
      <c r="F205">
        <v>1</v>
      </c>
    </row>
    <row r="206" spans="1:6">
      <c r="A206" s="1">
        <v>45670.855104166665</v>
      </c>
      <c r="B206" t="s">
        <v>209</v>
      </c>
      <c r="C206">
        <v>1</v>
      </c>
      <c r="D206">
        <v>1</v>
      </c>
      <c r="E206">
        <v>1</v>
      </c>
      <c r="F206">
        <v>1</v>
      </c>
    </row>
    <row r="207" spans="1:6">
      <c r="A207" s="1">
        <v>45670.705960648149</v>
      </c>
      <c r="B207" t="s">
        <v>116</v>
      </c>
      <c r="C207">
        <v>-1</v>
      </c>
      <c r="D207">
        <v>1</v>
      </c>
      <c r="E207">
        <v>-1</v>
      </c>
      <c r="F207">
        <v>1</v>
      </c>
    </row>
    <row r="208" spans="1:6">
      <c r="A208" s="1">
        <v>45670.652685185189</v>
      </c>
      <c r="B208" t="s">
        <v>199</v>
      </c>
      <c r="C208">
        <v>1</v>
      </c>
      <c r="D208">
        <v>1</v>
      </c>
      <c r="E208">
        <v>1</v>
      </c>
      <c r="F208">
        <v>1</v>
      </c>
    </row>
    <row r="209" spans="1:6">
      <c r="A209" s="1">
        <v>45670.62604166667</v>
      </c>
      <c r="B209" t="s">
        <v>117</v>
      </c>
      <c r="C209">
        <v>-1</v>
      </c>
      <c r="D209">
        <v>1</v>
      </c>
      <c r="E209">
        <v>-1</v>
      </c>
      <c r="F209">
        <v>-1</v>
      </c>
    </row>
    <row r="210" spans="1:6">
      <c r="A210" s="1">
        <v>45670.612222222226</v>
      </c>
      <c r="B210" t="s">
        <v>210</v>
      </c>
      <c r="C210">
        <v>0</v>
      </c>
      <c r="D210">
        <v>0</v>
      </c>
      <c r="E210">
        <v>0</v>
      </c>
      <c r="F210">
        <v>-1</v>
      </c>
    </row>
    <row r="211" spans="1:6">
      <c r="A211" s="1">
        <v>45670.537615740737</v>
      </c>
      <c r="B211" t="s">
        <v>118</v>
      </c>
      <c r="C211">
        <v>0</v>
      </c>
      <c r="D211">
        <v>1</v>
      </c>
      <c r="E211">
        <v>0</v>
      </c>
      <c r="F211">
        <v>-1</v>
      </c>
    </row>
    <row r="212" spans="1:6">
      <c r="A212" s="1">
        <v>45670.497824074075</v>
      </c>
      <c r="B212" t="s">
        <v>199</v>
      </c>
      <c r="C212">
        <v>1</v>
      </c>
      <c r="D212">
        <v>1</v>
      </c>
      <c r="E212">
        <v>1</v>
      </c>
      <c r="F212">
        <v>-1</v>
      </c>
    </row>
    <row r="213" spans="1:6">
      <c r="A213" s="1">
        <v>45670.365173611113</v>
      </c>
      <c r="B213" t="s">
        <v>119</v>
      </c>
      <c r="C213">
        <v>1</v>
      </c>
      <c r="D213">
        <v>1</v>
      </c>
      <c r="E213">
        <v>1</v>
      </c>
      <c r="F213">
        <v>1</v>
      </c>
    </row>
    <row r="214" spans="1:6">
      <c r="A214" s="1">
        <v>45670.365173611113</v>
      </c>
      <c r="B214" t="s">
        <v>120</v>
      </c>
      <c r="C214">
        <v>1</v>
      </c>
      <c r="D214">
        <v>1</v>
      </c>
      <c r="E214">
        <v>1</v>
      </c>
      <c r="F214">
        <v>1</v>
      </c>
    </row>
    <row r="215" spans="1:6">
      <c r="A215" s="1">
        <v>45670.321238425924</v>
      </c>
      <c r="B215" t="s">
        <v>121</v>
      </c>
      <c r="C215">
        <v>0</v>
      </c>
      <c r="D215">
        <v>1</v>
      </c>
      <c r="E215">
        <v>0</v>
      </c>
      <c r="F215">
        <v>1</v>
      </c>
    </row>
    <row r="216" spans="1:6">
      <c r="A216" s="1">
        <v>45670.214699074073</v>
      </c>
      <c r="B216" t="s">
        <v>122</v>
      </c>
      <c r="C216">
        <v>-1</v>
      </c>
      <c r="D216">
        <v>-1</v>
      </c>
      <c r="E216">
        <v>-1</v>
      </c>
      <c r="F216">
        <v>1</v>
      </c>
    </row>
    <row r="217" spans="1:6">
      <c r="A217" s="1">
        <v>45670.189166666663</v>
      </c>
      <c r="B217" t="s">
        <v>123</v>
      </c>
      <c r="C217">
        <v>1</v>
      </c>
      <c r="D217">
        <v>1</v>
      </c>
      <c r="E217">
        <v>-1</v>
      </c>
      <c r="F217">
        <v>1</v>
      </c>
    </row>
    <row r="218" spans="1:6">
      <c r="A218" s="1">
        <v>45670.185254629629</v>
      </c>
      <c r="B218" t="s">
        <v>124</v>
      </c>
      <c r="C218">
        <v>-1</v>
      </c>
      <c r="D218">
        <v>1</v>
      </c>
      <c r="E218">
        <v>-1</v>
      </c>
      <c r="F218">
        <v>-1</v>
      </c>
    </row>
    <row r="219" spans="1:6">
      <c r="A219" s="1">
        <v>45670.147499999999</v>
      </c>
      <c r="B219" t="s">
        <v>125</v>
      </c>
      <c r="C219">
        <v>0</v>
      </c>
      <c r="D219">
        <v>1</v>
      </c>
      <c r="E219">
        <v>1</v>
      </c>
      <c r="F219">
        <v>-1</v>
      </c>
    </row>
    <row r="220" spans="1:6">
      <c r="A220" s="1">
        <v>45670.14099537037</v>
      </c>
      <c r="B220" t="s">
        <v>125</v>
      </c>
      <c r="C220">
        <v>0</v>
      </c>
      <c r="D220">
        <v>0</v>
      </c>
      <c r="E220">
        <v>1</v>
      </c>
      <c r="F220">
        <v>1</v>
      </c>
    </row>
    <row r="221" spans="1:6">
      <c r="A221" s="1">
        <v>45670.14099537037</v>
      </c>
      <c r="B221" t="s">
        <v>125</v>
      </c>
      <c r="C221">
        <v>0</v>
      </c>
      <c r="D221">
        <v>1</v>
      </c>
      <c r="E221">
        <v>1</v>
      </c>
      <c r="F221">
        <v>1</v>
      </c>
    </row>
    <row r="222" spans="1:6">
      <c r="A222" s="1">
        <v>45670.14099537037</v>
      </c>
      <c r="B222" t="s">
        <v>125</v>
      </c>
      <c r="C222">
        <v>0</v>
      </c>
      <c r="D222">
        <v>1</v>
      </c>
      <c r="E222">
        <v>1</v>
      </c>
      <c r="F222">
        <v>1</v>
      </c>
    </row>
    <row r="223" spans="1:6">
      <c r="A223" s="1">
        <v>45670.140335648146</v>
      </c>
      <c r="B223" t="s">
        <v>126</v>
      </c>
      <c r="C223">
        <v>0</v>
      </c>
      <c r="D223">
        <v>1</v>
      </c>
      <c r="E223">
        <v>1</v>
      </c>
      <c r="F223">
        <v>-1</v>
      </c>
    </row>
    <row r="224" spans="1:6">
      <c r="A224" s="1">
        <v>45670.140335648146</v>
      </c>
      <c r="B224" t="s">
        <v>127</v>
      </c>
      <c r="C224">
        <v>0</v>
      </c>
      <c r="D224">
        <v>1</v>
      </c>
      <c r="E224">
        <v>1</v>
      </c>
      <c r="F224">
        <v>1</v>
      </c>
    </row>
    <row r="225" spans="1:6">
      <c r="A225" s="1">
        <v>45670.088460648149</v>
      </c>
      <c r="B225" t="s">
        <v>128</v>
      </c>
      <c r="C225">
        <v>0</v>
      </c>
      <c r="D225">
        <v>0</v>
      </c>
      <c r="E225">
        <v>0</v>
      </c>
      <c r="F225">
        <v>1</v>
      </c>
    </row>
    <row r="226" spans="1:6">
      <c r="A226" s="1">
        <v>45670.088460648149</v>
      </c>
      <c r="B226" t="s">
        <v>129</v>
      </c>
      <c r="C226">
        <v>0</v>
      </c>
      <c r="D226">
        <v>1</v>
      </c>
      <c r="E226">
        <v>0</v>
      </c>
      <c r="F226">
        <v>-1</v>
      </c>
    </row>
    <row r="227" spans="1:6">
      <c r="A227" s="1">
        <v>45670.07340277778</v>
      </c>
      <c r="B227" t="s">
        <v>211</v>
      </c>
      <c r="C227">
        <v>-1</v>
      </c>
      <c r="D227">
        <v>0</v>
      </c>
      <c r="E227">
        <v>-1</v>
      </c>
      <c r="F227">
        <v>1</v>
      </c>
    </row>
    <row r="228" spans="1:6">
      <c r="A228" s="1">
        <v>45670.048356481479</v>
      </c>
      <c r="B228" t="s">
        <v>130</v>
      </c>
      <c r="C228">
        <v>0</v>
      </c>
      <c r="D228">
        <v>0</v>
      </c>
      <c r="E228">
        <v>1</v>
      </c>
      <c r="F228">
        <v>-1</v>
      </c>
    </row>
    <row r="229" spans="1:6">
      <c r="A229" s="1">
        <v>45670.048356481479</v>
      </c>
      <c r="B229" t="s">
        <v>131</v>
      </c>
      <c r="C229">
        <v>0</v>
      </c>
      <c r="D229">
        <v>1</v>
      </c>
      <c r="E229">
        <v>1</v>
      </c>
      <c r="F229">
        <v>1</v>
      </c>
    </row>
    <row r="230" spans="1:6">
      <c r="A230" s="1">
        <v>45669.992280092592</v>
      </c>
      <c r="B230" t="s">
        <v>132</v>
      </c>
      <c r="C230">
        <v>0</v>
      </c>
      <c r="D230">
        <v>1</v>
      </c>
      <c r="E230">
        <v>-1</v>
      </c>
      <c r="F230">
        <v>1</v>
      </c>
    </row>
    <row r="231" spans="1:6">
      <c r="A231" s="1">
        <v>45669.992280092592</v>
      </c>
      <c r="B231" t="s">
        <v>133</v>
      </c>
      <c r="C231">
        <v>-1</v>
      </c>
      <c r="D231">
        <v>1</v>
      </c>
      <c r="E231">
        <v>-1</v>
      </c>
      <c r="F231">
        <v>-1</v>
      </c>
    </row>
    <row r="232" spans="1:6">
      <c r="A232" s="1">
        <v>45669.980810185189</v>
      </c>
      <c r="B232" t="s">
        <v>134</v>
      </c>
      <c r="C232">
        <v>0</v>
      </c>
      <c r="D232">
        <v>0</v>
      </c>
      <c r="E232">
        <v>0</v>
      </c>
      <c r="F232">
        <v>-1</v>
      </c>
    </row>
    <row r="233" spans="1:6">
      <c r="A233" s="1">
        <v>45667.852164351854</v>
      </c>
      <c r="B233" t="s">
        <v>212</v>
      </c>
      <c r="C233">
        <v>0</v>
      </c>
      <c r="D233">
        <v>-1</v>
      </c>
      <c r="E233">
        <v>0</v>
      </c>
      <c r="F233">
        <v>1</v>
      </c>
    </row>
    <row r="234" spans="1:6">
      <c r="A234" s="1">
        <v>45667.780381944445</v>
      </c>
      <c r="B234" t="s">
        <v>135</v>
      </c>
      <c r="C234">
        <v>0</v>
      </c>
      <c r="D234">
        <v>1</v>
      </c>
      <c r="E234">
        <v>-1</v>
      </c>
      <c r="F234">
        <v>-1</v>
      </c>
    </row>
    <row r="235" spans="1:6">
      <c r="A235" s="1">
        <v>45667.622199074074</v>
      </c>
      <c r="B235" t="s">
        <v>136</v>
      </c>
      <c r="C235">
        <v>-1</v>
      </c>
      <c r="D235">
        <v>1</v>
      </c>
      <c r="E235">
        <v>-1</v>
      </c>
      <c r="F235">
        <v>-1</v>
      </c>
    </row>
    <row r="236" spans="1:6">
      <c r="A236" s="1">
        <v>45667.558749999997</v>
      </c>
      <c r="B236" t="s">
        <v>213</v>
      </c>
      <c r="C236">
        <v>0</v>
      </c>
      <c r="D236">
        <v>0</v>
      </c>
      <c r="E236">
        <v>0</v>
      </c>
      <c r="F236">
        <v>-1</v>
      </c>
    </row>
    <row r="237" spans="1:6">
      <c r="A237" s="1">
        <v>45667.557893518519</v>
      </c>
      <c r="B237" t="s">
        <v>213</v>
      </c>
      <c r="C237">
        <v>0</v>
      </c>
      <c r="D237">
        <v>1</v>
      </c>
      <c r="E237">
        <v>0</v>
      </c>
      <c r="F237">
        <v>-1</v>
      </c>
    </row>
    <row r="238" spans="1:6">
      <c r="A238" s="1">
        <v>45667.557025462964</v>
      </c>
      <c r="B238" t="s">
        <v>213</v>
      </c>
      <c r="C238">
        <v>0</v>
      </c>
      <c r="D238">
        <v>1</v>
      </c>
      <c r="E238">
        <v>0</v>
      </c>
      <c r="F238">
        <v>-1</v>
      </c>
    </row>
    <row r="239" spans="1:6">
      <c r="A239" s="1">
        <v>45667.556493055556</v>
      </c>
      <c r="B239" t="s">
        <v>213</v>
      </c>
      <c r="C239">
        <v>0</v>
      </c>
      <c r="D239">
        <v>1</v>
      </c>
      <c r="E239">
        <v>0</v>
      </c>
      <c r="F239">
        <v>1</v>
      </c>
    </row>
    <row r="240" spans="1:6">
      <c r="A240" s="1">
        <v>45667.41878472222</v>
      </c>
      <c r="B240" t="s">
        <v>137</v>
      </c>
      <c r="C240">
        <v>0</v>
      </c>
      <c r="D240">
        <v>1</v>
      </c>
      <c r="E240">
        <v>-1</v>
      </c>
      <c r="F240">
        <v>1</v>
      </c>
    </row>
    <row r="241" spans="1:6">
      <c r="A241" s="1">
        <v>45667.241249999999</v>
      </c>
      <c r="B241" t="s">
        <v>214</v>
      </c>
      <c r="C241">
        <v>-1</v>
      </c>
      <c r="D241">
        <v>1</v>
      </c>
      <c r="E241">
        <v>-1</v>
      </c>
      <c r="F241">
        <v>1</v>
      </c>
    </row>
    <row r="242" spans="1:6">
      <c r="A242" s="1">
        <v>45667.2112037037</v>
      </c>
      <c r="B242" t="s">
        <v>138</v>
      </c>
      <c r="C242">
        <v>0</v>
      </c>
      <c r="D242">
        <v>0</v>
      </c>
      <c r="E242">
        <v>0</v>
      </c>
      <c r="F242">
        <v>1</v>
      </c>
    </row>
    <row r="243" spans="1:6">
      <c r="A243" s="1">
        <v>45667.015381944446</v>
      </c>
      <c r="B243" t="s">
        <v>215</v>
      </c>
      <c r="C243">
        <v>-1</v>
      </c>
      <c r="D243">
        <v>1</v>
      </c>
      <c r="E243">
        <v>-1</v>
      </c>
      <c r="F243">
        <v>-1</v>
      </c>
    </row>
    <row r="244" spans="1:6">
      <c r="A244" s="1">
        <v>45667.015381944446</v>
      </c>
      <c r="B244" t="s">
        <v>216</v>
      </c>
      <c r="C244">
        <v>-1</v>
      </c>
      <c r="D244">
        <v>1</v>
      </c>
      <c r="E244">
        <v>-1</v>
      </c>
      <c r="F244">
        <v>1</v>
      </c>
    </row>
    <row r="245" spans="1:6">
      <c r="A245" s="1">
        <v>45666.992118055554</v>
      </c>
      <c r="B245" t="s">
        <v>139</v>
      </c>
      <c r="C245">
        <v>1</v>
      </c>
      <c r="D245">
        <v>1</v>
      </c>
      <c r="E245">
        <v>-1</v>
      </c>
      <c r="F245">
        <v>1</v>
      </c>
    </row>
    <row r="246" spans="1:6">
      <c r="A246" s="1">
        <v>45666.992118055554</v>
      </c>
      <c r="B246" t="s">
        <v>140</v>
      </c>
      <c r="C246">
        <v>-1</v>
      </c>
      <c r="D246">
        <v>1</v>
      </c>
      <c r="E246">
        <v>-1</v>
      </c>
      <c r="F246">
        <v>1</v>
      </c>
    </row>
    <row r="247" spans="1:6">
      <c r="A247" s="1">
        <v>45666.976724537039</v>
      </c>
      <c r="B247" t="s">
        <v>141</v>
      </c>
      <c r="C247">
        <v>0</v>
      </c>
      <c r="D247">
        <v>0</v>
      </c>
      <c r="E247">
        <v>-1</v>
      </c>
      <c r="F247">
        <v>1</v>
      </c>
    </row>
    <row r="248" spans="1:6">
      <c r="A248" s="1">
        <v>45666.854710648149</v>
      </c>
      <c r="B248" t="s">
        <v>217</v>
      </c>
      <c r="C248">
        <v>0</v>
      </c>
      <c r="D248">
        <v>1</v>
      </c>
      <c r="E248">
        <v>1</v>
      </c>
      <c r="F248">
        <v>-1</v>
      </c>
    </row>
    <row r="249" spans="1:6">
      <c r="A249" s="1">
        <v>45666.851979166669</v>
      </c>
      <c r="B249" t="s">
        <v>212</v>
      </c>
      <c r="C249">
        <v>0</v>
      </c>
      <c r="D249">
        <v>1</v>
      </c>
      <c r="E249">
        <v>0</v>
      </c>
      <c r="F249">
        <v>-1</v>
      </c>
    </row>
    <row r="250" spans="1:6">
      <c r="A250" s="1">
        <v>45666.758530092593</v>
      </c>
      <c r="B250" t="s">
        <v>218</v>
      </c>
      <c r="C250">
        <v>0</v>
      </c>
      <c r="D250">
        <v>1</v>
      </c>
      <c r="E250">
        <v>1</v>
      </c>
      <c r="F250">
        <v>1</v>
      </c>
    </row>
    <row r="251" spans="1:6">
      <c r="A251" s="1">
        <v>45666.621655092589</v>
      </c>
      <c r="B251" t="s">
        <v>142</v>
      </c>
      <c r="C251">
        <v>0</v>
      </c>
      <c r="D251">
        <v>1</v>
      </c>
      <c r="E251">
        <v>-1</v>
      </c>
      <c r="F251">
        <v>1</v>
      </c>
    </row>
    <row r="252" spans="1:6">
      <c r="A252" s="1">
        <v>45666.373217592591</v>
      </c>
      <c r="B252" t="s">
        <v>143</v>
      </c>
      <c r="C252">
        <v>0</v>
      </c>
      <c r="D252">
        <v>0</v>
      </c>
      <c r="E252">
        <v>0</v>
      </c>
      <c r="F252">
        <v>1</v>
      </c>
    </row>
    <row r="253" spans="1:6">
      <c r="A253" s="1">
        <v>45666.368379629632</v>
      </c>
      <c r="B253" t="s">
        <v>144</v>
      </c>
      <c r="C253">
        <v>-1</v>
      </c>
      <c r="D253">
        <v>1</v>
      </c>
      <c r="E253">
        <v>-1</v>
      </c>
      <c r="F253">
        <v>-1</v>
      </c>
    </row>
    <row r="254" spans="1:6">
      <c r="A254" s="1">
        <v>45666.368379629632</v>
      </c>
      <c r="B254" t="s">
        <v>145</v>
      </c>
      <c r="C254">
        <v>0</v>
      </c>
      <c r="D254">
        <v>1</v>
      </c>
      <c r="E254">
        <v>-1</v>
      </c>
      <c r="F254">
        <v>1</v>
      </c>
    </row>
    <row r="255" spans="1:6">
      <c r="A255" s="1">
        <v>45666.361909722225</v>
      </c>
      <c r="B255" t="s">
        <v>146</v>
      </c>
      <c r="C255">
        <v>-1</v>
      </c>
      <c r="D255">
        <v>1</v>
      </c>
      <c r="E255">
        <v>1</v>
      </c>
      <c r="F255">
        <v>-1</v>
      </c>
    </row>
    <row r="256" spans="1:6">
      <c r="A256" s="1">
        <v>45666.361909722225</v>
      </c>
      <c r="B256" t="s">
        <v>147</v>
      </c>
      <c r="C256">
        <v>-1</v>
      </c>
      <c r="D256">
        <v>1</v>
      </c>
      <c r="E256">
        <v>1</v>
      </c>
      <c r="F256">
        <v>1</v>
      </c>
    </row>
  </sheetData>
  <autoFilter ref="A1:F256" xr:uid="{00000000-0001-0000-0000-000000000000}"/>
  <phoneticPr fontId="3"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5C9AC-EDE1-470A-B592-EE4115DF76EE}">
  <dimension ref="A1:D231"/>
  <sheetViews>
    <sheetView workbookViewId="0">
      <selection sqref="A1:D231"/>
    </sheetView>
  </sheetViews>
  <sheetFormatPr defaultRowHeight="13.8"/>
  <cols>
    <col min="1" max="1" width="15.21875" bestFit="1" customWidth="1"/>
  </cols>
  <sheetData>
    <row r="1" spans="1:4">
      <c r="A1" s="1">
        <v>45687.978518518517</v>
      </c>
      <c r="B1" t="s">
        <v>0</v>
      </c>
      <c r="D1" t="s">
        <v>227</v>
      </c>
    </row>
    <row r="2" spans="1:4">
      <c r="A2" s="1">
        <v>45687.955983796295</v>
      </c>
      <c r="B2" t="s">
        <v>1</v>
      </c>
      <c r="D2" t="s">
        <v>227</v>
      </c>
    </row>
    <row r="3" spans="1:4">
      <c r="A3" s="1">
        <v>45687.852060185185</v>
      </c>
      <c r="B3" t="s">
        <v>162</v>
      </c>
      <c r="D3" t="s">
        <v>227</v>
      </c>
    </row>
    <row r="4" spans="1:4">
      <c r="A4" s="1">
        <v>45687.572638888887</v>
      </c>
      <c r="B4" t="s">
        <v>2</v>
      </c>
      <c r="D4" t="s">
        <v>227</v>
      </c>
    </row>
    <row r="5" spans="1:4">
      <c r="A5" s="1">
        <v>45687.299930555557</v>
      </c>
      <c r="B5" t="s">
        <v>163</v>
      </c>
      <c r="D5" t="s">
        <v>227</v>
      </c>
    </row>
    <row r="6" spans="1:4">
      <c r="A6" s="1">
        <v>45687.002453703702</v>
      </c>
      <c r="B6" t="s">
        <v>3</v>
      </c>
      <c r="D6" t="s">
        <v>227</v>
      </c>
    </row>
    <row r="7" spans="1:4">
      <c r="A7" s="1">
        <v>45686.984085648146</v>
      </c>
      <c r="B7" t="s">
        <v>4</v>
      </c>
      <c r="D7" t="s">
        <v>227</v>
      </c>
    </row>
    <row r="8" spans="1:4">
      <c r="A8" s="1">
        <v>45686.852083333331</v>
      </c>
      <c r="B8" t="s">
        <v>164</v>
      </c>
      <c r="D8" t="s">
        <v>227</v>
      </c>
    </row>
    <row r="9" spans="1:4">
      <c r="A9" s="1">
        <v>45686.601956018516</v>
      </c>
      <c r="B9" t="s">
        <v>5</v>
      </c>
      <c r="D9" t="s">
        <v>227</v>
      </c>
    </row>
    <row r="10" spans="1:4">
      <c r="A10" s="1">
        <v>45686.331111111111</v>
      </c>
      <c r="B10" t="s">
        <v>165</v>
      </c>
      <c r="D10" t="s">
        <v>227</v>
      </c>
    </row>
    <row r="11" spans="1:4">
      <c r="A11" s="1">
        <v>45686.012384259258</v>
      </c>
      <c r="B11" t="s">
        <v>6</v>
      </c>
      <c r="D11" t="s">
        <v>227</v>
      </c>
    </row>
    <row r="12" spans="1:4">
      <c r="A12" s="1">
        <v>45685.971377314818</v>
      </c>
      <c r="B12" t="s">
        <v>7</v>
      </c>
      <c r="D12" t="s">
        <v>227</v>
      </c>
    </row>
    <row r="13" spans="1:4">
      <c r="A13" s="1">
        <v>45685.852094907408</v>
      </c>
      <c r="B13" t="s">
        <v>166</v>
      </c>
      <c r="D13" t="s">
        <v>227</v>
      </c>
    </row>
    <row r="14" spans="1:4">
      <c r="A14" s="1">
        <v>45685.607118055559</v>
      </c>
      <c r="B14" t="s">
        <v>8</v>
      </c>
      <c r="D14" t="s">
        <v>227</v>
      </c>
    </row>
    <row r="15" spans="1:4">
      <c r="A15" s="1">
        <v>45685.509953703702</v>
      </c>
      <c r="B15" t="s">
        <v>9</v>
      </c>
      <c r="D15" t="s">
        <v>227</v>
      </c>
    </row>
    <row r="16" spans="1:4">
      <c r="A16" s="1">
        <v>45685.376296296294</v>
      </c>
      <c r="B16" t="s">
        <v>167</v>
      </c>
      <c r="D16" t="s">
        <v>227</v>
      </c>
    </row>
    <row r="17" spans="1:4">
      <c r="A17" s="1">
        <v>45685.312245370369</v>
      </c>
      <c r="B17" t="s">
        <v>10</v>
      </c>
      <c r="D17" t="s">
        <v>227</v>
      </c>
    </row>
    <row r="18" spans="1:4">
      <c r="A18" s="1">
        <v>45684.978194444448</v>
      </c>
      <c r="B18" t="s">
        <v>11</v>
      </c>
      <c r="D18" t="s">
        <v>227</v>
      </c>
    </row>
    <row r="19" spans="1:4">
      <c r="A19" s="1">
        <v>45684.746539351851</v>
      </c>
      <c r="B19" t="s">
        <v>168</v>
      </c>
      <c r="D19" t="s">
        <v>227</v>
      </c>
    </row>
    <row r="20" spans="1:4">
      <c r="A20" s="1">
        <v>45684.744502314818</v>
      </c>
      <c r="B20" t="s">
        <v>168</v>
      </c>
      <c r="D20" t="s">
        <v>227</v>
      </c>
    </row>
    <row r="21" spans="1:4">
      <c r="A21" s="1">
        <v>45684.744201388887</v>
      </c>
      <c r="B21" t="s">
        <v>168</v>
      </c>
      <c r="D21" t="s">
        <v>227</v>
      </c>
    </row>
    <row r="22" spans="1:4">
      <c r="A22" s="1">
        <v>45684.741805555554</v>
      </c>
      <c r="B22" t="s">
        <v>168</v>
      </c>
      <c r="D22" t="s">
        <v>227</v>
      </c>
    </row>
    <row r="23" spans="1:4">
      <c r="A23" s="1">
        <v>45684.731446759259</v>
      </c>
      <c r="B23" t="s">
        <v>12</v>
      </c>
      <c r="D23" t="s">
        <v>227</v>
      </c>
    </row>
    <row r="24" spans="1:4">
      <c r="A24" s="1">
        <v>45684.618090277778</v>
      </c>
      <c r="B24" t="s">
        <v>13</v>
      </c>
      <c r="D24" t="s">
        <v>227</v>
      </c>
    </row>
    <row r="25" spans="1:4">
      <c r="A25" s="1">
        <v>45684.268622685187</v>
      </c>
      <c r="B25" t="s">
        <v>169</v>
      </c>
      <c r="D25" t="s">
        <v>227</v>
      </c>
    </row>
    <row r="26" spans="1:4">
      <c r="A26" s="1">
        <v>45684.237372685187</v>
      </c>
      <c r="B26" t="s">
        <v>170</v>
      </c>
      <c r="D26" t="s">
        <v>227</v>
      </c>
    </row>
    <row r="27" spans="1:4">
      <c r="A27" s="1">
        <v>45684.229166666664</v>
      </c>
      <c r="B27" t="s">
        <v>14</v>
      </c>
      <c r="D27" t="s">
        <v>227</v>
      </c>
    </row>
    <row r="28" spans="1:4">
      <c r="A28" s="1">
        <v>45681.852222222224</v>
      </c>
      <c r="B28" t="s">
        <v>171</v>
      </c>
      <c r="D28" t="s">
        <v>227</v>
      </c>
    </row>
    <row r="29" spans="1:4">
      <c r="A29" s="1">
        <v>45681.800046296295</v>
      </c>
      <c r="B29" t="s">
        <v>172</v>
      </c>
      <c r="D29" t="s">
        <v>227</v>
      </c>
    </row>
    <row r="30" spans="1:4">
      <c r="A30" s="1">
        <v>45681.598402777781</v>
      </c>
      <c r="B30" t="s">
        <v>15</v>
      </c>
      <c r="D30" t="s">
        <v>227</v>
      </c>
    </row>
    <row r="31" spans="1:4">
      <c r="A31" s="1">
        <v>45681.532013888886</v>
      </c>
      <c r="B31" t="s">
        <v>16</v>
      </c>
      <c r="D31" t="s">
        <v>227</v>
      </c>
    </row>
    <row r="32" spans="1:4">
      <c r="A32" s="1">
        <v>45681.45888888889</v>
      </c>
      <c r="B32" t="s">
        <v>17</v>
      </c>
      <c r="D32" t="s">
        <v>227</v>
      </c>
    </row>
    <row r="33" spans="1:4">
      <c r="A33" s="1">
        <v>45681.375486111108</v>
      </c>
      <c r="B33" t="s">
        <v>18</v>
      </c>
      <c r="D33" t="s">
        <v>227</v>
      </c>
    </row>
    <row r="34" spans="1:4">
      <c r="A34" s="1">
        <v>45681.375486111108</v>
      </c>
      <c r="B34" t="s">
        <v>19</v>
      </c>
      <c r="D34" t="s">
        <v>227</v>
      </c>
    </row>
    <row r="35" spans="1:4">
      <c r="A35" s="1">
        <v>45681.156655092593</v>
      </c>
      <c r="B35" t="s">
        <v>20</v>
      </c>
      <c r="D35" t="s">
        <v>227</v>
      </c>
    </row>
    <row r="36" spans="1:4">
      <c r="A36" s="1">
        <v>45681.133136574077</v>
      </c>
      <c r="B36" t="s">
        <v>21</v>
      </c>
      <c r="D36" t="s">
        <v>227</v>
      </c>
    </row>
    <row r="37" spans="1:4">
      <c r="A37" s="1">
        <v>45681.133136574077</v>
      </c>
      <c r="B37" t="s">
        <v>22</v>
      </c>
      <c r="D37" t="s">
        <v>227</v>
      </c>
    </row>
    <row r="38" spans="1:4">
      <c r="A38" s="1">
        <v>45681.007592592592</v>
      </c>
      <c r="B38" t="s">
        <v>173</v>
      </c>
      <c r="D38" t="s">
        <v>227</v>
      </c>
    </row>
    <row r="39" spans="1:4">
      <c r="A39" s="1">
        <v>45681.007592592592</v>
      </c>
      <c r="B39" t="s">
        <v>174</v>
      </c>
      <c r="D39" t="s">
        <v>227</v>
      </c>
    </row>
    <row r="40" spans="1:4">
      <c r="A40" s="1">
        <v>45681.00681712963</v>
      </c>
      <c r="B40" t="s">
        <v>23</v>
      </c>
      <c r="D40" t="s">
        <v>227</v>
      </c>
    </row>
    <row r="41" spans="1:4">
      <c r="A41" s="1">
        <v>45681.00681712963</v>
      </c>
      <c r="B41" t="s">
        <v>24</v>
      </c>
      <c r="D41" t="s">
        <v>227</v>
      </c>
    </row>
    <row r="42" spans="1:4">
      <c r="A42" s="1">
        <v>45680.979259259257</v>
      </c>
      <c r="B42" t="s">
        <v>25</v>
      </c>
      <c r="D42" t="s">
        <v>227</v>
      </c>
    </row>
    <row r="43" spans="1:4">
      <c r="A43" s="1">
        <v>45680.933298611111</v>
      </c>
      <c r="B43" t="s">
        <v>26</v>
      </c>
      <c r="D43" t="s">
        <v>227</v>
      </c>
    </row>
    <row r="44" spans="1:4">
      <c r="A44" s="1">
        <v>45680.933298611111</v>
      </c>
      <c r="B44" t="s">
        <v>27</v>
      </c>
      <c r="D44" t="s">
        <v>227</v>
      </c>
    </row>
    <row r="45" spans="1:4">
      <c r="A45" s="1">
        <v>45680.852175925924</v>
      </c>
      <c r="B45" t="s">
        <v>162</v>
      </c>
      <c r="D45" t="s">
        <v>227</v>
      </c>
    </row>
    <row r="46" spans="1:4">
      <c r="A46" s="1">
        <v>45680.817858796298</v>
      </c>
      <c r="B46" t="s">
        <v>28</v>
      </c>
      <c r="D46" t="s">
        <v>227</v>
      </c>
    </row>
    <row r="47" spans="1:4">
      <c r="A47" s="1">
        <v>45680.728530092594</v>
      </c>
      <c r="B47" t="s">
        <v>29</v>
      </c>
      <c r="D47" t="s">
        <v>227</v>
      </c>
    </row>
    <row r="48" spans="1:4">
      <c r="A48" s="1">
        <v>45680.676168981481</v>
      </c>
      <c r="B48" t="s">
        <v>30</v>
      </c>
      <c r="D48" t="s">
        <v>227</v>
      </c>
    </row>
    <row r="49" spans="1:4">
      <c r="A49" s="1">
        <v>45680.632106481484</v>
      </c>
      <c r="B49" t="s">
        <v>175</v>
      </c>
      <c r="D49" t="s">
        <v>227</v>
      </c>
    </row>
    <row r="50" spans="1:4">
      <c r="A50" s="1">
        <v>45680.601782407408</v>
      </c>
      <c r="B50" t="s">
        <v>31</v>
      </c>
      <c r="D50" t="s">
        <v>227</v>
      </c>
    </row>
    <row r="51" spans="1:4">
      <c r="A51" s="1">
        <v>45680.504178240742</v>
      </c>
      <c r="B51" t="s">
        <v>32</v>
      </c>
      <c r="D51" t="s">
        <v>227</v>
      </c>
    </row>
    <row r="52" spans="1:4">
      <c r="A52" s="1">
        <v>45680.441111111111</v>
      </c>
      <c r="B52" t="s">
        <v>33</v>
      </c>
      <c r="D52" t="s">
        <v>227</v>
      </c>
    </row>
    <row r="53" spans="1:4">
      <c r="A53" s="1">
        <v>45680.409097222226</v>
      </c>
      <c r="B53" t="s">
        <v>176</v>
      </c>
      <c r="D53" t="s">
        <v>227</v>
      </c>
    </row>
    <row r="54" spans="1:4">
      <c r="A54" s="1">
        <v>45680.406018518515</v>
      </c>
      <c r="B54" t="s">
        <v>177</v>
      </c>
      <c r="D54" t="s">
        <v>227</v>
      </c>
    </row>
    <row r="55" spans="1:4">
      <c r="A55" s="1">
        <v>45680.39880787037</v>
      </c>
      <c r="B55" t="s">
        <v>34</v>
      </c>
      <c r="D55" t="s">
        <v>227</v>
      </c>
    </row>
    <row r="56" spans="1:4">
      <c r="A56" s="1">
        <v>45680.370798611111</v>
      </c>
      <c r="B56" t="s">
        <v>35</v>
      </c>
      <c r="D56" t="s">
        <v>227</v>
      </c>
    </row>
    <row r="57" spans="1:4">
      <c r="A57" s="1">
        <v>45680.370798611111</v>
      </c>
      <c r="B57" t="s">
        <v>36</v>
      </c>
      <c r="D57" t="s">
        <v>227</v>
      </c>
    </row>
    <row r="58" spans="1:4">
      <c r="A58" s="1">
        <v>45680.366168981483</v>
      </c>
      <c r="B58" t="s">
        <v>37</v>
      </c>
      <c r="D58" t="s">
        <v>227</v>
      </c>
    </row>
    <row r="59" spans="1:4">
      <c r="A59" s="1">
        <v>45680.331111111111</v>
      </c>
      <c r="B59" t="s">
        <v>178</v>
      </c>
      <c r="D59" t="s">
        <v>227</v>
      </c>
    </row>
    <row r="60" spans="1:4">
      <c r="A60" s="1">
        <v>45680.312106481484</v>
      </c>
      <c r="B60" t="s">
        <v>38</v>
      </c>
      <c r="D60" t="s">
        <v>227</v>
      </c>
    </row>
    <row r="61" spans="1:4">
      <c r="A61" s="1">
        <v>45680.312106481484</v>
      </c>
      <c r="B61" t="s">
        <v>39</v>
      </c>
      <c r="D61" t="s">
        <v>227</v>
      </c>
    </row>
    <row r="62" spans="1:4">
      <c r="A62" s="1">
        <v>45680.127696759257</v>
      </c>
      <c r="B62" t="s">
        <v>40</v>
      </c>
      <c r="D62" t="s">
        <v>227</v>
      </c>
    </row>
    <row r="63" spans="1:4">
      <c r="A63" s="1">
        <v>45680.127696759257</v>
      </c>
      <c r="B63" t="s">
        <v>41</v>
      </c>
      <c r="D63" t="s">
        <v>227</v>
      </c>
    </row>
    <row r="64" spans="1:4">
      <c r="A64" s="1">
        <v>45680.015706018516</v>
      </c>
      <c r="B64" t="s">
        <v>42</v>
      </c>
      <c r="D64" t="s">
        <v>227</v>
      </c>
    </row>
    <row r="65" spans="1:4">
      <c r="A65" s="1">
        <v>45680.015706018516</v>
      </c>
      <c r="B65" t="s">
        <v>43</v>
      </c>
      <c r="D65" t="s">
        <v>227</v>
      </c>
    </row>
    <row r="66" spans="1:4">
      <c r="A66" s="1">
        <v>45679.973333333335</v>
      </c>
      <c r="B66" t="s">
        <v>44</v>
      </c>
      <c r="D66" t="s">
        <v>227</v>
      </c>
    </row>
    <row r="67" spans="1:4">
      <c r="A67" s="1">
        <v>45679.852152777778</v>
      </c>
      <c r="B67" t="s">
        <v>166</v>
      </c>
      <c r="D67" t="s">
        <v>227</v>
      </c>
    </row>
    <row r="68" spans="1:4">
      <c r="A68" s="1">
        <v>45679.647210648145</v>
      </c>
      <c r="B68" t="s">
        <v>179</v>
      </c>
      <c r="D68" t="s">
        <v>227</v>
      </c>
    </row>
    <row r="69" spans="1:4">
      <c r="A69" s="1">
        <v>45679.624074074076</v>
      </c>
      <c r="B69" t="s">
        <v>45</v>
      </c>
      <c r="D69" t="s">
        <v>227</v>
      </c>
    </row>
    <row r="70" spans="1:4">
      <c r="A70" s="1">
        <v>45679.484652777777</v>
      </c>
      <c r="B70" t="s">
        <v>46</v>
      </c>
      <c r="D70" t="s">
        <v>227</v>
      </c>
    </row>
    <row r="71" spans="1:4">
      <c r="A71" s="1">
        <v>45679.406770833331</v>
      </c>
      <c r="B71" t="s">
        <v>47</v>
      </c>
      <c r="D71" t="s">
        <v>227</v>
      </c>
    </row>
    <row r="72" spans="1:4">
      <c r="A72" s="1">
        <v>45679.368877314817</v>
      </c>
      <c r="B72" t="s">
        <v>48</v>
      </c>
      <c r="D72" t="s">
        <v>227</v>
      </c>
    </row>
    <row r="73" spans="1:4">
      <c r="A73" s="1">
        <v>45679.368877314817</v>
      </c>
      <c r="B73" t="s">
        <v>49</v>
      </c>
      <c r="D73" t="s">
        <v>227</v>
      </c>
    </row>
    <row r="74" spans="1:4">
      <c r="A74" s="1">
        <v>45679.324178240742</v>
      </c>
      <c r="B74" t="s">
        <v>180</v>
      </c>
      <c r="D74" t="s">
        <v>227</v>
      </c>
    </row>
    <row r="75" spans="1:4">
      <c r="A75" s="1">
        <v>45679.155590277776</v>
      </c>
      <c r="B75" t="s">
        <v>50</v>
      </c>
      <c r="D75" t="s">
        <v>227</v>
      </c>
    </row>
    <row r="76" spans="1:4">
      <c r="A76" s="1">
        <v>45679.124814814815</v>
      </c>
      <c r="B76" t="s">
        <v>51</v>
      </c>
      <c r="D76" t="s">
        <v>227</v>
      </c>
    </row>
    <row r="77" spans="1:4">
      <c r="A77" s="1">
        <v>45679.124814814815</v>
      </c>
      <c r="B77" t="s">
        <v>52</v>
      </c>
      <c r="D77" t="s">
        <v>227</v>
      </c>
    </row>
    <row r="78" spans="1:4">
      <c r="A78" s="1">
        <v>45679.042048611111</v>
      </c>
      <c r="B78" t="s">
        <v>181</v>
      </c>
      <c r="D78" t="s">
        <v>227</v>
      </c>
    </row>
    <row r="79" spans="1:4">
      <c r="A79" s="1">
        <v>45679.002025462964</v>
      </c>
      <c r="B79" t="s">
        <v>53</v>
      </c>
      <c r="D79" t="s">
        <v>227</v>
      </c>
    </row>
    <row r="80" spans="1:4">
      <c r="A80" s="1">
        <v>45679.002025462964</v>
      </c>
      <c r="B80" t="s">
        <v>54</v>
      </c>
      <c r="D80" t="s">
        <v>227</v>
      </c>
    </row>
    <row r="81" spans="1:4">
      <c r="A81" s="1">
        <v>45678.979212962964</v>
      </c>
      <c r="B81" t="s">
        <v>55</v>
      </c>
      <c r="D81" t="s">
        <v>227</v>
      </c>
    </row>
    <row r="82" spans="1:4">
      <c r="A82" s="1">
        <v>45678.855069444442</v>
      </c>
      <c r="B82" t="s">
        <v>182</v>
      </c>
      <c r="D82" t="s">
        <v>227</v>
      </c>
    </row>
    <row r="83" spans="1:4">
      <c r="A83" s="1">
        <v>45678.795358796298</v>
      </c>
      <c r="B83" t="s">
        <v>56</v>
      </c>
      <c r="D83" t="s">
        <v>227</v>
      </c>
    </row>
    <row r="84" spans="1:4">
      <c r="A84" s="1">
        <v>45678.620416666665</v>
      </c>
      <c r="B84" t="s">
        <v>57</v>
      </c>
      <c r="D84" t="s">
        <v>227</v>
      </c>
    </row>
    <row r="85" spans="1:4">
      <c r="A85" s="1">
        <v>45678.460601851853</v>
      </c>
      <c r="B85" t="s">
        <v>17</v>
      </c>
      <c r="D85" t="s">
        <v>227</v>
      </c>
    </row>
    <row r="86" spans="1:4">
      <c r="A86" s="1">
        <v>45678.376840277779</v>
      </c>
      <c r="B86" t="s">
        <v>183</v>
      </c>
      <c r="D86" t="s">
        <v>227</v>
      </c>
    </row>
    <row r="87" spans="1:4">
      <c r="A87" s="1">
        <v>45678.374861111108</v>
      </c>
      <c r="B87" t="s">
        <v>58</v>
      </c>
      <c r="D87" t="s">
        <v>227</v>
      </c>
    </row>
    <row r="88" spans="1:4">
      <c r="A88" s="1">
        <v>45678.374861111108</v>
      </c>
      <c r="B88" t="s">
        <v>59</v>
      </c>
      <c r="D88" t="s">
        <v>227</v>
      </c>
    </row>
    <row r="89" spans="1:4">
      <c r="A89" s="1">
        <v>45678.36041666667</v>
      </c>
      <c r="B89" t="s">
        <v>60</v>
      </c>
      <c r="D89" t="s">
        <v>227</v>
      </c>
    </row>
    <row r="90" spans="1:4">
      <c r="A90" s="1">
        <v>45678.258206018516</v>
      </c>
      <c r="B90" t="s">
        <v>184</v>
      </c>
      <c r="D90" t="s">
        <v>227</v>
      </c>
    </row>
    <row r="91" spans="1:4">
      <c r="A91" s="1">
        <v>45678.136354166665</v>
      </c>
      <c r="B91" t="s">
        <v>61</v>
      </c>
      <c r="D91" t="s">
        <v>227</v>
      </c>
    </row>
    <row r="92" spans="1:4">
      <c r="A92" s="1">
        <v>45678.136354166665</v>
      </c>
      <c r="B92" t="s">
        <v>62</v>
      </c>
      <c r="D92" t="s">
        <v>227</v>
      </c>
    </row>
    <row r="93" spans="1:4">
      <c r="A93" s="1">
        <v>45678.084733796299</v>
      </c>
      <c r="B93" t="s">
        <v>185</v>
      </c>
      <c r="D93" t="s">
        <v>227</v>
      </c>
    </row>
    <row r="94" spans="1:4">
      <c r="A94" s="1">
        <v>45677.977199074077</v>
      </c>
      <c r="B94" t="s">
        <v>63</v>
      </c>
      <c r="D94" t="s">
        <v>227</v>
      </c>
    </row>
    <row r="95" spans="1:4">
      <c r="A95" s="1">
        <v>45677.851979166669</v>
      </c>
      <c r="B95" t="s">
        <v>186</v>
      </c>
      <c r="D95" t="s">
        <v>227</v>
      </c>
    </row>
    <row r="96" spans="1:4">
      <c r="A96" s="1">
        <v>45677.596388888887</v>
      </c>
      <c r="B96" t="s">
        <v>64</v>
      </c>
      <c r="D96" t="s">
        <v>227</v>
      </c>
    </row>
    <row r="97" spans="1:4">
      <c r="A97" s="1">
        <v>45677.533460648148</v>
      </c>
      <c r="B97" t="s">
        <v>187</v>
      </c>
      <c r="D97" t="s">
        <v>227</v>
      </c>
    </row>
    <row r="98" spans="1:4">
      <c r="A98" s="1">
        <v>45677.532430555555</v>
      </c>
      <c r="B98" t="s">
        <v>188</v>
      </c>
      <c r="D98" t="s">
        <v>227</v>
      </c>
    </row>
    <row r="99" spans="1:4">
      <c r="A99" s="1">
        <v>45677.478541666664</v>
      </c>
      <c r="B99" t="s">
        <v>65</v>
      </c>
      <c r="D99" t="s">
        <v>227</v>
      </c>
    </row>
    <row r="100" spans="1:4">
      <c r="A100" s="1">
        <v>45677.419456018521</v>
      </c>
      <c r="B100" t="s">
        <v>66</v>
      </c>
      <c r="D100" t="s">
        <v>227</v>
      </c>
    </row>
    <row r="101" spans="1:4">
      <c r="A101" s="1">
        <v>45677.377962962964</v>
      </c>
      <c r="B101" t="s">
        <v>67</v>
      </c>
      <c r="D101" t="s">
        <v>227</v>
      </c>
    </row>
    <row r="102" spans="1:4">
      <c r="A102" s="1">
        <v>45677.377962962964</v>
      </c>
      <c r="B102" t="s">
        <v>68</v>
      </c>
      <c r="D102" t="s">
        <v>227</v>
      </c>
    </row>
    <row r="103" spans="1:4">
      <c r="A103" s="1">
        <v>45677.258229166669</v>
      </c>
      <c r="B103" t="s">
        <v>189</v>
      </c>
      <c r="D103" t="s">
        <v>227</v>
      </c>
    </row>
    <row r="104" spans="1:4">
      <c r="A104" s="1">
        <v>45677.186620370368</v>
      </c>
      <c r="B104" t="s">
        <v>69</v>
      </c>
      <c r="D104" t="s">
        <v>227</v>
      </c>
    </row>
    <row r="105" spans="1:4">
      <c r="A105" s="1">
        <v>45677.125451388885</v>
      </c>
      <c r="B105" t="s">
        <v>70</v>
      </c>
      <c r="D105" t="s">
        <v>227</v>
      </c>
    </row>
    <row r="106" spans="1:4">
      <c r="A106" s="1">
        <v>45677.122546296298</v>
      </c>
      <c r="B106" t="s">
        <v>71</v>
      </c>
      <c r="D106" t="s">
        <v>227</v>
      </c>
    </row>
    <row r="107" spans="1:4">
      <c r="A107" s="1">
        <v>45677.122546296298</v>
      </c>
      <c r="B107" t="s">
        <v>72</v>
      </c>
      <c r="D107" t="s">
        <v>227</v>
      </c>
    </row>
    <row r="108" spans="1:4">
      <c r="A108" s="1">
        <v>45677.067997685182</v>
      </c>
      <c r="B108" t="s">
        <v>73</v>
      </c>
      <c r="D108" t="s">
        <v>227</v>
      </c>
    </row>
    <row r="109" spans="1:4">
      <c r="A109" s="1">
        <v>45676.981342592589</v>
      </c>
      <c r="B109" t="s">
        <v>74</v>
      </c>
      <c r="D109" t="s">
        <v>227</v>
      </c>
    </row>
    <row r="110" spans="1:4">
      <c r="A110" s="1">
        <v>45674.852175925924</v>
      </c>
      <c r="B110" t="s">
        <v>190</v>
      </c>
      <c r="D110" t="s">
        <v>227</v>
      </c>
    </row>
    <row r="111" spans="1:4">
      <c r="A111" s="1">
        <v>45674.852141203701</v>
      </c>
      <c r="B111" t="s">
        <v>191</v>
      </c>
      <c r="D111" t="s">
        <v>227</v>
      </c>
    </row>
    <row r="112" spans="1:4">
      <c r="A112" s="1">
        <v>45674.726956018516</v>
      </c>
      <c r="B112" t="s">
        <v>192</v>
      </c>
      <c r="D112" t="s">
        <v>227</v>
      </c>
    </row>
    <row r="113" spans="1:4">
      <c r="A113" s="1">
        <v>45674.699386574073</v>
      </c>
      <c r="B113" t="s">
        <v>75</v>
      </c>
      <c r="D113" t="s">
        <v>227</v>
      </c>
    </row>
    <row r="114" spans="1:4">
      <c r="A114" s="1">
        <v>45674.636550925927</v>
      </c>
      <c r="B114" t="s">
        <v>76</v>
      </c>
      <c r="D114" t="s">
        <v>227</v>
      </c>
    </row>
    <row r="115" spans="1:4">
      <c r="A115" s="1">
        <v>45674.555115740739</v>
      </c>
      <c r="B115" t="s">
        <v>77</v>
      </c>
      <c r="D115" t="s">
        <v>227</v>
      </c>
    </row>
    <row r="116" spans="1:4">
      <c r="A116" s="1">
        <v>45674.355370370373</v>
      </c>
      <c r="B116" t="s">
        <v>78</v>
      </c>
      <c r="D116" t="s">
        <v>227</v>
      </c>
    </row>
    <row r="117" spans="1:4">
      <c r="A117" s="1">
        <v>45674.12090277778</v>
      </c>
      <c r="B117" t="s">
        <v>79</v>
      </c>
      <c r="D117" t="s">
        <v>227</v>
      </c>
    </row>
    <row r="118" spans="1:4">
      <c r="A118" s="1">
        <v>45673.980821759258</v>
      </c>
      <c r="B118" t="s">
        <v>80</v>
      </c>
      <c r="D118" t="s">
        <v>227</v>
      </c>
    </row>
    <row r="119" spans="1:4">
      <c r="A119" s="1">
        <v>45673.374386574076</v>
      </c>
      <c r="B119" t="s">
        <v>81</v>
      </c>
      <c r="D119" t="s">
        <v>227</v>
      </c>
    </row>
    <row r="120" spans="1:4">
      <c r="A120" s="1">
        <v>45673.374386574076</v>
      </c>
      <c r="B120" t="s">
        <v>82</v>
      </c>
      <c r="D120" t="s">
        <v>227</v>
      </c>
    </row>
    <row r="121" spans="1:4">
      <c r="A121" s="1">
        <v>45673.337604166663</v>
      </c>
      <c r="B121" t="s">
        <v>83</v>
      </c>
      <c r="D121" t="s">
        <v>227</v>
      </c>
    </row>
    <row r="122" spans="1:4">
      <c r="A122" s="1">
        <v>45673.337604166663</v>
      </c>
      <c r="B122" t="s">
        <v>84</v>
      </c>
      <c r="D122" t="s">
        <v>227</v>
      </c>
    </row>
    <row r="123" spans="1:4">
      <c r="A123" s="1">
        <v>45673.207870370374</v>
      </c>
      <c r="B123" t="s">
        <v>85</v>
      </c>
      <c r="D123" t="s">
        <v>227</v>
      </c>
    </row>
    <row r="124" spans="1:4">
      <c r="A124" s="1">
        <v>45673.018773148149</v>
      </c>
      <c r="B124" t="s">
        <v>193</v>
      </c>
      <c r="D124" t="s">
        <v>227</v>
      </c>
    </row>
    <row r="125" spans="1:4">
      <c r="A125" s="1">
        <v>45673.018773148149</v>
      </c>
      <c r="B125" t="s">
        <v>194</v>
      </c>
      <c r="D125" t="s">
        <v>227</v>
      </c>
    </row>
    <row r="126" spans="1:4">
      <c r="A126" s="1">
        <v>45672.997997685183</v>
      </c>
      <c r="B126" t="s">
        <v>86</v>
      </c>
      <c r="D126" t="s">
        <v>227</v>
      </c>
    </row>
    <row r="127" spans="1:4">
      <c r="A127" s="1">
        <v>45672.997997685183</v>
      </c>
      <c r="B127" t="s">
        <v>87</v>
      </c>
      <c r="D127" t="s">
        <v>227</v>
      </c>
    </row>
    <row r="128" spans="1:4">
      <c r="A128" s="1">
        <v>45672.97996527778</v>
      </c>
      <c r="B128" t="s">
        <v>88</v>
      </c>
      <c r="D128" t="s">
        <v>227</v>
      </c>
    </row>
    <row r="129" spans="1:4">
      <c r="A129" s="1">
        <v>45672.828020833331</v>
      </c>
      <c r="B129" t="s">
        <v>89</v>
      </c>
      <c r="D129" t="s">
        <v>227</v>
      </c>
    </row>
    <row r="130" spans="1:4">
      <c r="A130" s="1">
        <v>45672.827928240738</v>
      </c>
      <c r="B130" t="s">
        <v>89</v>
      </c>
      <c r="D130" t="s">
        <v>227</v>
      </c>
    </row>
    <row r="131" spans="1:4">
      <c r="A131" s="1">
        <v>45672.360243055555</v>
      </c>
      <c r="B131" t="s">
        <v>90</v>
      </c>
      <c r="D131" t="s">
        <v>227</v>
      </c>
    </row>
    <row r="132" spans="1:4">
      <c r="A132" s="1">
        <v>45672.360243055555</v>
      </c>
      <c r="B132" t="s">
        <v>91</v>
      </c>
      <c r="D132" t="s">
        <v>227</v>
      </c>
    </row>
    <row r="133" spans="1:4">
      <c r="A133" s="1">
        <v>45672.199004629627</v>
      </c>
      <c r="B133" t="s">
        <v>92</v>
      </c>
      <c r="D133" t="s">
        <v>227</v>
      </c>
    </row>
    <row r="134" spans="1:4">
      <c r="A134" s="1">
        <v>45672.199004629627</v>
      </c>
      <c r="B134" t="s">
        <v>93</v>
      </c>
      <c r="D134" t="s">
        <v>227</v>
      </c>
    </row>
    <row r="135" spans="1:4">
      <c r="A135" s="1">
        <v>45672.189085648148</v>
      </c>
      <c r="B135" t="s">
        <v>195</v>
      </c>
      <c r="D135" t="s">
        <v>227</v>
      </c>
    </row>
    <row r="136" spans="1:4">
      <c r="A136" s="1">
        <v>45672.189085648148</v>
      </c>
      <c r="B136" t="s">
        <v>196</v>
      </c>
      <c r="D136" t="s">
        <v>227</v>
      </c>
    </row>
    <row r="137" spans="1:4">
      <c r="A137" s="1">
        <v>45672.142893518518</v>
      </c>
      <c r="B137" t="s">
        <v>94</v>
      </c>
      <c r="D137" t="s">
        <v>227</v>
      </c>
    </row>
    <row r="138" spans="1:4">
      <c r="A138" s="1">
        <v>45672.142893518518</v>
      </c>
      <c r="B138" t="s">
        <v>95</v>
      </c>
      <c r="D138" t="s">
        <v>227</v>
      </c>
    </row>
    <row r="139" spans="1:4">
      <c r="A139" s="1">
        <v>45672.112083333333</v>
      </c>
      <c r="B139" t="s">
        <v>96</v>
      </c>
      <c r="D139" t="s">
        <v>227</v>
      </c>
    </row>
    <row r="140" spans="1:4">
      <c r="A140" s="1">
        <v>45672.112083333333</v>
      </c>
      <c r="B140" t="s">
        <v>97</v>
      </c>
      <c r="D140" t="s">
        <v>227</v>
      </c>
    </row>
    <row r="141" spans="1:4">
      <c r="A141" s="1">
        <v>45672.110659722224</v>
      </c>
      <c r="B141" t="s">
        <v>98</v>
      </c>
      <c r="D141" t="s">
        <v>227</v>
      </c>
    </row>
    <row r="142" spans="1:4">
      <c r="A142" s="1">
        <v>45672.07534722222</v>
      </c>
      <c r="B142" t="s">
        <v>99</v>
      </c>
      <c r="D142" t="s">
        <v>227</v>
      </c>
    </row>
    <row r="143" spans="1:4">
      <c r="A143" s="1">
        <v>45672.046423611115</v>
      </c>
      <c r="B143" t="s">
        <v>197</v>
      </c>
      <c r="D143" t="s">
        <v>227</v>
      </c>
    </row>
    <row r="144" spans="1:4">
      <c r="A144" s="1">
        <v>45672.004513888889</v>
      </c>
      <c r="B144" t="s">
        <v>100</v>
      </c>
      <c r="D144" t="s">
        <v>227</v>
      </c>
    </row>
    <row r="145" spans="1:4">
      <c r="A145" s="1">
        <v>45672.004513888889</v>
      </c>
      <c r="B145" t="s">
        <v>101</v>
      </c>
      <c r="D145" t="s">
        <v>227</v>
      </c>
    </row>
    <row r="146" spans="1:4">
      <c r="A146" s="1">
        <v>45671.988888888889</v>
      </c>
      <c r="B146" t="s">
        <v>102</v>
      </c>
      <c r="D146" t="s">
        <v>227</v>
      </c>
    </row>
    <row r="147" spans="1:4">
      <c r="A147" s="1">
        <v>45671.852210648147</v>
      </c>
      <c r="B147" t="s">
        <v>198</v>
      </c>
      <c r="D147" t="s">
        <v>227</v>
      </c>
    </row>
    <row r="148" spans="1:4">
      <c r="A148" s="1">
        <v>45671.613958333335</v>
      </c>
      <c r="B148" t="s">
        <v>103</v>
      </c>
      <c r="D148" t="s">
        <v>227</v>
      </c>
    </row>
    <row r="149" spans="1:4">
      <c r="A149" s="1">
        <v>45671.412245370368</v>
      </c>
      <c r="B149" t="s">
        <v>199</v>
      </c>
      <c r="D149" t="s">
        <v>227</v>
      </c>
    </row>
    <row r="150" spans="1:4">
      <c r="A150" s="1">
        <v>45671.411793981482</v>
      </c>
      <c r="B150" t="s">
        <v>104</v>
      </c>
      <c r="D150" t="s">
        <v>227</v>
      </c>
    </row>
    <row r="151" spans="1:4">
      <c r="A151" s="1">
        <v>45671.378159722219</v>
      </c>
      <c r="B151" t="s">
        <v>105</v>
      </c>
      <c r="D151" t="s">
        <v>227</v>
      </c>
    </row>
    <row r="152" spans="1:4">
      <c r="A152" s="1">
        <v>45671.372662037036</v>
      </c>
      <c r="B152" t="s">
        <v>106</v>
      </c>
      <c r="D152" t="s">
        <v>227</v>
      </c>
    </row>
    <row r="153" spans="1:4">
      <c r="A153" s="1">
        <v>45671.372662037036</v>
      </c>
      <c r="B153" t="s">
        <v>107</v>
      </c>
      <c r="D153" t="s">
        <v>227</v>
      </c>
    </row>
    <row r="154" spans="1:4">
      <c r="A154" s="1">
        <v>45671.342719907407</v>
      </c>
      <c r="B154" t="s">
        <v>108</v>
      </c>
      <c r="D154" t="s">
        <v>227</v>
      </c>
    </row>
    <row r="155" spans="1:4">
      <c r="A155" s="1">
        <v>45671.310023148151</v>
      </c>
      <c r="B155" t="s">
        <v>200</v>
      </c>
      <c r="D155" t="s">
        <v>227</v>
      </c>
    </row>
    <row r="156" spans="1:4">
      <c r="A156" s="1">
        <v>45671.310023148151</v>
      </c>
      <c r="B156" t="s">
        <v>201</v>
      </c>
      <c r="D156" t="s">
        <v>227</v>
      </c>
    </row>
    <row r="157" spans="1:4">
      <c r="A157" s="1">
        <v>45671.309398148151</v>
      </c>
      <c r="B157" t="s">
        <v>200</v>
      </c>
      <c r="D157" t="s">
        <v>227</v>
      </c>
    </row>
    <row r="158" spans="1:4">
      <c r="A158" s="1">
        <v>45671.309398148151</v>
      </c>
      <c r="B158" t="s">
        <v>201</v>
      </c>
      <c r="D158" t="s">
        <v>227</v>
      </c>
    </row>
    <row r="159" spans="1:4">
      <c r="A159" s="1">
        <v>45671.307858796295</v>
      </c>
      <c r="B159" t="s">
        <v>200</v>
      </c>
      <c r="D159" t="s">
        <v>227</v>
      </c>
    </row>
    <row r="160" spans="1:4">
      <c r="A160" s="1">
        <v>45671.307858796295</v>
      </c>
      <c r="B160" t="s">
        <v>201</v>
      </c>
      <c r="D160" t="s">
        <v>227</v>
      </c>
    </row>
    <row r="161" spans="1:4">
      <c r="A161" s="1">
        <v>45671.307592592595</v>
      </c>
      <c r="B161" t="s">
        <v>200</v>
      </c>
      <c r="D161" t="s">
        <v>227</v>
      </c>
    </row>
    <row r="162" spans="1:4">
      <c r="A162" s="1">
        <v>45671.307592592595</v>
      </c>
      <c r="B162" t="s">
        <v>201</v>
      </c>
      <c r="D162" t="s">
        <v>227</v>
      </c>
    </row>
    <row r="163" spans="1:4">
      <c r="A163" s="1">
        <v>45671.188472222224</v>
      </c>
      <c r="B163" t="s">
        <v>202</v>
      </c>
      <c r="D163" t="s">
        <v>227</v>
      </c>
    </row>
    <row r="164" spans="1:4">
      <c r="A164" s="1">
        <v>45671.167650462965</v>
      </c>
      <c r="B164" t="s">
        <v>199</v>
      </c>
      <c r="D164" t="s">
        <v>227</v>
      </c>
    </row>
    <row r="165" spans="1:4">
      <c r="A165" s="1">
        <v>45671.164664351854</v>
      </c>
      <c r="B165" t="s">
        <v>109</v>
      </c>
      <c r="D165" t="s">
        <v>227</v>
      </c>
    </row>
    <row r="166" spans="1:4">
      <c r="A166" s="1">
        <v>45671.130150462966</v>
      </c>
      <c r="B166" t="s">
        <v>203</v>
      </c>
      <c r="D166" t="s">
        <v>227</v>
      </c>
    </row>
    <row r="167" spans="1:4">
      <c r="A167" s="1">
        <v>45671.114918981482</v>
      </c>
      <c r="B167" t="s">
        <v>110</v>
      </c>
      <c r="D167" t="s">
        <v>227</v>
      </c>
    </row>
    <row r="168" spans="1:4">
      <c r="A168" s="1">
        <v>45671.079976851855</v>
      </c>
      <c r="B168" t="s">
        <v>199</v>
      </c>
      <c r="D168" t="s">
        <v>227</v>
      </c>
    </row>
    <row r="169" spans="1:4">
      <c r="A169" s="1">
        <v>45671.0622337963</v>
      </c>
      <c r="B169" t="s">
        <v>111</v>
      </c>
      <c r="D169" t="s">
        <v>227</v>
      </c>
    </row>
    <row r="170" spans="1:4">
      <c r="A170" s="1">
        <v>45671.0622337963</v>
      </c>
      <c r="B170" t="s">
        <v>112</v>
      </c>
      <c r="D170" t="s">
        <v>227</v>
      </c>
    </row>
    <row r="171" spans="1:4">
      <c r="A171" s="1">
        <v>45671.054780092592</v>
      </c>
      <c r="B171" t="s">
        <v>204</v>
      </c>
      <c r="D171" t="s">
        <v>227</v>
      </c>
    </row>
    <row r="172" spans="1:4">
      <c r="A172" s="1">
        <v>45671.054780092592</v>
      </c>
      <c r="B172" t="s">
        <v>205</v>
      </c>
      <c r="D172" t="s">
        <v>227</v>
      </c>
    </row>
    <row r="173" spans="1:4">
      <c r="A173" s="1">
        <v>45671.054178240738</v>
      </c>
      <c r="B173" t="s">
        <v>204</v>
      </c>
      <c r="D173" t="s">
        <v>227</v>
      </c>
    </row>
    <row r="174" spans="1:4">
      <c r="A174" s="1">
        <v>45671.054178240738</v>
      </c>
      <c r="B174" t="s">
        <v>205</v>
      </c>
      <c r="D174" t="s">
        <v>227</v>
      </c>
    </row>
    <row r="175" spans="1:4">
      <c r="A175" s="1">
        <v>45671.015972222223</v>
      </c>
      <c r="B175" t="s">
        <v>206</v>
      </c>
      <c r="D175" t="s">
        <v>227</v>
      </c>
    </row>
    <row r="176" spans="1:4">
      <c r="A176" s="1">
        <v>45671.015972222223</v>
      </c>
      <c r="B176" t="s">
        <v>207</v>
      </c>
      <c r="D176" t="s">
        <v>227</v>
      </c>
    </row>
    <row r="177" spans="1:4">
      <c r="A177" s="1">
        <v>45670.997233796297</v>
      </c>
      <c r="B177" t="s">
        <v>113</v>
      </c>
      <c r="D177" t="s">
        <v>227</v>
      </c>
    </row>
    <row r="178" spans="1:4">
      <c r="A178" s="1">
        <v>45670.997233796297</v>
      </c>
      <c r="B178" t="s">
        <v>114</v>
      </c>
      <c r="D178" t="s">
        <v>227</v>
      </c>
    </row>
    <row r="179" spans="1:4">
      <c r="A179" s="1">
        <v>45670.980208333334</v>
      </c>
      <c r="B179" t="s">
        <v>115</v>
      </c>
      <c r="D179" t="s">
        <v>227</v>
      </c>
    </row>
    <row r="180" spans="1:4">
      <c r="A180" s="1">
        <v>45670.855104166665</v>
      </c>
      <c r="B180" t="s">
        <v>208</v>
      </c>
      <c r="D180" t="s">
        <v>227</v>
      </c>
    </row>
    <row r="181" spans="1:4">
      <c r="A181" s="1">
        <v>45670.855104166665</v>
      </c>
      <c r="B181" t="s">
        <v>209</v>
      </c>
      <c r="D181" t="s">
        <v>227</v>
      </c>
    </row>
    <row r="182" spans="1:4">
      <c r="A182" s="1">
        <v>45670.705960648149</v>
      </c>
      <c r="B182" t="s">
        <v>116</v>
      </c>
      <c r="D182" t="s">
        <v>227</v>
      </c>
    </row>
    <row r="183" spans="1:4">
      <c r="A183" s="1">
        <v>45670.652685185189</v>
      </c>
      <c r="B183" t="s">
        <v>199</v>
      </c>
      <c r="D183" t="s">
        <v>227</v>
      </c>
    </row>
    <row r="184" spans="1:4">
      <c r="A184" s="1">
        <v>45670.62604166667</v>
      </c>
      <c r="B184" t="s">
        <v>117</v>
      </c>
      <c r="D184" t="s">
        <v>227</v>
      </c>
    </row>
    <row r="185" spans="1:4">
      <c r="A185" s="1">
        <v>45670.612222222226</v>
      </c>
      <c r="B185" t="s">
        <v>210</v>
      </c>
      <c r="D185" t="s">
        <v>227</v>
      </c>
    </row>
    <row r="186" spans="1:4">
      <c r="A186" s="1">
        <v>45670.537615740737</v>
      </c>
      <c r="B186" t="s">
        <v>118</v>
      </c>
      <c r="D186" t="s">
        <v>227</v>
      </c>
    </row>
    <row r="187" spans="1:4">
      <c r="A187" s="1">
        <v>45670.497824074075</v>
      </c>
      <c r="B187" t="s">
        <v>199</v>
      </c>
      <c r="D187" t="s">
        <v>227</v>
      </c>
    </row>
    <row r="188" spans="1:4">
      <c r="A188" s="1">
        <v>45670.365173611113</v>
      </c>
      <c r="B188" t="s">
        <v>119</v>
      </c>
      <c r="D188" t="s">
        <v>227</v>
      </c>
    </row>
    <row r="189" spans="1:4">
      <c r="A189" s="1">
        <v>45670.365173611113</v>
      </c>
      <c r="B189" t="s">
        <v>120</v>
      </c>
      <c r="D189" t="s">
        <v>227</v>
      </c>
    </row>
    <row r="190" spans="1:4">
      <c r="A190" s="1">
        <v>45670.321238425924</v>
      </c>
      <c r="B190" t="s">
        <v>121</v>
      </c>
      <c r="D190" t="s">
        <v>227</v>
      </c>
    </row>
    <row r="191" spans="1:4">
      <c r="A191" s="1">
        <v>45670.214699074073</v>
      </c>
      <c r="B191" t="s">
        <v>122</v>
      </c>
      <c r="D191" t="s">
        <v>227</v>
      </c>
    </row>
    <row r="192" spans="1:4">
      <c r="A192" s="1">
        <v>45670.189166666663</v>
      </c>
      <c r="B192" t="s">
        <v>123</v>
      </c>
      <c r="D192" t="s">
        <v>227</v>
      </c>
    </row>
    <row r="193" spans="1:4">
      <c r="A193" s="1">
        <v>45670.185254629629</v>
      </c>
      <c r="B193" t="s">
        <v>124</v>
      </c>
      <c r="D193" t="s">
        <v>227</v>
      </c>
    </row>
    <row r="194" spans="1:4">
      <c r="A194" s="1">
        <v>45670.147499999999</v>
      </c>
      <c r="B194" t="s">
        <v>125</v>
      </c>
      <c r="D194" t="s">
        <v>227</v>
      </c>
    </row>
    <row r="195" spans="1:4">
      <c r="A195" s="1">
        <v>45670.14099537037</v>
      </c>
      <c r="B195" t="s">
        <v>125</v>
      </c>
      <c r="D195" t="s">
        <v>227</v>
      </c>
    </row>
    <row r="196" spans="1:4">
      <c r="A196" s="1">
        <v>45670.14099537037</v>
      </c>
      <c r="B196" t="s">
        <v>125</v>
      </c>
      <c r="D196" t="s">
        <v>227</v>
      </c>
    </row>
    <row r="197" spans="1:4">
      <c r="A197" s="1">
        <v>45670.14099537037</v>
      </c>
      <c r="B197" t="s">
        <v>125</v>
      </c>
      <c r="D197" t="s">
        <v>227</v>
      </c>
    </row>
    <row r="198" spans="1:4">
      <c r="A198" s="1">
        <v>45670.140335648146</v>
      </c>
      <c r="B198" t="s">
        <v>126</v>
      </c>
      <c r="D198" t="s">
        <v>227</v>
      </c>
    </row>
    <row r="199" spans="1:4">
      <c r="A199" s="1">
        <v>45670.140335648146</v>
      </c>
      <c r="B199" t="s">
        <v>127</v>
      </c>
      <c r="D199" t="s">
        <v>227</v>
      </c>
    </row>
    <row r="200" spans="1:4">
      <c r="A200" s="1">
        <v>45670.088460648149</v>
      </c>
      <c r="B200" t="s">
        <v>128</v>
      </c>
      <c r="D200" t="s">
        <v>227</v>
      </c>
    </row>
    <row r="201" spans="1:4">
      <c r="A201" s="1">
        <v>45670.088460648149</v>
      </c>
      <c r="B201" t="s">
        <v>129</v>
      </c>
      <c r="D201" t="s">
        <v>227</v>
      </c>
    </row>
    <row r="202" spans="1:4">
      <c r="A202" s="1">
        <v>45670.07340277778</v>
      </c>
      <c r="B202" t="s">
        <v>211</v>
      </c>
      <c r="D202" t="s">
        <v>227</v>
      </c>
    </row>
    <row r="203" spans="1:4">
      <c r="A203" s="1">
        <v>45670.048356481479</v>
      </c>
      <c r="B203" t="s">
        <v>130</v>
      </c>
      <c r="D203" t="s">
        <v>227</v>
      </c>
    </row>
    <row r="204" spans="1:4">
      <c r="A204" s="1">
        <v>45670.048356481479</v>
      </c>
      <c r="B204" t="s">
        <v>131</v>
      </c>
      <c r="D204" t="s">
        <v>227</v>
      </c>
    </row>
    <row r="205" spans="1:4">
      <c r="A205" s="1">
        <v>45669.992280092592</v>
      </c>
      <c r="B205" t="s">
        <v>132</v>
      </c>
      <c r="D205" t="s">
        <v>227</v>
      </c>
    </row>
    <row r="206" spans="1:4">
      <c r="A206" s="1">
        <v>45669.992280092592</v>
      </c>
      <c r="B206" t="s">
        <v>133</v>
      </c>
      <c r="D206" t="s">
        <v>227</v>
      </c>
    </row>
    <row r="207" spans="1:4">
      <c r="A207" s="1">
        <v>45669.980810185189</v>
      </c>
      <c r="B207" t="s">
        <v>134</v>
      </c>
      <c r="D207" t="s">
        <v>227</v>
      </c>
    </row>
    <row r="208" spans="1:4">
      <c r="A208" s="1">
        <v>45667.852164351854</v>
      </c>
      <c r="B208" t="s">
        <v>212</v>
      </c>
      <c r="D208" t="s">
        <v>227</v>
      </c>
    </row>
    <row r="209" spans="1:4">
      <c r="A209" s="1">
        <v>45667.780381944445</v>
      </c>
      <c r="B209" t="s">
        <v>135</v>
      </c>
      <c r="D209" t="s">
        <v>227</v>
      </c>
    </row>
    <row r="210" spans="1:4">
      <c r="A210" s="1">
        <v>45667.622199074074</v>
      </c>
      <c r="B210" t="s">
        <v>136</v>
      </c>
      <c r="D210" t="s">
        <v>227</v>
      </c>
    </row>
    <row r="211" spans="1:4">
      <c r="A211" s="1">
        <v>45667.558749999997</v>
      </c>
      <c r="B211" t="s">
        <v>213</v>
      </c>
      <c r="D211" t="s">
        <v>227</v>
      </c>
    </row>
    <row r="212" spans="1:4">
      <c r="A212" s="1">
        <v>45667.557893518519</v>
      </c>
      <c r="B212" t="s">
        <v>213</v>
      </c>
      <c r="D212" t="s">
        <v>227</v>
      </c>
    </row>
    <row r="213" spans="1:4">
      <c r="A213" s="1">
        <v>45667.557025462964</v>
      </c>
      <c r="B213" t="s">
        <v>213</v>
      </c>
      <c r="D213" t="s">
        <v>227</v>
      </c>
    </row>
    <row r="214" spans="1:4">
      <c r="A214" s="1">
        <v>45667.556493055556</v>
      </c>
      <c r="B214" t="s">
        <v>213</v>
      </c>
      <c r="D214" t="s">
        <v>227</v>
      </c>
    </row>
    <row r="215" spans="1:4">
      <c r="A215" s="1">
        <v>45667.41878472222</v>
      </c>
      <c r="B215" t="s">
        <v>137</v>
      </c>
      <c r="D215" t="s">
        <v>227</v>
      </c>
    </row>
    <row r="216" spans="1:4">
      <c r="A216" s="1">
        <v>45667.241249999999</v>
      </c>
      <c r="B216" t="s">
        <v>214</v>
      </c>
      <c r="D216" t="s">
        <v>227</v>
      </c>
    </row>
    <row r="217" spans="1:4">
      <c r="A217" s="1">
        <v>45667.2112037037</v>
      </c>
      <c r="B217" t="s">
        <v>138</v>
      </c>
      <c r="D217" t="s">
        <v>227</v>
      </c>
    </row>
    <row r="218" spans="1:4">
      <c r="A218" s="1">
        <v>45667.015381944446</v>
      </c>
      <c r="B218" t="s">
        <v>215</v>
      </c>
      <c r="D218" t="s">
        <v>227</v>
      </c>
    </row>
    <row r="219" spans="1:4">
      <c r="A219" s="1">
        <v>45667.015381944446</v>
      </c>
      <c r="B219" t="s">
        <v>216</v>
      </c>
      <c r="D219" t="s">
        <v>227</v>
      </c>
    </row>
    <row r="220" spans="1:4">
      <c r="A220" s="1">
        <v>45666.992118055554</v>
      </c>
      <c r="B220" t="s">
        <v>139</v>
      </c>
      <c r="D220" t="s">
        <v>227</v>
      </c>
    </row>
    <row r="221" spans="1:4">
      <c r="A221" s="1">
        <v>45666.992118055554</v>
      </c>
      <c r="B221" t="s">
        <v>140</v>
      </c>
      <c r="D221" t="s">
        <v>227</v>
      </c>
    </row>
    <row r="222" spans="1:4">
      <c r="A222" s="1">
        <v>45666.976724537039</v>
      </c>
      <c r="B222" t="s">
        <v>141</v>
      </c>
      <c r="D222" t="s">
        <v>227</v>
      </c>
    </row>
    <row r="223" spans="1:4">
      <c r="A223" s="1">
        <v>45666.854710648149</v>
      </c>
      <c r="B223" t="s">
        <v>217</v>
      </c>
      <c r="D223" t="s">
        <v>227</v>
      </c>
    </row>
    <row r="224" spans="1:4">
      <c r="A224" s="1">
        <v>45666.851979166669</v>
      </c>
      <c r="B224" t="s">
        <v>212</v>
      </c>
      <c r="D224" t="s">
        <v>227</v>
      </c>
    </row>
    <row r="225" spans="1:4">
      <c r="A225" s="1">
        <v>45666.758530092593</v>
      </c>
      <c r="B225" t="s">
        <v>218</v>
      </c>
      <c r="D225" t="s">
        <v>227</v>
      </c>
    </row>
    <row r="226" spans="1:4">
      <c r="A226" s="1">
        <v>45666.621655092589</v>
      </c>
      <c r="B226" t="s">
        <v>142</v>
      </c>
      <c r="D226" t="s">
        <v>227</v>
      </c>
    </row>
    <row r="227" spans="1:4">
      <c r="A227" s="1">
        <v>45666.373217592591</v>
      </c>
      <c r="B227" t="s">
        <v>143</v>
      </c>
      <c r="D227" t="s">
        <v>227</v>
      </c>
    </row>
    <row r="228" spans="1:4">
      <c r="A228" s="1">
        <v>45666.368379629632</v>
      </c>
      <c r="B228" t="s">
        <v>144</v>
      </c>
      <c r="D228" t="s">
        <v>227</v>
      </c>
    </row>
    <row r="229" spans="1:4">
      <c r="A229" s="1">
        <v>45666.368379629632</v>
      </c>
      <c r="B229" t="s">
        <v>145</v>
      </c>
      <c r="D229" t="s">
        <v>227</v>
      </c>
    </row>
    <row r="230" spans="1:4">
      <c r="A230" s="1">
        <v>45666.361909722225</v>
      </c>
      <c r="B230" t="s">
        <v>146</v>
      </c>
      <c r="D230" t="s">
        <v>227</v>
      </c>
    </row>
    <row r="231" spans="1:4">
      <c r="A231" s="1">
        <v>45666.361909722225</v>
      </c>
      <c r="B231" t="s">
        <v>147</v>
      </c>
      <c r="D231" t="s">
        <v>227</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查理</dc:creator>
  <cp:lastModifiedBy>理 查</cp:lastModifiedBy>
  <dcterms:created xsi:type="dcterms:W3CDTF">2015-06-05T18:19:34Z</dcterms:created>
  <dcterms:modified xsi:type="dcterms:W3CDTF">2025-03-29T21:35:59Z</dcterms:modified>
</cp:coreProperties>
</file>