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lessz/Dropbox/Clackognathus/"/>
    </mc:Choice>
  </mc:AlternateContent>
  <xr:revisionPtr revIDLastSave="0" documentId="13_ncr:1_{3FF283B2-F377-854C-91CB-0520C06A8858}" xr6:coauthVersionLast="47" xr6:coauthVersionMax="47" xr10:uidLastSave="{00000000-0000-0000-0000-000000000000}"/>
  <bookViews>
    <workbookView xWindow="0" yWindow="460" windowWidth="51200" windowHeight="26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1" i="1" l="1"/>
  <c r="I74" i="1"/>
  <c r="I5" i="1" l="1"/>
  <c r="I85" i="1" l="1"/>
  <c r="I8" i="1"/>
  <c r="I18" i="1"/>
  <c r="I54" i="1"/>
  <c r="I122" i="1"/>
  <c r="I120" i="1"/>
  <c r="I116" i="1"/>
  <c r="I113" i="1"/>
  <c r="I110" i="1"/>
  <c r="I20" i="1"/>
  <c r="I105" i="1"/>
  <c r="I97" i="1"/>
  <c r="I95" i="1"/>
  <c r="I94" i="1"/>
  <c r="I80" i="1"/>
  <c r="I104" i="1"/>
  <c r="I71" i="1"/>
  <c r="I58" i="1"/>
  <c r="I89" i="1"/>
  <c r="I88" i="1"/>
  <c r="I87" i="1"/>
  <c r="I55" i="1"/>
  <c r="I44" i="1"/>
  <c r="I100" i="1"/>
  <c r="I77" i="1"/>
  <c r="I59" i="1"/>
  <c r="I30" i="1"/>
  <c r="I36" i="1"/>
  <c r="I33" i="1"/>
  <c r="I37" i="1" l="1"/>
  <c r="I106" i="1"/>
  <c r="I17" i="1"/>
  <c r="I16" i="1"/>
  <c r="I15" i="1"/>
  <c r="I121" i="1"/>
  <c r="I65" i="1"/>
  <c r="I42" i="1"/>
  <c r="I29" i="1"/>
  <c r="I22" i="1"/>
  <c r="I21" i="1" l="1"/>
  <c r="I117" i="1" l="1"/>
  <c r="I99" i="1"/>
  <c r="I84" i="1" l="1"/>
  <c r="I10" i="1"/>
  <c r="I12" i="1"/>
  <c r="I48" i="1"/>
  <c r="I92" i="1"/>
  <c r="I69" i="1"/>
  <c r="I60" i="1" l="1"/>
  <c r="I108" i="1"/>
  <c r="I34" i="1"/>
  <c r="I32" i="1"/>
  <c r="I31" i="1"/>
  <c r="I70" i="1" l="1"/>
  <c r="I28" i="1"/>
  <c r="I39" i="1"/>
  <c r="I24" i="1"/>
  <c r="I93" i="1"/>
  <c r="I68" i="1"/>
  <c r="I75" i="1"/>
  <c r="I112" i="1"/>
  <c r="I64" i="1"/>
  <c r="I38" i="1"/>
  <c r="I26" i="1"/>
  <c r="I27" i="1"/>
  <c r="I43" i="1"/>
  <c r="I57" i="1"/>
  <c r="I62" i="1"/>
  <c r="I66" i="1"/>
  <c r="I67" i="1"/>
  <c r="I76" i="1"/>
  <c r="I82" i="1"/>
  <c r="I83" i="1"/>
  <c r="I91" i="1"/>
  <c r="I90" i="1"/>
  <c r="I96" i="1"/>
  <c r="I107" i="1"/>
  <c r="I40" i="1"/>
  <c r="I81" i="1"/>
  <c r="I103" i="1"/>
  <c r="I2" i="1"/>
  <c r="I25" i="1"/>
  <c r="I98" i="1"/>
  <c r="I47" i="1"/>
  <c r="I102" i="1"/>
  <c r="I49" i="1"/>
  <c r="I13" i="1"/>
  <c r="I4" i="1"/>
  <c r="I23" i="1"/>
  <c r="I3" i="1"/>
  <c r="I53" i="1"/>
  <c r="I14" i="1"/>
  <c r="I51" i="1"/>
  <c r="I11" i="1"/>
  <c r="I45" i="1"/>
  <c r="I72" i="1"/>
  <c r="I19" i="1"/>
  <c r="I6" i="1"/>
  <c r="I61" i="1"/>
  <c r="I7" i="1"/>
  <c r="I41" i="1"/>
  <c r="I78" i="1"/>
  <c r="I111" i="1"/>
  <c r="I63" i="1"/>
  <c r="I35" i="1"/>
  <c r="I46" i="1"/>
  <c r="I9" i="1"/>
  <c r="I115" i="1"/>
  <c r="I73" i="1"/>
  <c r="I119" i="1"/>
  <c r="I79" i="1"/>
  <c r="I118" i="1"/>
  <c r="I114" i="1"/>
  <c r="I52" i="1"/>
  <c r="I109" i="1"/>
</calcChain>
</file>

<file path=xl/sharedStrings.xml><?xml version="1.0" encoding="utf-8"?>
<sst xmlns="http://schemas.openxmlformats.org/spreadsheetml/2006/main" count="638" uniqueCount="415">
  <si>
    <t>Dialipina_salguerioensis</t>
  </si>
  <si>
    <t>Cheirolepis_canadensis</t>
  </si>
  <si>
    <t>Cheirolepis_schultzei</t>
  </si>
  <si>
    <t>Cheirolepis_trailli</t>
  </si>
  <si>
    <t>Coccocephalichthys_wildi</t>
  </si>
  <si>
    <t>Cosmoptychius_striatus</t>
  </si>
  <si>
    <t>Donnrosenia_schaefferi</t>
  </si>
  <si>
    <t>Gogosardina_coatesi</t>
  </si>
  <si>
    <t>Howqualepis_rostridens</t>
  </si>
  <si>
    <t>Kentuckia_deani</t>
  </si>
  <si>
    <t>Lawrenciella_schaefferi</t>
  </si>
  <si>
    <t>Luederia_kempi</t>
  </si>
  <si>
    <t>Melanecta_anneae</t>
  </si>
  <si>
    <t>Mesopoma_planti</t>
  </si>
  <si>
    <t>Mimipiscis_bartrami</t>
  </si>
  <si>
    <t>Mimipiscis_toombsi</t>
  </si>
  <si>
    <t>Moythomasia_durgaringa</t>
  </si>
  <si>
    <t>Moythomasia_nitida</t>
  </si>
  <si>
    <t>Osorioichthys_marginis</t>
  </si>
  <si>
    <t>Pteronisculus_stensioi</t>
  </si>
  <si>
    <t>Tegeolepis_clarki</t>
  </si>
  <si>
    <t>Woodichthys_bearsdeni</t>
  </si>
  <si>
    <t>Diplocercides_kayseri</t>
  </si>
  <si>
    <t>Eusthenopteron_foordi</t>
  </si>
  <si>
    <t>Glyptolepis_groenlandica</t>
  </si>
  <si>
    <t>Gogonasus_andrewsae</t>
  </si>
  <si>
    <t>Guiyu_oneiros</t>
  </si>
  <si>
    <t>Meemannia_eos</t>
  </si>
  <si>
    <t>Miguashaia_bureaui</t>
  </si>
  <si>
    <t>Onychodus_jandemarrai</t>
  </si>
  <si>
    <t>Osteolepis_macrolepidotus</t>
  </si>
  <si>
    <t>Porolepis_sp.</t>
  </si>
  <si>
    <t>Psarolepis_romeri</t>
  </si>
  <si>
    <t>Styloichthys_changae</t>
  </si>
  <si>
    <t>Acanthodes_bronni</t>
  </si>
  <si>
    <t>Cladodoides_wildungensis</t>
  </si>
  <si>
    <t>Entelognathus_primordialis</t>
  </si>
  <si>
    <t>Ludlow</t>
  </si>
  <si>
    <t>Sakmarian-Asselian</t>
  </si>
  <si>
    <t>Ozarcus_mapesae</t>
  </si>
  <si>
    <t>Frasnian</t>
  </si>
  <si>
    <t>Emsian</t>
  </si>
  <si>
    <t>Lochkovian</t>
  </si>
  <si>
    <t>Givetian-Frasnian</t>
  </si>
  <si>
    <t>Pragian</t>
  </si>
  <si>
    <t>Eifelian-Givetian</t>
  </si>
  <si>
    <t>Famennian</t>
  </si>
  <si>
    <t xml:space="preserve">Givetian </t>
  </si>
  <si>
    <t xml:space="preserve">Tournasian-Visean </t>
  </si>
  <si>
    <t>Serpukhovian</t>
  </si>
  <si>
    <t>Visean</t>
  </si>
  <si>
    <t>Induan</t>
  </si>
  <si>
    <t>Polypterus_bichir</t>
  </si>
  <si>
    <t>Erpetoichthys_calabaricus</t>
  </si>
  <si>
    <t>Beagiascus_pulcherrimus</t>
  </si>
  <si>
    <t>Aesopichthys_erinaceus</t>
  </si>
  <si>
    <t>Cyranorhis_bergeraci</t>
  </si>
  <si>
    <t>Kalops_monophyrum</t>
  </si>
  <si>
    <t>Birgeria_groenlandica</t>
  </si>
  <si>
    <t>Chondrosteus_acipenseroides</t>
  </si>
  <si>
    <t>Acipenser_brevirostrum</t>
  </si>
  <si>
    <t>Fukangichthys_longidorsalis</t>
  </si>
  <si>
    <t>Beishanichthys_brevicaudalis</t>
  </si>
  <si>
    <t>Evenkia_eunoptera</t>
  </si>
  <si>
    <t>Scanilepis_dubia</t>
  </si>
  <si>
    <t>Australosomus_kochi</t>
  </si>
  <si>
    <t>Discoserra_pectinodon</t>
  </si>
  <si>
    <t>Ebenaqua_ritchei</t>
  </si>
  <si>
    <t>Bobosatrania_groenlandica</t>
  </si>
  <si>
    <t>Luganoia_lepidosteoides</t>
  </si>
  <si>
    <t>Lepisosteus_osseus</t>
  </si>
  <si>
    <t>Watsonulus_eugnathoides</t>
  </si>
  <si>
    <t>Caturus_furcatus</t>
  </si>
  <si>
    <t>Amia_calva</t>
  </si>
  <si>
    <t>Hiodon_alosoides</t>
  </si>
  <si>
    <t>Dipteronotus_ornatus</t>
  </si>
  <si>
    <t>Peltopleurus_lissocephalus</t>
  </si>
  <si>
    <t>Macrepistius_arenatus</t>
  </si>
  <si>
    <t>Macrosemius_rostratus</t>
  </si>
  <si>
    <t>Semionotus_elegans</t>
  </si>
  <si>
    <t>Hulettia_americana</t>
  </si>
  <si>
    <t>Dapedium_pholidotum</t>
  </si>
  <si>
    <t>Dapedium_LIAS</t>
  </si>
  <si>
    <t>Elops_hawaiensis</t>
  </si>
  <si>
    <t>Atractosteus_spatula</t>
  </si>
  <si>
    <t>Tanaocrossus_kalliokoskii</t>
  </si>
  <si>
    <t>Obaichthys_decoratus</t>
  </si>
  <si>
    <t>Leptolepis_bronni</t>
  </si>
  <si>
    <t>Propterus_elongatus</t>
  </si>
  <si>
    <t>Venusichthys_comptus</t>
  </si>
  <si>
    <t>Ichthyokentema_purbeckensis</t>
  </si>
  <si>
    <t>Macrosemimimus_lennieri</t>
  </si>
  <si>
    <t>Tetragonolepis_semicincta</t>
  </si>
  <si>
    <t>Styracopterus_fulcratus</t>
  </si>
  <si>
    <t>Fouldenia_ischiptera</t>
  </si>
  <si>
    <t>Platysomus_superbus</t>
  </si>
  <si>
    <t>Saurichthys_madagascarensis</t>
  </si>
  <si>
    <t>Sinemurian</t>
  </si>
  <si>
    <t>Bashkirian</t>
  </si>
  <si>
    <t>Holocene</t>
  </si>
  <si>
    <t>Anisian</t>
  </si>
  <si>
    <t>Olenekian</t>
  </si>
  <si>
    <t>Rhaetian</t>
  </si>
  <si>
    <t xml:space="preserve">Tournasian </t>
  </si>
  <si>
    <t xml:space="preserve"> </t>
  </si>
  <si>
    <t>Tithonian</t>
  </si>
  <si>
    <t>Toarcian</t>
  </si>
  <si>
    <t>Anisian-Ladinian</t>
  </si>
  <si>
    <t>Kimmeridgian</t>
  </si>
  <si>
    <t>Albian</t>
  </si>
  <si>
    <t>Hettangian</t>
  </si>
  <si>
    <t>Bathovian-Callovian</t>
  </si>
  <si>
    <t>Aptian-Albian</t>
  </si>
  <si>
    <t>Norian</t>
  </si>
  <si>
    <t>Cuneognathus_gardineri</t>
  </si>
  <si>
    <t>Lambeia_pectinata</t>
  </si>
  <si>
    <t>Dicksonosteus_arcticus</t>
  </si>
  <si>
    <t>Dapedium_ashley</t>
  </si>
  <si>
    <t>Dapedium_stollorum</t>
  </si>
  <si>
    <t>Dapedium_punctatum</t>
  </si>
  <si>
    <t>Dapedium_caelatum</t>
  </si>
  <si>
    <t>Dapedium_noricum</t>
  </si>
  <si>
    <t>Hemicalypterus_weiri</t>
  </si>
  <si>
    <t>Paradapedium_egertoni</t>
  </si>
  <si>
    <t>Sargodon_tomicus</t>
  </si>
  <si>
    <t>Dandya_ovalis</t>
  </si>
  <si>
    <t>Heterostrophus_phillipsi</t>
  </si>
  <si>
    <t>Tetragonolepis_oldhami</t>
  </si>
  <si>
    <t>Aetholepis_mirabilis</t>
  </si>
  <si>
    <t>Krasnoyarichthys_jesseni</t>
  </si>
  <si>
    <t>Moythomasia_lineata</t>
  </si>
  <si>
    <t>Austelliscus_ferox</t>
  </si>
  <si>
    <t>Gibbodon_cenensis</t>
  </si>
  <si>
    <t>Eomesodon_liassicus</t>
  </si>
  <si>
    <t>Brembodus_ridens</t>
  </si>
  <si>
    <t>Arduafrons_prominoris</t>
  </si>
  <si>
    <t>Mesturus_sp</t>
  </si>
  <si>
    <t>Mesturus_verrucosus</t>
  </si>
  <si>
    <t>Kentuckia_hlavini</t>
  </si>
  <si>
    <t>Limnomis_delayni</t>
  </si>
  <si>
    <t>Moythomasia_perforata</t>
  </si>
  <si>
    <t>Stegotrachelus_finlayi</t>
  </si>
  <si>
    <t>Avonichthys_manskyi</t>
  </si>
  <si>
    <t>Oxfordian-Callovian</t>
  </si>
  <si>
    <t>Tournaisian</t>
  </si>
  <si>
    <t>Callovian</t>
  </si>
  <si>
    <t>Toarcian-Aalenian</t>
  </si>
  <si>
    <t xml:space="preserve">Goodradigbee Inlet, Wee Jasper, New South Wales, Australia </t>
  </si>
  <si>
    <t>locality</t>
  </si>
  <si>
    <t>taxon_name</t>
  </si>
  <si>
    <t>Ligulalepis</t>
  </si>
  <si>
    <t>Amphicentrum_granulosum</t>
  </si>
  <si>
    <t>Boreosomus_piveteaui</t>
  </si>
  <si>
    <t>Dorsetichthys_bechei</t>
  </si>
  <si>
    <t>Kansasiella_eatoni</t>
  </si>
  <si>
    <t>Novagonatodus_kasantsevae</t>
  </si>
  <si>
    <t>Raynerius_splendens</t>
  </si>
  <si>
    <t>Wendyichthys_dicksoni</t>
  </si>
  <si>
    <t>Bear Gulch Limestone member of the Heath Formation, Big Snowy Group</t>
  </si>
  <si>
    <t>n/a</t>
  </si>
  <si>
    <t>Rowhurst Coal, Pennine Middle Coal Measures Formation</t>
  </si>
  <si>
    <t>Moscovian</t>
  </si>
  <si>
    <t>Pyramiden member, Wordie Creek Formation</t>
  </si>
  <si>
    <t>biozone</t>
  </si>
  <si>
    <t xml:space="preserve">lower–upper Griesbachian </t>
  </si>
  <si>
    <t xml:space="preserve">Quarry 3, Beishan Hills, Subei County, Gansu Province, northern China </t>
  </si>
  <si>
    <t>Lithographic Limestone, Solnhofen Formation</t>
  </si>
  <si>
    <t>Escuminac Formation</t>
  </si>
  <si>
    <t>Red Hill, Horse Creek Valley, Eureka County, central Nevada, USA</t>
  </si>
  <si>
    <t>Givetian</t>
  </si>
  <si>
    <t>Red Hills Beds</t>
  </si>
  <si>
    <t>Eifelian</t>
  </si>
  <si>
    <t>Lower Lias</t>
  </si>
  <si>
    <t>Bad Wildungen, Germany</t>
  </si>
  <si>
    <t>Adorfer Limestones</t>
  </si>
  <si>
    <t>Soapstone Bed, Burnley Coalfield</t>
  </si>
  <si>
    <t xml:space="preserve">Wardie Shales Member, Gullane Formation </t>
  </si>
  <si>
    <t>Obrutschew Bjerg Formation</t>
  </si>
  <si>
    <t>Celsius Bjerg, Ymer Ø, East Greenland</t>
  </si>
  <si>
    <t>Zorzino Limestone Formation, Aralalta Group</t>
  </si>
  <si>
    <t>Norian-Rhaetian</t>
  </si>
  <si>
    <t>Zorzino Limestone Formation, Aralalta Group; Rhaetic Bone Beds; Riva di Solto</t>
  </si>
  <si>
    <t>Lombardy; Zogno; Rhaetic Bone Beds of England, France, Germany; Cene Quarry; Berbenno Quarry; Giffoni, Salerno, S.Italy</t>
  </si>
  <si>
    <t>upper part of the Zorzino Limestone Formation, Aralalta Group</t>
  </si>
  <si>
    <t>Lombardy (several localities in Bergamo); Salzberg, Hallein, Austria</t>
  </si>
  <si>
    <t>Alaunian</t>
  </si>
  <si>
    <t>Oxford Clay Formation</t>
  </si>
  <si>
    <t>Talbragar fish bed</t>
  </si>
  <si>
    <t>N.S.W., Australia</t>
  </si>
  <si>
    <t>Anderson River, Northwest Territories, Canada</t>
  </si>
  <si>
    <t>Gronhorgland, Dicksonland, Spitsberg</t>
  </si>
  <si>
    <t>Wood Bay Formation</t>
  </si>
  <si>
    <t>Kadzielnia and Wietrznia Quarries, Holy Cross Mountains, Kielce, Poland</t>
  </si>
  <si>
    <t>Illyrian</t>
  </si>
  <si>
    <t>Besano Member</t>
  </si>
  <si>
    <t xml:space="preserve">southern Victoria Land, Antarctica </t>
  </si>
  <si>
    <t>Rangal Coal Measures, Blackwater Group</t>
  </si>
  <si>
    <t>Changhsingian</t>
  </si>
  <si>
    <t xml:space="preserve">Xiaoxiang Reservoir, Qujing, Yunnan, China </t>
  </si>
  <si>
    <t xml:space="preserve">Kuanti Formation </t>
  </si>
  <si>
    <t>late Ludlow</t>
  </si>
  <si>
    <t>Tunguska Coal Basin</t>
  </si>
  <si>
    <t>Ballagan Formation, Calciferous Sandstone Series, Cementstone Group</t>
  </si>
  <si>
    <t>Ivorian</t>
  </si>
  <si>
    <t xml:space="preserve">Quanshuigou, Fukang, Xinjiang, China </t>
  </si>
  <si>
    <t xml:space="preserve">upper part of the Kelamayi Formation </t>
  </si>
  <si>
    <t>late Anisian-end Ladinian</t>
  </si>
  <si>
    <t>Genvejsdalen Member, Viddal Group</t>
  </si>
  <si>
    <t>Ymer Ø, East Greenland</t>
  </si>
  <si>
    <t>Paddy’s Valley, Mt. Pierre Station, Western Australia</t>
  </si>
  <si>
    <t>Gogo Formation</t>
  </si>
  <si>
    <t>Lower mudstone unit, Avon River Group, ?Moroka Glen Formation</t>
  </si>
  <si>
    <t>Canyon Springs Sandstone Member, Sundance Formation, Wakanah Formation (Pony Express LImestone, Todilto Limestone)</t>
  </si>
  <si>
    <t>Broken Beds, Lulworth Formation</t>
  </si>
  <si>
    <t>Berriasian</t>
  </si>
  <si>
    <t>between Lawrence and Baldwin, Kentucky, USA</t>
  </si>
  <si>
    <t>stratigraphy</t>
  </si>
  <si>
    <t>Gzhelian</t>
  </si>
  <si>
    <t>late expansa- early praesulcata conodont zones</t>
  </si>
  <si>
    <t>New Brunswick, Canada</t>
  </si>
  <si>
    <t>Leonardian</t>
  </si>
  <si>
    <t xml:space="preserve">Maybelle Aa2 Limestone Member, Lueders Formation, Albany Group </t>
  </si>
  <si>
    <t>Artinskian-Kungurian</t>
  </si>
  <si>
    <t>Boyd, Wise County, Texas</t>
  </si>
  <si>
    <t>lower part of Glen Rose Formation</t>
  </si>
  <si>
    <t>Cap de la Hève, Bléville, France; Manea (March) and Stretham (Ely), Cambridgeshire, U.K.</t>
  </si>
  <si>
    <t>Xitun Formation</t>
  </si>
  <si>
    <t>late Lochkovian</t>
  </si>
  <si>
    <t>Shrimp Member, Manse Burn Formation</t>
  </si>
  <si>
    <t>early Frasnian</t>
  </si>
  <si>
    <t>Kokenhusen (Koknese), Latvia</t>
  </si>
  <si>
    <t>Snetnaya Group (analogous to Snetnaya Gora Beds)</t>
  </si>
  <si>
    <t>Heiligenstock Quarry, near Bergisch Gladbach, North Rhine-Westphalia, Germany</t>
  </si>
  <si>
    <t>Upper Plattenkalk  (Oberer Plattenkalk)</t>
  </si>
  <si>
    <t>Tournasian</t>
  </si>
  <si>
    <t>Romualdo Member, Santana Formation</t>
  </si>
  <si>
    <t>use boundary</t>
  </si>
  <si>
    <t>Philippeville-Mariembourg Le Fraity Highway, Belguim</t>
  </si>
  <si>
    <t>Evieux Formation</t>
  </si>
  <si>
    <t>Palmatolepis crepida conodont zone, Ptychomaletoechia dumonti brachiopod zone</t>
  </si>
  <si>
    <t>Achanarras Fish Bed, Lower Caithness Flagstone</t>
  </si>
  <si>
    <t>Chesterian</t>
  </si>
  <si>
    <t>Visean-Serpukhovian</t>
  </si>
  <si>
    <t>Glencartholm Volcanic Member, Yoredale Group, Tyne Limestone Formation</t>
  </si>
  <si>
    <t>Pragian-Emsian</t>
  </si>
  <si>
    <t>long-ranging genus</t>
  </si>
  <si>
    <t>lower part of Xitun Formation, Cuifengshan Formation</t>
  </si>
  <si>
    <t>Frasnian-Famennian</t>
  </si>
  <si>
    <t>Ambibole Basin, NW Madagascar; Sakeny, Morondava Basin, SW Madagascar</t>
  </si>
  <si>
    <t xml:space="preserve">middle Dienerian to early Smithian </t>
  </si>
  <si>
    <t>NW: ‘Couches a Poissons et a Ammonites’ (‘Fish and Ammonite Beds’) of the Sakamena Group; SW: Middle Sakamena Formation</t>
  </si>
  <si>
    <t>Induan-Olenekian</t>
  </si>
  <si>
    <t>Skane, Sweden</t>
  </si>
  <si>
    <t>Bjuv Member, Höganäs Formation</t>
  </si>
  <si>
    <t>upper Rhaetian</t>
  </si>
  <si>
    <t>Towaco and Boonton Formations, Agawam Group</t>
  </si>
  <si>
    <t>Hettangian-Sinemurian</t>
  </si>
  <si>
    <t>Ness of Sound &amp; Dunrossness, Shetland, Scotland</t>
  </si>
  <si>
    <t>Brindister Flags Formation, Middle Old Red Sandstone</t>
  </si>
  <si>
    <t>Calciferous Sandstone Series, Cementstone Group</t>
  </si>
  <si>
    <t>Holkerian (equiv to Tulian)</t>
  </si>
  <si>
    <t>Carnian</t>
  </si>
  <si>
    <t>Posidonia Shales</t>
  </si>
  <si>
    <t>South and Northwestern Germany</t>
  </si>
  <si>
    <t xml:space="preserve">Luoping, Yunnan, China </t>
  </si>
  <si>
    <t>Pelsonian</t>
  </si>
  <si>
    <t>Ambibole Basin, NW Madagascar</t>
  </si>
  <si>
    <t>Hosie Limestone Facies, Shrimp Member, Manse Burn Formation</t>
  </si>
  <si>
    <t xml:space="preserve">Ponta Grossa, Paraná, Brazil </t>
  </si>
  <si>
    <t xml:space="preserve">Ponta Grossa Formation </t>
  </si>
  <si>
    <t>Brembo River Valley, Lombardy, Italy</t>
  </si>
  <si>
    <t>Cene, Bergamo, Italy</t>
  </si>
  <si>
    <t>Peterborough Member, Oxford Clay</t>
  </si>
  <si>
    <t>formal_substage_or_regional_stage</t>
  </si>
  <si>
    <t>notes</t>
  </si>
  <si>
    <t>Pragian faunal division of Wood Bay</t>
  </si>
  <si>
    <t>details</t>
  </si>
  <si>
    <t>lower_bound</t>
  </si>
  <si>
    <t>upper_bound</t>
  </si>
  <si>
    <t>midpoint</t>
  </si>
  <si>
    <t>Kota Formation</t>
  </si>
  <si>
    <t xml:space="preserve">Posidonia Shale </t>
  </si>
  <si>
    <t>Bolsovian</t>
  </si>
  <si>
    <t>middle Frasnian</t>
  </si>
  <si>
    <t>uppermost Givetian</t>
  </si>
  <si>
    <t>Lower Sinemurian</t>
  </si>
  <si>
    <t>stage</t>
  </si>
  <si>
    <t>Lower Pennsylvanian</t>
  </si>
  <si>
    <t>late Serpukhovian</t>
  </si>
  <si>
    <t>lower Tithonian</t>
  </si>
  <si>
    <t>lower Sinemurian</t>
  </si>
  <si>
    <t>middle Famennian</t>
  </si>
  <si>
    <t>upper Frasnian</t>
  </si>
  <si>
    <t>early Toarcian</t>
  </si>
  <si>
    <t>late Norian</t>
  </si>
  <si>
    <t>middle/upper Norian to Rhaetian</t>
  </si>
  <si>
    <t>Wietrznia: Frasnian Zone II; early Famennian</t>
  </si>
  <si>
    <t>Middle Frasnian</t>
  </si>
  <si>
    <t>late Tournaisian</t>
  </si>
  <si>
    <t>lower Frasnian</t>
  </si>
  <si>
    <t>late Givetian</t>
  </si>
  <si>
    <t>Upper Bathonian-Lower Callovian</t>
  </si>
  <si>
    <t>late/end Famennian</t>
  </si>
  <si>
    <t>Late Famennian</t>
  </si>
  <si>
    <t>early/lower Kimmeridgian</t>
  </si>
  <si>
    <t>early Serpukhovian</t>
  </si>
  <si>
    <t>latest Givetian-earliest Frasnian: use boundary</t>
  </si>
  <si>
    <t>mid Visean</t>
  </si>
  <si>
    <t>lower Toarcian</t>
  </si>
  <si>
    <t>Virgilian</t>
  </si>
  <si>
    <t>base of Albian to top of middle Albain (top of middle Albian = first appearance of D. cristatum)</t>
  </si>
  <si>
    <t>early Asbian</t>
  </si>
  <si>
    <t>Namurian e2b = lower Arnsbergian</t>
  </si>
  <si>
    <t>Methophiceras subdemissum, Ophiceras (Lytophiceras) commune, Wordieoceras decipiens</t>
  </si>
  <si>
    <t>Methophiceras subdemissum, Ophiceras (Lytophiceras) commune, Wordieoceras decipiens ammonoid zones</t>
  </si>
  <si>
    <t>transitans-hassi (hassi equiv = Ag. triangularis) conodont zones</t>
  </si>
  <si>
    <t>lowermost Polygnathus asymmetricus conodont zone  = early falsiovalis conodont zone =  early Klapperina disparilis conodont zone (Schultze 2000)</t>
  </si>
  <si>
    <t>marginifera cocnodont zone</t>
  </si>
  <si>
    <t xml:space="preserve">linguiformis conodont zone </t>
  </si>
  <si>
    <t>late Visean (Arthurs Seat Frm: 335.5; nodosa base: 331.8)</t>
  </si>
  <si>
    <t>Retispora lepidophyta miospore zone</t>
  </si>
  <si>
    <t>base of Rhaetian based on oldest candidate (Austrian GSSP)</t>
  </si>
  <si>
    <t>Dactylioceras tenuicostatum, Harpoceras falciferum, Hildoceras bifrons ammonoid zone</t>
  </si>
  <si>
    <t>Tenuicostatum/Falcifer/Bifrons c zones</t>
  </si>
  <si>
    <t>Falcifer ammonoid zone</t>
  </si>
  <si>
    <t xml:space="preserve">Early Palmatolepis rhomboidea conodont zone </t>
  </si>
  <si>
    <t>Ozarkodina snajdri conodont zone</t>
  </si>
  <si>
    <t>Schopfites claviger-Auroraspor macra (CM) miospore zones</t>
  </si>
  <si>
    <t>transitans conodont zone</t>
  </si>
  <si>
    <t>Randispora ornata/Rugispora flexuo - upper Famennian palynozone VH (Apiculiretusispora verrucosa-Vallatisporites hystricosus)</t>
  </si>
  <si>
    <t>Late Famennian (upper part of Fa2c substage)</t>
  </si>
  <si>
    <t>Pictonia baylei ammonoid zone</t>
  </si>
  <si>
    <t>Bothriolepis cellulosa armoured fish zone</t>
  </si>
  <si>
    <t>lowermost Ag. triangularis conodont zone,  equivalent to late Palmatolepis hassi conoonnt zone</t>
  </si>
  <si>
    <t>Falciferum ammonoid zone (elegantulum, elegans, exaratum subzones); tenuicostratum ammonoid zone</t>
  </si>
  <si>
    <t>Schesaplana Mountain, Canton Grisons/Graubünden, Switzerland</t>
  </si>
  <si>
    <t>Holzmaden, Baden Württemberg, southern Germany</t>
  </si>
  <si>
    <t>Monte San Giorgio, Switzerland</t>
  </si>
  <si>
    <t>River Ristigouche, Quebec, Canada</t>
  </si>
  <si>
    <t>Lebach, Saar-Nahe basin, southwestern Germany</t>
  </si>
  <si>
    <t>Longton, Staffordshire, England</t>
  </si>
  <si>
    <t>Solnhofen, Bavaria, Germany</t>
  </si>
  <si>
    <t>Achanarras Limestone (Achanarras Fish Bed Member), top of the Calder Mudstone (i.e. top of the Lybster Flagstone Formation), Lower Caithness Flagstone Subgroup, Old Red Sandstone Supergroup, Scotland</t>
  </si>
  <si>
    <t>Lyme Regis, Dorset, England</t>
  </si>
  <si>
    <t>Warren, Pennsylvania, USA</t>
  </si>
  <si>
    <t>Carre Heys Colliery, Trawden and Colne, Lancashire, England</t>
  </si>
  <si>
    <t>Wardie, Edinburgh, Scotland</t>
  </si>
  <si>
    <t>South Germany; France; Luxembourg</t>
  </si>
  <si>
    <t>Quarries near Ohmden and Holzmaden, Baden Wuerttemberg, South Germany</t>
  </si>
  <si>
    <t>Cape Stosch, Hold-with-Hope, Greenland</t>
  </si>
  <si>
    <t>southwest of Becket, Fergus County, Montana, USA</t>
  </si>
  <si>
    <t>southwest of Becket, Fergus County, Montana</t>
  </si>
  <si>
    <t>King's Dyke - Peterborough, England</t>
  </si>
  <si>
    <t>Clinker Hill, Blackwater, Central Queensland, Australia</t>
  </si>
  <si>
    <t>Lower Tunguska River, Yenisey Basin, Russia</t>
  </si>
  <si>
    <t>River Tweed below Coldstream, Berwickshire; Foulden Fish Bed, Foulden Burn, Berwickshire, Scotland</t>
  </si>
  <si>
    <t>upper Howqua River, Mount Howitt, Australia</t>
  </si>
  <si>
    <t>Lulworth Cove, Dorset, England</t>
  </si>
  <si>
    <t>Skinners Run, nr Brooklyn Heights, Ohio, USA</t>
  </si>
  <si>
    <t>Kentucky, USA</t>
  </si>
  <si>
    <t>Ilminster, Dumbleton, England; Curcy, Normandy, France</t>
  </si>
  <si>
    <t>Lisbon Valley, San Juan County, southeastern Utah, USA</t>
  </si>
  <si>
    <t>Lombardy (several localities in Bergamo), Italy</t>
  </si>
  <si>
    <t>Montana, Wyoming, Colorado, New Mexico, South Dakota, USA</t>
  </si>
  <si>
    <t>Preobrazhensky Village, Nazarovo City, Krasnoyarski Krai, Russia</t>
  </si>
  <si>
    <t>Red Hill site, nr Hyner, Clinton County, Pennsylvania, USA</t>
  </si>
  <si>
    <t>Baylor County, Texas, USA</t>
  </si>
  <si>
    <t>Solnhofen, Eichstätt and Kelheim regions of Bavaria, Germany</t>
  </si>
  <si>
    <t>Xitun, Qujing, East Yunnan, China</t>
  </si>
  <si>
    <t>Manse Burn, Bearsden, nr Glasgow, Scotland</t>
  </si>
  <si>
    <t xml:space="preserve">Mansfield, Victoria </t>
  </si>
  <si>
    <t>Ceará, Brazil</t>
  </si>
  <si>
    <t>Sandwick Fish Bed, Cruday Quarry, Orkney; Achanarras Fish Bed; ?Dounreay Shore Formation; Crosskirk Bay Formation, Scotland</t>
  </si>
  <si>
    <t>ARC-07 locality, near Leslie, Searcy County,Ozark, Arkansas, USA</t>
  </si>
  <si>
    <t>Eskdale, Glencartholm, Scotland</t>
  </si>
  <si>
    <t>Solnhofen,Eichstätt region of Bavaria, Germany</t>
  </si>
  <si>
    <t>Xichong, Qujing, East Yunnan, China</t>
  </si>
  <si>
    <t>La Parisienne quarry, Pas-de-Calais, France</t>
  </si>
  <si>
    <t xml:space="preserve">Newark Basin, New Jersey, USA </t>
  </si>
  <si>
    <t>Tarras Waterfoot, River Esk, Eskdale, Dumfriesshire, Scotland</t>
  </si>
  <si>
    <t>Dolores River Canyon, Locality A, nr. Bedrock, Montrose Country, Colorado, USA</t>
  </si>
  <si>
    <t>Barrow-on-Soar, Leicestershire, England</t>
  </si>
  <si>
    <t>Peterborough, England</t>
  </si>
  <si>
    <t>Hantsport, Nova Scotia, Canada</t>
  </si>
  <si>
    <t>Lebach Shales, Rotliegende</t>
  </si>
  <si>
    <t xml:space="preserve">Hongyanjing Formation </t>
  </si>
  <si>
    <t xml:space="preserve">Bloomfield Limestone Member, Taemas Formation </t>
  </si>
  <si>
    <t>Bear Gulch Limestone Member, Heath Formation, Big Snowy Group</t>
  </si>
  <si>
    <t>Pyramiden Member, Wordie Creek Formation</t>
  </si>
  <si>
    <t>Kossen Formation, lowest part of the Alplihorn Member</t>
  </si>
  <si>
    <t>Posidonia Shale</t>
  </si>
  <si>
    <t xml:space="preserve">Church Rock Member, Chinle Formation </t>
  </si>
  <si>
    <t>lower part of Bear Rock Formation</t>
  </si>
  <si>
    <t>base of the Robbins Shale, Douglas Group, Lawrence Formation</t>
  </si>
  <si>
    <t>Cleveland Shale Member, Ohio Shale</t>
  </si>
  <si>
    <t>Albert Shale Formation</t>
  </si>
  <si>
    <t>Upper Lias</t>
  </si>
  <si>
    <t>Duncannon Member, Catskill Formation</t>
  </si>
  <si>
    <t xml:space="preserve">Bancs de Plomb Formation </t>
  </si>
  <si>
    <t>Home Station Sandstone Member, Snowy Plains Formation, Mansfield group, Avon Supergroup, Mansfield Basin</t>
  </si>
  <si>
    <t>Blue Beach Member or Hurd Creek Member, Horton Bluff Formation</t>
  </si>
  <si>
    <t>second (upper) member of Guanling Formation</t>
  </si>
  <si>
    <t>upper portion of Chinle Formation</t>
  </si>
  <si>
    <t>Grey Member, Ferques Formation</t>
  </si>
  <si>
    <t>Fayetteville Formation (lower shale member), Chesterian, Upper Mississippian</t>
  </si>
  <si>
    <t>Pranhita-Godavari Vally, Maharashtra, India</t>
  </si>
  <si>
    <t>c</t>
  </si>
  <si>
    <t>Tynet Burn; Clune; Lethen Burn; Orkey, Scotland</t>
  </si>
  <si>
    <t>Aztec Siltstone</t>
  </si>
  <si>
    <t>pireneae-serotinus conodont zone (serotinus: 398.2-396.9); dehicens-perbonus zones, corresponding approximately to excavatus-kitabicus zones</t>
  </si>
  <si>
    <t>B1 ammonoid zone, TC palynozon; spans Holkerian-Asbian boundary</t>
  </si>
  <si>
    <r>
      <t xml:space="preserve">kockeli-sulcata </t>
    </r>
    <r>
      <rPr>
        <sz val="12"/>
        <color theme="1"/>
        <rFont val="Calibri"/>
        <family val="2"/>
      </rPr>
      <t>Conodont Zones</t>
    </r>
  </si>
  <si>
    <t>Falling Run Member, New Albany Formation (correction from Giles &amp; Friedman)</t>
  </si>
  <si>
    <t>NEW TAXON</t>
  </si>
  <si>
    <t>Chadakoin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</si>
</sst>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"/>
      <name val="Calibri"/>
      <family val="2"/>
    </font>
    <font>
      <i/>
      <sz val="12"/>
      <color rgb="FFFF0000"/>
      <name val="Calibri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  <font>
      <i/>
      <sz val="12"/>
      <color rgb="FF211E1E"/>
      <name val="Calibri"/>
      <family val="2"/>
    </font>
    <font>
      <i/>
      <sz val="12"/>
      <color rgb="FF000000"/>
      <name val="Calibri"/>
      <family val="2"/>
      <scheme val="minor"/>
    </font>
    <font>
      <i/>
      <sz val="12"/>
      <color rgb="FF161616"/>
      <name val="Calibri"/>
      <family val="2"/>
    </font>
    <font>
      <i/>
      <sz val="12"/>
      <color rgb="FF222222"/>
      <name val="Calibri"/>
      <family val="2"/>
    </font>
    <font>
      <i/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7" fillId="0" borderId="0" xfId="0" applyFont="1" applyAlignment="1">
      <alignment horizontal="left" vertical="center"/>
    </xf>
    <xf numFmtId="0" fontId="11" fillId="0" borderId="0" xfId="0" applyFont="1"/>
    <xf numFmtId="0" fontId="8" fillId="0" borderId="0" xfId="0" applyFont="1" applyAlignment="1">
      <alignment horizontal="left" vertical="center"/>
    </xf>
    <xf numFmtId="0" fontId="12" fillId="0" borderId="0" xfId="0" applyFont="1"/>
    <xf numFmtId="0" fontId="7" fillId="0" borderId="0" xfId="0" applyFont="1" applyFill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Alignment="1">
      <alignment vertical="center"/>
    </xf>
    <xf numFmtId="0" fontId="8" fillId="0" borderId="0" xfId="0" applyFont="1" applyFill="1" applyBorder="1"/>
    <xf numFmtId="0" fontId="7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/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9"/>
  <sheetViews>
    <sheetView tabSelected="1" topLeftCell="K6" zoomScale="91" zoomScaleNormal="120" workbookViewId="0">
      <pane xSplit="3280" activePane="topRight"/>
      <selection activeCell="K24" sqref="A24:XFD24"/>
      <selection pane="topRight" activeCell="J25" sqref="J25"/>
    </sheetView>
  </sheetViews>
  <sheetFormatPr baseColWidth="10" defaultColWidth="10.83203125" defaultRowHeight="16" x14ac:dyDescent="0.2"/>
  <cols>
    <col min="1" max="1" width="26.1640625" style="1" customWidth="1"/>
    <col min="2" max="2" width="17.5" style="1" customWidth="1"/>
    <col min="3" max="3" width="16.5" style="1" customWidth="1"/>
    <col min="4" max="4" width="17.33203125" style="1" customWidth="1"/>
    <col min="5" max="5" width="45.5" style="1" customWidth="1"/>
    <col min="6" max="6" width="24.1640625" style="1" customWidth="1"/>
    <col min="7" max="7" width="11.83203125" style="1" bestFit="1" customWidth="1"/>
    <col min="8" max="8" width="12" style="1" bestFit="1" customWidth="1"/>
    <col min="9" max="9" width="8.5" style="1" bestFit="1" customWidth="1"/>
    <col min="10" max="10" width="46" style="14" customWidth="1"/>
    <col min="11" max="11" width="13.83203125" style="1" bestFit="1" customWidth="1"/>
    <col min="12" max="35" width="10.83203125" style="1"/>
    <col min="36" max="36" width="27.33203125" style="1" bestFit="1" customWidth="1"/>
    <col min="37" max="16384" width="10.83203125" style="1"/>
  </cols>
  <sheetData>
    <row r="1" spans="1:39" x14ac:dyDescent="0.2">
      <c r="A1" s="1" t="s">
        <v>149</v>
      </c>
      <c r="B1" s="2" t="s">
        <v>286</v>
      </c>
      <c r="C1" s="3" t="s">
        <v>276</v>
      </c>
      <c r="D1" s="3" t="s">
        <v>273</v>
      </c>
      <c r="E1" s="2" t="s">
        <v>163</v>
      </c>
      <c r="F1" s="3" t="s">
        <v>274</v>
      </c>
      <c r="G1" s="2" t="s">
        <v>277</v>
      </c>
      <c r="H1" s="2" t="s">
        <v>278</v>
      </c>
      <c r="I1" s="2" t="s">
        <v>279</v>
      </c>
      <c r="J1" s="13" t="s">
        <v>148</v>
      </c>
      <c r="K1" s="3" t="s">
        <v>216</v>
      </c>
      <c r="AG1" s="2"/>
      <c r="AH1" s="2"/>
      <c r="AI1" s="2"/>
      <c r="AJ1" s="2"/>
      <c r="AK1" s="2"/>
      <c r="AL1" s="2"/>
      <c r="AM1" s="2"/>
    </row>
    <row r="2" spans="1:39" s="9" customFormat="1" ht="17" x14ac:dyDescent="0.2">
      <c r="A2" s="5" t="s">
        <v>34</v>
      </c>
      <c r="B2" s="18" t="s">
        <v>38</v>
      </c>
      <c r="C2" s="19"/>
      <c r="D2" s="18"/>
      <c r="E2" s="18"/>
      <c r="F2" s="18"/>
      <c r="G2" s="19">
        <v>298.89999999999998</v>
      </c>
      <c r="H2" s="19">
        <v>290.5</v>
      </c>
      <c r="I2" s="19">
        <f t="shared" ref="I2:I49" si="0">AVERAGE(G2:H2)</f>
        <v>294.7</v>
      </c>
      <c r="J2" s="20" t="s">
        <v>339</v>
      </c>
      <c r="K2" s="21" t="s">
        <v>384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G2" s="11"/>
      <c r="AH2" s="11"/>
      <c r="AI2" s="11"/>
      <c r="AJ2" s="12"/>
      <c r="AK2" s="11"/>
      <c r="AL2" s="11"/>
      <c r="AM2" s="11"/>
    </row>
    <row r="3" spans="1:39" x14ac:dyDescent="0.2">
      <c r="A3" s="1" t="s">
        <v>60</v>
      </c>
      <c r="B3" s="18" t="s">
        <v>99</v>
      </c>
      <c r="C3" s="19"/>
      <c r="D3" s="18"/>
      <c r="E3" s="18"/>
      <c r="F3" s="18"/>
      <c r="G3" s="19">
        <v>0</v>
      </c>
      <c r="H3" s="19">
        <v>0</v>
      </c>
      <c r="I3" s="19">
        <f t="shared" si="0"/>
        <v>0</v>
      </c>
      <c r="J3" s="20" t="s">
        <v>159</v>
      </c>
      <c r="K3" s="20" t="s">
        <v>159</v>
      </c>
      <c r="AG3" s="2"/>
      <c r="AH3" s="2"/>
      <c r="AI3" s="2"/>
      <c r="AJ3" s="6"/>
      <c r="AK3" s="2"/>
      <c r="AL3" s="2"/>
      <c r="AM3" s="2"/>
    </row>
    <row r="4" spans="1:39" x14ac:dyDescent="0.2">
      <c r="A4" s="1" t="s">
        <v>55</v>
      </c>
      <c r="B4" s="18" t="s">
        <v>49</v>
      </c>
      <c r="C4" s="21" t="s">
        <v>288</v>
      </c>
      <c r="D4" s="18" t="s">
        <v>312</v>
      </c>
      <c r="E4" s="21"/>
      <c r="F4" s="18"/>
      <c r="G4" s="19">
        <v>326</v>
      </c>
      <c r="H4" s="19">
        <v>325</v>
      </c>
      <c r="I4" s="19">
        <f t="shared" si="0"/>
        <v>325.5</v>
      </c>
      <c r="J4" s="20" t="s">
        <v>350</v>
      </c>
      <c r="K4" s="21" t="s">
        <v>387</v>
      </c>
      <c r="AG4" s="2"/>
      <c r="AH4" s="2"/>
      <c r="AI4" s="2"/>
      <c r="AJ4" s="2"/>
      <c r="AK4" s="2"/>
      <c r="AL4" s="2"/>
      <c r="AM4" s="2"/>
    </row>
    <row r="5" spans="1:39" x14ac:dyDescent="0.2">
      <c r="A5" s="1" t="s">
        <v>128</v>
      </c>
      <c r="B5" s="18" t="s">
        <v>105</v>
      </c>
      <c r="C5" s="19"/>
      <c r="D5" s="18"/>
      <c r="E5" s="18"/>
      <c r="F5" s="18"/>
      <c r="G5" s="18">
        <v>149.19999999999999</v>
      </c>
      <c r="H5" s="18">
        <v>143.1</v>
      </c>
      <c r="I5" s="19">
        <f t="shared" si="0"/>
        <v>146.14999999999998</v>
      </c>
      <c r="J5" s="22" t="s">
        <v>188</v>
      </c>
      <c r="K5" s="23" t="s">
        <v>187</v>
      </c>
      <c r="AG5" s="2"/>
      <c r="AH5" s="2"/>
      <c r="AI5" s="2"/>
      <c r="AJ5" s="2"/>
      <c r="AK5" s="2"/>
      <c r="AL5" s="2"/>
      <c r="AM5" s="2"/>
    </row>
    <row r="6" spans="1:39" x14ac:dyDescent="0.2">
      <c r="A6" s="1" t="s">
        <v>73</v>
      </c>
      <c r="B6" s="18" t="s">
        <v>99</v>
      </c>
      <c r="C6" s="19"/>
      <c r="D6" s="18"/>
      <c r="E6" s="18"/>
      <c r="F6" s="18"/>
      <c r="G6" s="19">
        <v>0</v>
      </c>
      <c r="H6" s="19">
        <v>0</v>
      </c>
      <c r="I6" s="19">
        <f t="shared" si="0"/>
        <v>0</v>
      </c>
      <c r="J6" s="20" t="s">
        <v>159</v>
      </c>
      <c r="K6" s="20" t="s">
        <v>159</v>
      </c>
      <c r="AG6" s="2"/>
      <c r="AH6" s="2"/>
      <c r="AI6" s="2"/>
      <c r="AJ6" s="2"/>
      <c r="AK6" s="2"/>
      <c r="AL6" s="2"/>
      <c r="AM6" s="2"/>
    </row>
    <row r="7" spans="1:39" x14ac:dyDescent="0.2">
      <c r="A7" s="1" t="s">
        <v>151</v>
      </c>
      <c r="B7" s="18" t="s">
        <v>161</v>
      </c>
      <c r="C7" s="19" t="s">
        <v>282</v>
      </c>
      <c r="D7" s="18"/>
      <c r="E7" s="18"/>
      <c r="F7" s="18"/>
      <c r="G7" s="19">
        <v>315.2</v>
      </c>
      <c r="H7" s="19">
        <v>307</v>
      </c>
      <c r="I7" s="19">
        <f t="shared" si="0"/>
        <v>311.10000000000002</v>
      </c>
      <c r="J7" s="20" t="s">
        <v>340</v>
      </c>
      <c r="K7" s="24" t="s">
        <v>160</v>
      </c>
      <c r="AG7" s="2"/>
      <c r="AH7" s="2"/>
      <c r="AI7" s="2"/>
      <c r="AJ7" s="2"/>
      <c r="AK7" s="2"/>
      <c r="AL7" s="2"/>
      <c r="AM7" s="2"/>
    </row>
    <row r="8" spans="1:39" x14ac:dyDescent="0.2">
      <c r="A8" s="1" t="s">
        <v>135</v>
      </c>
      <c r="B8" s="18" t="s">
        <v>105</v>
      </c>
      <c r="C8" s="19" t="s">
        <v>289</v>
      </c>
      <c r="D8" s="19" t="s">
        <v>289</v>
      </c>
      <c r="E8" s="21"/>
      <c r="F8" s="21"/>
      <c r="G8" s="19">
        <v>149.19999999999999</v>
      </c>
      <c r="H8" s="19">
        <v>145</v>
      </c>
      <c r="I8" s="19">
        <f t="shared" si="0"/>
        <v>147.1</v>
      </c>
      <c r="J8" s="20" t="s">
        <v>341</v>
      </c>
      <c r="K8" s="21" t="s">
        <v>166</v>
      </c>
      <c r="AG8" s="2"/>
      <c r="AH8" s="2"/>
      <c r="AI8" s="2"/>
      <c r="AJ8" s="2"/>
      <c r="AK8" s="2"/>
      <c r="AL8" s="2"/>
      <c r="AM8" s="2"/>
    </row>
    <row r="9" spans="1:39" x14ac:dyDescent="0.2">
      <c r="A9" s="1" t="s">
        <v>84</v>
      </c>
      <c r="B9" s="18" t="s">
        <v>99</v>
      </c>
      <c r="C9" s="19"/>
      <c r="D9" s="18"/>
      <c r="E9" s="18"/>
      <c r="F9" s="18"/>
      <c r="G9" s="19">
        <v>0</v>
      </c>
      <c r="H9" s="19">
        <v>0</v>
      </c>
      <c r="I9" s="19">
        <f t="shared" si="0"/>
        <v>0</v>
      </c>
      <c r="J9" s="20" t="s">
        <v>159</v>
      </c>
      <c r="K9" s="20" t="s">
        <v>159</v>
      </c>
      <c r="AG9" s="2"/>
      <c r="AH9" s="2"/>
      <c r="AI9" s="2"/>
      <c r="AJ9" s="2"/>
      <c r="AK9" s="2"/>
      <c r="AL9" s="2"/>
      <c r="AM9" s="2"/>
    </row>
    <row r="10" spans="1:39" x14ac:dyDescent="0.2">
      <c r="A10" s="1" t="s">
        <v>131</v>
      </c>
      <c r="B10" s="18" t="s">
        <v>45</v>
      </c>
      <c r="C10" s="19"/>
      <c r="D10" s="18"/>
      <c r="E10" s="18"/>
      <c r="F10" s="18"/>
      <c r="G10" s="18">
        <v>394.3</v>
      </c>
      <c r="H10" s="18">
        <v>378.9</v>
      </c>
      <c r="I10" s="18">
        <f t="shared" si="0"/>
        <v>386.6</v>
      </c>
      <c r="J10" s="20" t="s">
        <v>268</v>
      </c>
      <c r="K10" s="21" t="s">
        <v>269</v>
      </c>
      <c r="AG10" s="2"/>
      <c r="AH10" s="2"/>
      <c r="AI10" s="2"/>
      <c r="AJ10" s="2"/>
      <c r="AK10" s="2"/>
      <c r="AL10" s="2"/>
      <c r="AM10" s="2"/>
    </row>
    <row r="11" spans="1:39" x14ac:dyDescent="0.2">
      <c r="A11" s="1" t="s">
        <v>65</v>
      </c>
      <c r="B11" s="18" t="s">
        <v>51</v>
      </c>
      <c r="C11" s="21" t="s">
        <v>164</v>
      </c>
      <c r="D11" s="18"/>
      <c r="E11" s="21" t="s">
        <v>313</v>
      </c>
      <c r="F11" s="21"/>
      <c r="G11" s="19">
        <v>251.9</v>
      </c>
      <c r="H11" s="19">
        <v>250.5</v>
      </c>
      <c r="I11" s="19">
        <f t="shared" si="0"/>
        <v>251.2</v>
      </c>
      <c r="J11" s="20" t="s">
        <v>349</v>
      </c>
      <c r="K11" s="21" t="s">
        <v>388</v>
      </c>
      <c r="AG11" s="2"/>
      <c r="AH11" s="2"/>
      <c r="AI11" s="2"/>
      <c r="AJ11" s="2"/>
      <c r="AK11" s="2"/>
      <c r="AL11" s="2"/>
      <c r="AM11" s="2"/>
    </row>
    <row r="12" spans="1:39" x14ac:dyDescent="0.2">
      <c r="A12" s="1" t="s">
        <v>142</v>
      </c>
      <c r="B12" s="18" t="s">
        <v>144</v>
      </c>
      <c r="C12" s="19"/>
      <c r="D12" s="18"/>
      <c r="E12" s="18"/>
      <c r="F12" s="18"/>
      <c r="G12" s="18">
        <v>359.3</v>
      </c>
      <c r="H12" s="18">
        <v>346.7</v>
      </c>
      <c r="I12" s="18">
        <f t="shared" si="0"/>
        <v>353</v>
      </c>
      <c r="J12" s="25" t="s">
        <v>383</v>
      </c>
      <c r="K12" s="26" t="s">
        <v>400</v>
      </c>
      <c r="AG12" s="2"/>
      <c r="AH12" s="2"/>
      <c r="AI12" s="2"/>
      <c r="AJ12" s="2"/>
      <c r="AK12" s="2"/>
      <c r="AL12" s="2"/>
      <c r="AM12" s="2"/>
    </row>
    <row r="13" spans="1:39" x14ac:dyDescent="0.2">
      <c r="A13" s="1" t="s">
        <v>54</v>
      </c>
      <c r="B13" s="18" t="s">
        <v>49</v>
      </c>
      <c r="C13" s="21" t="s">
        <v>288</v>
      </c>
      <c r="D13" s="18"/>
      <c r="E13" s="18"/>
      <c r="F13" s="18"/>
      <c r="G13" s="19">
        <v>330.3</v>
      </c>
      <c r="H13" s="19">
        <v>323.39999999999998</v>
      </c>
      <c r="I13" s="19">
        <f t="shared" si="0"/>
        <v>326.85000000000002</v>
      </c>
      <c r="J13" s="20" t="s">
        <v>350</v>
      </c>
      <c r="K13" s="27" t="s">
        <v>387</v>
      </c>
      <c r="AG13" s="2"/>
      <c r="AH13" s="2"/>
      <c r="AI13" s="2"/>
      <c r="AJ13" s="2"/>
      <c r="AK13" s="2"/>
      <c r="AL13" s="2"/>
      <c r="AM13" s="2"/>
    </row>
    <row r="14" spans="1:39" x14ac:dyDescent="0.2">
      <c r="A14" s="1" t="s">
        <v>62</v>
      </c>
      <c r="B14" s="18" t="s">
        <v>101</v>
      </c>
      <c r="C14" s="19"/>
      <c r="D14" s="18"/>
      <c r="E14" s="18"/>
      <c r="F14" s="18"/>
      <c r="G14" s="19">
        <v>249.9</v>
      </c>
      <c r="H14" s="19">
        <v>246.7</v>
      </c>
      <c r="I14" s="19">
        <f t="shared" si="0"/>
        <v>248.3</v>
      </c>
      <c r="J14" s="20" t="s">
        <v>165</v>
      </c>
      <c r="K14" s="21" t="s">
        <v>385</v>
      </c>
      <c r="AG14" s="2"/>
      <c r="AH14" s="2"/>
      <c r="AI14" s="2"/>
      <c r="AJ14" s="6"/>
      <c r="AK14" s="2"/>
      <c r="AL14" s="2"/>
      <c r="AM14" s="2"/>
    </row>
    <row r="15" spans="1:39" x14ac:dyDescent="0.2">
      <c r="A15" s="1" t="s">
        <v>58</v>
      </c>
      <c r="B15" s="18" t="s">
        <v>51</v>
      </c>
      <c r="C15" s="21" t="s">
        <v>164</v>
      </c>
      <c r="D15" s="18"/>
      <c r="E15" s="21" t="s">
        <v>314</v>
      </c>
      <c r="F15" s="21"/>
      <c r="G15" s="19">
        <v>251.9</v>
      </c>
      <c r="H15" s="19">
        <v>250.5</v>
      </c>
      <c r="I15" s="19">
        <f t="shared" si="0"/>
        <v>251.2</v>
      </c>
      <c r="J15" s="20" t="s">
        <v>349</v>
      </c>
      <c r="K15" s="21" t="s">
        <v>388</v>
      </c>
      <c r="AG15" s="2"/>
      <c r="AH15" s="2"/>
      <c r="AI15" s="2"/>
      <c r="AJ15" s="2"/>
      <c r="AK15" s="2"/>
      <c r="AL15" s="2"/>
      <c r="AM15" s="2"/>
    </row>
    <row r="16" spans="1:39" x14ac:dyDescent="0.2">
      <c r="A16" s="1" t="s">
        <v>68</v>
      </c>
      <c r="B16" s="18" t="s">
        <v>51</v>
      </c>
      <c r="C16" s="21" t="s">
        <v>164</v>
      </c>
      <c r="D16" s="18"/>
      <c r="E16" s="21" t="s">
        <v>314</v>
      </c>
      <c r="F16" s="21"/>
      <c r="G16" s="19">
        <v>251.9</v>
      </c>
      <c r="H16" s="19">
        <v>250.5</v>
      </c>
      <c r="I16" s="19">
        <f t="shared" si="0"/>
        <v>251.2</v>
      </c>
      <c r="J16" s="20" t="s">
        <v>349</v>
      </c>
      <c r="K16" s="21" t="s">
        <v>388</v>
      </c>
      <c r="AG16" s="2"/>
      <c r="AH16" s="2"/>
      <c r="AI16" s="2"/>
      <c r="AJ16" s="6"/>
      <c r="AK16" s="2"/>
      <c r="AL16" s="2"/>
      <c r="AM16" s="2"/>
    </row>
    <row r="17" spans="1:39" ht="17" x14ac:dyDescent="0.2">
      <c r="A17" s="5" t="s">
        <v>152</v>
      </c>
      <c r="B17" s="18" t="s">
        <v>51</v>
      </c>
      <c r="C17" s="21" t="s">
        <v>164</v>
      </c>
      <c r="D17" s="18"/>
      <c r="E17" s="21" t="s">
        <v>314</v>
      </c>
      <c r="F17" s="21"/>
      <c r="G17" s="19">
        <v>251.9</v>
      </c>
      <c r="H17" s="19">
        <v>250.5</v>
      </c>
      <c r="I17" s="19">
        <f t="shared" si="0"/>
        <v>251.2</v>
      </c>
      <c r="J17" s="20" t="s">
        <v>349</v>
      </c>
      <c r="K17" s="21" t="s">
        <v>388</v>
      </c>
      <c r="AG17" s="2"/>
      <c r="AH17" s="2"/>
      <c r="AI17" s="2"/>
      <c r="AJ17" s="6"/>
      <c r="AK17" s="2"/>
      <c r="AL17" s="2"/>
      <c r="AM17" s="2"/>
    </row>
    <row r="18" spans="1:39" x14ac:dyDescent="0.2">
      <c r="A18" s="1" t="s">
        <v>134</v>
      </c>
      <c r="B18" s="18" t="s">
        <v>113</v>
      </c>
      <c r="C18" s="18" t="s">
        <v>294</v>
      </c>
      <c r="D18" s="18" t="s">
        <v>185</v>
      </c>
      <c r="E18" s="18"/>
      <c r="F18" s="21"/>
      <c r="G18" s="43">
        <v>214.2</v>
      </c>
      <c r="H18" s="43">
        <v>217.5</v>
      </c>
      <c r="I18" s="19">
        <f t="shared" si="0"/>
        <v>215.85</v>
      </c>
      <c r="J18" s="20" t="s">
        <v>270</v>
      </c>
      <c r="K18" s="21" t="s">
        <v>183</v>
      </c>
      <c r="AG18" s="2"/>
      <c r="AH18" s="2"/>
      <c r="AI18" s="2"/>
      <c r="AJ18" s="6"/>
      <c r="AK18" s="2"/>
      <c r="AL18" s="2"/>
      <c r="AM18" s="2"/>
    </row>
    <row r="19" spans="1:39" x14ac:dyDescent="0.2">
      <c r="A19" s="1" t="s">
        <v>72</v>
      </c>
      <c r="B19" s="18" t="s">
        <v>105</v>
      </c>
      <c r="C19" s="19" t="s">
        <v>289</v>
      </c>
      <c r="D19" s="19" t="s">
        <v>289</v>
      </c>
      <c r="E19" s="21" t="s">
        <v>104</v>
      </c>
      <c r="F19" s="21"/>
      <c r="G19" s="19">
        <v>149.19999999999999</v>
      </c>
      <c r="H19" s="19">
        <v>145</v>
      </c>
      <c r="I19" s="19">
        <f t="shared" si="0"/>
        <v>147.1</v>
      </c>
      <c r="J19" s="20" t="s">
        <v>341</v>
      </c>
      <c r="K19" s="21" t="s">
        <v>166</v>
      </c>
      <c r="AG19" s="2"/>
      <c r="AH19" s="2"/>
      <c r="AI19" s="2"/>
      <c r="AJ19" s="2"/>
      <c r="AK19" s="2"/>
      <c r="AL19" s="2"/>
      <c r="AM19" s="2"/>
    </row>
    <row r="20" spans="1:39" ht="17" x14ac:dyDescent="0.2">
      <c r="A20" s="5" t="s">
        <v>1</v>
      </c>
      <c r="B20" s="18" t="s">
        <v>247</v>
      </c>
      <c r="C20" s="18" t="s">
        <v>283</v>
      </c>
      <c r="D20" s="18"/>
      <c r="E20" s="18" t="s">
        <v>315</v>
      </c>
      <c r="F20" s="18"/>
      <c r="G20" s="21">
        <v>377.2</v>
      </c>
      <c r="H20" s="19">
        <v>370.7</v>
      </c>
      <c r="I20" s="19">
        <f t="shared" si="0"/>
        <v>373.95</v>
      </c>
      <c r="J20" s="28" t="s">
        <v>338</v>
      </c>
      <c r="K20" s="24" t="s">
        <v>167</v>
      </c>
      <c r="AG20" s="2"/>
      <c r="AH20" s="2"/>
      <c r="AI20" s="2"/>
      <c r="AJ20" s="2"/>
      <c r="AK20" s="2"/>
      <c r="AL20" s="2"/>
      <c r="AM20" s="2"/>
    </row>
    <row r="21" spans="1:39" ht="17" x14ac:dyDescent="0.2">
      <c r="A21" s="5" t="s">
        <v>2</v>
      </c>
      <c r="B21" s="18" t="s">
        <v>169</v>
      </c>
      <c r="C21" s="19" t="s">
        <v>284</v>
      </c>
      <c r="D21" s="18"/>
      <c r="E21" s="29" t="s">
        <v>316</v>
      </c>
      <c r="F21" s="29"/>
      <c r="G21" s="19">
        <v>379.7</v>
      </c>
      <c r="H21" s="19">
        <v>379.5</v>
      </c>
      <c r="I21" s="19">
        <f t="shared" si="0"/>
        <v>379.6</v>
      </c>
      <c r="J21" s="28" t="s">
        <v>168</v>
      </c>
      <c r="K21" s="21" t="s">
        <v>170</v>
      </c>
      <c r="AG21" s="2"/>
      <c r="AH21" s="2"/>
      <c r="AI21" s="2"/>
      <c r="AJ21" s="6"/>
      <c r="AK21" s="2"/>
      <c r="AL21" s="2"/>
      <c r="AM21" s="2"/>
    </row>
    <row r="22" spans="1:39" ht="17" x14ac:dyDescent="0.2">
      <c r="A22" s="5" t="s">
        <v>3</v>
      </c>
      <c r="B22" s="18" t="s">
        <v>171</v>
      </c>
      <c r="C22" s="19"/>
      <c r="D22" s="18"/>
      <c r="E22" s="18"/>
      <c r="F22" s="18"/>
      <c r="G22" s="18">
        <v>394.3</v>
      </c>
      <c r="H22" s="18">
        <v>385.3</v>
      </c>
      <c r="I22" s="18">
        <f t="shared" si="0"/>
        <v>389.8</v>
      </c>
      <c r="J22" s="20" t="s">
        <v>407</v>
      </c>
      <c r="K22" s="30" t="s">
        <v>342</v>
      </c>
      <c r="AG22" s="2"/>
      <c r="AH22" s="2"/>
      <c r="AI22" s="2"/>
      <c r="AJ22" s="6"/>
      <c r="AK22" s="2"/>
      <c r="AL22" s="2"/>
      <c r="AM22" s="2"/>
    </row>
    <row r="23" spans="1:39" s="7" customFormat="1" x14ac:dyDescent="0.2">
      <c r="A23" s="1" t="s">
        <v>59</v>
      </c>
      <c r="B23" s="18" t="s">
        <v>97</v>
      </c>
      <c r="C23" s="18" t="s">
        <v>290</v>
      </c>
      <c r="D23" s="18" t="s">
        <v>290</v>
      </c>
      <c r="E23" s="18"/>
      <c r="F23" s="18"/>
      <c r="G23" s="19">
        <v>199.5</v>
      </c>
      <c r="H23" s="19">
        <v>196.4</v>
      </c>
      <c r="I23" s="19">
        <f t="shared" si="0"/>
        <v>197.95</v>
      </c>
      <c r="J23" s="20" t="s">
        <v>343</v>
      </c>
      <c r="K23" s="21" t="s">
        <v>172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G23" s="3"/>
      <c r="AH23" s="3"/>
      <c r="AI23" s="3"/>
      <c r="AJ23" s="8"/>
      <c r="AK23" s="3"/>
      <c r="AL23" s="3"/>
      <c r="AM23" s="3"/>
    </row>
    <row r="24" spans="1:39" x14ac:dyDescent="0.2">
      <c r="A24" s="1" t="s">
        <v>413</v>
      </c>
      <c r="B24" s="18" t="s">
        <v>46</v>
      </c>
      <c r="C24" s="21" t="s">
        <v>291</v>
      </c>
      <c r="D24" s="18"/>
      <c r="E24" s="18" t="s">
        <v>317</v>
      </c>
      <c r="F24" s="18"/>
      <c r="G24" s="19">
        <v>367.2</v>
      </c>
      <c r="H24" s="19">
        <v>367.9</v>
      </c>
      <c r="I24" s="19">
        <f t="shared" si="0"/>
        <v>367.54999999999995</v>
      </c>
      <c r="J24" s="20" t="s">
        <v>344</v>
      </c>
      <c r="K24" s="21" t="s">
        <v>414</v>
      </c>
      <c r="AG24" s="2"/>
      <c r="AH24" s="2"/>
      <c r="AI24" s="2"/>
      <c r="AJ24" s="2"/>
      <c r="AK24" s="2"/>
      <c r="AL24" s="2"/>
      <c r="AM24" s="2"/>
    </row>
    <row r="25" spans="1:39" ht="17" x14ac:dyDescent="0.2">
      <c r="A25" s="5" t="s">
        <v>35</v>
      </c>
      <c r="B25" s="18" t="s">
        <v>40</v>
      </c>
      <c r="C25" s="19" t="s">
        <v>292</v>
      </c>
      <c r="D25" s="18"/>
      <c r="E25" s="21" t="s">
        <v>318</v>
      </c>
      <c r="F25" s="21"/>
      <c r="G25" s="19">
        <v>371.7</v>
      </c>
      <c r="H25" s="19">
        <v>371.2</v>
      </c>
      <c r="I25" s="19">
        <f t="shared" si="0"/>
        <v>371.45</v>
      </c>
      <c r="J25" s="20" t="s">
        <v>173</v>
      </c>
      <c r="K25" s="31" t="s">
        <v>174</v>
      </c>
      <c r="AG25" s="2"/>
      <c r="AH25" s="2"/>
      <c r="AI25" s="2"/>
      <c r="AJ25" s="2"/>
      <c r="AK25" s="2"/>
      <c r="AL25" s="2"/>
      <c r="AM25" s="2"/>
    </row>
    <row r="26" spans="1:39" ht="17" x14ac:dyDescent="0.2">
      <c r="A26" s="5" t="s">
        <v>4</v>
      </c>
      <c r="B26" s="3" t="s">
        <v>98</v>
      </c>
      <c r="C26" s="3" t="s">
        <v>287</v>
      </c>
      <c r="D26" s="3"/>
      <c r="E26" s="3"/>
      <c r="F26" s="3" t="s">
        <v>104</v>
      </c>
      <c r="G26" s="2">
        <v>323.39999999999998</v>
      </c>
      <c r="H26" s="2">
        <v>315.2</v>
      </c>
      <c r="I26" s="2">
        <f t="shared" si="0"/>
        <v>319.29999999999995</v>
      </c>
      <c r="J26" s="14" t="s">
        <v>345</v>
      </c>
      <c r="K26" s="1" t="s">
        <v>175</v>
      </c>
      <c r="AG26" s="2"/>
      <c r="AH26" s="2"/>
      <c r="AI26" s="2"/>
      <c r="AJ26" s="2"/>
      <c r="AK26" s="2"/>
      <c r="AL26" s="2"/>
      <c r="AM26" s="2"/>
    </row>
    <row r="27" spans="1:39" ht="17" x14ac:dyDescent="0.2">
      <c r="A27" s="5" t="s">
        <v>5</v>
      </c>
      <c r="B27" s="18" t="s">
        <v>50</v>
      </c>
      <c r="C27" s="18" t="s">
        <v>319</v>
      </c>
      <c r="D27" s="18"/>
      <c r="E27" s="18"/>
      <c r="F27" s="18"/>
      <c r="G27" s="18">
        <v>335.5</v>
      </c>
      <c r="H27" s="18">
        <v>331.8</v>
      </c>
      <c r="I27" s="18">
        <f t="shared" si="0"/>
        <v>333.65</v>
      </c>
      <c r="J27" s="32" t="s">
        <v>346</v>
      </c>
      <c r="K27" s="21" t="s">
        <v>176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AG27" s="2"/>
      <c r="AH27" s="2"/>
      <c r="AI27" s="2"/>
      <c r="AJ27" s="2"/>
      <c r="AK27" s="2"/>
      <c r="AL27" s="2"/>
      <c r="AM27" s="2"/>
    </row>
    <row r="28" spans="1:39" x14ac:dyDescent="0.2">
      <c r="A28" s="1" t="s">
        <v>114</v>
      </c>
      <c r="B28" s="18" t="s">
        <v>46</v>
      </c>
      <c r="C28" s="19"/>
      <c r="D28" s="18"/>
      <c r="E28" s="21" t="s">
        <v>320</v>
      </c>
      <c r="F28" s="18"/>
      <c r="G28" s="19">
        <v>360.2</v>
      </c>
      <c r="H28" s="19">
        <v>359.3</v>
      </c>
      <c r="I28" s="19">
        <f t="shared" si="0"/>
        <v>359.75</v>
      </c>
      <c r="J28" s="20" t="s">
        <v>178</v>
      </c>
      <c r="K28" s="24" t="s">
        <v>177</v>
      </c>
      <c r="AG28" s="2"/>
      <c r="AH28" s="2"/>
      <c r="AI28" s="2"/>
      <c r="AJ28" s="2"/>
      <c r="AK28" s="2"/>
      <c r="AL28" s="2"/>
      <c r="AM28" s="2"/>
    </row>
    <row r="29" spans="1:39" x14ac:dyDescent="0.2">
      <c r="A29" s="1" t="s">
        <v>56</v>
      </c>
      <c r="B29" s="18" t="s">
        <v>49</v>
      </c>
      <c r="C29" s="21" t="s">
        <v>288</v>
      </c>
      <c r="D29" s="18" t="s">
        <v>312</v>
      </c>
      <c r="E29" s="21"/>
      <c r="F29" s="18"/>
      <c r="G29" s="19">
        <v>327</v>
      </c>
      <c r="H29" s="19">
        <v>323.60000000000002</v>
      </c>
      <c r="I29" s="19">
        <f t="shared" si="0"/>
        <v>325.3</v>
      </c>
      <c r="J29" s="20" t="s">
        <v>350</v>
      </c>
      <c r="K29" s="27" t="s">
        <v>387</v>
      </c>
      <c r="AG29" s="2"/>
      <c r="AH29" s="2"/>
      <c r="AI29" s="2"/>
      <c r="AJ29" s="2"/>
      <c r="AK29" s="2"/>
      <c r="AL29" s="2"/>
      <c r="AM29" s="2"/>
    </row>
    <row r="30" spans="1:39" x14ac:dyDescent="0.2">
      <c r="A30" s="1" t="s">
        <v>125</v>
      </c>
      <c r="B30" s="18" t="s">
        <v>113</v>
      </c>
      <c r="C30" s="18" t="s">
        <v>294</v>
      </c>
      <c r="D30" s="18" t="s">
        <v>185</v>
      </c>
      <c r="E30" s="18"/>
      <c r="F30" s="21"/>
      <c r="G30" s="43">
        <v>214.2</v>
      </c>
      <c r="H30" s="43">
        <v>217.5</v>
      </c>
      <c r="I30" s="19">
        <f t="shared" si="0"/>
        <v>215.85</v>
      </c>
      <c r="J30" s="20" t="s">
        <v>362</v>
      </c>
      <c r="K30" s="21" t="s">
        <v>179</v>
      </c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117</v>
      </c>
      <c r="B31" s="18" t="s">
        <v>102</v>
      </c>
      <c r="C31" s="19"/>
      <c r="D31" s="18"/>
      <c r="E31" s="18"/>
      <c r="F31" s="18" t="s">
        <v>321</v>
      </c>
      <c r="G31" s="18">
        <v>209.5</v>
      </c>
      <c r="H31" s="18">
        <v>201.4</v>
      </c>
      <c r="I31" s="18">
        <f t="shared" si="0"/>
        <v>205.45</v>
      </c>
      <c r="J31" s="26" t="s">
        <v>335</v>
      </c>
      <c r="K31" s="25" t="s">
        <v>389</v>
      </c>
      <c r="AG31" s="2"/>
      <c r="AH31" s="2"/>
      <c r="AI31" s="2"/>
      <c r="AJ31" s="2"/>
      <c r="AK31" s="2"/>
      <c r="AL31" s="2"/>
      <c r="AM31" s="2"/>
    </row>
    <row r="32" spans="1:39" x14ac:dyDescent="0.2">
      <c r="A32" s="1" t="s">
        <v>120</v>
      </c>
      <c r="B32" s="18" t="s">
        <v>106</v>
      </c>
      <c r="C32" s="19" t="s">
        <v>293</v>
      </c>
      <c r="D32" s="18" t="s">
        <v>185</v>
      </c>
      <c r="E32" s="18" t="s">
        <v>324</v>
      </c>
      <c r="F32" s="18"/>
      <c r="G32" s="19">
        <v>183.1</v>
      </c>
      <c r="H32" s="19">
        <v>181.1</v>
      </c>
      <c r="I32" s="19">
        <f t="shared" si="0"/>
        <v>182.1</v>
      </c>
      <c r="J32" s="20" t="s">
        <v>348</v>
      </c>
      <c r="K32" s="21" t="s">
        <v>281</v>
      </c>
      <c r="AG32" s="2"/>
      <c r="AH32" s="2"/>
      <c r="AI32" s="2"/>
      <c r="AJ32" s="2"/>
      <c r="AK32" s="2"/>
      <c r="AL32" s="2"/>
      <c r="AM32" s="2"/>
    </row>
    <row r="33" spans="1:39" x14ac:dyDescent="0.2">
      <c r="A33" s="1" t="s">
        <v>82</v>
      </c>
      <c r="B33" s="18" t="s">
        <v>97</v>
      </c>
      <c r="C33" s="18" t="s">
        <v>290</v>
      </c>
      <c r="D33" s="18" t="s">
        <v>290</v>
      </c>
      <c r="E33" s="18"/>
      <c r="F33" s="21"/>
      <c r="G33" s="19">
        <v>199.5</v>
      </c>
      <c r="H33" s="19">
        <v>196.4</v>
      </c>
      <c r="I33" s="19">
        <f t="shared" si="0"/>
        <v>197.95</v>
      </c>
      <c r="J33" s="20" t="s">
        <v>343</v>
      </c>
      <c r="K33" s="21"/>
      <c r="AG33" s="2"/>
      <c r="AH33" s="2"/>
      <c r="AI33" s="2"/>
      <c r="AJ33" s="2"/>
      <c r="AK33" s="2"/>
      <c r="AL33" s="2"/>
      <c r="AM33" s="2"/>
    </row>
    <row r="34" spans="1:39" x14ac:dyDescent="0.2">
      <c r="A34" s="1" t="s">
        <v>121</v>
      </c>
      <c r="B34" s="18" t="s">
        <v>113</v>
      </c>
      <c r="C34" s="18" t="s">
        <v>294</v>
      </c>
      <c r="D34" s="18"/>
      <c r="E34" s="18"/>
      <c r="F34" s="21"/>
      <c r="G34" s="43">
        <v>214.2</v>
      </c>
      <c r="H34" s="43">
        <v>217.5</v>
      </c>
      <c r="I34" s="19">
        <f t="shared" si="0"/>
        <v>215.85</v>
      </c>
      <c r="J34" s="20" t="s">
        <v>184</v>
      </c>
      <c r="K34" s="21" t="s">
        <v>183</v>
      </c>
      <c r="AG34" s="2"/>
      <c r="AH34" s="2"/>
      <c r="AI34" s="2"/>
      <c r="AJ34" s="2"/>
      <c r="AK34" s="2"/>
      <c r="AL34" s="2"/>
      <c r="AM34" s="2"/>
    </row>
    <row r="35" spans="1:39" x14ac:dyDescent="0.2">
      <c r="A35" s="1" t="s">
        <v>81</v>
      </c>
      <c r="B35" s="18" t="s">
        <v>106</v>
      </c>
      <c r="C35" s="19" t="s">
        <v>293</v>
      </c>
      <c r="D35" s="18"/>
      <c r="E35" s="21" t="s">
        <v>322</v>
      </c>
      <c r="F35" s="18"/>
      <c r="G35" s="19">
        <v>184.2</v>
      </c>
      <c r="H35" s="19">
        <v>179.9</v>
      </c>
      <c r="I35" s="19">
        <f t="shared" si="0"/>
        <v>182.05</v>
      </c>
      <c r="J35" s="20" t="s">
        <v>347</v>
      </c>
      <c r="K35" s="21" t="s">
        <v>390</v>
      </c>
      <c r="AG35" s="2"/>
      <c r="AH35" s="2"/>
      <c r="AI35" s="2"/>
      <c r="AJ35" s="2"/>
      <c r="AK35" s="2"/>
      <c r="AL35" s="2"/>
      <c r="AM35" s="2"/>
    </row>
    <row r="36" spans="1:39" x14ac:dyDescent="0.2">
      <c r="A36" s="1" t="s">
        <v>119</v>
      </c>
      <c r="B36" s="18" t="s">
        <v>97</v>
      </c>
      <c r="C36" s="18" t="s">
        <v>290</v>
      </c>
      <c r="D36" s="18" t="s">
        <v>290</v>
      </c>
      <c r="E36" s="18" t="s">
        <v>104</v>
      </c>
      <c r="F36" s="18"/>
      <c r="G36" s="19">
        <v>199.5</v>
      </c>
      <c r="H36" s="19">
        <v>196.4</v>
      </c>
      <c r="I36" s="19">
        <f t="shared" si="0"/>
        <v>197.95</v>
      </c>
      <c r="J36" s="20" t="s">
        <v>343</v>
      </c>
      <c r="K36" s="21" t="s">
        <v>172</v>
      </c>
      <c r="AG36" s="2"/>
      <c r="AH36" s="2"/>
      <c r="AI36" s="2"/>
      <c r="AJ36" s="2"/>
      <c r="AK36" s="2"/>
      <c r="AL36" s="2"/>
      <c r="AM36" s="2"/>
    </row>
    <row r="37" spans="1:39" x14ac:dyDescent="0.2">
      <c r="A37" s="1" t="s">
        <v>118</v>
      </c>
      <c r="B37" s="18" t="s">
        <v>106</v>
      </c>
      <c r="C37" s="19" t="s">
        <v>293</v>
      </c>
      <c r="D37" s="18"/>
      <c r="E37" s="21" t="s">
        <v>323</v>
      </c>
      <c r="F37" s="18"/>
      <c r="G37" s="19">
        <v>184.2</v>
      </c>
      <c r="H37" s="19">
        <v>179.9</v>
      </c>
      <c r="I37" s="19">
        <f t="shared" si="0"/>
        <v>182.05</v>
      </c>
      <c r="J37" s="20" t="s">
        <v>336</v>
      </c>
      <c r="K37" s="21" t="s">
        <v>281</v>
      </c>
      <c r="AG37" s="2"/>
      <c r="AH37" s="2"/>
      <c r="AI37" s="2"/>
      <c r="AJ37" s="2"/>
      <c r="AK37" s="2"/>
      <c r="AL37" s="2"/>
      <c r="AM37" s="2"/>
    </row>
    <row r="38" spans="1:39" ht="17" x14ac:dyDescent="0.2">
      <c r="A38" s="5" t="s">
        <v>0</v>
      </c>
      <c r="B38" s="19" t="s">
        <v>41</v>
      </c>
      <c r="C38" s="19"/>
      <c r="D38" s="19"/>
      <c r="E38" s="19"/>
      <c r="F38" s="19"/>
      <c r="G38" s="19">
        <v>410.5</v>
      </c>
      <c r="H38" s="19">
        <v>394.3</v>
      </c>
      <c r="I38" s="19">
        <f t="shared" si="0"/>
        <v>402.4</v>
      </c>
      <c r="J38" s="20" t="s">
        <v>189</v>
      </c>
      <c r="K38" s="21" t="s">
        <v>392</v>
      </c>
      <c r="S38" s="1" t="s">
        <v>104</v>
      </c>
      <c r="AG38" s="2"/>
      <c r="AH38" s="2"/>
      <c r="AI38" s="2"/>
      <c r="AJ38" s="2"/>
      <c r="AK38" s="2"/>
      <c r="AL38" s="2"/>
      <c r="AM38" s="2"/>
    </row>
    <row r="39" spans="1:39" x14ac:dyDescent="0.2">
      <c r="A39" s="1" t="s">
        <v>116</v>
      </c>
      <c r="B39" s="18" t="s">
        <v>44</v>
      </c>
      <c r="C39" s="18" t="s">
        <v>275</v>
      </c>
      <c r="D39" s="18"/>
      <c r="E39" s="18"/>
      <c r="F39" s="21"/>
      <c r="G39" s="19">
        <v>412.4</v>
      </c>
      <c r="H39" s="19">
        <v>410.5</v>
      </c>
      <c r="I39" s="19">
        <f t="shared" si="0"/>
        <v>411.45</v>
      </c>
      <c r="J39" s="20" t="s">
        <v>190</v>
      </c>
      <c r="K39" s="21" t="s">
        <v>191</v>
      </c>
      <c r="AG39" s="2"/>
      <c r="AH39" s="2"/>
      <c r="AI39" s="2"/>
      <c r="AJ39" s="2"/>
      <c r="AK39" s="2"/>
      <c r="AL39" s="2"/>
      <c r="AM39" s="2"/>
    </row>
    <row r="40" spans="1:39" ht="17" x14ac:dyDescent="0.2">
      <c r="A40" s="5" t="s">
        <v>22</v>
      </c>
      <c r="B40" s="18" t="s">
        <v>46</v>
      </c>
      <c r="C40" s="19" t="s">
        <v>296</v>
      </c>
      <c r="D40" s="18"/>
      <c r="E40" s="21" t="s">
        <v>325</v>
      </c>
      <c r="F40" s="18"/>
      <c r="G40" s="43">
        <v>368.3</v>
      </c>
      <c r="H40" s="43">
        <v>368.6</v>
      </c>
      <c r="I40" s="19">
        <f t="shared" si="0"/>
        <v>368.45000000000005</v>
      </c>
      <c r="J40" s="20" t="s">
        <v>192</v>
      </c>
      <c r="K40" s="21"/>
      <c r="AG40" s="2"/>
      <c r="AH40" s="2"/>
      <c r="AI40" s="2"/>
      <c r="AJ40" s="6"/>
      <c r="AK40" s="2"/>
      <c r="AL40" s="2"/>
      <c r="AM40" s="2"/>
    </row>
    <row r="41" spans="1:39" x14ac:dyDescent="0.2">
      <c r="A41" s="1" t="s">
        <v>75</v>
      </c>
      <c r="B41" s="18" t="s">
        <v>100</v>
      </c>
      <c r="C41" s="33" t="s">
        <v>193</v>
      </c>
      <c r="D41" s="18"/>
      <c r="E41" s="18"/>
      <c r="F41" s="21"/>
      <c r="G41" s="19">
        <v>243.3</v>
      </c>
      <c r="H41" s="19">
        <v>241.5</v>
      </c>
      <c r="I41" s="19">
        <f t="shared" si="0"/>
        <v>242.4</v>
      </c>
      <c r="J41" s="20" t="s">
        <v>337</v>
      </c>
      <c r="K41" s="21" t="s">
        <v>194</v>
      </c>
      <c r="AG41" s="2"/>
      <c r="AH41" s="2"/>
      <c r="AI41" s="2"/>
      <c r="AJ41" s="6"/>
      <c r="AK41" s="2"/>
      <c r="AL41" s="2"/>
      <c r="AM41" s="2"/>
    </row>
    <row r="42" spans="1:39" x14ac:dyDescent="0.2">
      <c r="A42" s="1" t="s">
        <v>66</v>
      </c>
      <c r="B42" s="18" t="s">
        <v>49</v>
      </c>
      <c r="C42" s="21" t="s">
        <v>288</v>
      </c>
      <c r="D42" s="21"/>
      <c r="E42" s="18"/>
      <c r="F42" s="18"/>
      <c r="G42" s="19">
        <v>326</v>
      </c>
      <c r="H42" s="19">
        <v>325</v>
      </c>
      <c r="I42" s="19">
        <f t="shared" si="0"/>
        <v>325.5</v>
      </c>
      <c r="J42" s="20" t="s">
        <v>351</v>
      </c>
      <c r="K42" s="21" t="s">
        <v>158</v>
      </c>
      <c r="AG42" s="2"/>
      <c r="AH42" s="2"/>
      <c r="AI42" s="2"/>
      <c r="AJ42" s="2"/>
      <c r="AK42" s="2"/>
      <c r="AL42" s="2"/>
      <c r="AM42" s="2"/>
    </row>
    <row r="43" spans="1:39" ht="17" x14ac:dyDescent="0.2">
      <c r="A43" s="5" t="s">
        <v>6</v>
      </c>
      <c r="B43" s="18" t="s">
        <v>47</v>
      </c>
      <c r="C43" s="19"/>
      <c r="D43" s="18"/>
      <c r="E43" s="18"/>
      <c r="F43" s="18"/>
      <c r="G43" s="19">
        <v>385.3</v>
      </c>
      <c r="H43" s="19">
        <v>378.9</v>
      </c>
      <c r="I43" s="19">
        <f t="shared" si="0"/>
        <v>382.1</v>
      </c>
      <c r="J43" s="26" t="s">
        <v>195</v>
      </c>
      <c r="K43" s="21" t="s">
        <v>408</v>
      </c>
      <c r="AG43" s="2"/>
      <c r="AH43" s="2"/>
      <c r="AI43" s="2"/>
      <c r="AJ43" s="2"/>
      <c r="AK43" s="2"/>
      <c r="AL43" s="2"/>
      <c r="AM43" s="2"/>
    </row>
    <row r="44" spans="1:39" x14ac:dyDescent="0.2">
      <c r="A44" s="1" t="s">
        <v>153</v>
      </c>
      <c r="B44" s="18" t="s">
        <v>97</v>
      </c>
      <c r="C44" s="18" t="s">
        <v>290</v>
      </c>
      <c r="D44" s="18" t="s">
        <v>285</v>
      </c>
      <c r="E44" s="18"/>
      <c r="F44" s="18"/>
      <c r="G44" s="19">
        <v>199.5</v>
      </c>
      <c r="H44" s="19">
        <v>196.4</v>
      </c>
      <c r="I44" s="19">
        <f t="shared" si="0"/>
        <v>197.95</v>
      </c>
      <c r="J44" s="20" t="s">
        <v>343</v>
      </c>
      <c r="K44" s="21" t="s">
        <v>172</v>
      </c>
      <c r="AG44" s="2"/>
      <c r="AH44" s="2"/>
      <c r="AI44" s="2"/>
      <c r="AJ44" s="6"/>
      <c r="AK44" s="2"/>
      <c r="AL44" s="2"/>
      <c r="AM44" s="2"/>
    </row>
    <row r="45" spans="1:39" x14ac:dyDescent="0.2">
      <c r="A45" s="1" t="s">
        <v>67</v>
      </c>
      <c r="B45" s="18" t="s">
        <v>145</v>
      </c>
      <c r="C45" s="21"/>
      <c r="D45" s="18" t="s">
        <v>197</v>
      </c>
      <c r="E45" s="18"/>
      <c r="F45" s="21"/>
      <c r="G45" s="19">
        <v>254.2</v>
      </c>
      <c r="H45" s="19">
        <v>251.9</v>
      </c>
      <c r="I45" s="19">
        <f t="shared" si="0"/>
        <v>253.05</v>
      </c>
      <c r="J45" s="20" t="s">
        <v>353</v>
      </c>
      <c r="K45" s="21" t="s">
        <v>196</v>
      </c>
      <c r="AG45" s="2"/>
      <c r="AH45" s="2"/>
      <c r="AI45" s="2"/>
      <c r="AJ45" s="2"/>
      <c r="AK45" s="2"/>
      <c r="AL45" s="2"/>
      <c r="AM45" s="2"/>
    </row>
    <row r="46" spans="1:39" x14ac:dyDescent="0.2">
      <c r="A46" s="1" t="s">
        <v>83</v>
      </c>
      <c r="B46" s="18" t="s">
        <v>99</v>
      </c>
      <c r="C46" s="19"/>
      <c r="D46" s="18"/>
      <c r="E46" s="18"/>
      <c r="F46" s="18"/>
      <c r="G46" s="19">
        <v>0</v>
      </c>
      <c r="H46" s="19">
        <v>0</v>
      </c>
      <c r="I46" s="19">
        <f t="shared" si="0"/>
        <v>0</v>
      </c>
      <c r="J46" s="20" t="s">
        <v>159</v>
      </c>
      <c r="K46" s="20" t="s">
        <v>159</v>
      </c>
      <c r="AG46" s="2"/>
      <c r="AH46" s="2"/>
      <c r="AI46" s="2"/>
      <c r="AJ46" s="2"/>
      <c r="AK46" s="2"/>
      <c r="AL46" s="2"/>
      <c r="AM46" s="2"/>
    </row>
    <row r="47" spans="1:39" ht="17" x14ac:dyDescent="0.2">
      <c r="A47" s="5" t="s">
        <v>36</v>
      </c>
      <c r="B47" s="18" t="s">
        <v>37</v>
      </c>
      <c r="C47" s="19" t="s">
        <v>200</v>
      </c>
      <c r="D47" s="18"/>
      <c r="E47" s="21" t="s">
        <v>326</v>
      </c>
      <c r="F47" s="18"/>
      <c r="G47" s="19">
        <v>423.8</v>
      </c>
      <c r="H47" s="19">
        <v>423.1</v>
      </c>
      <c r="I47" s="19">
        <f t="shared" si="0"/>
        <v>423.45000000000005</v>
      </c>
      <c r="J47" s="20" t="s">
        <v>198</v>
      </c>
      <c r="K47" s="21" t="s">
        <v>199</v>
      </c>
      <c r="AG47" s="2"/>
      <c r="AH47" s="2"/>
      <c r="AI47" s="2"/>
      <c r="AJ47" s="2"/>
      <c r="AK47" s="2"/>
      <c r="AL47" s="2"/>
      <c r="AM47" s="2"/>
    </row>
    <row r="48" spans="1:39" x14ac:dyDescent="0.2">
      <c r="A48" s="1" t="s">
        <v>133</v>
      </c>
      <c r="B48" s="18" t="s">
        <v>110</v>
      </c>
      <c r="C48" s="19"/>
      <c r="D48" s="18"/>
      <c r="E48" s="18"/>
      <c r="F48" s="21"/>
      <c r="G48" s="18">
        <v>201.4</v>
      </c>
      <c r="H48" s="18">
        <v>199.5</v>
      </c>
      <c r="I48" s="18">
        <f t="shared" si="0"/>
        <v>200.45</v>
      </c>
      <c r="J48" s="20" t="s">
        <v>381</v>
      </c>
      <c r="K48" s="21" t="s">
        <v>172</v>
      </c>
      <c r="AG48" s="2"/>
      <c r="AH48" s="2"/>
      <c r="AI48" s="2"/>
      <c r="AJ48" s="6"/>
      <c r="AK48" s="2"/>
      <c r="AL48" s="2"/>
      <c r="AM48" s="2"/>
    </row>
    <row r="49" spans="1:39" x14ac:dyDescent="0.2">
      <c r="A49" s="1" t="s">
        <v>53</v>
      </c>
      <c r="B49" s="18" t="s">
        <v>99</v>
      </c>
      <c r="C49" s="19"/>
      <c r="D49" s="18"/>
      <c r="E49" s="18"/>
      <c r="F49" s="18"/>
      <c r="G49" s="19">
        <v>0</v>
      </c>
      <c r="H49" s="19">
        <v>0</v>
      </c>
      <c r="I49" s="19">
        <f t="shared" si="0"/>
        <v>0</v>
      </c>
      <c r="J49" s="20" t="s">
        <v>159</v>
      </c>
      <c r="K49" s="20" t="s">
        <v>159</v>
      </c>
      <c r="AG49" s="2"/>
      <c r="AH49" s="2"/>
      <c r="AI49" s="2"/>
      <c r="AJ49" s="2"/>
      <c r="AK49" s="2"/>
      <c r="AL49" s="2"/>
      <c r="AM49" s="2"/>
    </row>
    <row r="50" spans="1:39" ht="17" x14ac:dyDescent="0.2">
      <c r="A50" s="5" t="s">
        <v>23</v>
      </c>
      <c r="B50" s="18" t="s">
        <v>40</v>
      </c>
      <c r="C50" s="18" t="s">
        <v>297</v>
      </c>
      <c r="D50" s="18"/>
      <c r="E50" s="18" t="s">
        <v>315</v>
      </c>
      <c r="F50" s="18"/>
      <c r="G50" s="43"/>
      <c r="H50" s="43"/>
      <c r="I50" s="19"/>
      <c r="J50" s="28" t="s">
        <v>338</v>
      </c>
      <c r="K50" s="24" t="s">
        <v>167</v>
      </c>
      <c r="AG50" s="2"/>
      <c r="AH50" s="2"/>
      <c r="AI50" s="2"/>
      <c r="AJ50" s="6"/>
      <c r="AK50" s="2"/>
      <c r="AL50" s="2"/>
      <c r="AM50" s="2"/>
    </row>
    <row r="51" spans="1:39" x14ac:dyDescent="0.2">
      <c r="A51" s="1" t="s">
        <v>63</v>
      </c>
      <c r="B51" s="18" t="s">
        <v>51</v>
      </c>
      <c r="C51" s="19"/>
      <c r="D51" s="18"/>
      <c r="E51" s="18"/>
      <c r="F51" s="18"/>
      <c r="G51" s="19">
        <v>251.9</v>
      </c>
      <c r="H51" s="19">
        <v>249.9</v>
      </c>
      <c r="I51" s="19">
        <f>AVERAGE(G51:H51)</f>
        <v>250.9</v>
      </c>
      <c r="J51" s="20" t="s">
        <v>354</v>
      </c>
      <c r="K51" s="21" t="s">
        <v>201</v>
      </c>
      <c r="AG51" s="2"/>
      <c r="AH51" s="2"/>
      <c r="AI51" s="2"/>
      <c r="AJ51" s="2"/>
      <c r="AK51" s="2"/>
      <c r="AL51" s="2"/>
      <c r="AM51" s="2"/>
    </row>
    <row r="52" spans="1:39" x14ac:dyDescent="0.2">
      <c r="A52" s="1" t="s">
        <v>94</v>
      </c>
      <c r="B52" s="18" t="s">
        <v>144</v>
      </c>
      <c r="C52" s="19" t="s">
        <v>298</v>
      </c>
      <c r="D52" s="18" t="s">
        <v>203</v>
      </c>
      <c r="E52" s="21" t="s">
        <v>327</v>
      </c>
      <c r="F52" s="21"/>
      <c r="G52" s="19">
        <v>351.8</v>
      </c>
      <c r="H52" s="19">
        <v>346.7</v>
      </c>
      <c r="I52" s="19">
        <f>AVERAGE(G52:H52)</f>
        <v>349.25</v>
      </c>
      <c r="J52" s="28" t="s">
        <v>355</v>
      </c>
      <c r="K52" s="21" t="s">
        <v>202</v>
      </c>
      <c r="AG52" s="2"/>
      <c r="AH52" s="2"/>
      <c r="AI52" s="2"/>
      <c r="AJ52" s="2"/>
      <c r="AK52" s="2"/>
      <c r="AL52" s="2"/>
      <c r="AM52" s="2"/>
    </row>
    <row r="53" spans="1:39" x14ac:dyDescent="0.2">
      <c r="A53" s="1" t="s">
        <v>61</v>
      </c>
      <c r="B53" s="18" t="s">
        <v>107</v>
      </c>
      <c r="C53" s="18" t="s">
        <v>206</v>
      </c>
      <c r="D53" s="18"/>
      <c r="E53" s="18"/>
      <c r="F53" s="21"/>
      <c r="G53" s="19">
        <v>243</v>
      </c>
      <c r="H53" s="19">
        <v>237</v>
      </c>
      <c r="I53" s="19">
        <f>AVERAGE(G53:H53)</f>
        <v>240</v>
      </c>
      <c r="J53" s="20" t="s">
        <v>204</v>
      </c>
      <c r="K53" s="21" t="s">
        <v>205</v>
      </c>
      <c r="AG53" s="2"/>
      <c r="AH53" s="2"/>
      <c r="AI53" s="2"/>
      <c r="AJ53" s="2"/>
      <c r="AK53" s="2"/>
      <c r="AL53" s="2"/>
      <c r="AM53" s="2"/>
    </row>
    <row r="54" spans="1:39" x14ac:dyDescent="0.2">
      <c r="A54" s="1" t="s">
        <v>132</v>
      </c>
      <c r="B54" s="18" t="s">
        <v>113</v>
      </c>
      <c r="C54" s="18" t="s">
        <v>294</v>
      </c>
      <c r="D54" s="18" t="s">
        <v>185</v>
      </c>
      <c r="E54" s="18"/>
      <c r="F54" s="21"/>
      <c r="G54" s="43">
        <v>214.2</v>
      </c>
      <c r="H54" s="43">
        <v>217.5</v>
      </c>
      <c r="I54" s="19">
        <f>AVERAGE(G54:H54)</f>
        <v>215.85</v>
      </c>
      <c r="J54" s="20" t="s">
        <v>271</v>
      </c>
      <c r="K54" s="21" t="s">
        <v>183</v>
      </c>
      <c r="AG54" s="2"/>
      <c r="AH54" s="2"/>
      <c r="AI54" s="2"/>
      <c r="AJ54" s="6"/>
      <c r="AK54" s="2"/>
      <c r="AL54" s="2"/>
      <c r="AM54" s="2"/>
    </row>
    <row r="55" spans="1:39" ht="17" x14ac:dyDescent="0.2">
      <c r="A55" s="5" t="s">
        <v>24</v>
      </c>
      <c r="B55" s="18" t="s">
        <v>171</v>
      </c>
      <c r="C55" s="19"/>
      <c r="D55" s="18"/>
      <c r="E55" s="18"/>
      <c r="F55" s="18"/>
      <c r="G55" s="18">
        <v>394.3</v>
      </c>
      <c r="H55" s="18">
        <v>385.3</v>
      </c>
      <c r="I55" s="18">
        <f>AVERAGE(G55:H55)</f>
        <v>389.8</v>
      </c>
      <c r="J55" s="20" t="s">
        <v>208</v>
      </c>
      <c r="K55" s="21" t="s">
        <v>207</v>
      </c>
      <c r="AG55" s="2"/>
      <c r="AH55" s="2"/>
      <c r="AI55" s="2"/>
      <c r="AJ55" s="6"/>
      <c r="AK55" s="2"/>
      <c r="AL55" s="2"/>
      <c r="AM55" s="2"/>
    </row>
    <row r="56" spans="1:39" ht="17" x14ac:dyDescent="0.2">
      <c r="A56" s="5" t="s">
        <v>25</v>
      </c>
      <c r="B56" s="23" t="s">
        <v>40</v>
      </c>
      <c r="C56" s="23" t="s">
        <v>299</v>
      </c>
      <c r="D56" s="23"/>
      <c r="E56" s="23" t="s">
        <v>328</v>
      </c>
      <c r="F56" s="23"/>
      <c r="G56" s="23">
        <v>377.2</v>
      </c>
      <c r="H56" s="23">
        <v>376.6</v>
      </c>
      <c r="I56" s="23">
        <v>376.9</v>
      </c>
      <c r="J56" s="34" t="s">
        <v>209</v>
      </c>
      <c r="K56" s="23" t="s">
        <v>210</v>
      </c>
      <c r="AG56" s="2"/>
      <c r="AH56" s="2"/>
      <c r="AI56" s="2"/>
      <c r="AJ56" s="6"/>
      <c r="AK56" s="2"/>
      <c r="AL56" s="2"/>
      <c r="AM56" s="2"/>
    </row>
    <row r="57" spans="1:39" ht="17" x14ac:dyDescent="0.2">
      <c r="A57" s="5" t="s">
        <v>7</v>
      </c>
      <c r="B57" s="18" t="s">
        <v>40</v>
      </c>
      <c r="C57" s="19" t="s">
        <v>299</v>
      </c>
      <c r="D57" s="18"/>
      <c r="E57" s="23" t="s">
        <v>328</v>
      </c>
      <c r="F57" s="18"/>
      <c r="G57" s="19">
        <v>377.2</v>
      </c>
      <c r="H57" s="19">
        <v>376.6</v>
      </c>
      <c r="I57" s="19">
        <f t="shared" ref="I57:I74" si="1">AVERAGE(G57:H57)</f>
        <v>376.9</v>
      </c>
      <c r="J57" s="26" t="s">
        <v>209</v>
      </c>
      <c r="K57" s="21" t="s">
        <v>210</v>
      </c>
      <c r="AG57" s="2"/>
      <c r="AH57" s="2"/>
      <c r="AI57" s="2"/>
      <c r="AJ57" s="6"/>
      <c r="AK57" s="2"/>
      <c r="AL57" s="2"/>
      <c r="AM57" s="2"/>
    </row>
    <row r="58" spans="1:39" ht="17" x14ac:dyDescent="0.2">
      <c r="A58" s="5" t="s">
        <v>26</v>
      </c>
      <c r="B58" s="18" t="s">
        <v>37</v>
      </c>
      <c r="C58" s="19" t="s">
        <v>200</v>
      </c>
      <c r="D58" s="18"/>
      <c r="E58" s="21" t="s">
        <v>326</v>
      </c>
      <c r="F58" s="18"/>
      <c r="G58" s="19">
        <v>423.8</v>
      </c>
      <c r="H58" s="19">
        <v>423.1</v>
      </c>
      <c r="I58" s="19">
        <f t="shared" si="1"/>
        <v>423.45000000000005</v>
      </c>
      <c r="J58" s="20" t="s">
        <v>198</v>
      </c>
      <c r="K58" s="21" t="s">
        <v>199</v>
      </c>
      <c r="AG58" s="2"/>
      <c r="AH58" s="2"/>
      <c r="AI58" s="2"/>
      <c r="AJ58" s="2"/>
      <c r="AK58" s="2"/>
      <c r="AL58" s="2"/>
      <c r="AM58" s="2"/>
    </row>
    <row r="59" spans="1:39" x14ac:dyDescent="0.2">
      <c r="A59" s="1" t="s">
        <v>122</v>
      </c>
      <c r="B59" s="18" t="s">
        <v>102</v>
      </c>
      <c r="C59" s="18"/>
      <c r="D59" s="18"/>
      <c r="E59" s="18"/>
      <c r="F59" s="18" t="s">
        <v>321</v>
      </c>
      <c r="G59" s="18">
        <v>209.5</v>
      </c>
      <c r="H59" s="18">
        <v>201.4</v>
      </c>
      <c r="I59" s="19">
        <f t="shared" si="1"/>
        <v>205.45</v>
      </c>
      <c r="J59" s="20" t="s">
        <v>361</v>
      </c>
      <c r="K59" s="21" t="s">
        <v>391</v>
      </c>
      <c r="AG59" s="2"/>
      <c r="AH59" s="2"/>
      <c r="AI59" s="2"/>
      <c r="AJ59" s="6"/>
      <c r="AK59" s="2"/>
      <c r="AL59" s="2"/>
      <c r="AM59" s="2"/>
    </row>
    <row r="60" spans="1:39" x14ac:dyDescent="0.2">
      <c r="A60" s="1" t="s">
        <v>126</v>
      </c>
      <c r="B60" s="18" t="s">
        <v>143</v>
      </c>
      <c r="C60" s="19"/>
      <c r="D60" s="18"/>
      <c r="E60" s="18"/>
      <c r="F60" s="18"/>
      <c r="G60" s="18">
        <v>161.5</v>
      </c>
      <c r="H60" s="18">
        <v>154.78</v>
      </c>
      <c r="I60" s="18">
        <f t="shared" si="1"/>
        <v>158.13999999999999</v>
      </c>
      <c r="J60" s="22" t="s">
        <v>352</v>
      </c>
      <c r="K60" s="23" t="s">
        <v>186</v>
      </c>
      <c r="AG60" s="2"/>
      <c r="AH60" s="2"/>
      <c r="AI60" s="2"/>
      <c r="AJ60" s="2"/>
      <c r="AK60" s="2"/>
      <c r="AL60" s="2"/>
      <c r="AM60" s="2"/>
    </row>
    <row r="61" spans="1:39" x14ac:dyDescent="0.2">
      <c r="A61" s="1" t="s">
        <v>74</v>
      </c>
      <c r="B61" s="18" t="s">
        <v>99</v>
      </c>
      <c r="C61" s="19"/>
      <c r="D61" s="18"/>
      <c r="E61" s="18"/>
      <c r="F61" s="18"/>
      <c r="G61" s="19">
        <v>0</v>
      </c>
      <c r="H61" s="19">
        <v>0</v>
      </c>
      <c r="I61" s="19">
        <f t="shared" si="1"/>
        <v>0</v>
      </c>
      <c r="J61" s="20" t="s">
        <v>159</v>
      </c>
      <c r="K61" s="21" t="s">
        <v>159</v>
      </c>
      <c r="AG61" s="2"/>
      <c r="AH61" s="2"/>
      <c r="AI61" s="2"/>
      <c r="AJ61" s="2"/>
      <c r="AK61" s="2"/>
      <c r="AL61" s="2"/>
      <c r="AM61" s="2"/>
    </row>
    <row r="62" spans="1:39" ht="17" x14ac:dyDescent="0.2">
      <c r="A62" s="5" t="s">
        <v>8</v>
      </c>
      <c r="B62" s="18" t="s">
        <v>47</v>
      </c>
      <c r="C62" s="21" t="s">
        <v>300</v>
      </c>
      <c r="D62" s="18"/>
      <c r="E62" s="18"/>
      <c r="F62" s="18"/>
      <c r="G62" s="19">
        <v>385.3</v>
      </c>
      <c r="H62" s="19">
        <v>378.9</v>
      </c>
      <c r="I62" s="19">
        <f t="shared" si="1"/>
        <v>382.1</v>
      </c>
      <c r="J62" s="20" t="s">
        <v>356</v>
      </c>
      <c r="K62" s="21" t="s">
        <v>211</v>
      </c>
      <c r="AG62" s="2"/>
      <c r="AH62" s="2"/>
      <c r="AI62" s="2"/>
      <c r="AJ62" s="2"/>
      <c r="AK62" s="2"/>
      <c r="AL62" s="2"/>
      <c r="AM62" s="2"/>
    </row>
    <row r="63" spans="1:39" x14ac:dyDescent="0.2">
      <c r="A63" s="10" t="s">
        <v>80</v>
      </c>
      <c r="B63" s="18" t="s">
        <v>111</v>
      </c>
      <c r="C63" s="19" t="s">
        <v>301</v>
      </c>
      <c r="D63" s="18"/>
      <c r="E63" s="18"/>
      <c r="F63" s="18"/>
      <c r="G63" s="19">
        <v>165.3</v>
      </c>
      <c r="H63" s="19">
        <v>161.5</v>
      </c>
      <c r="I63" s="19">
        <f t="shared" si="1"/>
        <v>163.4</v>
      </c>
      <c r="J63" s="20" t="s">
        <v>363</v>
      </c>
      <c r="K63" s="21" t="s">
        <v>212</v>
      </c>
      <c r="AG63" s="2"/>
      <c r="AH63" s="2"/>
      <c r="AI63" s="2"/>
      <c r="AJ63" s="6"/>
      <c r="AK63" s="2"/>
      <c r="AL63" s="2"/>
      <c r="AM63" s="2"/>
    </row>
    <row r="64" spans="1:39" x14ac:dyDescent="0.2">
      <c r="A64" s="1" t="s">
        <v>90</v>
      </c>
      <c r="B64" s="18" t="s">
        <v>214</v>
      </c>
      <c r="C64" s="19"/>
      <c r="D64" s="18"/>
      <c r="E64" s="18"/>
      <c r="F64" s="18"/>
      <c r="G64" s="19">
        <v>183</v>
      </c>
      <c r="H64" s="19">
        <v>174</v>
      </c>
      <c r="I64" s="19">
        <f t="shared" si="1"/>
        <v>178.5</v>
      </c>
      <c r="J64" s="20" t="s">
        <v>357</v>
      </c>
      <c r="K64" s="21" t="s">
        <v>213</v>
      </c>
      <c r="AG64" s="2"/>
      <c r="AH64" s="2"/>
      <c r="AI64" s="2"/>
      <c r="AJ64" s="2"/>
      <c r="AK64" s="2"/>
      <c r="AL64" s="2"/>
      <c r="AM64" s="2"/>
    </row>
    <row r="65" spans="1:39" x14ac:dyDescent="0.2">
      <c r="A65" s="1" t="s">
        <v>57</v>
      </c>
      <c r="B65" s="18" t="s">
        <v>49</v>
      </c>
      <c r="C65" s="21" t="s">
        <v>288</v>
      </c>
      <c r="D65" s="18" t="s">
        <v>312</v>
      </c>
      <c r="E65" s="18"/>
      <c r="F65" s="18"/>
      <c r="G65" s="19">
        <v>326</v>
      </c>
      <c r="H65" s="19">
        <v>325</v>
      </c>
      <c r="I65" s="19">
        <f t="shared" si="1"/>
        <v>325.5</v>
      </c>
      <c r="J65" s="20" t="s">
        <v>350</v>
      </c>
      <c r="K65" s="27" t="s">
        <v>387</v>
      </c>
      <c r="AG65" s="2"/>
      <c r="AH65" s="2"/>
      <c r="AI65" s="2"/>
      <c r="AJ65" s="6"/>
      <c r="AK65" s="2"/>
      <c r="AL65" s="2"/>
      <c r="AM65" s="2"/>
    </row>
    <row r="66" spans="1:39" ht="17" x14ac:dyDescent="0.2">
      <c r="A66" s="5" t="s">
        <v>154</v>
      </c>
      <c r="B66" s="18" t="s">
        <v>217</v>
      </c>
      <c r="C66" s="21"/>
      <c r="D66" s="18" t="s">
        <v>309</v>
      </c>
      <c r="E66" s="18"/>
      <c r="F66" s="21"/>
      <c r="G66" s="19">
        <v>303.7</v>
      </c>
      <c r="H66" s="19">
        <v>298.89999999999998</v>
      </c>
      <c r="I66" s="19">
        <f t="shared" si="1"/>
        <v>301.29999999999995</v>
      </c>
      <c r="J66" s="20" t="s">
        <v>215</v>
      </c>
      <c r="K66" s="35" t="s">
        <v>393</v>
      </c>
      <c r="AG66" s="2"/>
      <c r="AH66" s="2"/>
      <c r="AI66" s="2"/>
      <c r="AJ66" s="2"/>
      <c r="AK66" s="2"/>
      <c r="AL66" s="2"/>
      <c r="AM66" s="2"/>
    </row>
    <row r="67" spans="1:39" ht="17" x14ac:dyDescent="0.2">
      <c r="A67" s="5" t="s">
        <v>9</v>
      </c>
      <c r="B67" s="18" t="s">
        <v>48</v>
      </c>
      <c r="C67" s="21" t="s">
        <v>411</v>
      </c>
      <c r="D67" s="18"/>
      <c r="E67" s="18"/>
      <c r="F67" s="18"/>
      <c r="G67" s="43">
        <v>359.7</v>
      </c>
      <c r="H67" s="43">
        <v>358.4</v>
      </c>
      <c r="I67" s="19">
        <f t="shared" si="1"/>
        <v>359.04999999999995</v>
      </c>
      <c r="J67" s="20" t="s">
        <v>359</v>
      </c>
      <c r="K67" s="20" t="s">
        <v>412</v>
      </c>
      <c r="AG67" s="2"/>
      <c r="AH67" s="2"/>
      <c r="AI67" s="2"/>
      <c r="AJ67" s="6"/>
      <c r="AK67" s="2"/>
      <c r="AL67" s="2"/>
      <c r="AM67" s="2"/>
    </row>
    <row r="68" spans="1:39" x14ac:dyDescent="0.2">
      <c r="A68" s="1" t="s">
        <v>138</v>
      </c>
      <c r="B68" s="18" t="s">
        <v>46</v>
      </c>
      <c r="C68" s="21" t="s">
        <v>303</v>
      </c>
      <c r="D68" s="18"/>
      <c r="E68" s="18" t="s">
        <v>218</v>
      </c>
      <c r="F68" s="18"/>
      <c r="G68" s="19">
        <v>363.4</v>
      </c>
      <c r="H68" s="19">
        <v>360.1</v>
      </c>
      <c r="I68" s="19">
        <f t="shared" si="1"/>
        <v>361.75</v>
      </c>
      <c r="J68" s="20" t="s">
        <v>358</v>
      </c>
      <c r="K68" s="24" t="s">
        <v>394</v>
      </c>
      <c r="AG68" s="2"/>
      <c r="AH68" s="2"/>
      <c r="AI68" s="2"/>
      <c r="AJ68" s="2"/>
      <c r="AK68" s="2"/>
      <c r="AL68" s="2"/>
      <c r="AM68" s="2"/>
    </row>
    <row r="69" spans="1:39" x14ac:dyDescent="0.2">
      <c r="A69" s="1" t="s">
        <v>129</v>
      </c>
      <c r="B69" s="18" t="s">
        <v>46</v>
      </c>
      <c r="C69" s="21"/>
      <c r="D69" s="18"/>
      <c r="E69" s="18"/>
      <c r="F69" s="18"/>
      <c r="G69" s="19">
        <v>371.1</v>
      </c>
      <c r="H69" s="19">
        <v>359.3</v>
      </c>
      <c r="I69" s="19">
        <f t="shared" si="1"/>
        <v>365.20000000000005</v>
      </c>
      <c r="J69" s="20" t="s">
        <v>364</v>
      </c>
      <c r="K69" s="21"/>
      <c r="AG69" s="2"/>
      <c r="AH69" s="2"/>
      <c r="AI69" s="2"/>
      <c r="AJ69" s="2"/>
      <c r="AK69" s="2"/>
      <c r="AL69" s="2"/>
      <c r="AM69" s="2"/>
    </row>
    <row r="70" spans="1:39" x14ac:dyDescent="0.2">
      <c r="A70" s="1" t="s">
        <v>115</v>
      </c>
      <c r="B70" s="18" t="s">
        <v>103</v>
      </c>
      <c r="C70" s="19"/>
      <c r="D70" s="18"/>
      <c r="E70" s="18"/>
      <c r="F70" s="18"/>
      <c r="G70" s="19">
        <v>359.3</v>
      </c>
      <c r="H70" s="19">
        <v>346.7</v>
      </c>
      <c r="I70" s="19">
        <f t="shared" si="1"/>
        <v>353</v>
      </c>
      <c r="J70" s="20" t="s">
        <v>219</v>
      </c>
      <c r="K70" s="21" t="s">
        <v>395</v>
      </c>
      <c r="AG70" s="2"/>
      <c r="AH70" s="2"/>
      <c r="AI70" s="2"/>
      <c r="AJ70" s="2"/>
      <c r="AK70" s="2"/>
      <c r="AL70" s="2"/>
      <c r="AM70" s="2"/>
    </row>
    <row r="71" spans="1:39" ht="17" x14ac:dyDescent="0.2">
      <c r="A71" s="5" t="s">
        <v>10</v>
      </c>
      <c r="B71" s="18" t="s">
        <v>217</v>
      </c>
      <c r="C71" s="19"/>
      <c r="D71" s="18" t="s">
        <v>309</v>
      </c>
      <c r="E71" s="18"/>
      <c r="F71" s="21"/>
      <c r="G71" s="19">
        <v>303.7</v>
      </c>
      <c r="H71" s="19">
        <v>298.89999999999998</v>
      </c>
      <c r="I71" s="19">
        <f t="shared" si="1"/>
        <v>301.29999999999995</v>
      </c>
      <c r="J71" s="20" t="s">
        <v>215</v>
      </c>
      <c r="K71" s="35" t="s">
        <v>393</v>
      </c>
      <c r="AG71" s="2"/>
      <c r="AH71" s="2"/>
      <c r="AI71" s="2"/>
      <c r="AJ71" s="6"/>
      <c r="AK71" s="2"/>
      <c r="AL71" s="2"/>
      <c r="AM71" s="2"/>
    </row>
    <row r="72" spans="1:39" x14ac:dyDescent="0.2">
      <c r="A72" s="1" t="s">
        <v>70</v>
      </c>
      <c r="B72" s="18" t="s">
        <v>99</v>
      </c>
      <c r="C72" s="19"/>
      <c r="D72" s="18"/>
      <c r="E72" s="18"/>
      <c r="F72" s="18"/>
      <c r="G72" s="19">
        <v>0</v>
      </c>
      <c r="H72" s="19">
        <v>0</v>
      </c>
      <c r="I72" s="19">
        <f t="shared" si="1"/>
        <v>0</v>
      </c>
      <c r="J72" s="20" t="s">
        <v>159</v>
      </c>
      <c r="K72" s="21" t="s">
        <v>159</v>
      </c>
      <c r="AG72" s="2"/>
      <c r="AH72" s="2"/>
      <c r="AI72" s="2"/>
      <c r="AJ72" s="2"/>
      <c r="AK72" s="2"/>
      <c r="AL72" s="2"/>
      <c r="AM72" s="2"/>
    </row>
    <row r="73" spans="1:39" x14ac:dyDescent="0.2">
      <c r="A73" s="1" t="s">
        <v>87</v>
      </c>
      <c r="B73" s="3" t="s">
        <v>106</v>
      </c>
      <c r="C73" s="2"/>
      <c r="D73" s="3"/>
      <c r="E73" s="3" t="s">
        <v>324</v>
      </c>
      <c r="F73" s="3"/>
      <c r="G73" s="2">
        <v>183.1</v>
      </c>
      <c r="H73" s="2">
        <v>181.2</v>
      </c>
      <c r="I73" s="2">
        <f t="shared" si="1"/>
        <v>182.14999999999998</v>
      </c>
      <c r="J73" s="14" t="s">
        <v>360</v>
      </c>
      <c r="K73" s="1" t="s">
        <v>396</v>
      </c>
      <c r="AG73" s="2"/>
      <c r="AH73" s="2"/>
      <c r="AI73" s="2"/>
      <c r="AJ73" s="2"/>
      <c r="AK73" s="2"/>
      <c r="AL73" s="2"/>
      <c r="AM73" s="2"/>
    </row>
    <row r="74" spans="1:39" ht="17" x14ac:dyDescent="0.2">
      <c r="A74" s="4" t="s">
        <v>150</v>
      </c>
      <c r="B74" s="15" t="s">
        <v>41</v>
      </c>
      <c r="C74" s="15"/>
      <c r="D74" s="15"/>
      <c r="E74" s="16" t="s">
        <v>409</v>
      </c>
      <c r="F74" s="16"/>
      <c r="G74" s="44">
        <v>410.5</v>
      </c>
      <c r="H74" s="44">
        <v>405.6</v>
      </c>
      <c r="I74" s="15">
        <f t="shared" si="1"/>
        <v>408.05</v>
      </c>
      <c r="J74" s="17" t="s">
        <v>147</v>
      </c>
      <c r="K74" s="16" t="s">
        <v>386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AG74" s="2"/>
      <c r="AH74" s="2"/>
      <c r="AI74" s="2"/>
      <c r="AJ74" s="2"/>
      <c r="AK74" s="2"/>
      <c r="AL74" s="2"/>
      <c r="AM74" s="2"/>
    </row>
    <row r="75" spans="1:39" x14ac:dyDescent="0.2">
      <c r="A75" s="1" t="s">
        <v>139</v>
      </c>
      <c r="B75" s="18" t="s">
        <v>46</v>
      </c>
      <c r="C75" s="21" t="s">
        <v>330</v>
      </c>
      <c r="D75" s="18"/>
      <c r="E75" s="21" t="s">
        <v>329</v>
      </c>
      <c r="F75" s="18"/>
      <c r="G75" s="19">
        <v>362.4</v>
      </c>
      <c r="H75" s="19">
        <v>362</v>
      </c>
      <c r="I75" s="19">
        <f t="shared" ref="I75:I85" si="2">AVERAGE(G75:H75)</f>
        <v>362.2</v>
      </c>
      <c r="J75" s="20" t="s">
        <v>365</v>
      </c>
      <c r="K75" s="21" t="s">
        <v>397</v>
      </c>
      <c r="AG75" s="2"/>
      <c r="AH75" s="2"/>
      <c r="AI75" s="2"/>
      <c r="AJ75" s="2"/>
      <c r="AK75" s="2"/>
      <c r="AL75" s="2"/>
      <c r="AM75" s="2"/>
    </row>
    <row r="76" spans="1:39" ht="17" x14ac:dyDescent="0.2">
      <c r="A76" s="5" t="s">
        <v>11</v>
      </c>
      <c r="B76" s="18" t="s">
        <v>222</v>
      </c>
      <c r="C76" s="19"/>
      <c r="D76" s="18" t="s">
        <v>220</v>
      </c>
      <c r="E76" s="18"/>
      <c r="F76" s="21"/>
      <c r="G76" s="19">
        <v>286</v>
      </c>
      <c r="H76" s="19">
        <v>274.39999999999998</v>
      </c>
      <c r="I76" s="19">
        <f t="shared" si="2"/>
        <v>280.2</v>
      </c>
      <c r="J76" s="20" t="s">
        <v>366</v>
      </c>
      <c r="K76" s="21" t="s">
        <v>221</v>
      </c>
      <c r="AG76" s="2"/>
      <c r="AH76" s="2"/>
      <c r="AI76" s="2"/>
      <c r="AJ76" s="6"/>
      <c r="AK76" s="2"/>
      <c r="AL76" s="2"/>
      <c r="AM76" s="2"/>
    </row>
    <row r="77" spans="1:39" x14ac:dyDescent="0.2">
      <c r="A77" s="1" t="s">
        <v>69</v>
      </c>
      <c r="B77" s="18" t="s">
        <v>100</v>
      </c>
      <c r="C77" s="19"/>
      <c r="D77" s="33" t="s">
        <v>193</v>
      </c>
      <c r="E77" s="18"/>
      <c r="F77" s="21"/>
      <c r="G77" s="19">
        <v>243.3</v>
      </c>
      <c r="H77" s="19">
        <v>241.5</v>
      </c>
      <c r="I77" s="19">
        <f t="shared" si="2"/>
        <v>242.4</v>
      </c>
      <c r="J77" s="20" t="s">
        <v>337</v>
      </c>
      <c r="K77" s="21" t="s">
        <v>194</v>
      </c>
      <c r="AG77" s="2"/>
      <c r="AH77" s="2"/>
      <c r="AI77" s="2"/>
      <c r="AJ77" s="6"/>
      <c r="AK77" s="2"/>
      <c r="AL77" s="2"/>
      <c r="AM77" s="2"/>
    </row>
    <row r="78" spans="1:39" x14ac:dyDescent="0.2">
      <c r="A78" s="1" t="s">
        <v>77</v>
      </c>
      <c r="B78" s="18" t="s">
        <v>109</v>
      </c>
      <c r="C78" s="19"/>
      <c r="D78" s="18" t="s">
        <v>310</v>
      </c>
      <c r="E78" s="18"/>
      <c r="F78" s="21"/>
      <c r="G78" s="19">
        <v>113.2</v>
      </c>
      <c r="H78" s="19">
        <v>107.6</v>
      </c>
      <c r="I78" s="19">
        <f t="shared" si="2"/>
        <v>110.4</v>
      </c>
      <c r="J78" s="20" t="s">
        <v>223</v>
      </c>
      <c r="K78" s="21" t="s">
        <v>224</v>
      </c>
      <c r="AG78" s="2"/>
      <c r="AH78" s="2"/>
      <c r="AI78" s="2"/>
      <c r="AJ78" s="6"/>
      <c r="AK78" s="2"/>
      <c r="AL78" s="2"/>
      <c r="AM78" s="2"/>
    </row>
    <row r="79" spans="1:39" x14ac:dyDescent="0.2">
      <c r="A79" s="1" t="s">
        <v>91</v>
      </c>
      <c r="B79" s="18" t="s">
        <v>108</v>
      </c>
      <c r="C79" s="19" t="s">
        <v>304</v>
      </c>
      <c r="D79" s="18"/>
      <c r="E79" s="33" t="s">
        <v>331</v>
      </c>
      <c r="F79" s="18"/>
      <c r="G79" s="19">
        <v>154.80000000000001</v>
      </c>
      <c r="H79" s="19">
        <v>153.4</v>
      </c>
      <c r="I79" s="19">
        <f t="shared" si="2"/>
        <v>154.10000000000002</v>
      </c>
      <c r="J79" s="36" t="s">
        <v>225</v>
      </c>
      <c r="K79" s="21" t="s">
        <v>398</v>
      </c>
      <c r="AG79" s="2"/>
      <c r="AH79" s="2"/>
      <c r="AI79" s="2"/>
      <c r="AJ79" s="6"/>
      <c r="AK79" s="2"/>
      <c r="AL79" s="2"/>
      <c r="AM79" s="2"/>
    </row>
    <row r="80" spans="1:39" x14ac:dyDescent="0.2">
      <c r="A80" s="1" t="s">
        <v>78</v>
      </c>
      <c r="B80" s="18" t="s">
        <v>105</v>
      </c>
      <c r="C80" s="21"/>
      <c r="D80" s="19" t="s">
        <v>289</v>
      </c>
      <c r="E80" s="21"/>
      <c r="F80" s="18"/>
      <c r="G80" s="19">
        <v>149.19999999999999</v>
      </c>
      <c r="H80" s="19">
        <v>145</v>
      </c>
      <c r="I80" s="19">
        <f t="shared" si="2"/>
        <v>147.1</v>
      </c>
      <c r="J80" s="20" t="s">
        <v>367</v>
      </c>
      <c r="K80" s="21" t="s">
        <v>166</v>
      </c>
      <c r="AG80" s="2"/>
      <c r="AH80" s="2"/>
      <c r="AI80" s="2"/>
      <c r="AJ80" s="6"/>
      <c r="AK80" s="2"/>
      <c r="AL80" s="2"/>
      <c r="AM80" s="2"/>
    </row>
    <row r="81" spans="1:39" ht="17" x14ac:dyDescent="0.2">
      <c r="A81" s="5" t="s">
        <v>27</v>
      </c>
      <c r="B81" s="18" t="s">
        <v>42</v>
      </c>
      <c r="C81" s="18" t="s">
        <v>227</v>
      </c>
      <c r="D81" s="18"/>
      <c r="E81" s="18"/>
      <c r="F81" s="18"/>
      <c r="G81" s="19">
        <v>419</v>
      </c>
      <c r="H81" s="19">
        <v>412.4</v>
      </c>
      <c r="I81" s="19">
        <f t="shared" si="2"/>
        <v>415.7</v>
      </c>
      <c r="J81" s="20" t="s">
        <v>368</v>
      </c>
      <c r="K81" s="21" t="s">
        <v>226</v>
      </c>
      <c r="AG81" s="2"/>
      <c r="AH81" s="2"/>
      <c r="AI81" s="2"/>
      <c r="AJ81" s="6"/>
      <c r="AK81" s="2"/>
      <c r="AL81" s="2"/>
      <c r="AM81" s="2"/>
    </row>
    <row r="82" spans="1:39" ht="17" x14ac:dyDescent="0.2">
      <c r="A82" s="5" t="s">
        <v>12</v>
      </c>
      <c r="B82" s="18" t="s">
        <v>49</v>
      </c>
      <c r="C82" s="21" t="s">
        <v>305</v>
      </c>
      <c r="D82" s="18"/>
      <c r="E82" s="18"/>
      <c r="F82" s="18"/>
      <c r="G82" s="19">
        <v>330.3</v>
      </c>
      <c r="H82" s="19">
        <v>327</v>
      </c>
      <c r="I82" s="19">
        <f t="shared" si="2"/>
        <v>328.65</v>
      </c>
      <c r="J82" s="20" t="s">
        <v>369</v>
      </c>
      <c r="K82" s="24" t="s">
        <v>228</v>
      </c>
      <c r="AG82" s="2"/>
      <c r="AH82" s="2"/>
      <c r="AI82" s="2"/>
      <c r="AJ82" s="6"/>
      <c r="AK82" s="2"/>
      <c r="AL82" s="2"/>
      <c r="AM82" s="2"/>
    </row>
    <row r="83" spans="1:39" ht="17" x14ac:dyDescent="0.2">
      <c r="A83" s="5" t="s">
        <v>13</v>
      </c>
      <c r="B83" s="18" t="s">
        <v>98</v>
      </c>
      <c r="C83" s="19"/>
      <c r="D83" s="18"/>
      <c r="E83" s="18"/>
      <c r="F83" s="18"/>
      <c r="G83" s="19">
        <v>323</v>
      </c>
      <c r="H83" s="19">
        <v>315</v>
      </c>
      <c r="I83" s="19">
        <f t="shared" si="2"/>
        <v>319</v>
      </c>
      <c r="J83" s="20" t="s">
        <v>345</v>
      </c>
      <c r="K83" s="21" t="s">
        <v>175</v>
      </c>
      <c r="AG83" s="2"/>
      <c r="AH83" s="2"/>
      <c r="AI83" s="2"/>
      <c r="AJ83" s="6"/>
      <c r="AK83" s="2"/>
      <c r="AL83" s="2"/>
      <c r="AM83" s="2"/>
    </row>
    <row r="84" spans="1:39" x14ac:dyDescent="0.2">
      <c r="A84" s="1" t="s">
        <v>136</v>
      </c>
      <c r="B84" s="18" t="s">
        <v>145</v>
      </c>
      <c r="C84" s="19"/>
      <c r="D84" s="18"/>
      <c r="E84" s="18"/>
      <c r="F84" s="21"/>
      <c r="G84" s="18">
        <v>165.3</v>
      </c>
      <c r="H84" s="18">
        <v>161.5</v>
      </c>
      <c r="I84" s="18">
        <f t="shared" si="2"/>
        <v>163.4</v>
      </c>
      <c r="J84" s="20" t="s">
        <v>382</v>
      </c>
      <c r="K84" s="21" t="s">
        <v>272</v>
      </c>
      <c r="AG84" s="2"/>
      <c r="AH84" s="2"/>
      <c r="AI84" s="2"/>
      <c r="AJ84" s="6"/>
      <c r="AK84" s="2"/>
      <c r="AL84" s="2"/>
      <c r="AM84" s="2"/>
    </row>
    <row r="85" spans="1:39" x14ac:dyDescent="0.2">
      <c r="A85" s="1" t="s">
        <v>137</v>
      </c>
      <c r="B85" s="18" t="s">
        <v>105</v>
      </c>
      <c r="C85" s="19" t="s">
        <v>289</v>
      </c>
      <c r="D85" s="19" t="s">
        <v>289</v>
      </c>
      <c r="E85" s="21"/>
      <c r="F85" s="21"/>
      <c r="G85" s="19">
        <v>149.19999999999999</v>
      </c>
      <c r="H85" s="19">
        <v>145</v>
      </c>
      <c r="I85" s="19">
        <f t="shared" si="2"/>
        <v>147.1</v>
      </c>
      <c r="J85" s="20" t="s">
        <v>341</v>
      </c>
      <c r="K85" s="21" t="s">
        <v>166</v>
      </c>
      <c r="AG85" s="2"/>
      <c r="AH85" s="2"/>
      <c r="AI85" s="2"/>
      <c r="AJ85" s="2"/>
      <c r="AK85" s="2"/>
      <c r="AL85" s="2"/>
      <c r="AM85" s="2"/>
    </row>
    <row r="86" spans="1:39" ht="17" x14ac:dyDescent="0.2">
      <c r="A86" s="5" t="s">
        <v>28</v>
      </c>
      <c r="B86" s="18" t="s">
        <v>247</v>
      </c>
      <c r="C86" s="18" t="s">
        <v>297</v>
      </c>
      <c r="D86" s="18"/>
      <c r="E86" s="18" t="s">
        <v>315</v>
      </c>
      <c r="F86" s="18"/>
      <c r="G86" s="21">
        <v>377.2</v>
      </c>
      <c r="H86" s="19">
        <v>370.7</v>
      </c>
      <c r="I86" s="19"/>
      <c r="J86" s="28" t="s">
        <v>338</v>
      </c>
      <c r="K86" s="24" t="s">
        <v>167</v>
      </c>
      <c r="AG86" s="2"/>
      <c r="AH86" s="2"/>
      <c r="AI86" s="2"/>
      <c r="AJ86" s="2"/>
      <c r="AK86" s="2"/>
      <c r="AL86" s="2"/>
      <c r="AM86" s="2"/>
    </row>
    <row r="87" spans="1:39" s="21" customFormat="1" ht="17" x14ac:dyDescent="0.2">
      <c r="A87" s="37" t="s">
        <v>14</v>
      </c>
      <c r="B87" s="18" t="s">
        <v>40</v>
      </c>
      <c r="C87" s="19" t="s">
        <v>299</v>
      </c>
      <c r="D87" s="18"/>
      <c r="E87" s="23" t="s">
        <v>328</v>
      </c>
      <c r="F87" s="18"/>
      <c r="G87" s="19">
        <v>377.2</v>
      </c>
      <c r="H87" s="19">
        <v>376.6</v>
      </c>
      <c r="I87" s="19">
        <f t="shared" ref="I87:I101" si="3">AVERAGE(G87:H87)</f>
        <v>376.9</v>
      </c>
      <c r="J87" s="26" t="s">
        <v>209</v>
      </c>
      <c r="K87" s="21" t="s">
        <v>210</v>
      </c>
      <c r="AG87" s="19"/>
      <c r="AH87" s="19"/>
      <c r="AI87" s="19"/>
      <c r="AJ87" s="38"/>
      <c r="AK87" s="19"/>
      <c r="AL87" s="19"/>
      <c r="AM87" s="19"/>
    </row>
    <row r="88" spans="1:39" s="21" customFormat="1" ht="17" x14ac:dyDescent="0.2">
      <c r="A88" s="37" t="s">
        <v>15</v>
      </c>
      <c r="B88" s="18" t="s">
        <v>40</v>
      </c>
      <c r="C88" s="19" t="s">
        <v>299</v>
      </c>
      <c r="D88" s="18"/>
      <c r="E88" s="23" t="s">
        <v>328</v>
      </c>
      <c r="F88" s="18"/>
      <c r="G88" s="19">
        <v>377.2</v>
      </c>
      <c r="H88" s="19">
        <v>376.6</v>
      </c>
      <c r="I88" s="19">
        <f t="shared" si="3"/>
        <v>376.9</v>
      </c>
      <c r="J88" s="26" t="s">
        <v>209</v>
      </c>
      <c r="K88" s="21" t="s">
        <v>210</v>
      </c>
      <c r="AG88" s="19"/>
      <c r="AH88" s="19"/>
      <c r="AI88" s="19"/>
      <c r="AJ88" s="38"/>
      <c r="AK88" s="19"/>
      <c r="AL88" s="19"/>
      <c r="AM88" s="19"/>
    </row>
    <row r="89" spans="1:39" s="21" customFormat="1" ht="17" x14ac:dyDescent="0.2">
      <c r="A89" s="37" t="s">
        <v>16</v>
      </c>
      <c r="B89" s="18" t="s">
        <v>40</v>
      </c>
      <c r="C89" s="19" t="s">
        <v>299</v>
      </c>
      <c r="D89" s="18"/>
      <c r="E89" s="23" t="s">
        <v>328</v>
      </c>
      <c r="F89" s="18"/>
      <c r="G89" s="19">
        <v>377.2</v>
      </c>
      <c r="H89" s="19">
        <v>376.6</v>
      </c>
      <c r="I89" s="19">
        <f t="shared" si="3"/>
        <v>376.9</v>
      </c>
      <c r="J89" s="26" t="s">
        <v>209</v>
      </c>
      <c r="K89" s="21" t="s">
        <v>210</v>
      </c>
      <c r="AG89" s="19"/>
      <c r="AH89" s="19"/>
      <c r="AI89" s="19"/>
      <c r="AJ89" s="38"/>
      <c r="AK89" s="19"/>
      <c r="AL89" s="19"/>
      <c r="AM89" s="19"/>
    </row>
    <row r="90" spans="1:39" ht="17" x14ac:dyDescent="0.2">
      <c r="A90" s="5" t="s">
        <v>130</v>
      </c>
      <c r="B90" s="18" t="s">
        <v>43</v>
      </c>
      <c r="C90" s="18" t="s">
        <v>306</v>
      </c>
      <c r="D90" s="18"/>
      <c r="E90" s="18"/>
      <c r="F90" s="18"/>
      <c r="G90" s="43">
        <v>378.9</v>
      </c>
      <c r="H90" s="43">
        <v>378.9</v>
      </c>
      <c r="I90" s="19">
        <f t="shared" si="3"/>
        <v>378.9</v>
      </c>
      <c r="J90" s="20" t="s">
        <v>232</v>
      </c>
      <c r="K90" s="21" t="s">
        <v>233</v>
      </c>
      <c r="AG90" s="2"/>
      <c r="AH90" s="2"/>
      <c r="AI90" s="2"/>
      <c r="AJ90" s="6"/>
      <c r="AK90" s="2"/>
      <c r="AL90" s="2"/>
      <c r="AM90" s="2"/>
    </row>
    <row r="91" spans="1:39" ht="17" x14ac:dyDescent="0.2">
      <c r="A91" s="5" t="s">
        <v>17</v>
      </c>
      <c r="B91" s="18" t="s">
        <v>43</v>
      </c>
      <c r="C91" s="18" t="s">
        <v>306</v>
      </c>
      <c r="D91" s="18"/>
      <c r="E91" s="18"/>
      <c r="F91" s="18"/>
      <c r="G91" s="43">
        <v>378.9</v>
      </c>
      <c r="H91" s="43">
        <v>378.9</v>
      </c>
      <c r="I91" s="19">
        <f t="shared" si="3"/>
        <v>378.9</v>
      </c>
      <c r="J91" s="20" t="s">
        <v>232</v>
      </c>
      <c r="K91" s="21" t="s">
        <v>233</v>
      </c>
      <c r="AG91" s="2"/>
      <c r="AH91" s="2"/>
      <c r="AI91" s="2"/>
      <c r="AJ91" s="2"/>
      <c r="AK91" s="2"/>
      <c r="AL91" s="2"/>
      <c r="AM91" s="2"/>
    </row>
    <row r="92" spans="1:39" x14ac:dyDescent="0.2">
      <c r="A92" s="1" t="s">
        <v>140</v>
      </c>
      <c r="B92" s="18" t="s">
        <v>40</v>
      </c>
      <c r="C92" s="19" t="s">
        <v>229</v>
      </c>
      <c r="D92" s="18"/>
      <c r="E92" s="18" t="s">
        <v>332</v>
      </c>
      <c r="F92" s="18"/>
      <c r="G92" s="19">
        <v>377.9</v>
      </c>
      <c r="H92" s="19">
        <v>376.6</v>
      </c>
      <c r="I92" s="19">
        <f t="shared" si="3"/>
        <v>377.25</v>
      </c>
      <c r="J92" s="20" t="s">
        <v>230</v>
      </c>
      <c r="K92" s="21" t="s">
        <v>231</v>
      </c>
      <c r="AG92" s="2"/>
      <c r="AH92" s="2"/>
      <c r="AI92" s="2"/>
      <c r="AJ92" s="2"/>
      <c r="AK92" s="2"/>
      <c r="AL92" s="2"/>
      <c r="AM92" s="2"/>
    </row>
    <row r="93" spans="1:39" x14ac:dyDescent="0.2">
      <c r="A93" s="1" t="s">
        <v>155</v>
      </c>
      <c r="B93" s="18" t="s">
        <v>234</v>
      </c>
      <c r="C93" s="21"/>
      <c r="D93" s="18"/>
      <c r="E93" s="18"/>
      <c r="F93" s="18"/>
      <c r="G93" s="19">
        <v>359.3</v>
      </c>
      <c r="H93" s="19">
        <v>346.7</v>
      </c>
      <c r="I93" s="19">
        <f t="shared" si="3"/>
        <v>353</v>
      </c>
      <c r="J93" s="20" t="s">
        <v>370</v>
      </c>
      <c r="K93" s="21" t="s">
        <v>399</v>
      </c>
      <c r="AG93" s="2"/>
      <c r="AH93" s="2"/>
      <c r="AI93" s="2"/>
      <c r="AJ93" s="6"/>
      <c r="AK93" s="2"/>
      <c r="AL93" s="2"/>
      <c r="AM93" s="2"/>
    </row>
    <row r="94" spans="1:39" x14ac:dyDescent="0.2">
      <c r="A94" s="1" t="s">
        <v>86</v>
      </c>
      <c r="B94" s="18" t="s">
        <v>112</v>
      </c>
      <c r="C94" s="19" t="s">
        <v>236</v>
      </c>
      <c r="D94" s="18"/>
      <c r="E94" s="18"/>
      <c r="F94" s="18"/>
      <c r="G94" s="43">
        <v>113.2</v>
      </c>
      <c r="H94" s="43">
        <v>113.2</v>
      </c>
      <c r="I94" s="19">
        <f t="shared" si="3"/>
        <v>113.2</v>
      </c>
      <c r="J94" s="20" t="s">
        <v>371</v>
      </c>
      <c r="K94" s="21" t="s">
        <v>235</v>
      </c>
      <c r="AG94" s="2"/>
      <c r="AH94" s="2"/>
      <c r="AI94" s="2"/>
      <c r="AJ94" s="6"/>
      <c r="AK94" s="2"/>
      <c r="AL94" s="2"/>
      <c r="AM94" s="2"/>
    </row>
    <row r="95" spans="1:39" s="9" customFormat="1" ht="17" x14ac:dyDescent="0.2">
      <c r="A95" s="5" t="s">
        <v>29</v>
      </c>
      <c r="B95" s="18" t="s">
        <v>40</v>
      </c>
      <c r="C95" s="19" t="s">
        <v>299</v>
      </c>
      <c r="D95" s="18"/>
      <c r="E95" s="23" t="s">
        <v>328</v>
      </c>
      <c r="F95" s="18"/>
      <c r="G95" s="19">
        <v>377.2</v>
      </c>
      <c r="H95" s="19">
        <v>376.6</v>
      </c>
      <c r="I95" s="19">
        <f t="shared" si="3"/>
        <v>376.9</v>
      </c>
      <c r="J95" s="26" t="s">
        <v>209</v>
      </c>
      <c r="K95" s="21" t="s">
        <v>210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AG95" s="11"/>
      <c r="AH95" s="11"/>
      <c r="AI95" s="11"/>
      <c r="AJ95" s="11"/>
      <c r="AK95" s="11"/>
      <c r="AL95" s="11"/>
      <c r="AM95" s="11"/>
    </row>
    <row r="96" spans="1:39" ht="17" x14ac:dyDescent="0.2">
      <c r="A96" s="5" t="s">
        <v>18</v>
      </c>
      <c r="B96" s="18" t="s">
        <v>46</v>
      </c>
      <c r="C96" s="21" t="s">
        <v>302</v>
      </c>
      <c r="D96" s="18"/>
      <c r="E96" s="18" t="s">
        <v>239</v>
      </c>
      <c r="F96" s="18"/>
      <c r="G96" s="19">
        <v>370.1</v>
      </c>
      <c r="H96" s="19">
        <v>369.7</v>
      </c>
      <c r="I96" s="19">
        <f t="shared" si="3"/>
        <v>369.9</v>
      </c>
      <c r="J96" s="28" t="s">
        <v>237</v>
      </c>
      <c r="K96" s="39" t="s">
        <v>238</v>
      </c>
      <c r="AG96" s="2"/>
      <c r="AH96" s="2"/>
      <c r="AI96" s="2"/>
      <c r="AJ96" s="6"/>
      <c r="AK96" s="2"/>
      <c r="AL96" s="2"/>
      <c r="AM96" s="2"/>
    </row>
    <row r="97" spans="1:39" ht="17" x14ac:dyDescent="0.2">
      <c r="A97" s="5" t="s">
        <v>30</v>
      </c>
      <c r="B97" s="18" t="s">
        <v>171</v>
      </c>
      <c r="C97" s="19"/>
      <c r="D97" s="18"/>
      <c r="E97" s="18"/>
      <c r="F97" s="18"/>
      <c r="G97" s="18">
        <v>394.3</v>
      </c>
      <c r="H97" s="18">
        <v>385.3</v>
      </c>
      <c r="I97" s="18">
        <f t="shared" si="3"/>
        <v>389.8</v>
      </c>
      <c r="J97" s="20" t="s">
        <v>372</v>
      </c>
      <c r="K97" s="21" t="s">
        <v>240</v>
      </c>
      <c r="AG97" s="2"/>
      <c r="AH97" s="2"/>
      <c r="AI97" s="2"/>
      <c r="AJ97" s="6"/>
      <c r="AK97" s="2"/>
      <c r="AL97" s="2"/>
      <c r="AM97" s="2"/>
    </row>
    <row r="98" spans="1:39" ht="17" x14ac:dyDescent="0.2">
      <c r="A98" s="5" t="s">
        <v>39</v>
      </c>
      <c r="B98" s="18" t="s">
        <v>242</v>
      </c>
      <c r="C98" s="19"/>
      <c r="D98" s="18" t="s">
        <v>241</v>
      </c>
      <c r="E98" s="18" t="s">
        <v>104</v>
      </c>
      <c r="F98" s="21"/>
      <c r="G98" s="19">
        <v>335.6</v>
      </c>
      <c r="H98" s="19">
        <v>323.39999999999998</v>
      </c>
      <c r="I98" s="19">
        <f t="shared" si="3"/>
        <v>329.5</v>
      </c>
      <c r="J98" s="20" t="s">
        <v>373</v>
      </c>
      <c r="K98" s="21" t="s">
        <v>404</v>
      </c>
      <c r="AG98" s="2"/>
      <c r="AH98" s="2"/>
      <c r="AI98" s="2"/>
      <c r="AJ98" s="6"/>
      <c r="AK98" s="2"/>
      <c r="AL98" s="2"/>
      <c r="AM98" s="2"/>
    </row>
    <row r="99" spans="1:39" x14ac:dyDescent="0.2">
      <c r="A99" s="1" t="s">
        <v>123</v>
      </c>
      <c r="B99" s="18" t="s">
        <v>146</v>
      </c>
      <c r="C99" s="19"/>
      <c r="D99" s="18"/>
      <c r="E99" s="18"/>
      <c r="F99" s="18"/>
      <c r="G99" s="21">
        <v>184.2</v>
      </c>
      <c r="H99" s="21">
        <v>170.9</v>
      </c>
      <c r="I99" s="19">
        <f t="shared" si="3"/>
        <v>177.55</v>
      </c>
      <c r="J99" s="20" t="s">
        <v>405</v>
      </c>
      <c r="K99" s="21" t="s">
        <v>280</v>
      </c>
      <c r="AG99" s="2"/>
      <c r="AH99" s="2"/>
      <c r="AI99" s="2"/>
      <c r="AJ99" s="2"/>
      <c r="AK99" s="2"/>
      <c r="AL99" s="2"/>
      <c r="AM99" s="2"/>
    </row>
    <row r="100" spans="1:39" x14ac:dyDescent="0.2">
      <c r="A100" s="1" t="s">
        <v>76</v>
      </c>
      <c r="B100" s="18" t="s">
        <v>100</v>
      </c>
      <c r="C100" s="19"/>
      <c r="D100" s="33" t="s">
        <v>193</v>
      </c>
      <c r="E100" s="18"/>
      <c r="F100" s="21"/>
      <c r="G100" s="19">
        <v>243.3</v>
      </c>
      <c r="H100" s="19">
        <v>241.5</v>
      </c>
      <c r="I100" s="19">
        <f t="shared" si="3"/>
        <v>242.4</v>
      </c>
      <c r="J100" s="20" t="s">
        <v>337</v>
      </c>
      <c r="K100" s="21" t="s">
        <v>406</v>
      </c>
      <c r="AG100" s="2"/>
      <c r="AH100" s="2"/>
      <c r="AI100" s="2"/>
      <c r="AJ100" s="2"/>
      <c r="AK100" s="2"/>
      <c r="AL100" s="2"/>
      <c r="AM100" s="2"/>
    </row>
    <row r="101" spans="1:39" x14ac:dyDescent="0.2">
      <c r="A101" s="9" t="s">
        <v>95</v>
      </c>
      <c r="B101" s="40" t="s">
        <v>50</v>
      </c>
      <c r="C101" s="16" t="s">
        <v>307</v>
      </c>
      <c r="D101" s="40" t="s">
        <v>311</v>
      </c>
      <c r="E101" s="41" t="s">
        <v>410</v>
      </c>
      <c r="F101" s="16"/>
      <c r="G101" s="15">
        <v>342</v>
      </c>
      <c r="H101" s="15">
        <v>332.5</v>
      </c>
      <c r="I101" s="15">
        <f t="shared" si="3"/>
        <v>337.25</v>
      </c>
      <c r="J101" s="17" t="s">
        <v>374</v>
      </c>
      <c r="K101" s="41" t="s">
        <v>243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AG101" s="2"/>
      <c r="AH101" s="2"/>
      <c r="AI101" s="2"/>
      <c r="AJ101" s="2"/>
      <c r="AK101" s="2"/>
      <c r="AL101" s="2"/>
      <c r="AM101" s="2"/>
    </row>
    <row r="102" spans="1:39" ht="17" x14ac:dyDescent="0.2">
      <c r="A102" s="5" t="s">
        <v>52</v>
      </c>
      <c r="B102" s="18" t="s">
        <v>99</v>
      </c>
      <c r="C102" s="19"/>
      <c r="D102" s="18"/>
      <c r="E102" s="18"/>
      <c r="F102" s="18"/>
      <c r="G102" s="19">
        <v>0</v>
      </c>
      <c r="H102" s="19">
        <v>0</v>
      </c>
      <c r="I102" s="19">
        <f t="shared" ref="I102:I122" si="4">AVERAGE(G102:H102)</f>
        <v>0</v>
      </c>
      <c r="J102" s="20" t="s">
        <v>159</v>
      </c>
      <c r="K102" s="21" t="s">
        <v>159</v>
      </c>
      <c r="AG102" s="2"/>
      <c r="AH102" s="2"/>
      <c r="AI102" s="2"/>
      <c r="AJ102" s="2"/>
      <c r="AK102" s="2"/>
      <c r="AL102" s="2"/>
      <c r="AM102" s="2"/>
    </row>
    <row r="103" spans="1:39" ht="17" x14ac:dyDescent="0.2">
      <c r="A103" s="5" t="s">
        <v>31</v>
      </c>
      <c r="B103" s="18" t="s">
        <v>244</v>
      </c>
      <c r="C103" s="19"/>
      <c r="D103" s="18"/>
      <c r="E103" s="18"/>
      <c r="F103" s="18" t="s">
        <v>245</v>
      </c>
      <c r="G103" s="19">
        <v>412.4</v>
      </c>
      <c r="H103" s="19">
        <v>394.3</v>
      </c>
      <c r="I103" s="19">
        <f t="shared" si="4"/>
        <v>403.35</v>
      </c>
      <c r="J103" s="20"/>
      <c r="K103" s="21"/>
      <c r="AG103" s="2"/>
      <c r="AH103" s="2"/>
      <c r="AI103" s="2"/>
      <c r="AJ103" s="6"/>
      <c r="AK103" s="2"/>
      <c r="AL103" s="2"/>
      <c r="AM103" s="2"/>
    </row>
    <row r="104" spans="1:39" x14ac:dyDescent="0.2">
      <c r="A104" s="1" t="s">
        <v>88</v>
      </c>
      <c r="B104" s="18" t="s">
        <v>105</v>
      </c>
      <c r="C104" s="19" t="s">
        <v>289</v>
      </c>
      <c r="D104" s="19" t="s">
        <v>289</v>
      </c>
      <c r="E104" s="21"/>
      <c r="F104" s="18"/>
      <c r="G104" s="19">
        <v>149.19999999999999</v>
      </c>
      <c r="H104" s="19">
        <v>145</v>
      </c>
      <c r="I104" s="19">
        <f t="shared" si="4"/>
        <v>147.1</v>
      </c>
      <c r="J104" s="20" t="s">
        <v>375</v>
      </c>
      <c r="K104" s="21" t="s">
        <v>166</v>
      </c>
      <c r="AG104" s="2"/>
      <c r="AH104" s="2"/>
      <c r="AI104" s="2"/>
      <c r="AJ104" s="2"/>
      <c r="AK104" s="2"/>
      <c r="AL104" s="2"/>
      <c r="AM104" s="2"/>
    </row>
    <row r="105" spans="1:39" ht="17" x14ac:dyDescent="0.2">
      <c r="A105" s="5" t="s">
        <v>32</v>
      </c>
      <c r="B105" s="18" t="s">
        <v>42</v>
      </c>
      <c r="C105" s="18" t="s">
        <v>227</v>
      </c>
      <c r="D105" s="18"/>
      <c r="E105" s="18"/>
      <c r="F105" s="18"/>
      <c r="G105" s="19">
        <v>419</v>
      </c>
      <c r="H105" s="19">
        <v>412.4</v>
      </c>
      <c r="I105" s="19">
        <f t="shared" si="4"/>
        <v>415.7</v>
      </c>
      <c r="J105" s="20" t="s">
        <v>376</v>
      </c>
      <c r="K105" s="21" t="s">
        <v>246</v>
      </c>
      <c r="AG105" s="2"/>
      <c r="AH105" s="2"/>
      <c r="AI105" s="2"/>
      <c r="AJ105" s="2"/>
      <c r="AK105" s="2"/>
      <c r="AL105" s="2"/>
      <c r="AM105" s="2"/>
    </row>
    <row r="106" spans="1:39" ht="17" x14ac:dyDescent="0.2">
      <c r="A106" s="5" t="s">
        <v>19</v>
      </c>
      <c r="B106" s="18" t="s">
        <v>51</v>
      </c>
      <c r="C106" s="21" t="s">
        <v>164</v>
      </c>
      <c r="D106" s="18"/>
      <c r="E106" s="21" t="s">
        <v>314</v>
      </c>
      <c r="F106" s="21"/>
      <c r="G106" s="19">
        <v>251.9</v>
      </c>
      <c r="H106" s="19">
        <v>250.5</v>
      </c>
      <c r="I106" s="19">
        <f t="shared" si="4"/>
        <v>251.2</v>
      </c>
      <c r="J106" s="20" t="s">
        <v>349</v>
      </c>
      <c r="K106" s="21" t="s">
        <v>162</v>
      </c>
      <c r="AG106" s="2"/>
      <c r="AH106" s="2"/>
      <c r="AI106" s="2"/>
      <c r="AJ106" s="6"/>
      <c r="AK106" s="2"/>
      <c r="AL106" s="2"/>
      <c r="AM106" s="2"/>
    </row>
    <row r="107" spans="1:39" ht="17" x14ac:dyDescent="0.2">
      <c r="A107" s="5" t="s">
        <v>156</v>
      </c>
      <c r="B107" s="18" t="s">
        <v>46</v>
      </c>
      <c r="C107" s="21"/>
      <c r="D107" s="18"/>
      <c r="E107" s="18" t="s">
        <v>333</v>
      </c>
      <c r="F107" s="18"/>
      <c r="G107" s="19">
        <v>370.9</v>
      </c>
      <c r="H107" s="19">
        <v>370.7</v>
      </c>
      <c r="I107" s="19">
        <f t="shared" si="4"/>
        <v>370.79999999999995</v>
      </c>
      <c r="J107" s="26" t="s">
        <v>377</v>
      </c>
      <c r="K107" s="25" t="s">
        <v>403</v>
      </c>
      <c r="AG107" s="2"/>
      <c r="AH107" s="2"/>
      <c r="AI107" s="2"/>
      <c r="AJ107" s="2"/>
      <c r="AK107" s="2"/>
      <c r="AL107" s="2"/>
      <c r="AM107" s="2"/>
    </row>
    <row r="108" spans="1:39" x14ac:dyDescent="0.2">
      <c r="A108" s="1" t="s">
        <v>124</v>
      </c>
      <c r="B108" s="18" t="s">
        <v>180</v>
      </c>
      <c r="C108" s="19" t="s">
        <v>295</v>
      </c>
      <c r="D108" s="18"/>
      <c r="E108" s="21"/>
      <c r="F108" s="18" t="s">
        <v>245</v>
      </c>
      <c r="G108" s="19">
        <v>227.3</v>
      </c>
      <c r="H108" s="19">
        <v>201.36</v>
      </c>
      <c r="I108" s="19">
        <f t="shared" si="4"/>
        <v>214.33</v>
      </c>
      <c r="J108" s="20" t="s">
        <v>182</v>
      </c>
      <c r="K108" s="21" t="s">
        <v>181</v>
      </c>
      <c r="AG108" s="2"/>
      <c r="AH108" s="2"/>
      <c r="AI108" s="2"/>
      <c r="AJ108" s="2"/>
      <c r="AK108" s="2"/>
      <c r="AL108" s="2"/>
      <c r="AM108" s="2"/>
    </row>
    <row r="109" spans="1:39" x14ac:dyDescent="0.2">
      <c r="A109" s="1" t="s">
        <v>96</v>
      </c>
      <c r="B109" s="18" t="s">
        <v>251</v>
      </c>
      <c r="C109" s="19"/>
      <c r="D109" s="21" t="s">
        <v>249</v>
      </c>
      <c r="E109" s="18"/>
      <c r="F109" s="21"/>
      <c r="G109" s="19">
        <v>250.5</v>
      </c>
      <c r="H109" s="19">
        <v>248.1</v>
      </c>
      <c r="I109" s="19">
        <f t="shared" si="4"/>
        <v>249.3</v>
      </c>
      <c r="J109" s="20" t="s">
        <v>248</v>
      </c>
      <c r="K109" s="21" t="s">
        <v>250</v>
      </c>
      <c r="AG109" s="2"/>
      <c r="AH109" s="2"/>
      <c r="AI109" s="2"/>
      <c r="AJ109" s="2"/>
      <c r="AK109" s="2"/>
      <c r="AL109" s="2"/>
      <c r="AM109" s="2"/>
    </row>
    <row r="110" spans="1:39" x14ac:dyDescent="0.2">
      <c r="A110" s="1" t="s">
        <v>64</v>
      </c>
      <c r="B110" s="18" t="s">
        <v>102</v>
      </c>
      <c r="C110" s="19" t="s">
        <v>254</v>
      </c>
      <c r="D110" s="18"/>
      <c r="E110" s="18"/>
      <c r="F110" s="18"/>
      <c r="G110" s="18">
        <v>209.5</v>
      </c>
      <c r="H110" s="18">
        <v>201.4</v>
      </c>
      <c r="I110" s="19">
        <f t="shared" si="4"/>
        <v>205.45</v>
      </c>
      <c r="J110" s="20" t="s">
        <v>252</v>
      </c>
      <c r="K110" s="21" t="s">
        <v>253</v>
      </c>
      <c r="AG110" s="2"/>
      <c r="AH110" s="2"/>
      <c r="AI110" s="2"/>
      <c r="AJ110" s="6"/>
      <c r="AK110" s="2"/>
      <c r="AL110" s="2"/>
      <c r="AM110" s="2"/>
    </row>
    <row r="111" spans="1:39" x14ac:dyDescent="0.2">
      <c r="A111" s="1" t="s">
        <v>79</v>
      </c>
      <c r="B111" s="18" t="s">
        <v>256</v>
      </c>
      <c r="C111" s="19"/>
      <c r="D111" s="18"/>
      <c r="E111" s="18"/>
      <c r="F111" s="18" t="s">
        <v>245</v>
      </c>
      <c r="G111" s="19">
        <v>201.4</v>
      </c>
      <c r="H111" s="19">
        <v>192.9</v>
      </c>
      <c r="I111" s="19">
        <f t="shared" si="4"/>
        <v>197.15</v>
      </c>
      <c r="J111" s="20" t="s">
        <v>378</v>
      </c>
      <c r="K111" s="21" t="s">
        <v>255</v>
      </c>
      <c r="AG111" s="2"/>
      <c r="AH111" s="2"/>
      <c r="AI111" s="2"/>
      <c r="AJ111" s="6"/>
      <c r="AK111" s="2"/>
      <c r="AL111" s="2"/>
      <c r="AM111" s="2"/>
    </row>
    <row r="112" spans="1:39" x14ac:dyDescent="0.2">
      <c r="A112" s="1" t="s">
        <v>141</v>
      </c>
      <c r="B112" s="18" t="s">
        <v>47</v>
      </c>
      <c r="C112" s="21" t="s">
        <v>300</v>
      </c>
      <c r="D112" s="21" t="s">
        <v>300</v>
      </c>
      <c r="E112" s="18"/>
      <c r="F112" s="21"/>
      <c r="G112" s="19">
        <v>380.3</v>
      </c>
      <c r="H112" s="19">
        <v>378.9</v>
      </c>
      <c r="I112" s="19">
        <f t="shared" si="4"/>
        <v>379.6</v>
      </c>
      <c r="J112" s="20" t="s">
        <v>257</v>
      </c>
      <c r="K112" s="21" t="s">
        <v>258</v>
      </c>
      <c r="AG112" s="2"/>
      <c r="AH112" s="2"/>
      <c r="AI112" s="2"/>
      <c r="AJ112" s="2"/>
      <c r="AK112" s="2"/>
      <c r="AL112" s="2"/>
      <c r="AM112" s="2"/>
    </row>
    <row r="113" spans="1:39" ht="17" x14ac:dyDescent="0.2">
      <c r="A113" s="5" t="s">
        <v>33</v>
      </c>
      <c r="B113" s="18" t="s">
        <v>42</v>
      </c>
      <c r="C113" s="18" t="s">
        <v>227</v>
      </c>
      <c r="D113" s="18"/>
      <c r="E113" s="18"/>
      <c r="F113" s="18"/>
      <c r="G113" s="19">
        <v>419</v>
      </c>
      <c r="H113" s="19">
        <v>412.4</v>
      </c>
      <c r="I113" s="19">
        <f t="shared" si="4"/>
        <v>415.7</v>
      </c>
      <c r="J113" s="20" t="s">
        <v>368</v>
      </c>
      <c r="K113" s="21" t="s">
        <v>226</v>
      </c>
      <c r="AG113" s="2"/>
      <c r="AH113" s="2"/>
      <c r="AI113" s="2"/>
      <c r="AJ113" s="2"/>
      <c r="AK113" s="2"/>
      <c r="AL113" s="2"/>
      <c r="AM113" s="2"/>
    </row>
    <row r="114" spans="1:39" x14ac:dyDescent="0.2">
      <c r="A114" s="1" t="s">
        <v>93</v>
      </c>
      <c r="B114" s="18" t="s">
        <v>50</v>
      </c>
      <c r="C114" s="19"/>
      <c r="D114" s="18" t="s">
        <v>260</v>
      </c>
      <c r="E114" s="18"/>
      <c r="F114" s="21"/>
      <c r="G114" s="19">
        <v>340</v>
      </c>
      <c r="H114" s="19">
        <v>336</v>
      </c>
      <c r="I114" s="19">
        <f t="shared" si="4"/>
        <v>338</v>
      </c>
      <c r="J114" s="20" t="s">
        <v>379</v>
      </c>
      <c r="K114" s="21" t="s">
        <v>259</v>
      </c>
      <c r="AG114" s="2"/>
      <c r="AH114" s="2"/>
      <c r="AI114" s="2"/>
      <c r="AJ114" s="2"/>
      <c r="AK114" s="2"/>
      <c r="AL114" s="2"/>
      <c r="AM114" s="2"/>
    </row>
    <row r="115" spans="1:39" x14ac:dyDescent="0.2">
      <c r="A115" s="1" t="s">
        <v>85</v>
      </c>
      <c r="B115" s="18" t="s">
        <v>261</v>
      </c>
      <c r="C115" s="21"/>
      <c r="D115" s="18"/>
      <c r="E115" s="18"/>
      <c r="F115" s="18"/>
      <c r="G115" s="19">
        <v>237</v>
      </c>
      <c r="H115" s="19">
        <v>233.6</v>
      </c>
      <c r="I115" s="19">
        <f t="shared" si="4"/>
        <v>235.3</v>
      </c>
      <c r="J115" s="20" t="s">
        <v>380</v>
      </c>
      <c r="K115" s="21" t="s">
        <v>402</v>
      </c>
      <c r="AG115" s="2"/>
      <c r="AH115" s="2"/>
      <c r="AI115" s="2"/>
      <c r="AJ115" s="2"/>
      <c r="AK115" s="2"/>
      <c r="AL115" s="2"/>
      <c r="AM115" s="2"/>
    </row>
    <row r="116" spans="1:39" ht="17" x14ac:dyDescent="0.2">
      <c r="A116" s="5" t="s">
        <v>20</v>
      </c>
      <c r="B116" s="18" t="s">
        <v>46</v>
      </c>
      <c r="C116" s="21" t="s">
        <v>302</v>
      </c>
      <c r="D116" s="18"/>
      <c r="E116" s="18" t="s">
        <v>218</v>
      </c>
      <c r="F116" s="18"/>
      <c r="G116" s="19">
        <v>363.4</v>
      </c>
      <c r="H116" s="19">
        <v>360.1</v>
      </c>
      <c r="I116" s="19">
        <f t="shared" si="4"/>
        <v>361.75</v>
      </c>
      <c r="J116" s="20" t="s">
        <v>358</v>
      </c>
      <c r="K116" s="24" t="s">
        <v>394</v>
      </c>
      <c r="AG116" s="2"/>
      <c r="AH116" s="2"/>
      <c r="AI116" s="2"/>
      <c r="AJ116" s="2"/>
      <c r="AK116" s="2"/>
      <c r="AL116" s="2"/>
      <c r="AM116" s="2"/>
    </row>
    <row r="117" spans="1:39" x14ac:dyDescent="0.2">
      <c r="A117" s="1" t="s">
        <v>127</v>
      </c>
      <c r="B117" s="18" t="s">
        <v>146</v>
      </c>
      <c r="C117" s="19"/>
      <c r="D117" s="18"/>
      <c r="E117" s="18"/>
      <c r="F117" s="18"/>
      <c r="G117" s="45">
        <v>184.2</v>
      </c>
      <c r="H117" s="45">
        <v>170.9</v>
      </c>
      <c r="I117" s="19">
        <f t="shared" si="4"/>
        <v>177.55</v>
      </c>
      <c r="J117" s="20" t="s">
        <v>405</v>
      </c>
      <c r="K117" s="21" t="s">
        <v>280</v>
      </c>
      <c r="AG117" s="2"/>
      <c r="AH117" s="2"/>
      <c r="AI117" s="2"/>
      <c r="AJ117" s="2"/>
      <c r="AK117" s="2"/>
      <c r="AL117" s="2"/>
      <c r="AM117" s="2"/>
    </row>
    <row r="118" spans="1:39" x14ac:dyDescent="0.2">
      <c r="A118" s="1" t="s">
        <v>92</v>
      </c>
      <c r="B118" s="42" t="s">
        <v>106</v>
      </c>
      <c r="C118" s="19" t="s">
        <v>308</v>
      </c>
      <c r="D118" s="42"/>
      <c r="E118" s="21" t="s">
        <v>334</v>
      </c>
      <c r="F118" s="42"/>
      <c r="G118" s="43">
        <v>184.2</v>
      </c>
      <c r="H118" s="43">
        <v>179.9</v>
      </c>
      <c r="I118" s="19">
        <f t="shared" si="4"/>
        <v>182.05</v>
      </c>
      <c r="J118" s="20" t="s">
        <v>263</v>
      </c>
      <c r="K118" s="21" t="s">
        <v>262</v>
      </c>
      <c r="AG118" s="2"/>
      <c r="AH118" s="2"/>
      <c r="AI118" s="2"/>
      <c r="AJ118" s="2"/>
      <c r="AK118" s="2"/>
      <c r="AL118" s="2"/>
      <c r="AM118" s="2"/>
    </row>
    <row r="119" spans="1:39" x14ac:dyDescent="0.2">
      <c r="A119" s="1" t="s">
        <v>89</v>
      </c>
      <c r="B119" s="18" t="s">
        <v>100</v>
      </c>
      <c r="C119" s="19"/>
      <c r="D119" s="18" t="s">
        <v>265</v>
      </c>
      <c r="E119" s="18"/>
      <c r="F119" s="21"/>
      <c r="G119" s="43">
        <v>243.4</v>
      </c>
      <c r="H119" s="43">
        <v>244</v>
      </c>
      <c r="I119" s="19">
        <f t="shared" si="4"/>
        <v>243.7</v>
      </c>
      <c r="J119" s="20" t="s">
        <v>264</v>
      </c>
      <c r="K119" s="21" t="s">
        <v>401</v>
      </c>
      <c r="AG119" s="2"/>
      <c r="AH119" s="2"/>
      <c r="AI119" s="2"/>
      <c r="AJ119" s="2"/>
      <c r="AK119" s="2"/>
      <c r="AL119" s="2"/>
      <c r="AM119" s="2"/>
    </row>
    <row r="120" spans="1:39" x14ac:dyDescent="0.2">
      <c r="A120" s="1" t="s">
        <v>71</v>
      </c>
      <c r="B120" s="18" t="s">
        <v>251</v>
      </c>
      <c r="C120" s="19"/>
      <c r="D120" s="21" t="s">
        <v>249</v>
      </c>
      <c r="E120" s="18"/>
      <c r="F120" s="21"/>
      <c r="G120" s="19">
        <v>250.5</v>
      </c>
      <c r="H120" s="19">
        <v>248.1</v>
      </c>
      <c r="I120" s="19">
        <f t="shared" si="4"/>
        <v>249.3</v>
      </c>
      <c r="J120" s="20" t="s">
        <v>266</v>
      </c>
      <c r="K120" s="21" t="s">
        <v>250</v>
      </c>
      <c r="AG120" s="2"/>
      <c r="AH120" s="2"/>
      <c r="AI120" s="2"/>
      <c r="AJ120" s="2"/>
      <c r="AK120" s="2"/>
      <c r="AL120" s="2"/>
      <c r="AM120" s="2"/>
    </row>
    <row r="121" spans="1:39" ht="17" x14ac:dyDescent="0.2">
      <c r="A121" s="5" t="s">
        <v>157</v>
      </c>
      <c r="B121" s="18" t="s">
        <v>49</v>
      </c>
      <c r="C121" s="21" t="s">
        <v>288</v>
      </c>
      <c r="D121" s="18" t="s">
        <v>312</v>
      </c>
      <c r="E121" s="18"/>
      <c r="F121" s="18"/>
      <c r="G121" s="19">
        <v>326</v>
      </c>
      <c r="H121" s="19">
        <v>325</v>
      </c>
      <c r="I121" s="19">
        <f t="shared" si="4"/>
        <v>325.5</v>
      </c>
      <c r="J121" s="20" t="s">
        <v>351</v>
      </c>
      <c r="K121" s="21" t="s">
        <v>158</v>
      </c>
      <c r="AG121" s="2"/>
      <c r="AH121" s="2"/>
      <c r="AI121" s="2"/>
      <c r="AJ121" s="2"/>
      <c r="AK121" s="2"/>
      <c r="AL121" s="2"/>
      <c r="AM121" s="2"/>
    </row>
    <row r="122" spans="1:39" ht="17" x14ac:dyDescent="0.2">
      <c r="A122" s="5" t="s">
        <v>21</v>
      </c>
      <c r="B122" s="18" t="s">
        <v>49</v>
      </c>
      <c r="C122" s="21" t="s">
        <v>305</v>
      </c>
      <c r="D122" s="18"/>
      <c r="E122" s="18"/>
      <c r="F122" s="18"/>
      <c r="G122" s="19">
        <v>330.3</v>
      </c>
      <c r="H122" s="19">
        <v>327</v>
      </c>
      <c r="I122" s="19">
        <f t="shared" si="4"/>
        <v>328.65</v>
      </c>
      <c r="J122" s="20" t="s">
        <v>369</v>
      </c>
      <c r="K122" s="24" t="s">
        <v>267</v>
      </c>
      <c r="AG122" s="2"/>
      <c r="AH122" s="2"/>
      <c r="AI122" s="2"/>
      <c r="AJ122" s="2"/>
      <c r="AK122" s="2"/>
      <c r="AL122" s="2"/>
      <c r="AM122" s="2"/>
    </row>
    <row r="123" spans="1:39" x14ac:dyDescent="0.2">
      <c r="B123" s="2"/>
      <c r="C123" s="2"/>
      <c r="D123" s="2"/>
      <c r="E123" s="2"/>
      <c r="F123" s="2"/>
      <c r="G123" s="2"/>
      <c r="H123" s="2"/>
      <c r="I123" s="2"/>
      <c r="AG123" s="2"/>
      <c r="AH123" s="2"/>
      <c r="AI123" s="2"/>
      <c r="AJ123" s="2"/>
      <c r="AK123" s="2"/>
      <c r="AL123" s="2"/>
      <c r="AM123" s="2"/>
    </row>
    <row r="124" spans="1:39" x14ac:dyDescent="0.2">
      <c r="AG124" s="2"/>
      <c r="AH124" s="2"/>
      <c r="AI124" s="2"/>
      <c r="AJ124" s="2"/>
      <c r="AK124" s="2"/>
      <c r="AL124" s="2"/>
      <c r="AM124" s="2"/>
    </row>
    <row r="125" spans="1:39" x14ac:dyDescent="0.2">
      <c r="AG125" s="2"/>
      <c r="AH125" s="2"/>
      <c r="AI125" s="2"/>
      <c r="AJ125" s="2"/>
      <c r="AK125" s="2"/>
      <c r="AL125" s="2"/>
      <c r="AM125" s="2"/>
    </row>
    <row r="126" spans="1:39" x14ac:dyDescent="0.2">
      <c r="AG126" s="2"/>
      <c r="AH126" s="2"/>
      <c r="AI126" s="2"/>
      <c r="AJ126" s="2"/>
      <c r="AK126" s="2"/>
      <c r="AL126" s="2"/>
      <c r="AM126" s="2"/>
    </row>
    <row r="127" spans="1:39" x14ac:dyDescent="0.2">
      <c r="AG127" s="2"/>
      <c r="AH127" s="2"/>
      <c r="AI127" s="2"/>
      <c r="AJ127" s="2"/>
      <c r="AK127" s="2"/>
      <c r="AL127" s="2"/>
      <c r="AM127" s="2"/>
    </row>
    <row r="128" spans="1:39" x14ac:dyDescent="0.2">
      <c r="AG128" s="2"/>
      <c r="AH128" s="2"/>
      <c r="AI128" s="2"/>
      <c r="AJ128" s="2"/>
      <c r="AK128" s="2"/>
      <c r="AL128" s="2"/>
      <c r="AM128" s="2"/>
    </row>
    <row r="129" spans="33:39" x14ac:dyDescent="0.2">
      <c r="AG129" s="2"/>
      <c r="AH129" s="2"/>
      <c r="AI129" s="2"/>
      <c r="AJ129" s="2"/>
      <c r="AK129" s="2"/>
      <c r="AL129" s="2"/>
      <c r="AM129" s="2"/>
    </row>
  </sheetData>
  <sortState xmlns:xlrd2="http://schemas.microsoft.com/office/spreadsheetml/2017/richdata2" ref="A2:Y129">
    <sortCondition ref="A2:A129"/>
  </sortState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Giles</dc:creator>
  <cp:lastModifiedBy>Sam Giles (Geography, Earth and Environmental Scienc</cp:lastModifiedBy>
  <dcterms:created xsi:type="dcterms:W3CDTF">2016-08-09T10:31:35Z</dcterms:created>
  <dcterms:modified xsi:type="dcterms:W3CDTF">2021-11-19T17:39:36Z</dcterms:modified>
</cp:coreProperties>
</file>