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840" yWindow="560" windowWidth="22880" windowHeight="15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K2" i="1"/>
  <c r="J2" i="1"/>
  <c r="I2" i="1"/>
  <c r="H2" i="1"/>
  <c r="G2" i="1"/>
</calcChain>
</file>

<file path=xl/sharedStrings.xml><?xml version="1.0" encoding="utf-8"?>
<sst xmlns="http://schemas.openxmlformats.org/spreadsheetml/2006/main" count="528" uniqueCount="279">
  <si>
    <t>Taxon</t>
  </si>
  <si>
    <t>Specimen</t>
  </si>
  <si>
    <t>Abb</t>
  </si>
  <si>
    <t>NBHF?</t>
  </si>
  <si>
    <t>Cl</t>
  </si>
  <si>
    <t>SBL</t>
  </si>
  <si>
    <t>Cw</t>
  </si>
  <si>
    <t>Ch</t>
  </si>
  <si>
    <t>W2</t>
  </si>
  <si>
    <t>ITD</t>
  </si>
  <si>
    <t>GAN</t>
  </si>
  <si>
    <t>FC</t>
  </si>
  <si>
    <t>T</t>
  </si>
  <si>
    <t>Delphinapterus leucas - L</t>
  </si>
  <si>
    <t>USNM 504673</t>
  </si>
  <si>
    <t>De leL504673</t>
  </si>
  <si>
    <t>mono</t>
  </si>
  <si>
    <t>NA</t>
  </si>
  <si>
    <t>Delphinapterus leucas - R</t>
  </si>
  <si>
    <t>De leR504673</t>
  </si>
  <si>
    <t>USNM 572014</t>
  </si>
  <si>
    <t xml:space="preserve">De le572014 </t>
  </si>
  <si>
    <t>Monodon monoceros - R</t>
  </si>
  <si>
    <t>USNM 267958</t>
  </si>
  <si>
    <t>Mo mo267958</t>
  </si>
  <si>
    <t>Monodon monoceros  - L</t>
  </si>
  <si>
    <t>NMNS M27181</t>
  </si>
  <si>
    <t>Mo mo27181L</t>
  </si>
  <si>
    <t>Mo mo27181R</t>
  </si>
  <si>
    <t>Monodon monoceros</t>
  </si>
  <si>
    <t>LACM 72174a</t>
  </si>
  <si>
    <t>Mo mo72174a</t>
  </si>
  <si>
    <t>LACM 72174b</t>
  </si>
  <si>
    <t>Mo mo72174b</t>
  </si>
  <si>
    <t>LACM 72326a</t>
  </si>
  <si>
    <t>Mo mo72326a</t>
  </si>
  <si>
    <t>LACM 72326b</t>
  </si>
  <si>
    <t>Mo mo72326b</t>
  </si>
  <si>
    <t>LACM 72548a</t>
  </si>
  <si>
    <t>Mo mo72548a</t>
  </si>
  <si>
    <t>LACM 72548b</t>
  </si>
  <si>
    <t>Mo mo72548b</t>
  </si>
  <si>
    <t>Acrophyseter_</t>
  </si>
  <si>
    <t>Acr</t>
  </si>
  <si>
    <t>U</t>
  </si>
  <si>
    <t>Orcinus orca</t>
  </si>
  <si>
    <t>LACM 72453</t>
  </si>
  <si>
    <t>Or or</t>
  </si>
  <si>
    <t>no</t>
  </si>
  <si>
    <t>Brachydelphis_ PPI 125</t>
  </si>
  <si>
    <t>MNMH-F-PPI 125</t>
  </si>
  <si>
    <t>Br sp</t>
  </si>
  <si>
    <t>Pliopontos littoralis_ SAS 953 (figured)</t>
  </si>
  <si>
    <t>SAS953</t>
  </si>
  <si>
    <t>Pl li</t>
  </si>
  <si>
    <t>Cephalorhynchus commersonii - L</t>
  </si>
  <si>
    <t>NMNH 550154</t>
  </si>
  <si>
    <t>Ce coL</t>
  </si>
  <si>
    <t>yes</t>
  </si>
  <si>
    <t>Cephalorhynchus commersonii - R</t>
  </si>
  <si>
    <t>NMNH 550155</t>
  </si>
  <si>
    <t>Ce coR</t>
  </si>
  <si>
    <t>Kogia sima</t>
  </si>
  <si>
    <t>USNM 572734</t>
  </si>
  <si>
    <t>Ko si</t>
  </si>
  <si>
    <t>kogiine_fossil</t>
  </si>
  <si>
    <t>LACM 37258</t>
  </si>
  <si>
    <t>kogi</t>
  </si>
  <si>
    <t>Phocoena phocoena adult - L</t>
  </si>
  <si>
    <t>NMNH 571892</t>
  </si>
  <si>
    <t>Ph phL</t>
  </si>
  <si>
    <t>Phocoena phocoena adult - R</t>
  </si>
  <si>
    <t>Ph phR</t>
  </si>
  <si>
    <t>Pontoporia blainvillei - R</t>
  </si>
  <si>
    <t>NMNH 482752</t>
  </si>
  <si>
    <t>Po bl</t>
  </si>
  <si>
    <t>Pterophocaena nishinoi_</t>
  </si>
  <si>
    <t>NMV 7</t>
  </si>
  <si>
    <t>Pt ni</t>
  </si>
  <si>
    <t>Salumiphocaena stocktoni_</t>
  </si>
  <si>
    <t>UCMP 34576</t>
  </si>
  <si>
    <t>Sa st</t>
  </si>
  <si>
    <t>?Carolinacetus</t>
  </si>
  <si>
    <t>UM-KPG-M 164</t>
  </si>
  <si>
    <t>Ca sp</t>
  </si>
  <si>
    <t>cf. Cynthiacetus</t>
  </si>
  <si>
    <t>CCNHM 167</t>
  </si>
  <si>
    <t>Cy sp</t>
  </si>
  <si>
    <t>Protocetid indet. ï_</t>
  </si>
  <si>
    <t>UM-KPG-M 73</t>
  </si>
  <si>
    <t>Pr in</t>
  </si>
  <si>
    <t>Zygorhiza kochii</t>
  </si>
  <si>
    <t>USNM PAL 214433</t>
  </si>
  <si>
    <t>Zy ko</t>
  </si>
  <si>
    <t>USNM 4748</t>
  </si>
  <si>
    <t>Zy ko2</t>
  </si>
  <si>
    <t>Bos taurus</t>
  </si>
  <si>
    <t>UPPal ART-8-055</t>
  </si>
  <si>
    <t>Bo ta</t>
  </si>
  <si>
    <t>Capra hircus</t>
  </si>
  <si>
    <t>UM-543N</t>
  </si>
  <si>
    <t>Ca hi</t>
  </si>
  <si>
    <t>Cebochoeridae indet.</t>
  </si>
  <si>
    <t>UM-SNB-2257</t>
  </si>
  <si>
    <t>Ce in</t>
  </si>
  <si>
    <t>Choeropsis liberiensis</t>
  </si>
  <si>
    <t>UPPal-M09-5-005a</t>
  </si>
  <si>
    <t>Ch li</t>
  </si>
  <si>
    <t>Diacodexis ilicis</t>
  </si>
  <si>
    <t>AMNH VP 16141</t>
  </si>
  <si>
    <t>Di il</t>
  </si>
  <si>
    <t>Hippopotamus amphibius</t>
  </si>
  <si>
    <t>UM-N179</t>
  </si>
  <si>
    <t>Hi am</t>
  </si>
  <si>
    <t>Moschiola meminna</t>
  </si>
  <si>
    <t>UM-58V</t>
  </si>
  <si>
    <t>Mo me</t>
  </si>
  <si>
    <t>Ovis aries</t>
  </si>
  <si>
    <t>UM-785N</t>
  </si>
  <si>
    <t>Ov ar</t>
  </si>
  <si>
    <t>Poebrotherium</t>
  </si>
  <si>
    <t>AMNH not numbered</t>
  </si>
  <si>
    <t>Po sp</t>
  </si>
  <si>
    <t>Rangifer tarandus</t>
  </si>
  <si>
    <t>UPPal ART-12-020</t>
  </si>
  <si>
    <t>Ra ta</t>
  </si>
  <si>
    <t>Sus scrofa</t>
  </si>
  <si>
    <t>UM-784N</t>
  </si>
  <si>
    <t>Su sc</t>
  </si>
  <si>
    <t>Tayassu pecari</t>
  </si>
  <si>
    <t>UM-N-03</t>
  </si>
  <si>
    <t>Ta pe</t>
  </si>
  <si>
    <t>"Balaenoptera" ryani</t>
  </si>
  <si>
    <t>CAS 1733</t>
  </si>
  <si>
    <t>Ba ry</t>
  </si>
  <si>
    <t>"Megaptera" miocaena</t>
  </si>
  <si>
    <t>USNM V10300</t>
  </si>
  <si>
    <t>Me mi</t>
  </si>
  <si>
    <t>Aglaocetus patulus</t>
  </si>
  <si>
    <t>USNM V 23690</t>
  </si>
  <si>
    <t>Ag pa</t>
  </si>
  <si>
    <t>Balaena mysticetus</t>
  </si>
  <si>
    <t>LACM 97312</t>
  </si>
  <si>
    <t>Ba my</t>
  </si>
  <si>
    <t>Balaenoptera acutorostrata</t>
  </si>
  <si>
    <t>SDNHM 23642</t>
  </si>
  <si>
    <t>Ba ac</t>
  </si>
  <si>
    <t>Balaenoptera physalus</t>
  </si>
  <si>
    <t>MNHN AZ.MC.1989.403</t>
  </si>
  <si>
    <t>Ba ph</t>
  </si>
  <si>
    <t>Balaenopteridae</t>
  </si>
  <si>
    <t>SDSNH 83695</t>
  </si>
  <si>
    <t>Bal1</t>
  </si>
  <si>
    <t>TMM 42958-35</t>
  </si>
  <si>
    <t>Bal2</t>
  </si>
  <si>
    <t>Cephalotropis coronatus</t>
  </si>
  <si>
    <t>CMM-V-3636</t>
  </si>
  <si>
    <t>Ce co</t>
  </si>
  <si>
    <t>Cophocetus oregonensis</t>
  </si>
  <si>
    <t>UO F36450</t>
  </si>
  <si>
    <t>Co or</t>
  </si>
  <si>
    <t>Eomysticetus whitmorei</t>
  </si>
  <si>
    <t>ChM PV4253</t>
  </si>
  <si>
    <t>Eo wh</t>
  </si>
  <si>
    <t>Eschrichtiidae</t>
  </si>
  <si>
    <t>SDSNH 65021</t>
  </si>
  <si>
    <t>Esch</t>
  </si>
  <si>
    <t>Eschrichtius robustus</t>
  </si>
  <si>
    <t>SDNHM 24316</t>
  </si>
  <si>
    <t>Es ro</t>
  </si>
  <si>
    <t>Eubalaena australis</t>
  </si>
  <si>
    <t>MNHN AZ.MC 1877-93</t>
  </si>
  <si>
    <t>Eu au</t>
  </si>
  <si>
    <t>Eubalaena glacialis</t>
  </si>
  <si>
    <t>LACM 54763</t>
  </si>
  <si>
    <t>Eu gl</t>
  </si>
  <si>
    <t>Halicetus ignotus</t>
  </si>
  <si>
    <t>USNM V23636</t>
  </si>
  <si>
    <t>Ha ig</t>
  </si>
  <si>
    <t>Herpetocetus morrowi</t>
  </si>
  <si>
    <t>SDSNH 63690</t>
  </si>
  <si>
    <t>He mo</t>
  </si>
  <si>
    <t>Megaptera novaeangliae</t>
  </si>
  <si>
    <t>HSU VM2776</t>
  </si>
  <si>
    <t>Me no</t>
  </si>
  <si>
    <t>Metopocetus durinasus</t>
  </si>
  <si>
    <t>USNM V8518</t>
  </si>
  <si>
    <t>Me du</t>
  </si>
  <si>
    <t>Micromysticetus rothauseni</t>
  </si>
  <si>
    <t>ChM PV7225</t>
  </si>
  <si>
    <t>Mi ro</t>
  </si>
  <si>
    <t>Parietobalaena cf. P. securis</t>
  </si>
  <si>
    <t>SDSNH 61095</t>
  </si>
  <si>
    <t>Pa se</t>
  </si>
  <si>
    <t>Parietobalaena palmeri</t>
  </si>
  <si>
    <t>USNM 517872</t>
  </si>
  <si>
    <t>Pa pa</t>
  </si>
  <si>
    <t>Peripolocetus vexillifer</t>
  </si>
  <si>
    <t>SDSNH 53999</t>
  </si>
  <si>
    <t>Pe ve</t>
  </si>
  <si>
    <t>Piscobalaena nana</t>
  </si>
  <si>
    <t>MNHN F.SAS 892</t>
  </si>
  <si>
    <t>Pi na</t>
  </si>
  <si>
    <t>Toothed Mysticeti</t>
  </si>
  <si>
    <t>ChM PV5720</t>
  </si>
  <si>
    <t>To my</t>
  </si>
  <si>
    <t>Aulophyseter morricei</t>
  </si>
  <si>
    <t>SDSNH 55015</t>
  </si>
  <si>
    <t>Au mo</t>
  </si>
  <si>
    <t>Delphinapterus leucas</t>
  </si>
  <si>
    <t>MNHN AZ.MC.A3548</t>
  </si>
  <si>
    <t>De le</t>
  </si>
  <si>
    <t>Echovenator sandersi</t>
  </si>
  <si>
    <t>GSM 1098</t>
  </si>
  <si>
    <t>Ec sa</t>
  </si>
  <si>
    <t>Hyperoodon ampullatus</t>
  </si>
  <si>
    <t>MNHN 1913-286</t>
  </si>
  <si>
    <t>Hy am</t>
  </si>
  <si>
    <t>Inia geoffrensis</t>
  </si>
  <si>
    <t>MNHN uncatalogued</t>
  </si>
  <si>
    <t>In ge</t>
  </si>
  <si>
    <t>Kentriodon pernix</t>
  </si>
  <si>
    <t>USNM 8060</t>
  </si>
  <si>
    <t>Ke pe</t>
  </si>
  <si>
    <t>Kogia breviceps</t>
  </si>
  <si>
    <t>MNHN 1877-277</t>
  </si>
  <si>
    <t>Ko br</t>
  </si>
  <si>
    <t>Leucopleurus acutus</t>
  </si>
  <si>
    <t>AMNH 143513</t>
  </si>
  <si>
    <t>Le ac</t>
  </si>
  <si>
    <t>Lipotes vexillifer</t>
  </si>
  <si>
    <t>AMNH 57333</t>
  </si>
  <si>
    <t>Li ve</t>
  </si>
  <si>
    <t>AMNH 254554</t>
  </si>
  <si>
    <t>Mo mo</t>
  </si>
  <si>
    <t>Phocageneus sp.</t>
  </si>
  <si>
    <t>USNM 182942</t>
  </si>
  <si>
    <t>Ph sp</t>
  </si>
  <si>
    <t>Phocoena phocoena</t>
  </si>
  <si>
    <t>Ph ph</t>
  </si>
  <si>
    <t>Phocoenoides dalli</t>
  </si>
  <si>
    <t>MNHN 1992-47</t>
  </si>
  <si>
    <t>Ph da</t>
  </si>
  <si>
    <t>Physeter macrocephalus</t>
  </si>
  <si>
    <t>MNHN 1981-36</t>
  </si>
  <si>
    <t>Ph ma</t>
  </si>
  <si>
    <t>Pontoporia blainvillei</t>
  </si>
  <si>
    <t>Sousa chinensis</t>
  </si>
  <si>
    <t>MNHN 1993-88</t>
  </si>
  <si>
    <t>So ch</t>
  </si>
  <si>
    <t>Squalodon calvertensis</t>
  </si>
  <si>
    <t>USNM 10484</t>
  </si>
  <si>
    <t>Sq ca</t>
  </si>
  <si>
    <t>Stem Odontoceti</t>
  </si>
  <si>
    <t>ChM PV2776</t>
  </si>
  <si>
    <t>St Od</t>
  </si>
  <si>
    <t>Tursiops truncatus</t>
  </si>
  <si>
    <t>MNHN AZ.MC.1903-201</t>
  </si>
  <si>
    <t>Tu tr</t>
  </si>
  <si>
    <t>Zarhachis flagellator</t>
  </si>
  <si>
    <t>Za fl</t>
  </si>
  <si>
    <t>Zarhinocetus errabundus</t>
  </si>
  <si>
    <t>SDSNH 86299</t>
  </si>
  <si>
    <t>Za er</t>
  </si>
  <si>
    <t>Ziphius cavirostris</t>
  </si>
  <si>
    <t>MNHN 1902-218</t>
  </si>
  <si>
    <t>Zi ca</t>
  </si>
  <si>
    <t>simocetid</t>
  </si>
  <si>
    <t>CCNHM 1000</t>
  </si>
  <si>
    <t>Ref.</t>
  </si>
  <si>
    <t>Mourlam &amp; Orliac 2017</t>
  </si>
  <si>
    <t>Churchill et al. 2016</t>
  </si>
  <si>
    <t>Ekdale &amp; Racicot 2015</t>
  </si>
  <si>
    <t>Orliac et al. 2012, Mourlam &amp; Orliac 2017</t>
  </si>
  <si>
    <t>Ekdale 2016</t>
  </si>
  <si>
    <t>Galatius et al. 2019</t>
  </si>
  <si>
    <t>Racicot et al. 2019</t>
  </si>
  <si>
    <t>Racicot et al. 2018</t>
  </si>
  <si>
    <t>Ol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</si>
</sst>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abSelected="1" workbookViewId="0">
      <selection activeCell="Q84" sqref="Q84:Q95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269</v>
      </c>
    </row>
    <row r="2" spans="1:14">
      <c r="A2" t="s">
        <v>267</v>
      </c>
      <c r="B2" t="s">
        <v>268</v>
      </c>
      <c r="C2" t="s">
        <v>278</v>
      </c>
      <c r="D2" t="s">
        <v>44</v>
      </c>
      <c r="E2">
        <v>33.950000000000003</v>
      </c>
      <c r="F2">
        <v>18.78</v>
      </c>
      <c r="G2">
        <f>AVERAGE(10,10,9.94)</f>
        <v>9.9799999999999986</v>
      </c>
      <c r="H2">
        <f>AVERAGE(4.57,4.56,4.6)</f>
        <v>4.5766666666666662</v>
      </c>
      <c r="I2">
        <f>AVERAGE(6.68,6.7,6.68)</f>
        <v>6.6866666666666665</v>
      </c>
      <c r="J2">
        <f>AVERAGE(0.46,0.65,0.73,0.45)</f>
        <v>0.57250000000000001</v>
      </c>
      <c r="K2">
        <f>AVERAGE(0.56,0.54,0.55)</f>
        <v>0.55000000000000004</v>
      </c>
      <c r="L2">
        <v>6.62</v>
      </c>
      <c r="M2">
        <f>((4*180)+(180-(AVERAGE(33.6,40.6,40.4))))/360</f>
        <v>2.3938888888888887</v>
      </c>
      <c r="N2" t="s">
        <v>276</v>
      </c>
    </row>
    <row r="3" spans="1:14">
      <c r="A3" t="s">
        <v>13</v>
      </c>
      <c r="B3" t="s">
        <v>14</v>
      </c>
      <c r="C3" t="s">
        <v>15</v>
      </c>
      <c r="D3" t="s">
        <v>16</v>
      </c>
      <c r="E3">
        <v>49.38</v>
      </c>
      <c r="F3">
        <v>37.26</v>
      </c>
      <c r="G3">
        <v>14.34</v>
      </c>
      <c r="H3">
        <v>5.9066666669999996</v>
      </c>
      <c r="I3">
        <v>10.965</v>
      </c>
      <c r="J3">
        <v>1.25</v>
      </c>
      <c r="K3">
        <v>0.73</v>
      </c>
      <c r="L3" t="s">
        <v>17</v>
      </c>
      <c r="M3">
        <v>1.962646296</v>
      </c>
      <c r="N3" t="s">
        <v>277</v>
      </c>
    </row>
    <row r="4" spans="1:14">
      <c r="A4" t="s">
        <v>18</v>
      </c>
      <c r="B4" t="s">
        <v>14</v>
      </c>
      <c r="C4" t="s">
        <v>19</v>
      </c>
      <c r="D4" t="s">
        <v>16</v>
      </c>
      <c r="E4">
        <v>48.83</v>
      </c>
      <c r="F4">
        <v>36.97</v>
      </c>
      <c r="G4">
        <v>15.2</v>
      </c>
      <c r="H4">
        <v>6.19</v>
      </c>
      <c r="I4">
        <v>10.89</v>
      </c>
      <c r="J4">
        <v>1.4466666669999999</v>
      </c>
      <c r="K4">
        <v>0.62333333300000004</v>
      </c>
      <c r="L4">
        <v>7.74</v>
      </c>
      <c r="M4">
        <v>1.9556314809999999</v>
      </c>
      <c r="N4" t="s">
        <v>277</v>
      </c>
    </row>
    <row r="5" spans="1:14">
      <c r="A5" t="s">
        <v>18</v>
      </c>
      <c r="B5" t="s">
        <v>20</v>
      </c>
      <c r="C5" t="s">
        <v>21</v>
      </c>
      <c r="D5" t="s">
        <v>16</v>
      </c>
      <c r="E5">
        <v>50.79</v>
      </c>
      <c r="F5">
        <v>44.91</v>
      </c>
      <c r="G5">
        <v>15.385</v>
      </c>
      <c r="H5">
        <v>7.02</v>
      </c>
      <c r="I5">
        <v>11.51</v>
      </c>
      <c r="J5">
        <v>1.643333333</v>
      </c>
      <c r="K5">
        <v>0.61666666699999995</v>
      </c>
      <c r="L5">
        <v>8.15</v>
      </c>
      <c r="M5">
        <v>2.1202796309999998</v>
      </c>
      <c r="N5" t="s">
        <v>277</v>
      </c>
    </row>
    <row r="6" spans="1:14">
      <c r="A6" t="s">
        <v>22</v>
      </c>
      <c r="B6" t="s">
        <v>23</v>
      </c>
      <c r="C6" t="s">
        <v>24</v>
      </c>
      <c r="D6" t="s">
        <v>16</v>
      </c>
      <c r="E6">
        <v>42.17</v>
      </c>
      <c r="F6">
        <v>32.619999999999997</v>
      </c>
      <c r="G6">
        <v>14.105</v>
      </c>
      <c r="H6">
        <v>6.16</v>
      </c>
      <c r="I6">
        <v>10.61</v>
      </c>
      <c r="J6">
        <v>1.503333333</v>
      </c>
      <c r="K6">
        <v>0.68333333299999999</v>
      </c>
      <c r="L6">
        <v>10.37</v>
      </c>
      <c r="M6">
        <v>1.945409258</v>
      </c>
      <c r="N6" t="s">
        <v>277</v>
      </c>
    </row>
    <row r="7" spans="1:14">
      <c r="A7" t="s">
        <v>25</v>
      </c>
      <c r="B7" t="s">
        <v>26</v>
      </c>
      <c r="C7" t="s">
        <v>27</v>
      </c>
      <c r="D7" t="s">
        <v>16</v>
      </c>
      <c r="E7">
        <v>46.43</v>
      </c>
      <c r="F7">
        <v>33.18</v>
      </c>
      <c r="G7">
        <v>15.185</v>
      </c>
      <c r="H7">
        <v>6.46</v>
      </c>
      <c r="I7">
        <v>10.885</v>
      </c>
      <c r="J7">
        <v>1.42</v>
      </c>
      <c r="K7">
        <v>0.77333333299999996</v>
      </c>
      <c r="L7">
        <v>11.8</v>
      </c>
      <c r="M7">
        <v>1.890029631</v>
      </c>
      <c r="N7" t="s">
        <v>277</v>
      </c>
    </row>
    <row r="8" spans="1:14">
      <c r="A8" t="s">
        <v>22</v>
      </c>
      <c r="B8" t="s">
        <v>26</v>
      </c>
      <c r="C8" t="s">
        <v>28</v>
      </c>
      <c r="D8" t="s">
        <v>16</v>
      </c>
      <c r="E8">
        <v>46.02</v>
      </c>
      <c r="F8">
        <v>33.65</v>
      </c>
      <c r="G8">
        <v>15.2</v>
      </c>
      <c r="H8">
        <v>6.42</v>
      </c>
      <c r="I8">
        <v>10.984999999999999</v>
      </c>
      <c r="J8">
        <v>1.52</v>
      </c>
      <c r="K8">
        <v>0.77333333299999996</v>
      </c>
      <c r="L8">
        <v>11.79</v>
      </c>
      <c r="M8">
        <v>1.912181481</v>
      </c>
      <c r="N8" t="s">
        <v>277</v>
      </c>
    </row>
    <row r="9" spans="1:14">
      <c r="A9" t="s">
        <v>29</v>
      </c>
      <c r="B9" t="s">
        <v>30</v>
      </c>
      <c r="C9" t="s">
        <v>31</v>
      </c>
      <c r="D9" t="s">
        <v>16</v>
      </c>
      <c r="E9">
        <v>48.24</v>
      </c>
      <c r="F9">
        <v>36.130000000000003</v>
      </c>
      <c r="G9">
        <v>15.404999999999999</v>
      </c>
      <c r="H9">
        <v>6.19</v>
      </c>
      <c r="I9">
        <v>10.94</v>
      </c>
      <c r="J9">
        <v>1.3866666670000001</v>
      </c>
      <c r="K9">
        <v>0.79</v>
      </c>
      <c r="L9">
        <v>14.29</v>
      </c>
      <c r="M9">
        <v>2</v>
      </c>
      <c r="N9" t="s">
        <v>277</v>
      </c>
    </row>
    <row r="10" spans="1:14">
      <c r="A10" t="s">
        <v>29</v>
      </c>
      <c r="B10" t="s">
        <v>32</v>
      </c>
      <c r="C10" t="s">
        <v>33</v>
      </c>
      <c r="D10" t="s">
        <v>16</v>
      </c>
      <c r="E10">
        <v>47.7</v>
      </c>
      <c r="F10">
        <v>36.85</v>
      </c>
      <c r="G10">
        <v>14.945</v>
      </c>
      <c r="H10">
        <v>6.2750000000000004</v>
      </c>
      <c r="I10">
        <v>10.835000000000001</v>
      </c>
      <c r="J10">
        <v>1.34</v>
      </c>
      <c r="K10">
        <v>0.78</v>
      </c>
      <c r="L10">
        <v>15.45</v>
      </c>
      <c r="M10">
        <v>1.9864555559999999</v>
      </c>
      <c r="N10" t="s">
        <v>277</v>
      </c>
    </row>
    <row r="11" spans="1:14">
      <c r="A11" t="s">
        <v>29</v>
      </c>
      <c r="B11" t="s">
        <v>34</v>
      </c>
      <c r="C11" t="s">
        <v>35</v>
      </c>
      <c r="D11" t="s">
        <v>16</v>
      </c>
      <c r="E11">
        <v>47.16</v>
      </c>
      <c r="F11">
        <v>37.19</v>
      </c>
      <c r="G11">
        <v>14.36</v>
      </c>
      <c r="H11">
        <v>5.78</v>
      </c>
      <c r="I11">
        <v>10.975</v>
      </c>
      <c r="J11">
        <v>1.443333333</v>
      </c>
      <c r="K11">
        <v>0.77</v>
      </c>
      <c r="L11">
        <v>16.489999999999998</v>
      </c>
      <c r="M11">
        <v>1.8875916669999999</v>
      </c>
      <c r="N11" t="s">
        <v>277</v>
      </c>
    </row>
    <row r="12" spans="1:14">
      <c r="A12" t="s">
        <v>29</v>
      </c>
      <c r="B12" t="s">
        <v>36</v>
      </c>
      <c r="C12" t="s">
        <v>37</v>
      </c>
      <c r="D12" t="s">
        <v>16</v>
      </c>
      <c r="E12">
        <v>47.18</v>
      </c>
      <c r="F12">
        <v>37.11</v>
      </c>
      <c r="G12">
        <v>14.6</v>
      </c>
      <c r="H12">
        <v>5.92</v>
      </c>
      <c r="I12">
        <v>10.765000000000001</v>
      </c>
      <c r="J12">
        <v>1.1599999999999999</v>
      </c>
      <c r="K12">
        <v>0.75666666699999996</v>
      </c>
      <c r="L12">
        <v>14.01</v>
      </c>
      <c r="M12">
        <v>1.925025</v>
      </c>
      <c r="N12" t="s">
        <v>277</v>
      </c>
    </row>
    <row r="13" spans="1:14">
      <c r="A13" t="s">
        <v>29</v>
      </c>
      <c r="B13" t="s">
        <v>38</v>
      </c>
      <c r="C13" t="s">
        <v>39</v>
      </c>
      <c r="D13" t="s">
        <v>16</v>
      </c>
      <c r="E13">
        <v>48.034999999999997</v>
      </c>
      <c r="F13">
        <v>39.21</v>
      </c>
      <c r="G13">
        <v>14.045</v>
      </c>
      <c r="H13">
        <v>7.0449999999999999</v>
      </c>
      <c r="I13">
        <v>10.734999999999999</v>
      </c>
      <c r="J13">
        <v>1.0633333330000001</v>
      </c>
      <c r="K13">
        <v>0.75666666699999996</v>
      </c>
      <c r="L13">
        <v>15.21</v>
      </c>
      <c r="M13">
        <v>1.962795369</v>
      </c>
      <c r="N13" t="s">
        <v>277</v>
      </c>
    </row>
    <row r="14" spans="1:14">
      <c r="A14" t="s">
        <v>29</v>
      </c>
      <c r="B14" t="s">
        <v>40</v>
      </c>
      <c r="C14" t="s">
        <v>41</v>
      </c>
      <c r="D14" t="s">
        <v>16</v>
      </c>
      <c r="E14">
        <v>48.24</v>
      </c>
      <c r="F14">
        <v>39.54</v>
      </c>
      <c r="G14">
        <v>15.403333330000001</v>
      </c>
      <c r="H14">
        <v>6.7266666669999999</v>
      </c>
      <c r="I14">
        <v>11.30666667</v>
      </c>
      <c r="J14">
        <v>1.1766666670000001</v>
      </c>
      <c r="K14">
        <v>0.73499999999999999</v>
      </c>
      <c r="L14">
        <v>13.53</v>
      </c>
      <c r="M14">
        <v>1.945806481</v>
      </c>
      <c r="N14" t="s">
        <v>277</v>
      </c>
    </row>
    <row r="15" spans="1:14">
      <c r="A15" t="s">
        <v>42</v>
      </c>
      <c r="C15" t="s">
        <v>43</v>
      </c>
      <c r="D15" t="s">
        <v>44</v>
      </c>
      <c r="E15">
        <v>41.344999999999999</v>
      </c>
      <c r="F15">
        <v>40.19</v>
      </c>
      <c r="G15">
        <v>14.715</v>
      </c>
      <c r="H15">
        <v>6.84</v>
      </c>
      <c r="I15">
        <v>10.78</v>
      </c>
      <c r="J15">
        <v>1.026</v>
      </c>
      <c r="K15">
        <v>0.68666666700000001</v>
      </c>
      <c r="L15">
        <v>7.76</v>
      </c>
      <c r="M15">
        <v>2</v>
      </c>
      <c r="N15" t="s">
        <v>275</v>
      </c>
    </row>
    <row r="16" spans="1:14">
      <c r="A16" t="s">
        <v>45</v>
      </c>
      <c r="B16" t="s">
        <v>46</v>
      </c>
      <c r="C16" t="s">
        <v>47</v>
      </c>
      <c r="D16" t="s">
        <v>48</v>
      </c>
      <c r="E16">
        <v>43.005000000000003</v>
      </c>
      <c r="F16">
        <v>38.75</v>
      </c>
      <c r="G16">
        <v>16.79</v>
      </c>
      <c r="H16">
        <v>7.0949999999999998</v>
      </c>
      <c r="I16">
        <v>10.25</v>
      </c>
      <c r="J16">
        <v>1.3666666670000001</v>
      </c>
      <c r="K16">
        <v>0.74333333300000004</v>
      </c>
      <c r="L16">
        <v>13.94</v>
      </c>
      <c r="M16">
        <v>2</v>
      </c>
      <c r="N16" t="s">
        <v>275</v>
      </c>
    </row>
    <row r="17" spans="1:14">
      <c r="A17" t="s">
        <v>49</v>
      </c>
      <c r="B17" t="s">
        <v>50</v>
      </c>
      <c r="C17" t="s">
        <v>51</v>
      </c>
      <c r="D17" t="s">
        <v>44</v>
      </c>
      <c r="E17">
        <v>25.984999999999999</v>
      </c>
      <c r="F17">
        <v>22.93</v>
      </c>
      <c r="G17">
        <v>9.51</v>
      </c>
      <c r="H17">
        <v>3.7349999999999999</v>
      </c>
      <c r="I17">
        <v>6.6449999999999996</v>
      </c>
      <c r="J17">
        <v>0.71</v>
      </c>
      <c r="K17">
        <v>0.50333333300000005</v>
      </c>
      <c r="L17">
        <v>5.7</v>
      </c>
      <c r="M17">
        <v>1.84</v>
      </c>
      <c r="N17" t="s">
        <v>275</v>
      </c>
    </row>
    <row r="18" spans="1:14">
      <c r="A18" t="s">
        <v>52</v>
      </c>
      <c r="B18" t="s">
        <v>53</v>
      </c>
      <c r="C18" t="s">
        <v>54</v>
      </c>
      <c r="D18" t="s">
        <v>44</v>
      </c>
      <c r="E18">
        <v>25.754999999999999</v>
      </c>
      <c r="F18">
        <v>22.885000000000002</v>
      </c>
      <c r="G18">
        <v>9.556666667</v>
      </c>
      <c r="H18">
        <v>3.2766666670000002</v>
      </c>
      <c r="I18">
        <v>6.8833333330000004</v>
      </c>
      <c r="J18">
        <v>0.69666666700000002</v>
      </c>
      <c r="K18">
        <v>0.46</v>
      </c>
      <c r="L18">
        <v>3.5</v>
      </c>
      <c r="M18">
        <v>1.72</v>
      </c>
      <c r="N18" t="s">
        <v>275</v>
      </c>
    </row>
    <row r="19" spans="1:14">
      <c r="A19" t="s">
        <v>55</v>
      </c>
      <c r="B19" t="s">
        <v>56</v>
      </c>
      <c r="C19" t="s">
        <v>57</v>
      </c>
      <c r="D19" t="s">
        <v>58</v>
      </c>
      <c r="E19">
        <v>25.67</v>
      </c>
      <c r="F19">
        <v>21.285</v>
      </c>
      <c r="G19">
        <v>9.17</v>
      </c>
      <c r="H19">
        <v>3.5249999999999999</v>
      </c>
      <c r="I19">
        <v>6.7149999999999999</v>
      </c>
      <c r="J19">
        <v>0.69</v>
      </c>
      <c r="K19">
        <v>0.46</v>
      </c>
      <c r="L19">
        <v>3.98</v>
      </c>
      <c r="M19">
        <v>1.85</v>
      </c>
      <c r="N19" t="s">
        <v>275</v>
      </c>
    </row>
    <row r="20" spans="1:14">
      <c r="A20" t="s">
        <v>59</v>
      </c>
      <c r="B20" t="s">
        <v>60</v>
      </c>
      <c r="C20" t="s">
        <v>61</v>
      </c>
      <c r="D20" t="s">
        <v>58</v>
      </c>
      <c r="E20">
        <v>26.22</v>
      </c>
      <c r="F20">
        <v>20.055</v>
      </c>
      <c r="G20">
        <v>9.0950000000000006</v>
      </c>
      <c r="H20">
        <v>3.4466666670000001</v>
      </c>
      <c r="I20">
        <v>6.3949999999999996</v>
      </c>
      <c r="J20">
        <v>0.60666666700000005</v>
      </c>
      <c r="K20">
        <v>0.453333333</v>
      </c>
      <c r="L20">
        <v>3.73</v>
      </c>
      <c r="M20">
        <v>1.88</v>
      </c>
      <c r="N20" t="s">
        <v>275</v>
      </c>
    </row>
    <row r="21" spans="1:14">
      <c r="A21" t="s">
        <v>62</v>
      </c>
      <c r="B21" t="s">
        <v>63</v>
      </c>
      <c r="C21" t="s">
        <v>64</v>
      </c>
      <c r="D21" t="s">
        <v>58</v>
      </c>
      <c r="E21">
        <v>27.61</v>
      </c>
      <c r="F21">
        <v>26.945</v>
      </c>
      <c r="G21">
        <v>9.9324999999999992</v>
      </c>
      <c r="H21">
        <v>4.2233333330000002</v>
      </c>
      <c r="I21">
        <v>7.0449999999999999</v>
      </c>
      <c r="J21">
        <v>0.51500000000000001</v>
      </c>
      <c r="K21">
        <v>0.50333333300000005</v>
      </c>
      <c r="L21">
        <v>4</v>
      </c>
      <c r="M21">
        <v>1.97</v>
      </c>
      <c r="N21" t="s">
        <v>275</v>
      </c>
    </row>
    <row r="22" spans="1:14">
      <c r="A22" t="s">
        <v>65</v>
      </c>
      <c r="B22" t="s">
        <v>66</v>
      </c>
      <c r="C22" t="s">
        <v>67</v>
      </c>
      <c r="D22" t="s">
        <v>44</v>
      </c>
      <c r="E22">
        <v>40.145000000000003</v>
      </c>
      <c r="F22">
        <v>41.814999999999998</v>
      </c>
      <c r="G22">
        <v>13.02</v>
      </c>
      <c r="H22">
        <v>6.0266666669999998</v>
      </c>
      <c r="I22">
        <v>8.9700000000000006</v>
      </c>
      <c r="J22">
        <v>0.53500000000000003</v>
      </c>
      <c r="K22">
        <v>0.77249999999999996</v>
      </c>
      <c r="L22">
        <v>17.57</v>
      </c>
      <c r="M22">
        <v>2</v>
      </c>
      <c r="N22" t="s">
        <v>275</v>
      </c>
    </row>
    <row r="23" spans="1:14">
      <c r="A23" t="s">
        <v>68</v>
      </c>
      <c r="B23" t="s">
        <v>69</v>
      </c>
      <c r="C23" t="s">
        <v>70</v>
      </c>
      <c r="D23" t="s">
        <v>58</v>
      </c>
      <c r="E23">
        <v>27.24</v>
      </c>
      <c r="F23">
        <v>22.23</v>
      </c>
      <c r="G23">
        <v>8.91</v>
      </c>
      <c r="H23">
        <v>4.0466666670000002</v>
      </c>
      <c r="I23">
        <v>6.2050000000000001</v>
      </c>
      <c r="J23">
        <v>0.53</v>
      </c>
      <c r="K23">
        <v>0.37666666700000001</v>
      </c>
      <c r="L23">
        <v>4.47</v>
      </c>
      <c r="M23">
        <v>1.94</v>
      </c>
      <c r="N23" t="s">
        <v>275</v>
      </c>
    </row>
    <row r="24" spans="1:14">
      <c r="A24" t="s">
        <v>71</v>
      </c>
      <c r="B24" t="s">
        <v>69</v>
      </c>
      <c r="C24" t="s">
        <v>72</v>
      </c>
      <c r="D24" t="s">
        <v>58</v>
      </c>
      <c r="E24">
        <v>27.21</v>
      </c>
      <c r="F24">
        <v>23.83</v>
      </c>
      <c r="G24">
        <v>8.8249999999999993</v>
      </c>
      <c r="H24">
        <v>4.29</v>
      </c>
      <c r="I24">
        <v>5.95</v>
      </c>
      <c r="J24">
        <v>0.55000000000000004</v>
      </c>
      <c r="K24">
        <v>0.383333333</v>
      </c>
      <c r="L24">
        <v>4.82</v>
      </c>
      <c r="M24">
        <v>1.89</v>
      </c>
      <c r="N24" t="s">
        <v>275</v>
      </c>
    </row>
    <row r="25" spans="1:14">
      <c r="A25" t="s">
        <v>73</v>
      </c>
      <c r="B25" t="s">
        <v>74</v>
      </c>
      <c r="C25" t="s">
        <v>75</v>
      </c>
      <c r="D25" t="s">
        <v>58</v>
      </c>
      <c r="E25">
        <v>31.715</v>
      </c>
      <c r="F25">
        <v>29.85</v>
      </c>
      <c r="G25">
        <v>9.7550000000000008</v>
      </c>
      <c r="H25">
        <v>4.1500000000000004</v>
      </c>
      <c r="I25">
        <v>6.9</v>
      </c>
      <c r="J25">
        <v>0.625</v>
      </c>
      <c r="K25">
        <v>0.48333333299999998</v>
      </c>
      <c r="L25">
        <v>9.58</v>
      </c>
      <c r="M25">
        <v>2</v>
      </c>
      <c r="N25" t="s">
        <v>275</v>
      </c>
    </row>
    <row r="26" spans="1:14">
      <c r="A26" t="s">
        <v>76</v>
      </c>
      <c r="B26" t="s">
        <v>77</v>
      </c>
      <c r="C26" t="s">
        <v>78</v>
      </c>
      <c r="D26" t="s">
        <v>44</v>
      </c>
      <c r="E26">
        <v>28.344999999999999</v>
      </c>
      <c r="F26" t="s">
        <v>17</v>
      </c>
      <c r="G26">
        <v>10.93</v>
      </c>
      <c r="H26">
        <v>5.0733333329999999</v>
      </c>
      <c r="I26">
        <v>7.93</v>
      </c>
      <c r="J26">
        <v>0.55333333299999998</v>
      </c>
      <c r="K26">
        <v>0.53</v>
      </c>
      <c r="L26" t="s">
        <v>17</v>
      </c>
      <c r="M26">
        <v>1.71</v>
      </c>
      <c r="N26" t="s">
        <v>275</v>
      </c>
    </row>
    <row r="27" spans="1:14">
      <c r="A27" t="s">
        <v>79</v>
      </c>
      <c r="B27" t="s">
        <v>80</v>
      </c>
      <c r="C27" t="s">
        <v>81</v>
      </c>
      <c r="D27" t="s">
        <v>44</v>
      </c>
      <c r="E27">
        <v>29.51</v>
      </c>
      <c r="F27">
        <v>25.23</v>
      </c>
      <c r="G27">
        <v>10.08</v>
      </c>
      <c r="H27">
        <v>4.0999999999999996</v>
      </c>
      <c r="I27">
        <v>7.42</v>
      </c>
      <c r="J27">
        <v>0.58666666700000003</v>
      </c>
      <c r="K27">
        <v>0.64333333299999995</v>
      </c>
      <c r="L27">
        <v>2.7</v>
      </c>
      <c r="M27">
        <v>1.82</v>
      </c>
      <c r="N27" t="s">
        <v>275</v>
      </c>
    </row>
    <row r="28" spans="1:14">
      <c r="A28" t="s">
        <v>82</v>
      </c>
      <c r="B28" t="s">
        <v>83</v>
      </c>
      <c r="C28" t="s">
        <v>84</v>
      </c>
      <c r="D28" t="s">
        <v>44</v>
      </c>
      <c r="E28">
        <v>28.07</v>
      </c>
      <c r="F28">
        <v>10.4</v>
      </c>
      <c r="G28">
        <v>10.47</v>
      </c>
      <c r="H28">
        <v>6.5</v>
      </c>
      <c r="I28">
        <v>5.8</v>
      </c>
      <c r="J28">
        <v>0.9</v>
      </c>
      <c r="K28" t="s">
        <v>17</v>
      </c>
      <c r="L28">
        <v>8.5500000000000007</v>
      </c>
      <c r="M28">
        <v>2.25</v>
      </c>
      <c r="N28" t="s">
        <v>270</v>
      </c>
    </row>
    <row r="29" spans="1:14">
      <c r="A29" t="s">
        <v>85</v>
      </c>
      <c r="B29" t="s">
        <v>86</v>
      </c>
      <c r="C29" t="s">
        <v>87</v>
      </c>
      <c r="D29" t="s">
        <v>44</v>
      </c>
      <c r="E29">
        <v>38.79</v>
      </c>
      <c r="F29">
        <v>17.329999999999998</v>
      </c>
      <c r="G29">
        <v>12.01</v>
      </c>
      <c r="H29">
        <v>7.83</v>
      </c>
      <c r="I29">
        <v>7.58</v>
      </c>
      <c r="J29">
        <v>1.45</v>
      </c>
      <c r="K29">
        <v>0.47</v>
      </c>
      <c r="L29">
        <v>10.53</v>
      </c>
      <c r="M29">
        <v>2.39</v>
      </c>
      <c r="N29" t="s">
        <v>271</v>
      </c>
    </row>
    <row r="30" spans="1:14">
      <c r="A30" t="s">
        <v>88</v>
      </c>
      <c r="B30" t="s">
        <v>89</v>
      </c>
      <c r="C30" t="s">
        <v>90</v>
      </c>
      <c r="D30" t="s">
        <v>44</v>
      </c>
      <c r="E30">
        <v>22.44</v>
      </c>
      <c r="F30">
        <v>8.9</v>
      </c>
      <c r="G30">
        <v>9.48</v>
      </c>
      <c r="H30">
        <v>5.32</v>
      </c>
      <c r="I30">
        <v>7</v>
      </c>
      <c r="J30">
        <v>1.2</v>
      </c>
      <c r="K30" t="s">
        <v>17</v>
      </c>
      <c r="L30">
        <v>4.8</v>
      </c>
      <c r="M30">
        <v>2.1</v>
      </c>
      <c r="N30" t="s">
        <v>270</v>
      </c>
    </row>
    <row r="31" spans="1:14">
      <c r="A31" t="s">
        <v>91</v>
      </c>
      <c r="B31" t="s">
        <v>92</v>
      </c>
      <c r="C31" t="s">
        <v>93</v>
      </c>
      <c r="D31" t="s">
        <v>44</v>
      </c>
      <c r="E31">
        <v>33.700000000000003</v>
      </c>
      <c r="F31">
        <v>16.600000000000001</v>
      </c>
      <c r="G31">
        <v>12.4</v>
      </c>
      <c r="H31">
        <v>6.5</v>
      </c>
      <c r="I31" t="s">
        <v>17</v>
      </c>
      <c r="J31">
        <v>1.2</v>
      </c>
      <c r="K31">
        <v>0.6</v>
      </c>
      <c r="L31" t="s">
        <v>17</v>
      </c>
      <c r="M31">
        <v>2.5</v>
      </c>
      <c r="N31" t="s">
        <v>272</v>
      </c>
    </row>
    <row r="32" spans="1:14">
      <c r="A32" t="s">
        <v>91</v>
      </c>
      <c r="B32" t="s">
        <v>94</v>
      </c>
      <c r="C32" t="s">
        <v>95</v>
      </c>
      <c r="D32" t="s">
        <v>44</v>
      </c>
      <c r="E32">
        <v>36.049999999999997</v>
      </c>
      <c r="F32">
        <v>15.58</v>
      </c>
      <c r="G32">
        <v>11.25</v>
      </c>
      <c r="H32">
        <v>6.96</v>
      </c>
      <c r="I32">
        <v>7.07</v>
      </c>
      <c r="J32">
        <v>1.0900000000000001</v>
      </c>
      <c r="K32">
        <v>0.65</v>
      </c>
      <c r="L32">
        <v>12.15</v>
      </c>
      <c r="M32">
        <v>2.11</v>
      </c>
      <c r="N32" t="s">
        <v>271</v>
      </c>
    </row>
    <row r="33" spans="1:14">
      <c r="A33" t="s">
        <v>96</v>
      </c>
      <c r="B33" t="s">
        <v>97</v>
      </c>
      <c r="C33" t="s">
        <v>98</v>
      </c>
      <c r="D33" t="s">
        <v>48</v>
      </c>
      <c r="E33">
        <v>31.3</v>
      </c>
      <c r="F33">
        <v>4.5999999999999996</v>
      </c>
      <c r="G33">
        <v>8.94</v>
      </c>
      <c r="H33">
        <v>3.9</v>
      </c>
      <c r="I33">
        <v>5.83</v>
      </c>
      <c r="J33">
        <v>0.65</v>
      </c>
      <c r="K33">
        <v>0.2</v>
      </c>
      <c r="L33">
        <v>7.34</v>
      </c>
      <c r="M33">
        <v>3.55</v>
      </c>
      <c r="N33" t="s">
        <v>270</v>
      </c>
    </row>
    <row r="34" spans="1:14">
      <c r="A34" t="s">
        <v>99</v>
      </c>
      <c r="B34" t="s">
        <v>100</v>
      </c>
      <c r="C34" t="s">
        <v>101</v>
      </c>
      <c r="D34" t="s">
        <v>48</v>
      </c>
      <c r="E34">
        <v>20.94</v>
      </c>
      <c r="F34">
        <v>11.24</v>
      </c>
      <c r="G34">
        <v>6.9</v>
      </c>
      <c r="H34">
        <v>2.84</v>
      </c>
      <c r="I34">
        <v>5.55</v>
      </c>
      <c r="J34">
        <v>0.15</v>
      </c>
      <c r="K34" t="s">
        <v>17</v>
      </c>
      <c r="L34" t="s">
        <v>17</v>
      </c>
      <c r="M34">
        <v>2.25</v>
      </c>
      <c r="N34" t="s">
        <v>270</v>
      </c>
    </row>
    <row r="35" spans="1:14">
      <c r="A35" t="s">
        <v>102</v>
      </c>
      <c r="B35" t="s">
        <v>103</v>
      </c>
      <c r="C35" t="s">
        <v>104</v>
      </c>
      <c r="D35" t="s">
        <v>44</v>
      </c>
      <c r="E35">
        <v>13.85</v>
      </c>
      <c r="F35">
        <v>8.44</v>
      </c>
      <c r="G35">
        <v>5.39</v>
      </c>
      <c r="H35">
        <v>2.62</v>
      </c>
      <c r="I35">
        <v>3.9</v>
      </c>
      <c r="J35">
        <v>0.02</v>
      </c>
      <c r="K35">
        <v>0.1</v>
      </c>
      <c r="L35">
        <v>1.7</v>
      </c>
      <c r="M35">
        <v>2.2000000000000002</v>
      </c>
      <c r="N35" t="s">
        <v>270</v>
      </c>
    </row>
    <row r="36" spans="1:14">
      <c r="A36" t="s">
        <v>105</v>
      </c>
      <c r="B36" t="s">
        <v>106</v>
      </c>
      <c r="C36" t="s">
        <v>107</v>
      </c>
      <c r="D36" t="s">
        <v>48</v>
      </c>
      <c r="E36">
        <v>40.5</v>
      </c>
      <c r="F36">
        <v>6.9</v>
      </c>
      <c r="G36">
        <v>12.49</v>
      </c>
      <c r="H36">
        <v>6.3</v>
      </c>
      <c r="I36">
        <v>8.0500000000000007</v>
      </c>
      <c r="J36">
        <v>0.5</v>
      </c>
      <c r="K36">
        <v>0.49</v>
      </c>
      <c r="L36">
        <v>14.6</v>
      </c>
      <c r="M36">
        <v>3.25</v>
      </c>
      <c r="N36" t="s">
        <v>270</v>
      </c>
    </row>
    <row r="37" spans="1:14">
      <c r="A37" t="s">
        <v>108</v>
      </c>
      <c r="B37" t="s">
        <v>109</v>
      </c>
      <c r="C37" t="s">
        <v>110</v>
      </c>
      <c r="D37" t="s">
        <v>44</v>
      </c>
      <c r="E37">
        <v>7.35</v>
      </c>
      <c r="F37">
        <v>5.21</v>
      </c>
      <c r="G37">
        <v>3.55</v>
      </c>
      <c r="H37">
        <v>1.68</v>
      </c>
      <c r="I37">
        <v>3.4</v>
      </c>
      <c r="J37">
        <v>0.14000000000000001</v>
      </c>
      <c r="K37" t="s">
        <v>17</v>
      </c>
      <c r="L37">
        <v>1.9</v>
      </c>
      <c r="M37">
        <v>2</v>
      </c>
      <c r="N37" t="s">
        <v>273</v>
      </c>
    </row>
    <row r="38" spans="1:14">
      <c r="A38" t="s">
        <v>111</v>
      </c>
      <c r="B38" t="s">
        <v>112</v>
      </c>
      <c r="C38" t="s">
        <v>113</v>
      </c>
      <c r="D38" t="s">
        <v>48</v>
      </c>
      <c r="E38">
        <v>57.33</v>
      </c>
      <c r="F38">
        <v>8.1</v>
      </c>
      <c r="G38">
        <v>14.78</v>
      </c>
      <c r="H38">
        <v>7.44</v>
      </c>
      <c r="I38">
        <v>10.9</v>
      </c>
      <c r="J38">
        <v>0.7</v>
      </c>
      <c r="K38" t="s">
        <v>17</v>
      </c>
      <c r="L38">
        <v>31.23</v>
      </c>
      <c r="M38">
        <v>3.5</v>
      </c>
      <c r="N38" t="s">
        <v>270</v>
      </c>
    </row>
    <row r="39" spans="1:14">
      <c r="A39" t="s">
        <v>114</v>
      </c>
      <c r="B39" t="s">
        <v>115</v>
      </c>
      <c r="C39" t="s">
        <v>116</v>
      </c>
      <c r="D39" t="s">
        <v>48</v>
      </c>
      <c r="E39">
        <v>17.11</v>
      </c>
      <c r="F39">
        <v>7.64</v>
      </c>
      <c r="G39">
        <v>5.95</v>
      </c>
      <c r="H39">
        <v>2.83</v>
      </c>
      <c r="I39">
        <v>5.2</v>
      </c>
      <c r="J39">
        <v>0.4</v>
      </c>
      <c r="K39">
        <v>0.27</v>
      </c>
      <c r="L39">
        <v>2.17</v>
      </c>
      <c r="M39">
        <v>2.8</v>
      </c>
      <c r="N39" t="s">
        <v>270</v>
      </c>
    </row>
    <row r="40" spans="1:14">
      <c r="A40" t="s">
        <v>117</v>
      </c>
      <c r="B40" t="s">
        <v>118</v>
      </c>
      <c r="C40" t="s">
        <v>119</v>
      </c>
      <c r="D40" t="s">
        <v>48</v>
      </c>
      <c r="E40">
        <v>28.51</v>
      </c>
      <c r="F40">
        <v>14.85</v>
      </c>
      <c r="G40">
        <v>9.5</v>
      </c>
      <c r="H40">
        <v>4</v>
      </c>
      <c r="I40">
        <v>6.69</v>
      </c>
      <c r="J40">
        <v>0.9</v>
      </c>
      <c r="K40">
        <v>0.3</v>
      </c>
      <c r="L40">
        <v>5.57</v>
      </c>
      <c r="M40">
        <v>2.8</v>
      </c>
      <c r="N40" t="s">
        <v>270</v>
      </c>
    </row>
    <row r="41" spans="1:14">
      <c r="A41" t="s">
        <v>120</v>
      </c>
      <c r="B41" t="s">
        <v>121</v>
      </c>
      <c r="C41" t="s">
        <v>122</v>
      </c>
      <c r="D41" t="s">
        <v>44</v>
      </c>
      <c r="E41">
        <v>27.2</v>
      </c>
      <c r="F41">
        <v>14.8</v>
      </c>
      <c r="G41">
        <v>6.95</v>
      </c>
      <c r="H41">
        <v>4.0199999999999996</v>
      </c>
      <c r="I41">
        <v>5.27</v>
      </c>
      <c r="J41">
        <v>0.25</v>
      </c>
      <c r="K41">
        <v>0.2</v>
      </c>
      <c r="L41">
        <v>4.1900000000000004</v>
      </c>
      <c r="M41">
        <v>3.5</v>
      </c>
      <c r="N41" t="s">
        <v>270</v>
      </c>
    </row>
    <row r="42" spans="1:14">
      <c r="A42" t="s">
        <v>123</v>
      </c>
      <c r="B42" t="s">
        <v>124</v>
      </c>
      <c r="C42" t="s">
        <v>125</v>
      </c>
      <c r="D42" t="s">
        <v>48</v>
      </c>
      <c r="E42">
        <v>25.5</v>
      </c>
      <c r="F42">
        <v>8.9</v>
      </c>
      <c r="G42">
        <v>9.6</v>
      </c>
      <c r="H42">
        <v>4.3</v>
      </c>
      <c r="I42">
        <v>6.7</v>
      </c>
      <c r="J42" t="s">
        <v>17</v>
      </c>
      <c r="K42">
        <v>0.2</v>
      </c>
      <c r="L42">
        <v>7.63</v>
      </c>
      <c r="M42">
        <v>2.12</v>
      </c>
      <c r="N42" t="s">
        <v>270</v>
      </c>
    </row>
    <row r="43" spans="1:14">
      <c r="A43" t="s">
        <v>126</v>
      </c>
      <c r="B43" t="s">
        <v>127</v>
      </c>
      <c r="C43" t="s">
        <v>128</v>
      </c>
      <c r="D43" t="s">
        <v>48</v>
      </c>
      <c r="E43">
        <v>33.86</v>
      </c>
      <c r="F43">
        <v>2</v>
      </c>
      <c r="G43">
        <v>7.45</v>
      </c>
      <c r="H43">
        <v>4.0199999999999996</v>
      </c>
      <c r="I43">
        <v>5.97</v>
      </c>
      <c r="J43">
        <v>0.06</v>
      </c>
      <c r="K43">
        <v>0.2</v>
      </c>
      <c r="L43">
        <v>4.83</v>
      </c>
      <c r="M43">
        <v>3.7</v>
      </c>
      <c r="N43" t="s">
        <v>270</v>
      </c>
    </row>
    <row r="44" spans="1:14">
      <c r="A44" t="s">
        <v>129</v>
      </c>
      <c r="B44" t="s">
        <v>130</v>
      </c>
      <c r="C44" t="s">
        <v>131</v>
      </c>
      <c r="D44" t="s">
        <v>48</v>
      </c>
      <c r="E44">
        <v>29</v>
      </c>
      <c r="F44">
        <v>7.28</v>
      </c>
      <c r="G44">
        <v>6.53</v>
      </c>
      <c r="H44">
        <v>3.58</v>
      </c>
      <c r="I44">
        <v>5.15</v>
      </c>
      <c r="J44">
        <v>0.21</v>
      </c>
      <c r="K44">
        <v>0.18</v>
      </c>
      <c r="L44">
        <v>4.57</v>
      </c>
      <c r="M44">
        <v>3.75</v>
      </c>
      <c r="N44" t="s">
        <v>270</v>
      </c>
    </row>
    <row r="45" spans="1:14">
      <c r="A45" t="s">
        <v>132</v>
      </c>
      <c r="B45" t="s">
        <v>133</v>
      </c>
      <c r="C45" t="s">
        <v>134</v>
      </c>
      <c r="D45" t="s">
        <v>44</v>
      </c>
      <c r="E45">
        <v>53.6</v>
      </c>
      <c r="F45">
        <v>22.5</v>
      </c>
      <c r="G45">
        <v>15.6</v>
      </c>
      <c r="H45">
        <v>11.4</v>
      </c>
      <c r="I45" t="s">
        <v>17</v>
      </c>
      <c r="J45">
        <v>1.3</v>
      </c>
      <c r="K45">
        <v>0.5</v>
      </c>
      <c r="L45" t="s">
        <v>17</v>
      </c>
      <c r="M45">
        <v>2.7</v>
      </c>
      <c r="N45" t="s">
        <v>274</v>
      </c>
    </row>
    <row r="46" spans="1:14">
      <c r="A46" t="s">
        <v>135</v>
      </c>
      <c r="B46" t="s">
        <v>136</v>
      </c>
      <c r="C46" t="s">
        <v>137</v>
      </c>
      <c r="D46" t="s">
        <v>44</v>
      </c>
      <c r="E46">
        <v>57.9</v>
      </c>
      <c r="F46">
        <v>18.2</v>
      </c>
      <c r="G46">
        <v>14.7</v>
      </c>
      <c r="H46">
        <v>9.6</v>
      </c>
      <c r="I46" t="s">
        <v>17</v>
      </c>
      <c r="J46">
        <v>1.7</v>
      </c>
      <c r="K46">
        <v>0.6</v>
      </c>
      <c r="L46" t="s">
        <v>17</v>
      </c>
      <c r="M46">
        <v>2.7</v>
      </c>
      <c r="N46" t="s">
        <v>272</v>
      </c>
    </row>
    <row r="47" spans="1:14">
      <c r="A47" t="s">
        <v>138</v>
      </c>
      <c r="B47" t="s">
        <v>139</v>
      </c>
      <c r="C47" t="s">
        <v>140</v>
      </c>
      <c r="D47" t="s">
        <v>44</v>
      </c>
      <c r="E47">
        <v>44.7</v>
      </c>
      <c r="F47">
        <v>17.2</v>
      </c>
      <c r="G47">
        <v>14.2</v>
      </c>
      <c r="H47">
        <v>6.7</v>
      </c>
      <c r="I47" t="s">
        <v>17</v>
      </c>
      <c r="J47">
        <v>1.2</v>
      </c>
      <c r="K47">
        <v>0.4</v>
      </c>
      <c r="L47" t="s">
        <v>17</v>
      </c>
      <c r="M47">
        <v>2.6</v>
      </c>
      <c r="N47" t="s">
        <v>274</v>
      </c>
    </row>
    <row r="48" spans="1:14">
      <c r="A48" t="s">
        <v>141</v>
      </c>
      <c r="B48" t="s">
        <v>142</v>
      </c>
      <c r="C48" t="s">
        <v>143</v>
      </c>
      <c r="D48" t="s">
        <v>48</v>
      </c>
      <c r="E48">
        <v>54.7</v>
      </c>
      <c r="F48">
        <v>16.600000000000001</v>
      </c>
      <c r="G48">
        <v>16.8</v>
      </c>
      <c r="H48">
        <v>8.5</v>
      </c>
      <c r="I48" t="s">
        <v>17</v>
      </c>
      <c r="J48">
        <v>1.1000000000000001</v>
      </c>
      <c r="K48">
        <v>0.8</v>
      </c>
      <c r="L48" t="s">
        <v>17</v>
      </c>
      <c r="M48">
        <v>2</v>
      </c>
      <c r="N48" t="s">
        <v>272</v>
      </c>
    </row>
    <row r="49" spans="1:14">
      <c r="A49" t="s">
        <v>144</v>
      </c>
      <c r="B49" t="s">
        <v>145</v>
      </c>
      <c r="C49" t="s">
        <v>146</v>
      </c>
      <c r="D49" t="s">
        <v>48</v>
      </c>
      <c r="E49">
        <v>52.9</v>
      </c>
      <c r="F49">
        <v>31.6</v>
      </c>
      <c r="G49">
        <v>15.1</v>
      </c>
      <c r="H49">
        <v>9.9</v>
      </c>
      <c r="I49" t="s">
        <v>17</v>
      </c>
      <c r="J49">
        <v>0.8</v>
      </c>
      <c r="K49">
        <v>0.5</v>
      </c>
      <c r="L49" t="s">
        <v>17</v>
      </c>
      <c r="M49">
        <v>2.5</v>
      </c>
      <c r="N49" t="s">
        <v>272</v>
      </c>
    </row>
    <row r="50" spans="1:14">
      <c r="A50" t="s">
        <v>147</v>
      </c>
      <c r="B50" t="s">
        <v>148</v>
      </c>
      <c r="C50" t="s">
        <v>149</v>
      </c>
      <c r="D50" t="s">
        <v>48</v>
      </c>
      <c r="E50">
        <v>80.02</v>
      </c>
      <c r="F50">
        <v>34.950000000000003</v>
      </c>
      <c r="G50">
        <v>20.149999999999999</v>
      </c>
      <c r="H50">
        <v>10.14</v>
      </c>
      <c r="I50">
        <v>11.95</v>
      </c>
      <c r="J50">
        <v>1.85</v>
      </c>
      <c r="K50">
        <v>0.62</v>
      </c>
      <c r="L50">
        <v>23.81</v>
      </c>
      <c r="M50">
        <v>2.08</v>
      </c>
      <c r="N50" t="s">
        <v>271</v>
      </c>
    </row>
    <row r="51" spans="1:14">
      <c r="A51" t="s">
        <v>150</v>
      </c>
      <c r="B51" t="s">
        <v>151</v>
      </c>
      <c r="C51" t="s">
        <v>152</v>
      </c>
      <c r="D51" t="s">
        <v>44</v>
      </c>
      <c r="E51">
        <v>51.1</v>
      </c>
      <c r="F51">
        <v>30.1</v>
      </c>
      <c r="G51">
        <v>17.100000000000001</v>
      </c>
      <c r="H51">
        <v>8.1</v>
      </c>
      <c r="I51" t="s">
        <v>17</v>
      </c>
      <c r="J51">
        <v>1.5</v>
      </c>
      <c r="K51">
        <v>0.8</v>
      </c>
      <c r="L51" t="s">
        <v>17</v>
      </c>
      <c r="M51">
        <v>2</v>
      </c>
      <c r="N51" t="s">
        <v>272</v>
      </c>
    </row>
    <row r="52" spans="1:14">
      <c r="A52" t="s">
        <v>150</v>
      </c>
      <c r="B52" t="s">
        <v>153</v>
      </c>
      <c r="C52" t="s">
        <v>154</v>
      </c>
      <c r="D52" t="s">
        <v>44</v>
      </c>
      <c r="E52">
        <v>66.900000000000006</v>
      </c>
      <c r="F52">
        <v>32.5</v>
      </c>
      <c r="G52">
        <v>25</v>
      </c>
      <c r="H52">
        <v>12.1</v>
      </c>
      <c r="I52" t="s">
        <v>17</v>
      </c>
      <c r="J52">
        <v>1.6</v>
      </c>
      <c r="K52">
        <v>0.7</v>
      </c>
      <c r="L52" t="s">
        <v>17</v>
      </c>
      <c r="M52">
        <v>2.4</v>
      </c>
      <c r="N52" t="s">
        <v>272</v>
      </c>
    </row>
    <row r="53" spans="1:14">
      <c r="A53" t="s">
        <v>155</v>
      </c>
      <c r="B53" t="s">
        <v>156</v>
      </c>
      <c r="C53" t="s">
        <v>157</v>
      </c>
      <c r="D53" t="s">
        <v>44</v>
      </c>
      <c r="E53">
        <v>39.6</v>
      </c>
      <c r="F53">
        <v>18.8</v>
      </c>
      <c r="G53">
        <v>13.1</v>
      </c>
      <c r="H53">
        <v>8.3000000000000007</v>
      </c>
      <c r="I53" t="s">
        <v>17</v>
      </c>
      <c r="J53">
        <v>1.3</v>
      </c>
      <c r="K53">
        <v>0.6</v>
      </c>
      <c r="L53" t="s">
        <v>17</v>
      </c>
      <c r="M53">
        <v>2.2999999999999998</v>
      </c>
      <c r="N53" t="s">
        <v>274</v>
      </c>
    </row>
    <row r="54" spans="1:14">
      <c r="A54" t="s">
        <v>158</v>
      </c>
      <c r="B54" t="s">
        <v>159</v>
      </c>
      <c r="C54" t="s">
        <v>160</v>
      </c>
      <c r="D54" t="s">
        <v>44</v>
      </c>
      <c r="E54">
        <v>38</v>
      </c>
      <c r="F54">
        <v>16.7</v>
      </c>
      <c r="G54">
        <v>9.6999999999999993</v>
      </c>
      <c r="H54">
        <v>6.3</v>
      </c>
      <c r="I54" t="s">
        <v>17</v>
      </c>
      <c r="J54">
        <v>0.4</v>
      </c>
      <c r="K54">
        <v>0.7</v>
      </c>
      <c r="L54" t="s">
        <v>17</v>
      </c>
      <c r="M54">
        <v>2.7</v>
      </c>
      <c r="N54" t="s">
        <v>274</v>
      </c>
    </row>
    <row r="55" spans="1:14">
      <c r="A55" t="s">
        <v>161</v>
      </c>
      <c r="B55" t="s">
        <v>162</v>
      </c>
      <c r="C55" t="s">
        <v>163</v>
      </c>
      <c r="D55" t="s">
        <v>44</v>
      </c>
      <c r="E55">
        <v>36.200000000000003</v>
      </c>
      <c r="F55">
        <v>22.5</v>
      </c>
      <c r="G55">
        <v>12.1</v>
      </c>
      <c r="H55">
        <v>6.8</v>
      </c>
      <c r="I55" t="s">
        <v>17</v>
      </c>
      <c r="J55">
        <v>1.3</v>
      </c>
      <c r="K55">
        <v>0.7</v>
      </c>
      <c r="L55" t="s">
        <v>17</v>
      </c>
      <c r="M55">
        <v>2.5</v>
      </c>
      <c r="N55" t="s">
        <v>274</v>
      </c>
    </row>
    <row r="56" spans="1:14">
      <c r="A56" t="s">
        <v>164</v>
      </c>
      <c r="B56" t="s">
        <v>165</v>
      </c>
      <c r="C56" t="s">
        <v>166</v>
      </c>
      <c r="D56" t="s">
        <v>44</v>
      </c>
      <c r="E56">
        <v>57.8</v>
      </c>
      <c r="F56">
        <v>28.4</v>
      </c>
      <c r="G56">
        <v>16.5</v>
      </c>
      <c r="H56">
        <v>10.6</v>
      </c>
      <c r="I56" t="s">
        <v>17</v>
      </c>
      <c r="J56">
        <v>1.1000000000000001</v>
      </c>
      <c r="K56">
        <v>0.7</v>
      </c>
      <c r="L56" t="s">
        <v>17</v>
      </c>
      <c r="M56">
        <v>2.4</v>
      </c>
      <c r="N56" t="s">
        <v>272</v>
      </c>
    </row>
    <row r="57" spans="1:14">
      <c r="A57" t="s">
        <v>167</v>
      </c>
      <c r="B57" t="s">
        <v>168</v>
      </c>
      <c r="C57" t="s">
        <v>169</v>
      </c>
      <c r="D57" t="s">
        <v>48</v>
      </c>
      <c r="E57">
        <v>60.9</v>
      </c>
      <c r="F57">
        <v>36.1</v>
      </c>
      <c r="G57">
        <v>19.100000000000001</v>
      </c>
      <c r="H57">
        <v>9.5</v>
      </c>
      <c r="I57" t="s">
        <v>17</v>
      </c>
      <c r="J57">
        <v>1.4</v>
      </c>
      <c r="K57">
        <v>0.7</v>
      </c>
      <c r="L57" t="s">
        <v>17</v>
      </c>
      <c r="M57">
        <v>2.1</v>
      </c>
      <c r="N57" t="s">
        <v>272</v>
      </c>
    </row>
    <row r="58" spans="1:14">
      <c r="A58" t="s">
        <v>170</v>
      </c>
      <c r="B58" t="s">
        <v>171</v>
      </c>
      <c r="C58" t="s">
        <v>172</v>
      </c>
      <c r="D58" t="s">
        <v>48</v>
      </c>
      <c r="E58">
        <v>61.29</v>
      </c>
      <c r="F58">
        <v>14.94</v>
      </c>
      <c r="G58">
        <v>14.53</v>
      </c>
      <c r="H58">
        <v>7.09</v>
      </c>
      <c r="I58">
        <v>11.95</v>
      </c>
      <c r="J58">
        <v>0.97</v>
      </c>
      <c r="K58">
        <v>0.62</v>
      </c>
      <c r="L58">
        <v>38.590000000000003</v>
      </c>
      <c r="M58">
        <v>2.56</v>
      </c>
      <c r="N58" t="s">
        <v>271</v>
      </c>
    </row>
    <row r="59" spans="1:14">
      <c r="A59" t="s">
        <v>173</v>
      </c>
      <c r="B59" t="s">
        <v>174</v>
      </c>
      <c r="C59" t="s">
        <v>175</v>
      </c>
      <c r="D59" t="s">
        <v>48</v>
      </c>
      <c r="E59">
        <v>57.2</v>
      </c>
      <c r="F59">
        <v>8.3000000000000007</v>
      </c>
      <c r="G59">
        <v>15.4</v>
      </c>
      <c r="H59">
        <v>9.1</v>
      </c>
      <c r="I59" t="s">
        <v>17</v>
      </c>
      <c r="J59">
        <v>1.3</v>
      </c>
      <c r="K59">
        <v>0.9</v>
      </c>
      <c r="L59" t="s">
        <v>17</v>
      </c>
      <c r="M59">
        <v>2.4</v>
      </c>
      <c r="N59" t="s">
        <v>272</v>
      </c>
    </row>
    <row r="60" spans="1:14">
      <c r="A60" t="s">
        <v>176</v>
      </c>
      <c r="B60" t="s">
        <v>177</v>
      </c>
      <c r="C60" t="s">
        <v>178</v>
      </c>
      <c r="D60" t="s">
        <v>44</v>
      </c>
      <c r="E60">
        <v>54</v>
      </c>
      <c r="F60">
        <v>21.1</v>
      </c>
      <c r="G60">
        <v>14</v>
      </c>
      <c r="H60">
        <v>8.6</v>
      </c>
      <c r="I60" t="s">
        <v>17</v>
      </c>
      <c r="J60">
        <v>1.3</v>
      </c>
      <c r="K60">
        <v>0.6</v>
      </c>
      <c r="L60" t="s">
        <v>17</v>
      </c>
      <c r="M60">
        <v>2.5</v>
      </c>
      <c r="N60" t="s">
        <v>274</v>
      </c>
    </row>
    <row r="61" spans="1:14">
      <c r="A61" t="s">
        <v>179</v>
      </c>
      <c r="B61" t="s">
        <v>180</v>
      </c>
      <c r="C61" t="s">
        <v>181</v>
      </c>
      <c r="D61" t="s">
        <v>44</v>
      </c>
      <c r="E61">
        <v>39.1</v>
      </c>
      <c r="F61">
        <v>23.8</v>
      </c>
      <c r="G61">
        <v>11.6</v>
      </c>
      <c r="H61">
        <v>8.1</v>
      </c>
      <c r="I61" t="s">
        <v>17</v>
      </c>
      <c r="J61">
        <v>1.5</v>
      </c>
      <c r="K61">
        <v>0.6</v>
      </c>
      <c r="L61" t="s">
        <v>17</v>
      </c>
      <c r="M61">
        <v>3.3</v>
      </c>
      <c r="N61" t="s">
        <v>274</v>
      </c>
    </row>
    <row r="62" spans="1:14">
      <c r="A62" t="s">
        <v>182</v>
      </c>
      <c r="B62" t="s">
        <v>183</v>
      </c>
      <c r="C62" t="s">
        <v>184</v>
      </c>
      <c r="D62" t="s">
        <v>48</v>
      </c>
      <c r="E62">
        <v>57.6</v>
      </c>
      <c r="F62">
        <v>35.299999999999997</v>
      </c>
      <c r="G62">
        <v>18</v>
      </c>
      <c r="H62">
        <v>9.1999999999999993</v>
      </c>
      <c r="I62" t="s">
        <v>17</v>
      </c>
      <c r="J62">
        <v>2</v>
      </c>
      <c r="K62">
        <v>0.7</v>
      </c>
      <c r="L62" t="s">
        <v>17</v>
      </c>
      <c r="M62">
        <v>2.2000000000000002</v>
      </c>
      <c r="N62" t="s">
        <v>272</v>
      </c>
    </row>
    <row r="63" spans="1:14">
      <c r="A63" t="s">
        <v>185</v>
      </c>
      <c r="B63" t="s">
        <v>186</v>
      </c>
      <c r="C63" t="s">
        <v>187</v>
      </c>
      <c r="D63" t="s">
        <v>44</v>
      </c>
      <c r="E63">
        <v>47.8</v>
      </c>
      <c r="F63">
        <v>22.5</v>
      </c>
      <c r="G63">
        <v>10.8</v>
      </c>
      <c r="H63">
        <v>9</v>
      </c>
      <c r="I63" t="s">
        <v>17</v>
      </c>
      <c r="J63">
        <v>0.9</v>
      </c>
      <c r="K63">
        <v>0.8</v>
      </c>
      <c r="L63" t="s">
        <v>17</v>
      </c>
      <c r="M63">
        <v>2.9</v>
      </c>
      <c r="N63" t="s">
        <v>274</v>
      </c>
    </row>
    <row r="64" spans="1:14">
      <c r="A64" t="s">
        <v>188</v>
      </c>
      <c r="B64" t="s">
        <v>189</v>
      </c>
      <c r="C64" t="s">
        <v>190</v>
      </c>
      <c r="D64" t="s">
        <v>44</v>
      </c>
      <c r="E64">
        <v>36.299999999999997</v>
      </c>
      <c r="F64">
        <v>25.1</v>
      </c>
      <c r="G64">
        <v>12.4</v>
      </c>
      <c r="H64">
        <v>7.4</v>
      </c>
      <c r="I64" t="s">
        <v>17</v>
      </c>
      <c r="J64">
        <v>1.1000000000000001</v>
      </c>
      <c r="K64">
        <v>0.5</v>
      </c>
      <c r="L64" t="s">
        <v>17</v>
      </c>
      <c r="M64">
        <v>2.6</v>
      </c>
      <c r="N64" t="s">
        <v>274</v>
      </c>
    </row>
    <row r="65" spans="1:14">
      <c r="A65" t="s">
        <v>191</v>
      </c>
      <c r="B65" t="s">
        <v>192</v>
      </c>
      <c r="C65" t="s">
        <v>193</v>
      </c>
      <c r="D65" t="s">
        <v>44</v>
      </c>
      <c r="E65">
        <v>40.1</v>
      </c>
      <c r="F65">
        <v>22.5</v>
      </c>
      <c r="G65">
        <v>15.5</v>
      </c>
      <c r="H65">
        <v>8.3000000000000007</v>
      </c>
      <c r="I65" t="s">
        <v>17</v>
      </c>
      <c r="J65">
        <v>0.8</v>
      </c>
      <c r="K65">
        <v>0.4</v>
      </c>
      <c r="L65" t="s">
        <v>17</v>
      </c>
      <c r="M65">
        <v>2.7</v>
      </c>
      <c r="N65" t="s">
        <v>274</v>
      </c>
    </row>
    <row r="66" spans="1:14">
      <c r="A66" t="s">
        <v>194</v>
      </c>
      <c r="B66" t="s">
        <v>195</v>
      </c>
      <c r="C66" t="s">
        <v>196</v>
      </c>
      <c r="D66" t="s">
        <v>44</v>
      </c>
      <c r="E66">
        <v>43.8</v>
      </c>
      <c r="F66">
        <v>21.3</v>
      </c>
      <c r="G66">
        <v>11.5</v>
      </c>
      <c r="H66">
        <v>8.3000000000000007</v>
      </c>
      <c r="I66" t="s">
        <v>17</v>
      </c>
      <c r="J66">
        <v>1</v>
      </c>
      <c r="K66">
        <v>0.7</v>
      </c>
      <c r="L66" t="s">
        <v>17</v>
      </c>
      <c r="M66">
        <v>2.8</v>
      </c>
      <c r="N66" t="s">
        <v>274</v>
      </c>
    </row>
    <row r="67" spans="1:14">
      <c r="A67" t="s">
        <v>197</v>
      </c>
      <c r="B67" t="s">
        <v>198</v>
      </c>
      <c r="C67" t="s">
        <v>199</v>
      </c>
      <c r="D67" t="s">
        <v>44</v>
      </c>
      <c r="E67">
        <v>41.6</v>
      </c>
      <c r="F67">
        <v>14.2</v>
      </c>
      <c r="G67">
        <v>11.8</v>
      </c>
      <c r="H67">
        <v>6.7</v>
      </c>
      <c r="I67" t="s">
        <v>17</v>
      </c>
      <c r="J67">
        <v>1</v>
      </c>
      <c r="K67">
        <v>0.5</v>
      </c>
      <c r="L67" t="s">
        <v>17</v>
      </c>
      <c r="M67">
        <v>2.7</v>
      </c>
      <c r="N67" t="s">
        <v>274</v>
      </c>
    </row>
    <row r="68" spans="1:14">
      <c r="A68" t="s">
        <v>200</v>
      </c>
      <c r="B68" t="s">
        <v>201</v>
      </c>
      <c r="C68" t="s">
        <v>202</v>
      </c>
      <c r="D68" t="s">
        <v>44</v>
      </c>
      <c r="E68">
        <v>43.38</v>
      </c>
      <c r="F68">
        <v>13.79</v>
      </c>
      <c r="G68">
        <v>11.04</v>
      </c>
      <c r="H68">
        <v>7.77</v>
      </c>
      <c r="I68">
        <v>8.36</v>
      </c>
      <c r="J68">
        <v>1.04</v>
      </c>
      <c r="K68" t="s">
        <v>17</v>
      </c>
      <c r="L68">
        <v>19.28</v>
      </c>
      <c r="M68">
        <v>2.36</v>
      </c>
      <c r="N68" t="s">
        <v>271</v>
      </c>
    </row>
    <row r="69" spans="1:14">
      <c r="A69" t="s">
        <v>203</v>
      </c>
      <c r="B69" t="s">
        <v>204</v>
      </c>
      <c r="C69" t="s">
        <v>205</v>
      </c>
      <c r="D69" t="s">
        <v>44</v>
      </c>
      <c r="E69">
        <v>34.299999999999997</v>
      </c>
      <c r="F69">
        <v>20</v>
      </c>
      <c r="G69">
        <v>12.2</v>
      </c>
      <c r="H69">
        <v>5.9</v>
      </c>
      <c r="I69" t="s">
        <v>17</v>
      </c>
      <c r="J69">
        <v>1.05</v>
      </c>
      <c r="K69">
        <v>0.49</v>
      </c>
      <c r="L69" t="s">
        <v>17</v>
      </c>
      <c r="M69">
        <v>2.1</v>
      </c>
      <c r="N69" t="s">
        <v>274</v>
      </c>
    </row>
    <row r="70" spans="1:14">
      <c r="A70" t="s">
        <v>206</v>
      </c>
      <c r="B70" t="s">
        <v>207</v>
      </c>
      <c r="C70" t="s">
        <v>208</v>
      </c>
      <c r="D70" t="s">
        <v>44</v>
      </c>
      <c r="E70">
        <v>32.1</v>
      </c>
      <c r="F70">
        <v>30.4</v>
      </c>
      <c r="G70">
        <v>12.2</v>
      </c>
      <c r="H70">
        <v>5.7</v>
      </c>
      <c r="I70" t="s">
        <v>17</v>
      </c>
      <c r="J70">
        <v>2.1</v>
      </c>
      <c r="K70">
        <v>0.9</v>
      </c>
      <c r="L70" t="s">
        <v>17</v>
      </c>
      <c r="M70">
        <v>1.8</v>
      </c>
      <c r="N70" t="s">
        <v>274</v>
      </c>
    </row>
    <row r="71" spans="1:14">
      <c r="A71" t="s">
        <v>209</v>
      </c>
      <c r="B71" t="s">
        <v>210</v>
      </c>
      <c r="C71" t="s">
        <v>211</v>
      </c>
      <c r="D71" t="s">
        <v>48</v>
      </c>
      <c r="E71">
        <v>52.57</v>
      </c>
      <c r="F71">
        <v>46.78</v>
      </c>
      <c r="G71">
        <v>15.23</v>
      </c>
      <c r="H71">
        <v>5.81</v>
      </c>
      <c r="I71">
        <v>12.93</v>
      </c>
      <c r="J71">
        <v>2.64</v>
      </c>
      <c r="K71">
        <v>0.71</v>
      </c>
      <c r="L71">
        <v>20.8</v>
      </c>
      <c r="M71">
        <v>1.75</v>
      </c>
      <c r="N71" t="s">
        <v>271</v>
      </c>
    </row>
    <row r="72" spans="1:14">
      <c r="A72" t="s">
        <v>212</v>
      </c>
      <c r="B72" t="s">
        <v>213</v>
      </c>
      <c r="C72" t="s">
        <v>214</v>
      </c>
      <c r="D72" t="s">
        <v>44</v>
      </c>
      <c r="E72">
        <v>33.72</v>
      </c>
      <c r="F72">
        <v>24.34</v>
      </c>
      <c r="G72">
        <v>10.56</v>
      </c>
      <c r="H72">
        <v>4.2699999999999996</v>
      </c>
      <c r="I72">
        <v>7.99</v>
      </c>
      <c r="J72">
        <v>1.56</v>
      </c>
      <c r="K72">
        <v>0.64</v>
      </c>
      <c r="L72">
        <v>14.48</v>
      </c>
      <c r="M72">
        <v>2</v>
      </c>
      <c r="N72" t="s">
        <v>271</v>
      </c>
    </row>
    <row r="73" spans="1:14">
      <c r="A73" t="s">
        <v>215</v>
      </c>
      <c r="B73" t="s">
        <v>216</v>
      </c>
      <c r="C73" t="s">
        <v>217</v>
      </c>
      <c r="D73" t="s">
        <v>48</v>
      </c>
      <c r="E73">
        <v>42.36</v>
      </c>
      <c r="F73">
        <v>33.1</v>
      </c>
      <c r="G73">
        <v>15.08</v>
      </c>
      <c r="H73">
        <v>7.46</v>
      </c>
      <c r="I73">
        <v>11.08</v>
      </c>
      <c r="J73">
        <v>3.01</v>
      </c>
      <c r="K73">
        <v>1.1000000000000001</v>
      </c>
      <c r="L73">
        <v>13.79</v>
      </c>
      <c r="M73">
        <v>1.78</v>
      </c>
      <c r="N73" t="s">
        <v>271</v>
      </c>
    </row>
    <row r="74" spans="1:14">
      <c r="A74" t="s">
        <v>218</v>
      </c>
      <c r="B74" t="s">
        <v>219</v>
      </c>
      <c r="C74" t="s">
        <v>220</v>
      </c>
      <c r="D74" t="s">
        <v>48</v>
      </c>
      <c r="E74">
        <v>38.299999999999997</v>
      </c>
      <c r="F74">
        <v>30.51</v>
      </c>
      <c r="G74">
        <v>12.66</v>
      </c>
      <c r="H74">
        <v>4.4000000000000004</v>
      </c>
      <c r="I74">
        <v>10.06</v>
      </c>
      <c r="J74">
        <v>1.3</v>
      </c>
      <c r="K74">
        <v>0.75</v>
      </c>
      <c r="L74">
        <v>5.63</v>
      </c>
      <c r="M74">
        <v>1.58</v>
      </c>
      <c r="N74" t="s">
        <v>271</v>
      </c>
    </row>
    <row r="75" spans="1:14">
      <c r="A75" t="s">
        <v>221</v>
      </c>
      <c r="B75" t="s">
        <v>222</v>
      </c>
      <c r="C75" t="s">
        <v>223</v>
      </c>
      <c r="D75" t="s">
        <v>44</v>
      </c>
      <c r="E75">
        <v>27.62</v>
      </c>
      <c r="F75">
        <v>21.47</v>
      </c>
      <c r="G75">
        <v>8.83</v>
      </c>
      <c r="H75">
        <v>3.98</v>
      </c>
      <c r="I75">
        <v>6.48</v>
      </c>
      <c r="J75">
        <v>1.05</v>
      </c>
      <c r="K75">
        <v>0.59</v>
      </c>
      <c r="L75">
        <v>3.53</v>
      </c>
      <c r="M75">
        <v>1.72</v>
      </c>
      <c r="N75" t="s">
        <v>271</v>
      </c>
    </row>
    <row r="76" spans="1:14">
      <c r="A76" t="s">
        <v>224</v>
      </c>
      <c r="B76" t="s">
        <v>225</v>
      </c>
      <c r="C76" t="s">
        <v>226</v>
      </c>
      <c r="D76" t="s">
        <v>58</v>
      </c>
      <c r="E76">
        <v>26.55</v>
      </c>
      <c r="F76">
        <v>21</v>
      </c>
      <c r="G76">
        <v>8.3800000000000008</v>
      </c>
      <c r="H76">
        <v>4.83</v>
      </c>
      <c r="I76">
        <v>6.25</v>
      </c>
      <c r="J76">
        <v>1.1200000000000001</v>
      </c>
      <c r="K76">
        <v>0.7</v>
      </c>
      <c r="L76">
        <v>1.67</v>
      </c>
      <c r="M76">
        <v>1.81</v>
      </c>
      <c r="N76" t="s">
        <v>271</v>
      </c>
    </row>
    <row r="77" spans="1:14">
      <c r="A77" t="s">
        <v>227</v>
      </c>
      <c r="B77" t="s">
        <v>228</v>
      </c>
      <c r="C77" t="s">
        <v>229</v>
      </c>
      <c r="D77" t="s">
        <v>48</v>
      </c>
      <c r="E77">
        <v>33.92</v>
      </c>
      <c r="F77">
        <v>24.18</v>
      </c>
      <c r="G77">
        <v>10.16</v>
      </c>
      <c r="H77">
        <v>4.7</v>
      </c>
      <c r="I77">
        <v>8.1999999999999993</v>
      </c>
      <c r="J77">
        <v>1.63</v>
      </c>
      <c r="K77">
        <v>0.64</v>
      </c>
      <c r="L77">
        <v>2.85</v>
      </c>
      <c r="M77">
        <v>1.92</v>
      </c>
      <c r="N77" t="s">
        <v>271</v>
      </c>
    </row>
    <row r="78" spans="1:14">
      <c r="A78" t="s">
        <v>230</v>
      </c>
      <c r="B78" t="s">
        <v>231</v>
      </c>
      <c r="C78" t="s">
        <v>232</v>
      </c>
      <c r="D78" t="s">
        <v>48</v>
      </c>
      <c r="E78">
        <v>37.75</v>
      </c>
      <c r="F78">
        <v>27.79</v>
      </c>
      <c r="G78">
        <v>11.32</v>
      </c>
      <c r="H78">
        <v>6.03</v>
      </c>
      <c r="I78">
        <v>8.68</v>
      </c>
      <c r="J78">
        <v>1.85</v>
      </c>
      <c r="K78">
        <v>0.67</v>
      </c>
      <c r="L78">
        <v>4.07</v>
      </c>
      <c r="M78">
        <v>2.04</v>
      </c>
      <c r="N78" t="s">
        <v>271</v>
      </c>
    </row>
    <row r="79" spans="1:14">
      <c r="A79" t="s">
        <v>29</v>
      </c>
      <c r="B79" t="s">
        <v>233</v>
      </c>
      <c r="C79" t="s">
        <v>234</v>
      </c>
      <c r="D79" t="s">
        <v>48</v>
      </c>
      <c r="E79">
        <v>41.93</v>
      </c>
      <c r="F79">
        <v>31.65</v>
      </c>
      <c r="G79">
        <v>12.4</v>
      </c>
      <c r="H79">
        <v>6.22</v>
      </c>
      <c r="I79">
        <v>10.1</v>
      </c>
      <c r="J79">
        <v>1.63</v>
      </c>
      <c r="K79">
        <v>0.86</v>
      </c>
      <c r="L79">
        <v>10.64</v>
      </c>
      <c r="M79">
        <v>1.81</v>
      </c>
      <c r="N79" t="s">
        <v>271</v>
      </c>
    </row>
    <row r="80" spans="1:14">
      <c r="A80" t="s">
        <v>235</v>
      </c>
      <c r="B80" t="s">
        <v>236</v>
      </c>
      <c r="C80" t="s">
        <v>237</v>
      </c>
      <c r="D80" t="s">
        <v>44</v>
      </c>
      <c r="E80">
        <v>43.54</v>
      </c>
      <c r="F80">
        <v>34.26</v>
      </c>
      <c r="G80">
        <v>12.74</v>
      </c>
      <c r="H80">
        <v>4.7</v>
      </c>
      <c r="I80">
        <v>9.75</v>
      </c>
      <c r="J80">
        <v>2.06</v>
      </c>
      <c r="K80" t="s">
        <v>17</v>
      </c>
      <c r="L80">
        <v>6.4</v>
      </c>
      <c r="M80">
        <v>2</v>
      </c>
      <c r="N80" t="s">
        <v>271</v>
      </c>
    </row>
    <row r="81" spans="1:14">
      <c r="A81" t="s">
        <v>238</v>
      </c>
      <c r="B81" t="s">
        <v>210</v>
      </c>
      <c r="C81" t="s">
        <v>239</v>
      </c>
      <c r="D81" t="s">
        <v>58</v>
      </c>
      <c r="E81">
        <v>26.29</v>
      </c>
      <c r="F81">
        <v>20.88</v>
      </c>
      <c r="G81">
        <v>9.35</v>
      </c>
      <c r="H81">
        <v>4.3</v>
      </c>
      <c r="I81">
        <v>6.71</v>
      </c>
      <c r="J81">
        <v>1.27</v>
      </c>
      <c r="K81">
        <v>0.69</v>
      </c>
      <c r="L81">
        <v>4.7699999999999996</v>
      </c>
      <c r="M81">
        <v>1.58</v>
      </c>
      <c r="N81" t="s">
        <v>271</v>
      </c>
    </row>
    <row r="82" spans="1:14">
      <c r="A82" t="s">
        <v>240</v>
      </c>
      <c r="B82" t="s">
        <v>241</v>
      </c>
      <c r="C82" t="s">
        <v>242</v>
      </c>
      <c r="D82" t="s">
        <v>58</v>
      </c>
      <c r="E82">
        <v>24.65</v>
      </c>
      <c r="F82">
        <v>19.8</v>
      </c>
      <c r="G82">
        <v>9.18</v>
      </c>
      <c r="H82">
        <v>3.85</v>
      </c>
      <c r="I82">
        <v>6.58</v>
      </c>
      <c r="J82">
        <v>1.65</v>
      </c>
      <c r="K82">
        <v>0.8</v>
      </c>
      <c r="L82">
        <v>5.54</v>
      </c>
      <c r="M82">
        <v>1.35</v>
      </c>
      <c r="N82" t="s">
        <v>271</v>
      </c>
    </row>
    <row r="83" spans="1:14">
      <c r="A83" t="s">
        <v>243</v>
      </c>
      <c r="B83" t="s">
        <v>244</v>
      </c>
      <c r="C83" t="s">
        <v>245</v>
      </c>
      <c r="D83" t="s">
        <v>48</v>
      </c>
      <c r="E83">
        <v>47.31</v>
      </c>
      <c r="F83">
        <v>38.380000000000003</v>
      </c>
      <c r="G83">
        <v>19.14</v>
      </c>
      <c r="H83">
        <v>9.2899999999999991</v>
      </c>
      <c r="I83">
        <v>14.06</v>
      </c>
      <c r="J83">
        <v>4.01</v>
      </c>
      <c r="K83">
        <v>1.82</v>
      </c>
      <c r="L83">
        <v>8.07</v>
      </c>
      <c r="M83">
        <v>1.58</v>
      </c>
      <c r="N83" t="s">
        <v>271</v>
      </c>
    </row>
    <row r="84" spans="1:14">
      <c r="A84" t="s">
        <v>246</v>
      </c>
      <c r="B84" t="s">
        <v>233</v>
      </c>
      <c r="C84" t="s">
        <v>75</v>
      </c>
      <c r="D84" t="s">
        <v>58</v>
      </c>
      <c r="E84">
        <v>30.35</v>
      </c>
      <c r="F84">
        <v>27.86</v>
      </c>
      <c r="G84">
        <v>9.01</v>
      </c>
      <c r="H84">
        <v>4.17</v>
      </c>
      <c r="I84">
        <v>7.49</v>
      </c>
      <c r="J84">
        <v>1.04</v>
      </c>
      <c r="K84">
        <v>0.56000000000000005</v>
      </c>
      <c r="L84">
        <v>6.91</v>
      </c>
      <c r="M84">
        <v>2.0299999999999998</v>
      </c>
      <c r="N84" t="s">
        <v>271</v>
      </c>
    </row>
    <row r="85" spans="1:14">
      <c r="A85" t="s">
        <v>247</v>
      </c>
      <c r="B85" t="s">
        <v>248</v>
      </c>
      <c r="C85" t="s">
        <v>249</v>
      </c>
      <c r="D85" t="s">
        <v>48</v>
      </c>
      <c r="E85">
        <v>34.049999999999997</v>
      </c>
      <c r="F85">
        <v>29.22</v>
      </c>
      <c r="G85">
        <v>11.52</v>
      </c>
      <c r="H85">
        <v>4.0999999999999996</v>
      </c>
      <c r="I85">
        <v>8.18</v>
      </c>
      <c r="J85">
        <v>2.19</v>
      </c>
      <c r="K85">
        <v>0.69</v>
      </c>
      <c r="L85">
        <v>5.27</v>
      </c>
      <c r="M85">
        <v>1.72</v>
      </c>
      <c r="N85" t="s">
        <v>271</v>
      </c>
    </row>
    <row r="86" spans="1:14">
      <c r="A86" t="s">
        <v>250</v>
      </c>
      <c r="B86" t="s">
        <v>251</v>
      </c>
      <c r="C86" t="s">
        <v>252</v>
      </c>
      <c r="D86" t="s">
        <v>44</v>
      </c>
      <c r="E86">
        <v>26.79</v>
      </c>
      <c r="F86">
        <v>16.600000000000001</v>
      </c>
      <c r="G86">
        <v>9.5299999999999994</v>
      </c>
      <c r="H86">
        <v>4.21</v>
      </c>
      <c r="I86">
        <v>7.94</v>
      </c>
      <c r="J86">
        <v>1.55</v>
      </c>
      <c r="K86" t="s">
        <v>17</v>
      </c>
      <c r="L86">
        <v>5.63</v>
      </c>
      <c r="M86">
        <v>1.63</v>
      </c>
      <c r="N86" t="s">
        <v>271</v>
      </c>
    </row>
    <row r="87" spans="1:14">
      <c r="A87" t="s">
        <v>253</v>
      </c>
      <c r="B87" t="s">
        <v>254</v>
      </c>
      <c r="C87" t="s">
        <v>255</v>
      </c>
      <c r="D87" t="s">
        <v>44</v>
      </c>
      <c r="E87">
        <v>32</v>
      </c>
      <c r="F87">
        <v>26.1</v>
      </c>
      <c r="G87">
        <v>12.4</v>
      </c>
      <c r="H87">
        <v>7.1</v>
      </c>
      <c r="I87" t="s">
        <v>17</v>
      </c>
      <c r="J87">
        <v>1.8</v>
      </c>
      <c r="K87">
        <v>0.7</v>
      </c>
      <c r="L87" t="s">
        <v>17</v>
      </c>
      <c r="M87">
        <v>2.1</v>
      </c>
      <c r="N87" t="s">
        <v>274</v>
      </c>
    </row>
    <row r="88" spans="1:14">
      <c r="A88" t="s">
        <v>256</v>
      </c>
      <c r="B88" t="s">
        <v>257</v>
      </c>
      <c r="C88" t="s">
        <v>258</v>
      </c>
      <c r="D88" t="s">
        <v>48</v>
      </c>
      <c r="E88">
        <v>34.42</v>
      </c>
      <c r="F88">
        <v>28.14</v>
      </c>
      <c r="G88">
        <v>11.13</v>
      </c>
      <c r="H88">
        <v>4.38</v>
      </c>
      <c r="I88">
        <v>8.6</v>
      </c>
      <c r="J88">
        <v>1.94</v>
      </c>
      <c r="K88">
        <v>0.76</v>
      </c>
      <c r="L88">
        <v>4.96</v>
      </c>
      <c r="M88">
        <v>1.75</v>
      </c>
      <c r="N88" t="s">
        <v>271</v>
      </c>
    </row>
    <row r="89" spans="1:14">
      <c r="A89" t="s">
        <v>259</v>
      </c>
      <c r="B89" t="s">
        <v>251</v>
      </c>
      <c r="C89" t="s">
        <v>260</v>
      </c>
      <c r="D89" t="s">
        <v>44</v>
      </c>
      <c r="E89">
        <v>34.74</v>
      </c>
      <c r="F89">
        <v>24.96</v>
      </c>
      <c r="G89">
        <v>11.13</v>
      </c>
      <c r="H89">
        <v>4.99</v>
      </c>
      <c r="I89">
        <v>8.2799999999999994</v>
      </c>
      <c r="J89">
        <v>2.35</v>
      </c>
      <c r="K89">
        <v>0.69</v>
      </c>
      <c r="L89">
        <v>8.82</v>
      </c>
      <c r="M89">
        <v>1.83</v>
      </c>
      <c r="N89" t="s">
        <v>271</v>
      </c>
    </row>
    <row r="90" spans="1:14">
      <c r="A90" t="s">
        <v>261</v>
      </c>
      <c r="B90" t="s">
        <v>262</v>
      </c>
      <c r="C90" t="s">
        <v>263</v>
      </c>
      <c r="D90" t="s">
        <v>44</v>
      </c>
      <c r="E90">
        <v>32.700000000000003</v>
      </c>
      <c r="F90">
        <v>18.8</v>
      </c>
      <c r="G90">
        <v>10.8</v>
      </c>
      <c r="H90">
        <v>4.9000000000000004</v>
      </c>
      <c r="I90" t="s">
        <v>17</v>
      </c>
      <c r="J90">
        <v>1.9</v>
      </c>
      <c r="K90">
        <v>0.6</v>
      </c>
      <c r="L90" t="s">
        <v>17</v>
      </c>
      <c r="M90">
        <v>2.2999999999999998</v>
      </c>
      <c r="N90" t="s">
        <v>274</v>
      </c>
    </row>
    <row r="91" spans="1:14">
      <c r="A91" t="s">
        <v>264</v>
      </c>
      <c r="B91" t="s">
        <v>265</v>
      </c>
      <c r="C91" t="s">
        <v>266</v>
      </c>
      <c r="D91" t="s">
        <v>48</v>
      </c>
      <c r="E91">
        <v>35.35</v>
      </c>
      <c r="F91">
        <v>30.05</v>
      </c>
      <c r="G91">
        <v>14.62</v>
      </c>
      <c r="H91">
        <v>6.78</v>
      </c>
      <c r="I91">
        <v>9.91</v>
      </c>
      <c r="J91">
        <v>2.58</v>
      </c>
      <c r="K91">
        <v>1.1200000000000001</v>
      </c>
      <c r="L91">
        <v>9.06</v>
      </c>
      <c r="M91">
        <v>1.75</v>
      </c>
      <c r="N91" t="s">
        <v>271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Racicot</dc:creator>
  <cp:lastModifiedBy>Rachel Racicot</cp:lastModifiedBy>
  <dcterms:created xsi:type="dcterms:W3CDTF">2018-05-12T03:16:24Z</dcterms:created>
  <dcterms:modified xsi:type="dcterms:W3CDTF">2021-01-25T13:57:33Z</dcterms:modified>
</cp:coreProperties>
</file>