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 2.0\Desktop\"/>
    </mc:Choice>
  </mc:AlternateContent>
  <xr:revisionPtr revIDLastSave="0" documentId="13_ncr:1_{957ADFB8-15AF-4767-8722-8D0902B8DE1A}" xr6:coauthVersionLast="47" xr6:coauthVersionMax="47" xr10:uidLastSave="{00000000-0000-0000-0000-000000000000}"/>
  <bookViews>
    <workbookView xWindow="-108" yWindow="-108" windowWidth="23256" windowHeight="12456" activeTab="1" xr2:uid="{2C76B4E7-4717-4FF8-8C78-823E04E4F335}"/>
  </bookViews>
  <sheets>
    <sheet name="Admin" sheetId="2" r:id="rId1"/>
    <sheet name="Office Inventory" sheetId="1" r:id="rId2"/>
    <sheet name="Inv. Items DB" sheetId="3" r:id="rId3"/>
    <sheet name="Assigned DB" sheetId="4" r:id="rId4"/>
  </sheets>
  <definedNames>
    <definedName name="_xlnm._FilterDatabase" localSheetId="3" hidden="1">'Assigned DB'!$A$3:$D$30</definedName>
    <definedName name="_xlnm._FilterDatabase" localSheetId="2" hidden="1">'Inv. Items DB'!$A$3:$H$28</definedName>
    <definedName name="Assgin_ReturnOn">OFFSET('Assigned DB'!$D$3,1,,COUNTA('Assigned DB'!$A$3:$A$9999)-1,1)</definedName>
    <definedName name="Assign_ItemID">OFFSET('Assigned DB'!$A$3,1,,COUNTA('Assigned DB'!$A$3:$A$9999)-1,1)</definedName>
    <definedName name="AssignedTo">OFFSET(Admin!$C$8,,,COUNTA(Admin!$C$8:$C$34),1)</definedName>
    <definedName name="AssignType">Admin!$D$3</definedName>
    <definedName name="Conditions">OFFSET(Admin!$I$8,,,COUNTA(Admin!$I$8:$I$34),1)</definedName>
    <definedName name="_xlnm.Criteria" localSheetId="3">'Assigned DB'!$H$2:$H$3</definedName>
    <definedName name="_xlnm.Criteria" localSheetId="2">'Inv. Items DB'!$K$2:$L$3</definedName>
    <definedName name="_xlnm.Extract" localSheetId="3">'Assigned DB'!$L$2:$M$2</definedName>
    <definedName name="_xlnm.Extract" localSheetId="2">'Inv. Items DB'!$AA$2:$AC$2</definedName>
    <definedName name="IconFolder">Admin!$D$4</definedName>
    <definedName name="Item_ID">OFFSET('Inv. Items DB'!$A$3,1,,COUNTA('Inv. Items DB'!$A$3:$A$9997)-1,1)</definedName>
    <definedName name="ItemTypes">OFFSET(Admin!$E$9,,,COUNTA(Admin!$E$9:$E$34),1)</definedName>
    <definedName name="ItemTypes_WithAll">OFFSET('Office Inventory'!$A$14,,,COUNTA(Admin!$E$9:$E$34)+1,1)</definedName>
    <definedName name="PictureFolder">Admin!$D$5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" l="1" a="1"/>
  <c r="B11" i="1" s="1"/>
  <c r="H3" i="4"/>
  <c r="K3" i="3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B4" i="1"/>
  <c r="B3" i="1"/>
  <c r="G22" i="1"/>
  <c r="P3" i="1" a="1"/>
  <c r="R3" i="1" a="1"/>
  <c r="X3" i="1" a="1"/>
  <c r="Q3" i="1" a="1"/>
  <c r="O3" i="1" a="1"/>
  <c r="N3" i="1" a="1"/>
  <c r="M3" i="1" a="1"/>
  <c r="V3" i="1" a="1"/>
  <c r="T3" i="1" a="1"/>
  <c r="U3" i="1" a="1"/>
  <c r="L3" i="1" a="1"/>
  <c r="S3" i="1" a="1"/>
  <c r="K3" i="1" a="1"/>
  <c r="J3" i="1" a="1"/>
  <c r="W3" i="1" a="1"/>
  <c r="O3" i="1" l="1"/>
  <c r="U3" i="1"/>
  <c r="N3" i="1"/>
  <c r="P3" i="1"/>
  <c r="L3" i="1"/>
  <c r="V3" i="1"/>
  <c r="T3" i="1"/>
  <c r="S3" i="1"/>
  <c r="M3" i="1"/>
  <c r="X3" i="1"/>
  <c r="R3" i="1"/>
  <c r="W3" i="1"/>
  <c r="Q3" i="1"/>
  <c r="K3" i="1"/>
  <c r="J3" i="1"/>
  <c r="C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<sst xmlns="http://schemas.openxmlformats.org/spreadsheetml/2006/main" count="350" uniqueCount="135">
  <si>
    <t>Equipment Assigned to</t>
  </si>
  <si>
    <t>Employee, Office, Desk, Etc</t>
  </si>
  <si>
    <t>Fred Fredders</t>
  </si>
  <si>
    <t>John James</t>
  </si>
  <si>
    <t>Lisa Perkins</t>
  </si>
  <si>
    <t>Gerold Dinkums</t>
  </si>
  <si>
    <t>Frank Smothers</t>
  </si>
  <si>
    <t>Employee</t>
  </si>
  <si>
    <t>Item Types</t>
  </si>
  <si>
    <t>Type</t>
  </si>
  <si>
    <t>Color</t>
  </si>
  <si>
    <t>Item Name</t>
  </si>
  <si>
    <t>Item Type</t>
  </si>
  <si>
    <t>Item ID</t>
  </si>
  <si>
    <t>Value</t>
  </si>
  <si>
    <t>Assigned To</t>
  </si>
  <si>
    <t>Condition</t>
  </si>
  <si>
    <t>Returned On</t>
  </si>
  <si>
    <t>Item Conditions</t>
  </si>
  <si>
    <t>New</t>
  </si>
  <si>
    <t>Great</t>
  </si>
  <si>
    <t>Good</t>
  </si>
  <si>
    <t>Fair</t>
  </si>
  <si>
    <t>Poor</t>
  </si>
  <si>
    <t>Broken</t>
  </si>
  <si>
    <t>Disposed</t>
  </si>
  <si>
    <t>ASSIGNED DATABASE</t>
  </si>
  <si>
    <t>Item Pictures Folder</t>
  </si>
  <si>
    <t>C:\Users\neilr\Desktop\Item Pics</t>
  </si>
  <si>
    <t>Icon Name</t>
  </si>
  <si>
    <t>Desktop</t>
  </si>
  <si>
    <t>Monitor</t>
  </si>
  <si>
    <t>Printer</t>
  </si>
  <si>
    <t>Laptop</t>
  </si>
  <si>
    <t>Office Phone</t>
  </si>
  <si>
    <t>Mobile Phone</t>
  </si>
  <si>
    <t>Copier</t>
  </si>
  <si>
    <t>Icon Pictures Folder</t>
  </si>
  <si>
    <t>D:\Dropbox\Excel4Freelancers\FreeTrainingVideos\Office Inventory Manager\Icons</t>
  </si>
  <si>
    <t>Desktop.png</t>
  </si>
  <si>
    <t>Monitor.png</t>
  </si>
  <si>
    <t>Printer.png</t>
  </si>
  <si>
    <t>Laptop.png</t>
  </si>
  <si>
    <t>Copier.png</t>
  </si>
  <si>
    <t>OfficePhone.png</t>
  </si>
  <si>
    <t>MobilePhone.png</t>
  </si>
  <si>
    <t>OFFICE INVENTORY ITEMS DATABASE</t>
  </si>
  <si>
    <t>Picture Name</t>
  </si>
  <si>
    <t>Assigned On</t>
  </si>
  <si>
    <t>B5</t>
  </si>
  <si>
    <t>H4</t>
  </si>
  <si>
    <t>H6</t>
  </si>
  <si>
    <t>H8</t>
  </si>
  <si>
    <t>H10</t>
  </si>
  <si>
    <t>H12</t>
  </si>
  <si>
    <t>B6</t>
  </si>
  <si>
    <t>=</t>
  </si>
  <si>
    <t>CRITERIA</t>
  </si>
  <si>
    <t>Sales Laptop</t>
  </si>
  <si>
    <t>File Cabinet</t>
  </si>
  <si>
    <t>Fixture</t>
  </si>
  <si>
    <t>Furniture</t>
  </si>
  <si>
    <t>Accessory</t>
  </si>
  <si>
    <t>Fixture.png</t>
  </si>
  <si>
    <t>Furniture.png</t>
  </si>
  <si>
    <t>Accessory.png</t>
  </si>
  <si>
    <t>&lt;&gt;</t>
  </si>
  <si>
    <t>Desk.png</t>
  </si>
  <si>
    <t>Office Chair.png</t>
  </si>
  <si>
    <t>Computer.png</t>
  </si>
  <si>
    <t>Scanner.png</t>
  </si>
  <si>
    <t>Photocopier</t>
  </si>
  <si>
    <t>Photocopier.png</t>
  </si>
  <si>
    <t>File Cabinet.png</t>
  </si>
  <si>
    <t>Paper Shredder.png</t>
  </si>
  <si>
    <t>Fax Machine.png</t>
  </si>
  <si>
    <t>Telephone.png</t>
  </si>
  <si>
    <t>Calculator.png</t>
  </si>
  <si>
    <t>Whiteboard.png</t>
  </si>
  <si>
    <t>Projector.png</t>
  </si>
  <si>
    <t>Office Supplies.png</t>
  </si>
  <si>
    <t>Surge Protector.png</t>
  </si>
  <si>
    <t>Paper Cutter.png</t>
  </si>
  <si>
    <t>Stapler.png</t>
  </si>
  <si>
    <t>Tape Dispenser.png</t>
  </si>
  <si>
    <t>Laminator.png</t>
  </si>
  <si>
    <t>File Tray.png</t>
  </si>
  <si>
    <t>Sales Desk</t>
  </si>
  <si>
    <t>HR Office Chair</t>
  </si>
  <si>
    <t>HR Computer</t>
  </si>
  <si>
    <t>Recept. Printer</t>
  </si>
  <si>
    <t>Office Scanner</t>
  </si>
  <si>
    <t>HR Fax Machine</t>
  </si>
  <si>
    <t>Sales Telephone</t>
  </si>
  <si>
    <t>HR Calculator</t>
  </si>
  <si>
    <t>Mgr. Whiteboard</t>
  </si>
  <si>
    <t>Mgr. Projector</t>
  </si>
  <si>
    <t>HR Pencil Set</t>
  </si>
  <si>
    <t>HR Paper Cutter</t>
  </si>
  <si>
    <t>Sales Stapler</t>
  </si>
  <si>
    <t>HR Tape Dispenser</t>
  </si>
  <si>
    <t>Front Desk Tray</t>
  </si>
  <si>
    <t>HISTORY RESULTS</t>
  </si>
  <si>
    <t>HR Wall Painting</t>
  </si>
  <si>
    <t>Reception Monitor</t>
  </si>
  <si>
    <t>Painting.png</t>
  </si>
  <si>
    <t>ASSIGNED CRITERIA</t>
  </si>
  <si>
    <t>UNASSIGNED CRITERIA</t>
  </si>
  <si>
    <t>Ron Reynolds</t>
  </si>
  <si>
    <t>ASSIGNED ITEM RESULTS</t>
  </si>
  <si>
    <t>UNASSIGNED RESULTS</t>
  </si>
  <si>
    <t>HR Tablet</t>
  </si>
  <si>
    <t>TabletNew.png</t>
  </si>
  <si>
    <t>Peter Parker</t>
  </si>
  <si>
    <t>Jimmy James</t>
  </si>
  <si>
    <t>Sec. Laminator</t>
  </si>
  <si>
    <t>Surge Protector 1</t>
  </si>
  <si>
    <t>Mgr. Shredder</t>
  </si>
  <si>
    <t>UNASSIGNED ITEMS</t>
  </si>
  <si>
    <t>ITEM DETAILS</t>
  </si>
  <si>
    <t>Item Picture</t>
  </si>
  <si>
    <t>ITEM HISTORY</t>
  </si>
  <si>
    <t>Tiffany Tames</t>
  </si>
  <si>
    <t>Sel. Item ID</t>
  </si>
  <si>
    <t>Item DB Row</t>
  </si>
  <si>
    <t>Next Item ID</t>
  </si>
  <si>
    <t>Sel. Shp. Name</t>
  </si>
  <si>
    <t>Left. Pos.</t>
  </si>
  <si>
    <t>Top Pos.</t>
  </si>
  <si>
    <t>Shape Moved</t>
  </si>
  <si>
    <t>Assigned Row</t>
  </si>
  <si>
    <t>Show Type</t>
  </si>
  <si>
    <t>Item Types List</t>
  </si>
  <si>
    <t>[All Item Types]</t>
  </si>
  <si>
    <t>Unassigned20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</si>
</sst>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90">
        <stop position="0">
          <color rgb="FFBAD0D6"/>
        </stop>
        <stop position="1">
          <color rgb="FFE3EDF3"/>
        </stop>
      </gradientFill>
    </fill>
    <fill>
      <patternFill patternType="solid">
        <fgColor rgb="FFE3EDF3"/>
        <bgColor indexed="64"/>
      </patternFill>
    </fill>
    <fill>
      <patternFill patternType="solid">
        <fgColor rgb="FFC2F1C8"/>
        <bgColor indexed="64"/>
      </patternFill>
    </fill>
    <fill>
      <patternFill patternType="solid">
        <fgColor rgb="FF84E291"/>
        <bgColor indexed="64"/>
      </patternFill>
    </fill>
    <fill>
      <patternFill patternType="solid">
        <fgColor rgb="FFCAEEFB"/>
        <bgColor indexed="64"/>
      </patternFill>
    </fill>
    <fill>
      <patternFill patternType="solid">
        <fgColor rgb="FFF2CFE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47D45A"/>
        <bgColor indexed="64"/>
      </patternFill>
    </fill>
    <fill>
      <patternFill patternType="solid">
        <fgColor rgb="FFF6C6A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6DCF8"/>
        <bgColor indexed="64"/>
      </patternFill>
    </fill>
    <fill>
      <patternFill patternType="solid">
        <fgColor rgb="FFF2AA8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hair">
        <color theme="7" tint="-0.499984740745262"/>
      </left>
      <right style="hair">
        <color theme="7" tint="-0.499984740745262"/>
      </right>
      <top style="hair">
        <color theme="7" tint="-0.499984740745262"/>
      </top>
      <bottom style="hair">
        <color theme="7" tint="-0.499984740745262"/>
      </bottom>
      <diagonal/>
    </border>
    <border>
      <left style="thin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/>
      <right/>
      <top/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hair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hair">
        <color theme="7" tint="-0.499984740745262"/>
      </top>
      <bottom style="hair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hair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hair">
        <color theme="7" tint="-0.499984740745262"/>
      </top>
      <bottom style="hair">
        <color theme="7" tint="-0.499984740745262"/>
      </bottom>
      <diagonal/>
    </border>
    <border>
      <left style="hair">
        <color theme="7" tint="-0.499984740745262"/>
      </left>
      <right style="thin">
        <color theme="7" tint="-0.499984740745262"/>
      </right>
      <top style="hair">
        <color theme="7" tint="-0.499984740745262"/>
      </top>
      <bottom style="hair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hair">
        <color theme="7" tint="-0.499984740745262"/>
      </top>
      <bottom style="thin">
        <color theme="7" tint="-0.499984740745262"/>
      </bottom>
      <diagonal/>
    </border>
    <border>
      <left style="hair">
        <color theme="7" tint="-0.499984740745262"/>
      </left>
      <right style="hair">
        <color theme="7" tint="-0.499984740745262"/>
      </right>
      <top style="hair">
        <color theme="7" tint="-0.499984740745262"/>
      </top>
      <bottom style="thin">
        <color theme="7" tint="-0.499984740745262"/>
      </bottom>
      <diagonal/>
    </border>
    <border>
      <left style="hair">
        <color theme="7" tint="-0.499984740745262"/>
      </left>
      <right style="thin">
        <color theme="7" tint="-0.499984740745262"/>
      </right>
      <top style="hair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/>
      <bottom style="hair">
        <color theme="7" tint="-0.499984740745262"/>
      </bottom>
      <diagonal/>
    </border>
    <border>
      <left style="hair">
        <color theme="7" tint="-0.499984740745262"/>
      </left>
      <right style="hair">
        <color theme="7" tint="-0.499984740745262"/>
      </right>
      <top/>
      <bottom style="hair">
        <color theme="7" tint="-0.499984740745262"/>
      </bottom>
      <diagonal/>
    </border>
    <border>
      <left style="hair">
        <color theme="7" tint="-0.499984740745262"/>
      </left>
      <right style="thin">
        <color theme="7" tint="-0.499984740745262"/>
      </right>
      <top/>
      <bottom style="hair">
        <color theme="7" tint="-0.499984740745262"/>
      </bottom>
      <diagonal/>
    </border>
    <border>
      <left style="medium">
        <color theme="7" tint="-0.499984740745262"/>
      </left>
      <right style="medium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medium">
        <color theme="7" tint="-0.499984740745262"/>
      </left>
      <right/>
      <top style="medium">
        <color theme="7" tint="-0.499984740745262"/>
      </top>
      <bottom style="thin">
        <color theme="7" tint="-0.499984740745262"/>
      </bottom>
      <diagonal/>
    </border>
    <border>
      <left/>
      <right style="medium">
        <color theme="7" tint="-0.499984740745262"/>
      </right>
      <top style="medium">
        <color theme="7" tint="-0.499984740745262"/>
      </top>
      <bottom style="thin">
        <color theme="7" tint="-0.499984740745262"/>
      </bottom>
      <diagonal/>
    </border>
    <border>
      <left style="medium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medium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medium">
        <color theme="7" tint="-0.499984740745262"/>
      </left>
      <right style="thin">
        <color theme="7" tint="-0.499984740745262"/>
      </right>
      <top style="thin">
        <color theme="7" tint="-0.499984740745262"/>
      </top>
      <bottom style="medium">
        <color theme="7" tint="-0.499984740745262"/>
      </bottom>
      <diagonal/>
    </border>
    <border>
      <left style="thin">
        <color theme="7" tint="-0.499984740745262"/>
      </left>
      <right style="medium">
        <color theme="7" tint="-0.499984740745262"/>
      </right>
      <top style="thin">
        <color theme="7" tint="-0.499984740745262"/>
      </top>
      <bottom style="medium">
        <color theme="7" tint="-0.499984740745262"/>
      </bottom>
      <diagonal/>
    </border>
    <border>
      <left style="medium">
        <color theme="7" tint="-0.499984740745262"/>
      </left>
      <right style="medium">
        <color theme="7" tint="-0.499984740745262"/>
      </right>
      <top style="medium">
        <color theme="7" tint="-0.499984740745262"/>
      </top>
      <bottom style="thin">
        <color theme="7" tint="-0.499984740745262"/>
      </bottom>
      <diagonal/>
    </border>
    <border>
      <left style="medium">
        <color theme="7" tint="-0.499984740745262"/>
      </left>
      <right style="medium">
        <color theme="7" tint="-0.499984740745262"/>
      </right>
      <top style="thin">
        <color theme="7" tint="-0.499984740745262"/>
      </top>
      <bottom style="medium">
        <color theme="7" tint="-0.499984740745262"/>
      </bottom>
      <diagonal/>
    </border>
    <border>
      <left style="medium">
        <color theme="7" tint="-0.499984740745262"/>
      </left>
      <right/>
      <top/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hair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medium">
        <color theme="7" tint="-0.499984740745262"/>
      </left>
      <right style="thin">
        <color theme="7" tint="-0.499984740745262"/>
      </right>
      <top style="medium">
        <color theme="7" tint="-0.499984740745262"/>
      </top>
      <bottom/>
      <diagonal/>
    </border>
    <border>
      <left style="thin">
        <color theme="7" tint="-0.499984740745262"/>
      </left>
      <right style="medium">
        <color theme="7" tint="-0.499984740745262"/>
      </right>
      <top style="medium">
        <color theme="7" tint="-0.499984740745262"/>
      </top>
      <bottom/>
      <diagonal/>
    </border>
    <border>
      <left style="medium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hair">
        <color theme="7" tint="-0.499984740745262"/>
      </left>
      <right style="medium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medium">
        <color theme="7" tint="-0.499984740745262"/>
      </left>
      <right/>
      <top/>
      <bottom/>
      <diagonal/>
    </border>
    <border>
      <left/>
      <right style="medium">
        <color theme="7" tint="-0.499984740745262"/>
      </right>
      <top/>
      <bottom/>
      <diagonal/>
    </border>
    <border>
      <left style="medium">
        <color theme="7" tint="-0.499984740745262"/>
      </left>
      <right/>
      <top/>
      <bottom style="medium">
        <color theme="7" tint="-0.499984740745262"/>
      </bottom>
      <diagonal/>
    </border>
    <border>
      <left/>
      <right style="medium">
        <color theme="7" tint="-0.499984740745262"/>
      </right>
      <top/>
      <bottom style="medium">
        <color theme="7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85">
    <xf numFmtId="0" fontId="0" fillId="0" borderId="0" xfId="0"/>
    <xf numFmtId="0" fontId="1" fillId="3" borderId="1" xfId="0" applyFont="1" applyFill="1" applyBorder="1" applyAlignment="1">
      <alignment horizontal="center"/>
    </xf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6" xfId="0" applyFill="1" applyBorder="1"/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right"/>
    </xf>
    <xf numFmtId="0" fontId="0" fillId="0" borderId="0" xfId="0" applyAlignment="1">
      <alignment horizontal="center"/>
    </xf>
    <xf numFmtId="0" fontId="0" fillId="5" borderId="17" xfId="0" applyFill="1" applyBorder="1"/>
    <xf numFmtId="0" fontId="0" fillId="6" borderId="10" xfId="0" applyFill="1" applyBorder="1"/>
    <xf numFmtId="0" fontId="0" fillId="7" borderId="10" xfId="0" applyFill="1" applyBorder="1"/>
    <xf numFmtId="0" fontId="0" fillId="8" borderId="10" xfId="0" applyFill="1" applyBorder="1"/>
    <xf numFmtId="0" fontId="0" fillId="9" borderId="10" xfId="0" applyFill="1" applyBorder="1"/>
    <xf numFmtId="0" fontId="0" fillId="10" borderId="10" xfId="0" applyFill="1" applyBorder="1"/>
    <xf numFmtId="0" fontId="0" fillId="11" borderId="10" xfId="0" applyFill="1" applyBorder="1"/>
    <xf numFmtId="0" fontId="0" fillId="12" borderId="10" xfId="0" applyFill="1" applyBorder="1"/>
    <xf numFmtId="0" fontId="1" fillId="3" borderId="1" xfId="0" applyFont="1" applyFill="1" applyBorder="1"/>
    <xf numFmtId="0" fontId="0" fillId="13" borderId="1" xfId="0" applyFill="1" applyBorder="1" applyAlignment="1">
      <alignment horizontal="center"/>
    </xf>
    <xf numFmtId="0" fontId="0" fillId="14" borderId="10" xfId="0" applyFill="1" applyBorder="1"/>
    <xf numFmtId="44" fontId="0" fillId="13" borderId="1" xfId="1" applyFont="1" applyFill="1" applyBorder="1" applyAlignment="1">
      <alignment horizontal="center"/>
    </xf>
    <xf numFmtId="44" fontId="0" fillId="4" borderId="1" xfId="1" applyFont="1" applyFill="1" applyBorder="1" applyAlignment="1">
      <alignment horizontal="center"/>
    </xf>
    <xf numFmtId="44" fontId="0" fillId="0" borderId="0" xfId="1" applyFont="1"/>
    <xf numFmtId="14" fontId="0" fillId="13" borderId="1" xfId="0" applyNumberForma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14" fontId="0" fillId="0" borderId="0" xfId="0" applyNumberFormat="1"/>
    <xf numFmtId="0" fontId="1" fillId="3" borderId="0" xfId="0" applyFont="1" applyFill="1" applyAlignment="1">
      <alignment vertical="center"/>
    </xf>
    <xf numFmtId="0" fontId="0" fillId="4" borderId="23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1" fillId="3" borderId="25" xfId="0" applyFont="1" applyFill="1" applyBorder="1"/>
    <xf numFmtId="0" fontId="0" fillId="4" borderId="26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7" fontId="0" fillId="0" borderId="0" xfId="1" applyNumberFormat="1" applyFont="1"/>
    <xf numFmtId="0" fontId="0" fillId="15" borderId="10" xfId="0" applyFill="1" applyBorder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13" borderId="0" xfId="0" applyFill="1"/>
    <xf numFmtId="0" fontId="1" fillId="3" borderId="1" xfId="0" applyFont="1" applyFill="1" applyBorder="1" applyAlignment="1">
      <alignment horizontal="center" vertical="center"/>
    </xf>
    <xf numFmtId="0" fontId="0" fillId="4" borderId="28" xfId="0" applyFill="1" applyBorder="1" applyAlignment="1">
      <alignment horizontal="right"/>
    </xf>
    <xf numFmtId="0" fontId="0" fillId="2" borderId="29" xfId="0" applyFill="1" applyBorder="1"/>
    <xf numFmtId="0" fontId="0" fillId="4" borderId="32" xfId="0" applyFill="1" applyBorder="1" applyAlignment="1">
      <alignment horizontal="right"/>
    </xf>
    <xf numFmtId="0" fontId="0" fillId="2" borderId="33" xfId="0" applyFill="1" applyBorder="1"/>
    <xf numFmtId="0" fontId="0" fillId="4" borderId="34" xfId="0" applyFill="1" applyBorder="1" applyAlignment="1">
      <alignment horizontal="right"/>
    </xf>
    <xf numFmtId="0" fontId="0" fillId="4" borderId="35" xfId="0" applyFill="1" applyBorder="1"/>
    <xf numFmtId="7" fontId="0" fillId="2" borderId="33" xfId="0" applyNumberFormat="1" applyFill="1" applyBorder="1" applyAlignment="1">
      <alignment horizontal="left"/>
    </xf>
    <xf numFmtId="0" fontId="0" fillId="4" borderId="33" xfId="0" applyFill="1" applyBorder="1"/>
    <xf numFmtId="0" fontId="0" fillId="2" borderId="34" xfId="0" applyFill="1" applyBorder="1"/>
    <xf numFmtId="0" fontId="0" fillId="2" borderId="35" xfId="0" applyFill="1" applyBorder="1"/>
    <xf numFmtId="0" fontId="0" fillId="2" borderId="36" xfId="0" applyFill="1" applyBorder="1"/>
    <xf numFmtId="0" fontId="0" fillId="2" borderId="37" xfId="0" applyFill="1" applyBorder="1"/>
    <xf numFmtId="0" fontId="0" fillId="9" borderId="38" xfId="0" applyFill="1" applyBorder="1" applyAlignment="1">
      <alignment horizontal="right"/>
    </xf>
    <xf numFmtId="0" fontId="0" fillId="9" borderId="38" xfId="0" applyFill="1" applyBorder="1" applyAlignment="1">
      <alignment horizontal="left"/>
    </xf>
    <xf numFmtId="14" fontId="0" fillId="9" borderId="38" xfId="0" applyNumberFormat="1" applyFill="1" applyBorder="1" applyAlignment="1">
      <alignment horizontal="left"/>
    </xf>
    <xf numFmtId="0" fontId="0" fillId="16" borderId="38" xfId="0" applyFill="1" applyBorder="1" applyAlignment="1">
      <alignment horizontal="right"/>
    </xf>
    <xf numFmtId="0" fontId="0" fillId="16" borderId="38" xfId="0" applyFill="1" applyBorder="1" applyAlignment="1">
      <alignment horizontal="left"/>
    </xf>
    <xf numFmtId="0" fontId="0" fillId="17" borderId="38" xfId="0" applyFill="1" applyBorder="1"/>
    <xf numFmtId="0" fontId="0" fillId="17" borderId="38" xfId="0" applyFill="1" applyBorder="1" applyAlignment="1">
      <alignment horizontal="left"/>
    </xf>
    <xf numFmtId="0" fontId="0" fillId="18" borderId="0" xfId="0" applyFill="1"/>
    <xf numFmtId="0" fontId="0" fillId="19" borderId="38" xfId="0" applyFill="1" applyBorder="1"/>
    <xf numFmtId="0" fontId="0" fillId="19" borderId="38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3" xfId="0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1" fillId="3" borderId="30" xfId="0" applyFont="1" applyFill="1" applyBorder="1" applyAlignment="1">
      <alignment horizontal="center"/>
    </xf>
    <xf numFmtId="0" fontId="1" fillId="3" borderId="31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20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2">
    <dxf>
      <fill>
        <gradientFill degree="90">
          <stop position="0">
            <color rgb="FFE3EDF3"/>
          </stop>
          <stop position="1">
            <color rgb="FFE3EDF3"/>
          </stop>
        </gradientFill>
      </fill>
      <border>
        <bottom style="hair">
          <color theme="7" tint="-0.499984740745262"/>
        </bottom>
        <vertical/>
        <horizontal/>
      </border>
    </dxf>
    <dxf>
      <fill>
        <gradientFill degree="90">
          <stop position="0">
            <color rgb="FFF9FBFD"/>
          </stop>
          <stop position="1">
            <color rgb="FFF9FBFD"/>
          </stop>
        </gradientFill>
      </fill>
      <border>
        <bottom style="hair">
          <color theme="7" tint="-0.499984740745262"/>
        </bottom>
        <vertical/>
        <horizontal/>
      </border>
    </dxf>
  </dxfs>
  <tableStyles count="0" defaultTableStyle="TableStyleMedium2" defaultPivotStyle="PivotStyleLight16"/>
  <colors>
    <mruColors>
      <color rgb="FFE3EDF3"/>
      <color rgb="FFFFFFCC"/>
      <color rgb="FFF9FBFD"/>
      <color rgb="FFBAD0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file:///D:\Dropbox\Excel4Freelancers\FreeTrainingVideos\Office%20Inventory%20Manager\Icons\Accessory.png" TargetMode="External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file:///D:\Dropbox\Excel4Freelancers\FreeTrainingVideos\Office%20Inventory%20Manager\Icons\OfficePhone.pn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file:///D:\Dropbox\Excel4Freelancers\FreeTrainingVideos\Office%20Inventory%20Manager\Icons\Copier.png" TargetMode="External"/><Relationship Id="rId5" Type="http://schemas.openxmlformats.org/officeDocument/2006/relationships/image" Target="../media/image8.png"/><Relationship Id="rId10" Type="http://schemas.openxmlformats.org/officeDocument/2006/relationships/image" Target="file:///D:\Dropbox\Excel4Freelancers\FreeTrainingVideos\Office%20Inventory%20Manager\Icons\Desktop.png" TargetMode="External"/><Relationship Id="rId4" Type="http://schemas.openxmlformats.org/officeDocument/2006/relationships/image" Target="../media/image7.png"/><Relationship Id="rId9" Type="http://schemas.openxmlformats.org/officeDocument/2006/relationships/image" Target="file:///D:\Dropbox\Excel4Freelancers\FreeTrainingVideos\Office%20Inventory%20Manager\Icons\Furnitur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63500</xdr:colOff>
      <xdr:row>1</xdr:row>
      <xdr:rowOff>44450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4677C1-8B7A-4663-8405-6FE5796ED0E2}"/>
            </a:ext>
          </a:extLst>
        </xdr:cNvPr>
        <xdr:cNvSpPr txBox="1"/>
      </xdr:nvSpPr>
      <xdr:spPr>
        <a:xfrm>
          <a:off x="0" y="0"/>
          <a:ext cx="136525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3300">
              <a:solidFill>
                <a:schemeClr val="accent4">
                  <a:lumMod val="50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ADMIN</a:t>
          </a:r>
          <a:r>
            <a:rPr lang="en-US" sz="3300" baseline="0">
              <a:solidFill>
                <a:schemeClr val="accent4">
                  <a:lumMod val="50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&amp; SETTINGS</a:t>
          </a:r>
        </a:p>
        <a:p>
          <a:pPr algn="ctr"/>
          <a:endParaRPr lang="en-US" sz="3300">
            <a:solidFill>
              <a:schemeClr val="accent4">
                <a:lumMod val="50000"/>
              </a:schemeClr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 editAs="oneCell">
    <xdr:from>
      <xdr:col>3</xdr:col>
      <xdr:colOff>432077</xdr:colOff>
      <xdr:row>0</xdr:row>
      <xdr:rowOff>9663</xdr:rowOff>
    </xdr:from>
    <xdr:to>
      <xdr:col>4</xdr:col>
      <xdr:colOff>160605</xdr:colOff>
      <xdr:row>1</xdr:row>
      <xdr:rowOff>144946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5A0995-EE94-4268-9AC6-C3C3993BB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7477" y="9663"/>
          <a:ext cx="592128" cy="560733"/>
        </a:xfrm>
        <a:prstGeom prst="rect">
          <a:avLst/>
        </a:prstGeom>
      </xdr:spPr>
    </xdr:pic>
    <xdr:clientData/>
  </xdr:twoCellAnchor>
  <xdr:twoCellAnchor>
    <xdr:from>
      <xdr:col>8</xdr:col>
      <xdr:colOff>812800</xdr:colOff>
      <xdr:row>4</xdr:row>
      <xdr:rowOff>12700</xdr:rowOff>
    </xdr:from>
    <xdr:to>
      <xdr:col>8</xdr:col>
      <xdr:colOff>993725</xdr:colOff>
      <xdr:row>4</xdr:row>
      <xdr:rowOff>177800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CF4D0691-F494-4AC8-A98B-D0839F6B4096}"/>
            </a:ext>
          </a:extLst>
        </xdr:cNvPr>
        <xdr:cNvGrpSpPr/>
      </xdr:nvGrpSpPr>
      <xdr:grpSpPr>
        <a:xfrm>
          <a:off x="7945120" y="957580"/>
          <a:ext cx="180925" cy="165100"/>
          <a:chOff x="2442723" y="975468"/>
          <a:chExt cx="182880" cy="183745"/>
        </a:xfrm>
      </xdr:grpSpPr>
      <xdr:sp macro="[0]!BrowseForItemPicFolder" textlink="">
        <xdr:nvSpPr>
          <xdr:cNvPr id="5" name="Rectangle 4">
            <a:extLst>
              <a:ext uri="{FF2B5EF4-FFF2-40B4-BE49-F238E27FC236}">
                <a16:creationId xmlns:a16="http://schemas.microsoft.com/office/drawing/2014/main" id="{665B00D7-09BD-298F-CCDA-04D07FA7B2BC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ItemPicFolder">
        <xdr:nvPicPr>
          <xdr:cNvPr id="6" name="Picture 5">
            <a:extLst>
              <a:ext uri="{FF2B5EF4-FFF2-40B4-BE49-F238E27FC236}">
                <a16:creationId xmlns:a16="http://schemas.microsoft.com/office/drawing/2014/main" id="{6A2F1DEC-6293-98D2-FD5A-06B3F747D4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0</xdr:colOff>
      <xdr:row>9</xdr:row>
      <xdr:rowOff>0</xdr:rowOff>
    </xdr:from>
    <xdr:ext cx="2890441" cy="2216541"/>
    <xdr:grpSp>
      <xdr:nvGrpSpPr>
        <xdr:cNvPr id="7" name="ColorPalette" descr="HideOnSheetClick" hidden="1">
          <a:extLst>
            <a:ext uri="{FF2B5EF4-FFF2-40B4-BE49-F238E27FC236}">
              <a16:creationId xmlns:a16="http://schemas.microsoft.com/office/drawing/2014/main" id="{8D4574C3-130F-4E8A-AB31-AFEA2BC5BB3E}"/>
            </a:ext>
          </a:extLst>
        </xdr:cNvPr>
        <xdr:cNvGrpSpPr/>
      </xdr:nvGrpSpPr>
      <xdr:grpSpPr>
        <a:xfrm>
          <a:off x="5791200" y="1821180"/>
          <a:ext cx="2890441" cy="2216541"/>
          <a:chOff x="250826" y="3994157"/>
          <a:chExt cx="3098800" cy="1960561"/>
        </a:xfrm>
      </xdr:grpSpPr>
      <xdr:sp macro="[0]!Admin_SetTypeColor" textlink="">
        <xdr:nvSpPr>
          <xdr:cNvPr id="8" name="Rectangle 7" hidden="1">
            <a:extLst>
              <a:ext uri="{FF2B5EF4-FFF2-40B4-BE49-F238E27FC236}">
                <a16:creationId xmlns:a16="http://schemas.microsoft.com/office/drawing/2014/main" id="{B7E4F3B6-1138-CDA9-AA74-126C3327A299}"/>
              </a:ext>
            </a:extLst>
          </xdr:cNvPr>
          <xdr:cNvSpPr/>
        </xdr:nvSpPr>
        <xdr:spPr>
          <a:xfrm>
            <a:off x="250826" y="3994157"/>
            <a:ext cx="3098800" cy="1960561"/>
          </a:xfrm>
          <a:prstGeom prst="rect">
            <a:avLst/>
          </a:prstGeom>
          <a:solidFill>
            <a:schemeClr val="tx1"/>
          </a:solidFill>
          <a:ln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9" name="Rectangle 8" hidden="1">
            <a:extLst>
              <a:ext uri="{FF2B5EF4-FFF2-40B4-BE49-F238E27FC236}">
                <a16:creationId xmlns:a16="http://schemas.microsoft.com/office/drawing/2014/main" id="{B2D862E4-70F4-D3D8-80E1-492578E36E81}"/>
              </a:ext>
            </a:extLst>
          </xdr:cNvPr>
          <xdr:cNvSpPr/>
        </xdr:nvSpPr>
        <xdr:spPr>
          <a:xfrm>
            <a:off x="276226" y="4019556"/>
            <a:ext cx="304800" cy="304800"/>
          </a:xfrm>
          <a:prstGeom prst="rect">
            <a:avLst/>
          </a:prstGeom>
          <a:solidFill>
            <a:srgbClr val="FFFFFF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10" name="Rectangle 9" hidden="1">
            <a:extLst>
              <a:ext uri="{FF2B5EF4-FFF2-40B4-BE49-F238E27FC236}">
                <a16:creationId xmlns:a16="http://schemas.microsoft.com/office/drawing/2014/main" id="{C86794F0-5E53-8DC1-2FEE-65AB64FE0423}"/>
              </a:ext>
            </a:extLst>
          </xdr:cNvPr>
          <xdr:cNvSpPr/>
        </xdr:nvSpPr>
        <xdr:spPr>
          <a:xfrm>
            <a:off x="276226" y="4348160"/>
            <a:ext cx="304800" cy="3048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11" name="Rectangle 10" hidden="1">
            <a:extLst>
              <a:ext uri="{FF2B5EF4-FFF2-40B4-BE49-F238E27FC236}">
                <a16:creationId xmlns:a16="http://schemas.microsoft.com/office/drawing/2014/main" id="{D96EABD2-0190-B316-2ACD-05FE37CBCBD0}"/>
              </a:ext>
            </a:extLst>
          </xdr:cNvPr>
          <xdr:cNvSpPr/>
        </xdr:nvSpPr>
        <xdr:spPr>
          <a:xfrm>
            <a:off x="276226" y="4672007"/>
            <a:ext cx="304800" cy="30480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12" name="Rectangle 11" hidden="1">
            <a:extLst>
              <a:ext uri="{FF2B5EF4-FFF2-40B4-BE49-F238E27FC236}">
                <a16:creationId xmlns:a16="http://schemas.microsoft.com/office/drawing/2014/main" id="{E4D0E852-D708-AE54-D747-E6F3E61B05C2}"/>
              </a:ext>
            </a:extLst>
          </xdr:cNvPr>
          <xdr:cNvSpPr/>
        </xdr:nvSpPr>
        <xdr:spPr>
          <a:xfrm>
            <a:off x="276226" y="4991092"/>
            <a:ext cx="304800" cy="304800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7574794E-659D-B5D8-6B3F-4EBEDF004272}"/>
              </a:ext>
            </a:extLst>
          </xdr:cNvPr>
          <xdr:cNvSpPr/>
        </xdr:nvSpPr>
        <xdr:spPr>
          <a:xfrm>
            <a:off x="276226" y="5305416"/>
            <a:ext cx="304800" cy="304800"/>
          </a:xfrm>
          <a:prstGeom prst="rect">
            <a:avLst/>
          </a:prstGeom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14" name="Rectangle 13" hidden="1">
            <a:extLst>
              <a:ext uri="{FF2B5EF4-FFF2-40B4-BE49-F238E27FC236}">
                <a16:creationId xmlns:a16="http://schemas.microsoft.com/office/drawing/2014/main" id="{8960FE30-2773-B029-C122-991AE0FE3690}"/>
              </a:ext>
            </a:extLst>
          </xdr:cNvPr>
          <xdr:cNvSpPr/>
        </xdr:nvSpPr>
        <xdr:spPr>
          <a:xfrm>
            <a:off x="276226" y="5619743"/>
            <a:ext cx="304800" cy="3048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15" name="Rectangle 14" hidden="1">
            <a:extLst>
              <a:ext uri="{FF2B5EF4-FFF2-40B4-BE49-F238E27FC236}">
                <a16:creationId xmlns:a16="http://schemas.microsoft.com/office/drawing/2014/main" id="{D9F1F565-3B9F-0A43-9B86-CD5A67D575ED}"/>
              </a:ext>
            </a:extLst>
          </xdr:cNvPr>
          <xdr:cNvSpPr/>
        </xdr:nvSpPr>
        <xdr:spPr>
          <a:xfrm>
            <a:off x="581026" y="4019556"/>
            <a:ext cx="304800" cy="304800"/>
          </a:xfrm>
          <a:prstGeom prst="rect">
            <a:avLst/>
          </a:prstGeom>
          <a:solidFill>
            <a:schemeClr val="tx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16" name="Rectangle 15" hidden="1">
            <a:extLst>
              <a:ext uri="{FF2B5EF4-FFF2-40B4-BE49-F238E27FC236}">
                <a16:creationId xmlns:a16="http://schemas.microsoft.com/office/drawing/2014/main" id="{A3F21344-9E72-AF53-ACE6-351D4FEBA1C5}"/>
              </a:ext>
            </a:extLst>
          </xdr:cNvPr>
          <xdr:cNvSpPr/>
        </xdr:nvSpPr>
        <xdr:spPr>
          <a:xfrm>
            <a:off x="581026" y="4348160"/>
            <a:ext cx="304800" cy="304800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17" name="Rectangle 16" hidden="1">
            <a:extLst>
              <a:ext uri="{FF2B5EF4-FFF2-40B4-BE49-F238E27FC236}">
                <a16:creationId xmlns:a16="http://schemas.microsoft.com/office/drawing/2014/main" id="{C401D192-AEBF-C9C0-7D8D-812BDB1BEF39}"/>
              </a:ext>
            </a:extLst>
          </xdr:cNvPr>
          <xdr:cNvSpPr/>
        </xdr:nvSpPr>
        <xdr:spPr>
          <a:xfrm>
            <a:off x="581026" y="4672007"/>
            <a:ext cx="304800" cy="304800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18" name="Rectangle 17" hidden="1">
            <a:extLst>
              <a:ext uri="{FF2B5EF4-FFF2-40B4-BE49-F238E27FC236}">
                <a16:creationId xmlns:a16="http://schemas.microsoft.com/office/drawing/2014/main" id="{F5F72A40-C029-39E9-BA5A-4C669D4F0F53}"/>
              </a:ext>
            </a:extLst>
          </xdr:cNvPr>
          <xdr:cNvSpPr/>
        </xdr:nvSpPr>
        <xdr:spPr>
          <a:xfrm>
            <a:off x="581026" y="4991092"/>
            <a:ext cx="304800" cy="3048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19" name="Rectangle 18" hidden="1">
            <a:extLst>
              <a:ext uri="{FF2B5EF4-FFF2-40B4-BE49-F238E27FC236}">
                <a16:creationId xmlns:a16="http://schemas.microsoft.com/office/drawing/2014/main" id="{E39D1934-40FA-FE0F-0278-8BF6CB5C7D91}"/>
              </a:ext>
            </a:extLst>
          </xdr:cNvPr>
          <xdr:cNvSpPr/>
        </xdr:nvSpPr>
        <xdr:spPr>
          <a:xfrm>
            <a:off x="581026" y="5305416"/>
            <a:ext cx="304800" cy="30480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20" name="Rectangle 19" hidden="1">
            <a:extLst>
              <a:ext uri="{FF2B5EF4-FFF2-40B4-BE49-F238E27FC236}">
                <a16:creationId xmlns:a16="http://schemas.microsoft.com/office/drawing/2014/main" id="{C22A3B5B-0505-7CB5-126A-1514D9C5105E}"/>
              </a:ext>
            </a:extLst>
          </xdr:cNvPr>
          <xdr:cNvSpPr/>
        </xdr:nvSpPr>
        <xdr:spPr>
          <a:xfrm>
            <a:off x="581026" y="5619743"/>
            <a:ext cx="304800" cy="30480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1CDF2CF-C60F-C08B-865F-D6931F9A64DD}"/>
              </a:ext>
            </a:extLst>
          </xdr:cNvPr>
          <xdr:cNvSpPr/>
        </xdr:nvSpPr>
        <xdr:spPr>
          <a:xfrm>
            <a:off x="885826" y="4019556"/>
            <a:ext cx="304800" cy="304800"/>
          </a:xfrm>
          <a:prstGeom prst="rect">
            <a:avLst/>
          </a:prstGeom>
          <a:solidFill>
            <a:schemeClr val="bg2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22" name="Rectangle 21" hidden="1">
            <a:extLst>
              <a:ext uri="{FF2B5EF4-FFF2-40B4-BE49-F238E27FC236}">
                <a16:creationId xmlns:a16="http://schemas.microsoft.com/office/drawing/2014/main" id="{1B540CD8-66BB-8FDD-1974-FBB0CE9E9A2E}"/>
              </a:ext>
            </a:extLst>
          </xdr:cNvPr>
          <xdr:cNvSpPr/>
        </xdr:nvSpPr>
        <xdr:spPr>
          <a:xfrm>
            <a:off x="885826" y="4348160"/>
            <a:ext cx="304800" cy="304800"/>
          </a:xfrm>
          <a:prstGeom prst="rect">
            <a:avLst/>
          </a:prstGeom>
          <a:solidFill>
            <a:schemeClr val="bg2">
              <a:lumMod val="9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23" name="Rectangle 22" hidden="1">
            <a:extLst>
              <a:ext uri="{FF2B5EF4-FFF2-40B4-BE49-F238E27FC236}">
                <a16:creationId xmlns:a16="http://schemas.microsoft.com/office/drawing/2014/main" id="{5C2B31F6-2243-C051-B4B9-FE163A9F1BB1}"/>
              </a:ext>
            </a:extLst>
          </xdr:cNvPr>
          <xdr:cNvSpPr/>
        </xdr:nvSpPr>
        <xdr:spPr>
          <a:xfrm>
            <a:off x="885826" y="4672007"/>
            <a:ext cx="304800" cy="304800"/>
          </a:xfrm>
          <a:prstGeom prst="rect">
            <a:avLst/>
          </a:prstGeom>
          <a:solidFill>
            <a:schemeClr val="bg2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24" name="Rectangle 23" hidden="1">
            <a:extLst>
              <a:ext uri="{FF2B5EF4-FFF2-40B4-BE49-F238E27FC236}">
                <a16:creationId xmlns:a16="http://schemas.microsoft.com/office/drawing/2014/main" id="{7A7F9809-E1C4-970F-87E4-4E04836B6B03}"/>
              </a:ext>
            </a:extLst>
          </xdr:cNvPr>
          <xdr:cNvSpPr/>
        </xdr:nvSpPr>
        <xdr:spPr>
          <a:xfrm>
            <a:off x="885826" y="4991092"/>
            <a:ext cx="304800" cy="3048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25" name="Rectangle 24" hidden="1">
            <a:extLst>
              <a:ext uri="{FF2B5EF4-FFF2-40B4-BE49-F238E27FC236}">
                <a16:creationId xmlns:a16="http://schemas.microsoft.com/office/drawing/2014/main" id="{A816E681-1098-EF08-F2F5-50CCEB6D12BE}"/>
              </a:ext>
            </a:extLst>
          </xdr:cNvPr>
          <xdr:cNvSpPr/>
        </xdr:nvSpPr>
        <xdr:spPr>
          <a:xfrm>
            <a:off x="885826" y="5305416"/>
            <a:ext cx="304800" cy="304800"/>
          </a:xfrm>
          <a:prstGeom prst="rect">
            <a:avLst/>
          </a:prstGeom>
          <a:solidFill>
            <a:schemeClr val="bg2">
              <a:lumMod val="2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26" name="Rectangle 25" hidden="1">
            <a:extLst>
              <a:ext uri="{FF2B5EF4-FFF2-40B4-BE49-F238E27FC236}">
                <a16:creationId xmlns:a16="http://schemas.microsoft.com/office/drawing/2014/main" id="{93679CA1-54CA-6696-A23A-E2CBBE47BB1A}"/>
              </a:ext>
            </a:extLst>
          </xdr:cNvPr>
          <xdr:cNvSpPr/>
        </xdr:nvSpPr>
        <xdr:spPr>
          <a:xfrm>
            <a:off x="885826" y="5619743"/>
            <a:ext cx="304800" cy="304800"/>
          </a:xfrm>
          <a:prstGeom prst="rect">
            <a:avLst/>
          </a:prstGeom>
          <a:solidFill>
            <a:schemeClr val="bg2">
              <a:lumMod val="1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27" name="Rectangle 26" hidden="1">
            <a:extLst>
              <a:ext uri="{FF2B5EF4-FFF2-40B4-BE49-F238E27FC236}">
                <a16:creationId xmlns:a16="http://schemas.microsoft.com/office/drawing/2014/main" id="{FCF49C0B-B1CA-05DE-84EE-683D89108EAF}"/>
              </a:ext>
            </a:extLst>
          </xdr:cNvPr>
          <xdr:cNvSpPr/>
        </xdr:nvSpPr>
        <xdr:spPr>
          <a:xfrm>
            <a:off x="1190626" y="4019556"/>
            <a:ext cx="304800" cy="304800"/>
          </a:xfrm>
          <a:prstGeom prst="rect">
            <a:avLst/>
          </a:prstGeom>
          <a:solidFill>
            <a:schemeClr val="tx2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28" name="Rectangle 27" hidden="1">
            <a:extLst>
              <a:ext uri="{FF2B5EF4-FFF2-40B4-BE49-F238E27FC236}">
                <a16:creationId xmlns:a16="http://schemas.microsoft.com/office/drawing/2014/main" id="{DB744405-8C2D-E34E-B26B-A8AE59C47BA8}"/>
              </a:ext>
            </a:extLst>
          </xdr:cNvPr>
          <xdr:cNvSpPr/>
        </xdr:nvSpPr>
        <xdr:spPr>
          <a:xfrm>
            <a:off x="1190626" y="4348160"/>
            <a:ext cx="304800" cy="30480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29" name="Rectangle 28" hidden="1">
            <a:extLst>
              <a:ext uri="{FF2B5EF4-FFF2-40B4-BE49-F238E27FC236}">
                <a16:creationId xmlns:a16="http://schemas.microsoft.com/office/drawing/2014/main" id="{94258B30-D263-BADF-7B10-5334779FA097}"/>
              </a:ext>
            </a:extLst>
          </xdr:cNvPr>
          <xdr:cNvSpPr/>
        </xdr:nvSpPr>
        <xdr:spPr>
          <a:xfrm>
            <a:off x="1190626" y="4672007"/>
            <a:ext cx="304800" cy="304800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30" name="Rectangle 29" hidden="1">
            <a:extLst>
              <a:ext uri="{FF2B5EF4-FFF2-40B4-BE49-F238E27FC236}">
                <a16:creationId xmlns:a16="http://schemas.microsoft.com/office/drawing/2014/main" id="{0F368DAC-789D-0A9A-1AD0-F25B23AEF3E4}"/>
              </a:ext>
            </a:extLst>
          </xdr:cNvPr>
          <xdr:cNvSpPr/>
        </xdr:nvSpPr>
        <xdr:spPr>
          <a:xfrm>
            <a:off x="1190626" y="4991092"/>
            <a:ext cx="304800" cy="304800"/>
          </a:xfrm>
          <a:prstGeom prst="rect">
            <a:avLst/>
          </a:prstGeom>
          <a:solidFill>
            <a:schemeClr val="tx2">
              <a:lumMod val="60000"/>
              <a:lumOff val="4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7D35E641-4B89-BD87-FE6C-984B10F9DAF9}"/>
              </a:ext>
            </a:extLst>
          </xdr:cNvPr>
          <xdr:cNvSpPr/>
        </xdr:nvSpPr>
        <xdr:spPr>
          <a:xfrm>
            <a:off x="1190626" y="5305416"/>
            <a:ext cx="304800" cy="30480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32" name="Rectangle 31" hidden="1">
            <a:extLst>
              <a:ext uri="{FF2B5EF4-FFF2-40B4-BE49-F238E27FC236}">
                <a16:creationId xmlns:a16="http://schemas.microsoft.com/office/drawing/2014/main" id="{77825A9C-06A2-59C0-FECE-A771DD0BE329}"/>
              </a:ext>
            </a:extLst>
          </xdr:cNvPr>
          <xdr:cNvSpPr/>
        </xdr:nvSpPr>
        <xdr:spPr>
          <a:xfrm>
            <a:off x="1190626" y="5619743"/>
            <a:ext cx="304800" cy="30480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33" name="Rectangle 32" hidden="1">
            <a:extLst>
              <a:ext uri="{FF2B5EF4-FFF2-40B4-BE49-F238E27FC236}">
                <a16:creationId xmlns:a16="http://schemas.microsoft.com/office/drawing/2014/main" id="{3ABF31CA-A4CB-CB3F-D9C5-B876C782653E}"/>
              </a:ext>
            </a:extLst>
          </xdr:cNvPr>
          <xdr:cNvSpPr/>
        </xdr:nvSpPr>
        <xdr:spPr>
          <a:xfrm>
            <a:off x="1495426" y="4019556"/>
            <a:ext cx="304800" cy="304800"/>
          </a:xfrm>
          <a:prstGeom prst="rect">
            <a:avLst/>
          </a:prstGeom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34" name="Rectangle 33" hidden="1">
            <a:extLst>
              <a:ext uri="{FF2B5EF4-FFF2-40B4-BE49-F238E27FC236}">
                <a16:creationId xmlns:a16="http://schemas.microsoft.com/office/drawing/2014/main" id="{42FCCFFD-7C63-47A7-16F4-F0DD32A65AE0}"/>
              </a:ext>
            </a:extLst>
          </xdr:cNvPr>
          <xdr:cNvSpPr/>
        </xdr:nvSpPr>
        <xdr:spPr>
          <a:xfrm>
            <a:off x="1495426" y="4348160"/>
            <a:ext cx="304800" cy="3048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35" name="Rectangle 34" hidden="1">
            <a:extLst>
              <a:ext uri="{FF2B5EF4-FFF2-40B4-BE49-F238E27FC236}">
                <a16:creationId xmlns:a16="http://schemas.microsoft.com/office/drawing/2014/main" id="{98FEBDE6-2187-0EE4-60C0-59228488965E}"/>
              </a:ext>
            </a:extLst>
          </xdr:cNvPr>
          <xdr:cNvSpPr/>
        </xdr:nvSpPr>
        <xdr:spPr>
          <a:xfrm>
            <a:off x="1495426" y="4672007"/>
            <a:ext cx="304800" cy="304800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36" name="Rectangle 35" hidden="1">
            <a:extLst>
              <a:ext uri="{FF2B5EF4-FFF2-40B4-BE49-F238E27FC236}">
                <a16:creationId xmlns:a16="http://schemas.microsoft.com/office/drawing/2014/main" id="{F45DC17C-2230-ACFD-6D3C-6FC37AB50C41}"/>
              </a:ext>
            </a:extLst>
          </xdr:cNvPr>
          <xdr:cNvSpPr/>
        </xdr:nvSpPr>
        <xdr:spPr>
          <a:xfrm>
            <a:off x="1495426" y="4991092"/>
            <a:ext cx="304800" cy="30480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37" name="Rectangle 36" hidden="1">
            <a:extLst>
              <a:ext uri="{FF2B5EF4-FFF2-40B4-BE49-F238E27FC236}">
                <a16:creationId xmlns:a16="http://schemas.microsoft.com/office/drawing/2014/main" id="{48D4B649-2B69-8F1E-A3E5-9B3EFCCBDED9}"/>
              </a:ext>
            </a:extLst>
          </xdr:cNvPr>
          <xdr:cNvSpPr/>
        </xdr:nvSpPr>
        <xdr:spPr>
          <a:xfrm>
            <a:off x="1495426" y="5305416"/>
            <a:ext cx="304800" cy="304800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38" name="Rectangle 37" hidden="1">
            <a:extLst>
              <a:ext uri="{FF2B5EF4-FFF2-40B4-BE49-F238E27FC236}">
                <a16:creationId xmlns:a16="http://schemas.microsoft.com/office/drawing/2014/main" id="{F233A024-BF36-E5AC-996E-7F5116B48A8B}"/>
              </a:ext>
            </a:extLst>
          </xdr:cNvPr>
          <xdr:cNvSpPr/>
        </xdr:nvSpPr>
        <xdr:spPr>
          <a:xfrm>
            <a:off x="1495426" y="5619743"/>
            <a:ext cx="304800" cy="304800"/>
          </a:xfrm>
          <a:prstGeom prst="rect">
            <a:avLst/>
          </a:prstGeom>
          <a:solidFill>
            <a:schemeClr val="accent1">
              <a:lumMod val="5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39" name="Rectangle 38" hidden="1">
            <a:extLst>
              <a:ext uri="{FF2B5EF4-FFF2-40B4-BE49-F238E27FC236}">
                <a16:creationId xmlns:a16="http://schemas.microsoft.com/office/drawing/2014/main" id="{60345FD7-AF23-F173-AFDA-C8F234C0A1E8}"/>
              </a:ext>
            </a:extLst>
          </xdr:cNvPr>
          <xdr:cNvSpPr/>
        </xdr:nvSpPr>
        <xdr:spPr>
          <a:xfrm>
            <a:off x="1800226" y="4019556"/>
            <a:ext cx="304800" cy="304800"/>
          </a:xfrm>
          <a:prstGeom prst="rect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40" name="Rectangle 39" hidden="1">
            <a:extLst>
              <a:ext uri="{FF2B5EF4-FFF2-40B4-BE49-F238E27FC236}">
                <a16:creationId xmlns:a16="http://schemas.microsoft.com/office/drawing/2014/main" id="{FAEB5524-E04D-0EE8-01F4-254EA8DAEE53}"/>
              </a:ext>
            </a:extLst>
          </xdr:cNvPr>
          <xdr:cNvSpPr/>
        </xdr:nvSpPr>
        <xdr:spPr>
          <a:xfrm>
            <a:off x="1800226" y="4348160"/>
            <a:ext cx="304800" cy="304800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41" name="Rectangle 40" hidden="1">
            <a:extLst>
              <a:ext uri="{FF2B5EF4-FFF2-40B4-BE49-F238E27FC236}">
                <a16:creationId xmlns:a16="http://schemas.microsoft.com/office/drawing/2014/main" id="{B6CF711E-EA59-D091-FF71-91008F27AC08}"/>
              </a:ext>
            </a:extLst>
          </xdr:cNvPr>
          <xdr:cNvSpPr/>
        </xdr:nvSpPr>
        <xdr:spPr>
          <a:xfrm>
            <a:off x="1800226" y="4672007"/>
            <a:ext cx="304800" cy="30480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42" name="Rectangle 41" hidden="1">
            <a:extLst>
              <a:ext uri="{FF2B5EF4-FFF2-40B4-BE49-F238E27FC236}">
                <a16:creationId xmlns:a16="http://schemas.microsoft.com/office/drawing/2014/main" id="{62FF15A6-D612-1D22-2418-D9C8D9AC3DC7}"/>
              </a:ext>
            </a:extLst>
          </xdr:cNvPr>
          <xdr:cNvSpPr/>
        </xdr:nvSpPr>
        <xdr:spPr>
          <a:xfrm>
            <a:off x="1800226" y="4991092"/>
            <a:ext cx="304800" cy="304800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43" name="Rectangle 42" hidden="1">
            <a:extLst>
              <a:ext uri="{FF2B5EF4-FFF2-40B4-BE49-F238E27FC236}">
                <a16:creationId xmlns:a16="http://schemas.microsoft.com/office/drawing/2014/main" id="{6F13275C-DAAE-6069-F0D6-152D73AE23C2}"/>
              </a:ext>
            </a:extLst>
          </xdr:cNvPr>
          <xdr:cNvSpPr/>
        </xdr:nvSpPr>
        <xdr:spPr>
          <a:xfrm>
            <a:off x="1800226" y="5305416"/>
            <a:ext cx="304800" cy="30480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44" name="Rectangle 43" hidden="1">
            <a:extLst>
              <a:ext uri="{FF2B5EF4-FFF2-40B4-BE49-F238E27FC236}">
                <a16:creationId xmlns:a16="http://schemas.microsoft.com/office/drawing/2014/main" id="{C96FC787-F9A2-28FD-94DE-E1BA4ACC72A3}"/>
              </a:ext>
            </a:extLst>
          </xdr:cNvPr>
          <xdr:cNvSpPr/>
        </xdr:nvSpPr>
        <xdr:spPr>
          <a:xfrm>
            <a:off x="1800226" y="5619743"/>
            <a:ext cx="304800" cy="304800"/>
          </a:xfrm>
          <a:prstGeom prst="rect">
            <a:avLst/>
          </a:prstGeom>
          <a:solidFill>
            <a:schemeClr val="accent1">
              <a:lumMod val="5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45" name="Rectangle 44" hidden="1">
            <a:extLst>
              <a:ext uri="{FF2B5EF4-FFF2-40B4-BE49-F238E27FC236}">
                <a16:creationId xmlns:a16="http://schemas.microsoft.com/office/drawing/2014/main" id="{1EBB338F-E058-7407-2480-0584FC67B315}"/>
              </a:ext>
            </a:extLst>
          </xdr:cNvPr>
          <xdr:cNvSpPr/>
        </xdr:nvSpPr>
        <xdr:spPr>
          <a:xfrm>
            <a:off x="2105026" y="4019556"/>
            <a:ext cx="304800" cy="304800"/>
          </a:xfrm>
          <a:prstGeom prst="rect">
            <a:avLst/>
          </a:prstGeom>
          <a:solidFill>
            <a:srgbClr val="00B05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46" name="Rectangle 45" hidden="1">
            <a:extLst>
              <a:ext uri="{FF2B5EF4-FFF2-40B4-BE49-F238E27FC236}">
                <a16:creationId xmlns:a16="http://schemas.microsoft.com/office/drawing/2014/main" id="{4D8EDCA6-4C69-E668-10F3-C6C1344F4F25}"/>
              </a:ext>
            </a:extLst>
          </xdr:cNvPr>
          <xdr:cNvSpPr/>
        </xdr:nvSpPr>
        <xdr:spPr>
          <a:xfrm>
            <a:off x="2105026" y="4348160"/>
            <a:ext cx="304800" cy="304800"/>
          </a:xfrm>
          <a:prstGeom prst="rect">
            <a:avLst/>
          </a:prstGeom>
          <a:solidFill>
            <a:schemeClr val="accent3">
              <a:lumMod val="20000"/>
              <a:lumOff val="8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47" name="Rectangle 46" hidden="1">
            <a:extLst>
              <a:ext uri="{FF2B5EF4-FFF2-40B4-BE49-F238E27FC236}">
                <a16:creationId xmlns:a16="http://schemas.microsoft.com/office/drawing/2014/main" id="{DDF3CF7E-3FC2-E32B-5D24-BDE17D83437C}"/>
              </a:ext>
            </a:extLst>
          </xdr:cNvPr>
          <xdr:cNvSpPr/>
        </xdr:nvSpPr>
        <xdr:spPr>
          <a:xfrm>
            <a:off x="2105026" y="4672007"/>
            <a:ext cx="304800" cy="3048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48" name="Rectangle 47" hidden="1">
            <a:extLst>
              <a:ext uri="{FF2B5EF4-FFF2-40B4-BE49-F238E27FC236}">
                <a16:creationId xmlns:a16="http://schemas.microsoft.com/office/drawing/2014/main" id="{B268BF70-4540-86B9-BFB8-50B3CBAECF59}"/>
              </a:ext>
            </a:extLst>
          </xdr:cNvPr>
          <xdr:cNvSpPr/>
        </xdr:nvSpPr>
        <xdr:spPr>
          <a:xfrm>
            <a:off x="2105026" y="4991092"/>
            <a:ext cx="304800" cy="304800"/>
          </a:xfrm>
          <a:prstGeom prst="rect">
            <a:avLst/>
          </a:prstGeom>
          <a:solidFill>
            <a:schemeClr val="accent3">
              <a:lumMod val="60000"/>
              <a:lumOff val="4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49" name="Rectangle 48" hidden="1">
            <a:extLst>
              <a:ext uri="{FF2B5EF4-FFF2-40B4-BE49-F238E27FC236}">
                <a16:creationId xmlns:a16="http://schemas.microsoft.com/office/drawing/2014/main" id="{D3910746-2273-F414-60F4-85630190EDF1}"/>
              </a:ext>
            </a:extLst>
          </xdr:cNvPr>
          <xdr:cNvSpPr/>
        </xdr:nvSpPr>
        <xdr:spPr>
          <a:xfrm>
            <a:off x="2105026" y="5305416"/>
            <a:ext cx="304800" cy="304800"/>
          </a:xfrm>
          <a:prstGeom prst="rect">
            <a:avLst/>
          </a:prstGeom>
          <a:solidFill>
            <a:schemeClr val="accent3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50" name="Rectangle 49" hidden="1">
            <a:extLst>
              <a:ext uri="{FF2B5EF4-FFF2-40B4-BE49-F238E27FC236}">
                <a16:creationId xmlns:a16="http://schemas.microsoft.com/office/drawing/2014/main" id="{D1E689C7-686A-32BD-2B71-97229C164E75}"/>
              </a:ext>
            </a:extLst>
          </xdr:cNvPr>
          <xdr:cNvSpPr/>
        </xdr:nvSpPr>
        <xdr:spPr>
          <a:xfrm>
            <a:off x="2105026" y="5619743"/>
            <a:ext cx="304800" cy="304800"/>
          </a:xfrm>
          <a:prstGeom prst="rect">
            <a:avLst/>
          </a:prstGeom>
          <a:solidFill>
            <a:schemeClr val="accent2">
              <a:lumMod val="5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51" name="Rectangle 50" hidden="1">
            <a:extLst>
              <a:ext uri="{FF2B5EF4-FFF2-40B4-BE49-F238E27FC236}">
                <a16:creationId xmlns:a16="http://schemas.microsoft.com/office/drawing/2014/main" id="{58AF46E6-83C0-494C-EACD-27A2272C3193}"/>
              </a:ext>
            </a:extLst>
          </xdr:cNvPr>
          <xdr:cNvSpPr/>
        </xdr:nvSpPr>
        <xdr:spPr>
          <a:xfrm>
            <a:off x="2409826" y="4019556"/>
            <a:ext cx="304800" cy="304800"/>
          </a:xfrm>
          <a:prstGeom prst="rect">
            <a:avLst/>
          </a:prstGeom>
          <a:solidFill>
            <a:schemeClr val="accent4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52" name="Rectangle 51" hidden="1">
            <a:extLst>
              <a:ext uri="{FF2B5EF4-FFF2-40B4-BE49-F238E27FC236}">
                <a16:creationId xmlns:a16="http://schemas.microsoft.com/office/drawing/2014/main" id="{32FAF9E1-31E2-2A85-5102-9F19B8B10AF0}"/>
              </a:ext>
            </a:extLst>
          </xdr:cNvPr>
          <xdr:cNvSpPr/>
        </xdr:nvSpPr>
        <xdr:spPr>
          <a:xfrm>
            <a:off x="2409826" y="4348160"/>
            <a:ext cx="304800" cy="3048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53" name="Rectangle 52" hidden="1">
            <a:extLst>
              <a:ext uri="{FF2B5EF4-FFF2-40B4-BE49-F238E27FC236}">
                <a16:creationId xmlns:a16="http://schemas.microsoft.com/office/drawing/2014/main" id="{92CD557B-FB6C-EC20-3795-784D423DE218}"/>
              </a:ext>
            </a:extLst>
          </xdr:cNvPr>
          <xdr:cNvSpPr/>
        </xdr:nvSpPr>
        <xdr:spPr>
          <a:xfrm>
            <a:off x="2409826" y="4672007"/>
            <a:ext cx="304800" cy="30480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54" name="Rectangle 53" hidden="1">
            <a:extLst>
              <a:ext uri="{FF2B5EF4-FFF2-40B4-BE49-F238E27FC236}">
                <a16:creationId xmlns:a16="http://schemas.microsoft.com/office/drawing/2014/main" id="{A34898AA-456A-60ED-8C83-98CACFDAC114}"/>
              </a:ext>
            </a:extLst>
          </xdr:cNvPr>
          <xdr:cNvSpPr/>
        </xdr:nvSpPr>
        <xdr:spPr>
          <a:xfrm>
            <a:off x="2409826" y="4991092"/>
            <a:ext cx="304800" cy="304800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55" name="Rectangle 54" hidden="1">
            <a:extLst>
              <a:ext uri="{FF2B5EF4-FFF2-40B4-BE49-F238E27FC236}">
                <a16:creationId xmlns:a16="http://schemas.microsoft.com/office/drawing/2014/main" id="{88150490-A7E7-05AD-B115-B7FFE4137B24}"/>
              </a:ext>
            </a:extLst>
          </xdr:cNvPr>
          <xdr:cNvSpPr/>
        </xdr:nvSpPr>
        <xdr:spPr>
          <a:xfrm>
            <a:off x="2409826" y="5305416"/>
            <a:ext cx="304800" cy="304800"/>
          </a:xfrm>
          <a:prstGeom prst="rect">
            <a:avLst/>
          </a:prstGeom>
          <a:solidFill>
            <a:schemeClr val="accent4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56" name="Rectangle 55" hidden="1">
            <a:extLst>
              <a:ext uri="{FF2B5EF4-FFF2-40B4-BE49-F238E27FC236}">
                <a16:creationId xmlns:a16="http://schemas.microsoft.com/office/drawing/2014/main" id="{46186BE8-2DCA-BBC3-E420-4449E5332468}"/>
              </a:ext>
            </a:extLst>
          </xdr:cNvPr>
          <xdr:cNvSpPr/>
        </xdr:nvSpPr>
        <xdr:spPr>
          <a:xfrm>
            <a:off x="2409826" y="5619743"/>
            <a:ext cx="304800" cy="304800"/>
          </a:xfrm>
          <a:prstGeom prst="rect">
            <a:avLst/>
          </a:prstGeom>
          <a:solidFill>
            <a:schemeClr val="accent3">
              <a:lumMod val="5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57" name="Rectangle 56" hidden="1">
            <a:extLst>
              <a:ext uri="{FF2B5EF4-FFF2-40B4-BE49-F238E27FC236}">
                <a16:creationId xmlns:a16="http://schemas.microsoft.com/office/drawing/2014/main" id="{B35DE55A-046B-85AF-321F-3645D642F1D2}"/>
              </a:ext>
            </a:extLst>
          </xdr:cNvPr>
          <xdr:cNvSpPr/>
        </xdr:nvSpPr>
        <xdr:spPr>
          <a:xfrm>
            <a:off x="2714626" y="4019556"/>
            <a:ext cx="304800" cy="304800"/>
          </a:xfrm>
          <a:prstGeom prst="rect">
            <a:avLst/>
          </a:prstGeom>
          <a:solidFill>
            <a:schemeClr val="accent5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58AB19CE-9180-CC07-22BF-949D2917633D}"/>
              </a:ext>
            </a:extLst>
          </xdr:cNvPr>
          <xdr:cNvSpPr/>
        </xdr:nvSpPr>
        <xdr:spPr>
          <a:xfrm>
            <a:off x="2714626" y="4348160"/>
            <a:ext cx="304800" cy="304800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59" name="Rectangle 58" hidden="1">
            <a:extLst>
              <a:ext uri="{FF2B5EF4-FFF2-40B4-BE49-F238E27FC236}">
                <a16:creationId xmlns:a16="http://schemas.microsoft.com/office/drawing/2014/main" id="{35B8211E-3835-B22D-A1EA-5B833484530A}"/>
              </a:ext>
            </a:extLst>
          </xdr:cNvPr>
          <xdr:cNvSpPr/>
        </xdr:nvSpPr>
        <xdr:spPr>
          <a:xfrm>
            <a:off x="2714626" y="4672007"/>
            <a:ext cx="304800" cy="304800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60" name="Rectangle 59" hidden="1">
            <a:extLst>
              <a:ext uri="{FF2B5EF4-FFF2-40B4-BE49-F238E27FC236}">
                <a16:creationId xmlns:a16="http://schemas.microsoft.com/office/drawing/2014/main" id="{34F33F06-0186-63EE-6281-AECC682E6F85}"/>
              </a:ext>
            </a:extLst>
          </xdr:cNvPr>
          <xdr:cNvSpPr/>
        </xdr:nvSpPr>
        <xdr:spPr>
          <a:xfrm>
            <a:off x="2714626" y="4991092"/>
            <a:ext cx="304800" cy="30480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61" name="Rectangle 60" hidden="1">
            <a:extLst>
              <a:ext uri="{FF2B5EF4-FFF2-40B4-BE49-F238E27FC236}">
                <a16:creationId xmlns:a16="http://schemas.microsoft.com/office/drawing/2014/main" id="{57D65BF9-0903-7359-1DB1-E8A97D6CC2F1}"/>
              </a:ext>
            </a:extLst>
          </xdr:cNvPr>
          <xdr:cNvSpPr/>
        </xdr:nvSpPr>
        <xdr:spPr>
          <a:xfrm>
            <a:off x="2714626" y="5305416"/>
            <a:ext cx="304800" cy="304800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62" name="Rectangle 61" hidden="1">
            <a:extLst>
              <a:ext uri="{FF2B5EF4-FFF2-40B4-BE49-F238E27FC236}">
                <a16:creationId xmlns:a16="http://schemas.microsoft.com/office/drawing/2014/main" id="{43F1FFF4-591A-E9EF-713F-BC2DD5DADC7F}"/>
              </a:ext>
            </a:extLst>
          </xdr:cNvPr>
          <xdr:cNvSpPr/>
        </xdr:nvSpPr>
        <xdr:spPr>
          <a:xfrm>
            <a:off x="2714626" y="5619743"/>
            <a:ext cx="304800" cy="304800"/>
          </a:xfrm>
          <a:prstGeom prst="rect">
            <a:avLst/>
          </a:prstGeom>
          <a:solidFill>
            <a:schemeClr val="accent5">
              <a:lumMod val="5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63" name="Rectangle 62" hidden="1">
            <a:extLst>
              <a:ext uri="{FF2B5EF4-FFF2-40B4-BE49-F238E27FC236}">
                <a16:creationId xmlns:a16="http://schemas.microsoft.com/office/drawing/2014/main" id="{D48C8DA1-9F05-3D8F-17FA-4F75499D9502}"/>
              </a:ext>
            </a:extLst>
          </xdr:cNvPr>
          <xdr:cNvSpPr/>
        </xdr:nvSpPr>
        <xdr:spPr>
          <a:xfrm>
            <a:off x="3019426" y="4019556"/>
            <a:ext cx="304800" cy="304800"/>
          </a:xfrm>
          <a:prstGeom prst="rect">
            <a:avLst/>
          </a:prstGeom>
          <a:solidFill>
            <a:srgbClr val="FFC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64" name="Rectangle 63" hidden="1">
            <a:extLst>
              <a:ext uri="{FF2B5EF4-FFF2-40B4-BE49-F238E27FC236}">
                <a16:creationId xmlns:a16="http://schemas.microsoft.com/office/drawing/2014/main" id="{2C54984A-718B-1CBD-ACFD-229CDEF066C9}"/>
              </a:ext>
            </a:extLst>
          </xdr:cNvPr>
          <xdr:cNvSpPr/>
        </xdr:nvSpPr>
        <xdr:spPr>
          <a:xfrm>
            <a:off x="3019426" y="4348160"/>
            <a:ext cx="304800" cy="304800"/>
          </a:xfrm>
          <a:prstGeom prst="rect">
            <a:avLst/>
          </a:prstGeom>
          <a:solidFill>
            <a:srgbClr val="FFFFCC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65" name="Rectangle 64" hidden="1">
            <a:extLst>
              <a:ext uri="{FF2B5EF4-FFF2-40B4-BE49-F238E27FC236}">
                <a16:creationId xmlns:a16="http://schemas.microsoft.com/office/drawing/2014/main" id="{E330352C-9E84-1B78-7F9B-C787C9780755}"/>
              </a:ext>
            </a:extLst>
          </xdr:cNvPr>
          <xdr:cNvSpPr/>
        </xdr:nvSpPr>
        <xdr:spPr>
          <a:xfrm>
            <a:off x="3019426" y="4672007"/>
            <a:ext cx="304800" cy="304800"/>
          </a:xfrm>
          <a:prstGeom prst="rect">
            <a:avLst/>
          </a:prstGeom>
          <a:solidFill>
            <a:srgbClr val="FFFF99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>
              <a:solidFill>
                <a:schemeClr val="accent4">
                  <a:lumMod val="50000"/>
                </a:schemeClr>
              </a:solidFill>
            </a:endParaRPr>
          </a:p>
        </xdr:txBody>
      </xdr:sp>
      <xdr:sp macro="[0]!Admin_SetTypeColor" textlink="">
        <xdr:nvSpPr>
          <xdr:cNvPr id="66" name="Rectangle 65" hidden="1">
            <a:extLst>
              <a:ext uri="{FF2B5EF4-FFF2-40B4-BE49-F238E27FC236}">
                <a16:creationId xmlns:a16="http://schemas.microsoft.com/office/drawing/2014/main" id="{08DBEF09-FF7C-D85E-B298-10BE7E0054DA}"/>
              </a:ext>
            </a:extLst>
          </xdr:cNvPr>
          <xdr:cNvSpPr/>
        </xdr:nvSpPr>
        <xdr:spPr>
          <a:xfrm>
            <a:off x="3019426" y="4991092"/>
            <a:ext cx="304800" cy="304800"/>
          </a:xfrm>
          <a:prstGeom prst="rect">
            <a:avLst/>
          </a:prstGeom>
          <a:solidFill>
            <a:srgbClr val="FFFF6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67" name="Rectangle 66" hidden="1">
            <a:extLst>
              <a:ext uri="{FF2B5EF4-FFF2-40B4-BE49-F238E27FC236}">
                <a16:creationId xmlns:a16="http://schemas.microsoft.com/office/drawing/2014/main" id="{B1BDF860-9965-08C8-2006-1CBA858D9D52}"/>
              </a:ext>
            </a:extLst>
          </xdr:cNvPr>
          <xdr:cNvSpPr/>
        </xdr:nvSpPr>
        <xdr:spPr>
          <a:xfrm>
            <a:off x="3019426" y="5305416"/>
            <a:ext cx="304800" cy="30480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  <xdr:sp macro="[0]!Admin_SetTypeColor" textlink="">
        <xdr:nvSpPr>
          <xdr:cNvPr id="68" name="Rectangle 67" hidden="1">
            <a:extLst>
              <a:ext uri="{FF2B5EF4-FFF2-40B4-BE49-F238E27FC236}">
                <a16:creationId xmlns:a16="http://schemas.microsoft.com/office/drawing/2014/main" id="{8CAFF0A0-842A-D978-06B0-34D93D56B92F}"/>
              </a:ext>
            </a:extLst>
          </xdr:cNvPr>
          <xdr:cNvSpPr/>
        </xdr:nvSpPr>
        <xdr:spPr>
          <a:xfrm>
            <a:off x="3019426" y="5619743"/>
            <a:ext cx="304800" cy="304800"/>
          </a:xfrm>
          <a:prstGeom prst="rect">
            <a:avLst/>
          </a:prstGeom>
          <a:solidFill>
            <a:srgbClr val="DBD6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/>
          </a:p>
        </xdr:txBody>
      </xdr:sp>
    </xdr:grpSp>
    <xdr:clientData/>
  </xdr:oneCellAnchor>
  <xdr:twoCellAnchor>
    <xdr:from>
      <xdr:col>8</xdr:col>
      <xdr:colOff>812800</xdr:colOff>
      <xdr:row>3</xdr:row>
      <xdr:rowOff>12700</xdr:rowOff>
    </xdr:from>
    <xdr:to>
      <xdr:col>8</xdr:col>
      <xdr:colOff>993725</xdr:colOff>
      <xdr:row>3</xdr:row>
      <xdr:rowOff>177800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5D4A24A1-F8F0-4BC0-B576-A8E7839F35FA}"/>
            </a:ext>
          </a:extLst>
        </xdr:cNvPr>
        <xdr:cNvGrpSpPr/>
      </xdr:nvGrpSpPr>
      <xdr:grpSpPr>
        <a:xfrm>
          <a:off x="7945120" y="782320"/>
          <a:ext cx="180925" cy="165100"/>
          <a:chOff x="2442723" y="975468"/>
          <a:chExt cx="182880" cy="183745"/>
        </a:xfrm>
      </xdr:grpSpPr>
      <xdr:sp macro="[0]!BrowseForIconPicFolder" textlink="">
        <xdr:nvSpPr>
          <xdr:cNvPr id="70" name="Rectangle 69">
            <a:extLst>
              <a:ext uri="{FF2B5EF4-FFF2-40B4-BE49-F238E27FC236}">
                <a16:creationId xmlns:a16="http://schemas.microsoft.com/office/drawing/2014/main" id="{28C1EE4D-6FD3-2521-DB58-1E5E061EC478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IconPicFolder">
        <xdr:nvPicPr>
          <xdr:cNvPr id="71" name="Picture 70">
            <a:extLst>
              <a:ext uri="{FF2B5EF4-FFF2-40B4-BE49-F238E27FC236}">
                <a16:creationId xmlns:a16="http://schemas.microsoft.com/office/drawing/2014/main" id="{D540C2AB-76E1-2A30-4E11-1D43A36434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326886</xdr:colOff>
      <xdr:row>0</xdr:row>
      <xdr:rowOff>534378</xdr:rowOff>
    </xdr:from>
    <xdr:to>
      <xdr:col>9</xdr:col>
      <xdr:colOff>268466</xdr:colOff>
      <xdr:row>1</xdr:row>
      <xdr:rowOff>168286</xdr:rowOff>
    </xdr:to>
    <xdr:grpSp>
      <xdr:nvGrpSpPr>
        <xdr:cNvPr id="2019" name="HideItemBtn">
          <a:extLst>
            <a:ext uri="{FF2B5EF4-FFF2-40B4-BE49-F238E27FC236}">
              <a16:creationId xmlns:a16="http://schemas.microsoft.com/office/drawing/2014/main" id="{CA2CB5B7-0F0E-05FE-7D0F-17485ADCC0F8}"/>
            </a:ext>
          </a:extLst>
        </xdr:cNvPr>
        <xdr:cNvGrpSpPr/>
      </xdr:nvGrpSpPr>
      <xdr:grpSpPr>
        <a:xfrm>
          <a:off x="5394186" y="534378"/>
          <a:ext cx="1442720" cy="205408"/>
          <a:chOff x="4670286" y="521678"/>
          <a:chExt cx="1325880" cy="211758"/>
        </a:xfrm>
      </xdr:grpSpPr>
      <xdr:sp macro="[0]!Item_HideItem" textlink="">
        <xdr:nvSpPr>
          <xdr:cNvPr id="2016" name="Rectangle 2015">
            <a:extLst>
              <a:ext uri="{FF2B5EF4-FFF2-40B4-BE49-F238E27FC236}">
                <a16:creationId xmlns:a16="http://schemas.microsoft.com/office/drawing/2014/main" id="{E57CD6A5-B810-4249-8EDB-B8DF2D6FB7B3}"/>
              </a:ext>
            </a:extLst>
          </xdr:cNvPr>
          <xdr:cNvSpPr/>
        </xdr:nvSpPr>
        <xdr:spPr>
          <a:xfrm>
            <a:off x="4670286" y="521678"/>
            <a:ext cx="1325880" cy="211758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18288" bIns="0" rtlCol="0" anchor="ctr"/>
          <a:lstStyle/>
          <a:p>
            <a:pPr algn="r"/>
            <a:r>
              <a:rPr lang="en-US" sz="1100"/>
              <a:t>HIDE</a:t>
            </a:r>
            <a:r>
              <a:rPr lang="en-US" sz="1100" baseline="0"/>
              <a:t> ITEM DETAILS</a:t>
            </a:r>
            <a:endParaRPr lang="en-US" sz="1100"/>
          </a:p>
        </xdr:txBody>
      </xdr:sp>
      <xdr:pic macro="[0]!Item_HideItem">
        <xdr:nvPicPr>
          <xdr:cNvPr id="2018" name="Picture 2017">
            <a:extLst>
              <a:ext uri="{FF2B5EF4-FFF2-40B4-BE49-F238E27FC236}">
                <a16:creationId xmlns:a16="http://schemas.microsoft.com/office/drawing/2014/main" id="{36F214BB-1DCE-29F6-205E-71BC7C658D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99000" y="540689"/>
            <a:ext cx="173736" cy="173736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914400</xdr:colOff>
      <xdr:row>0</xdr:row>
      <xdr:rowOff>50800</xdr:rowOff>
    </xdr:from>
    <xdr:to>
      <xdr:col>13</xdr:col>
      <xdr:colOff>812800</xdr:colOff>
      <xdr:row>0</xdr:row>
      <xdr:rowOff>520700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3D5EB32-EAC2-49B4-BE3F-E98DC324566B}"/>
            </a:ext>
          </a:extLst>
        </xdr:cNvPr>
        <xdr:cNvSpPr txBox="1"/>
      </xdr:nvSpPr>
      <xdr:spPr>
        <a:xfrm>
          <a:off x="5473700" y="50800"/>
          <a:ext cx="64135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3300">
              <a:solidFill>
                <a:schemeClr val="accent4">
                  <a:lumMod val="50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OFFICE INVENTORY MANAGER</a:t>
          </a:r>
        </a:p>
      </xdr:txBody>
    </xdr:sp>
    <xdr:clientData/>
  </xdr:twoCellAnchor>
  <xdr:twoCellAnchor editAs="oneCell">
    <xdr:from>
      <xdr:col>7</xdr:col>
      <xdr:colOff>336827</xdr:colOff>
      <xdr:row>0</xdr:row>
      <xdr:rowOff>9663</xdr:rowOff>
    </xdr:from>
    <xdr:to>
      <xdr:col>7</xdr:col>
      <xdr:colOff>822832</xdr:colOff>
      <xdr:row>0</xdr:row>
      <xdr:rowOff>469900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9BB050A-FE79-4DCA-BF44-53E4975F9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6127" y="9663"/>
          <a:ext cx="486005" cy="460237"/>
        </a:xfrm>
        <a:prstGeom prst="rect">
          <a:avLst/>
        </a:prstGeom>
      </xdr:spPr>
    </xdr:pic>
    <xdr:clientData/>
  </xdr:twoCellAnchor>
  <xdr:twoCellAnchor editAs="oneCell">
    <xdr:from>
      <xdr:col>3</xdr:col>
      <xdr:colOff>6350</xdr:colOff>
      <xdr:row>0</xdr:row>
      <xdr:rowOff>517525</xdr:rowOff>
    </xdr:from>
    <xdr:to>
      <xdr:col>7</xdr:col>
      <xdr:colOff>186690</xdr:colOff>
      <xdr:row>1</xdr:row>
      <xdr:rowOff>168275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3151122C-FF2D-49F7-BBC9-81922C2A44EA}"/>
            </a:ext>
          </a:extLst>
        </xdr:cNvPr>
        <xdr:cNvGrpSpPr/>
      </xdr:nvGrpSpPr>
      <xdr:grpSpPr>
        <a:xfrm>
          <a:off x="2185670" y="517525"/>
          <a:ext cx="3068320" cy="222250"/>
          <a:chOff x="1981200" y="511175"/>
          <a:chExt cx="2847340" cy="228600"/>
        </a:xfrm>
      </xdr:grpSpPr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ADF21EBE-7F70-AEC2-3335-74872BBD974B}"/>
              </a:ext>
            </a:extLst>
          </xdr:cNvPr>
          <xdr:cNvGrpSpPr/>
        </xdr:nvGrpSpPr>
        <xdr:grpSpPr>
          <a:xfrm>
            <a:off x="1981200" y="511175"/>
            <a:ext cx="895350" cy="228600"/>
            <a:chOff x="1981200" y="520700"/>
            <a:chExt cx="895350" cy="228600"/>
          </a:xfrm>
        </xdr:grpSpPr>
        <xdr:sp macro="[0]!Item_New" textlink="">
          <xdr:nvSpPr>
            <xdr:cNvPr id="4" name="Rectangle 3">
              <a:extLst>
                <a:ext uri="{FF2B5EF4-FFF2-40B4-BE49-F238E27FC236}">
                  <a16:creationId xmlns:a16="http://schemas.microsoft.com/office/drawing/2014/main" id="{799B90F1-5396-E786-1978-600970E3262A}"/>
                </a:ext>
              </a:extLst>
            </xdr:cNvPr>
            <xdr:cNvSpPr/>
          </xdr:nvSpPr>
          <xdr:spPr>
            <a:xfrm>
              <a:off x="1981200" y="520700"/>
              <a:ext cx="895350" cy="228600"/>
            </a:xfrm>
            <a:prstGeom prst="rect">
              <a:avLst/>
            </a:prstGeom>
            <a:solidFill>
              <a:schemeClr val="accent4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NEW</a:t>
              </a:r>
              <a:r>
                <a:rPr lang="en-US" sz="1100" baseline="0">
                  <a:solidFill>
                    <a:schemeClr val="bg1"/>
                  </a:solidFill>
                </a:rPr>
                <a:t> ITEM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Item_New">
          <xdr:nvPicPr>
            <xdr:cNvPr id="11" name="Picture 10">
              <a:extLst>
                <a:ext uri="{FF2B5EF4-FFF2-40B4-BE49-F238E27FC236}">
                  <a16:creationId xmlns:a16="http://schemas.microsoft.com/office/drawing/2014/main" id="{BA471EDD-56D9-B6D5-62AA-E2A5F32DEFE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038350" y="552704"/>
              <a:ext cx="164592" cy="164592"/>
            </a:xfrm>
            <a:prstGeom prst="rect">
              <a:avLst/>
            </a:prstGeom>
          </xdr:spPr>
        </xdr:pic>
      </xdr:grpSp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C11A6C3F-28F2-6704-FD91-35E77331EA11}"/>
              </a:ext>
            </a:extLst>
          </xdr:cNvPr>
          <xdr:cNvGrpSpPr/>
        </xdr:nvGrpSpPr>
        <xdr:grpSpPr>
          <a:xfrm>
            <a:off x="3822700" y="511175"/>
            <a:ext cx="1005840" cy="228600"/>
            <a:chOff x="3898900" y="508000"/>
            <a:chExt cx="1005840" cy="228600"/>
          </a:xfrm>
        </xdr:grpSpPr>
        <xdr:sp macro="[0]!Item_Delete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249B496E-C13A-8427-AD33-60073EF2E714}"/>
                </a:ext>
              </a:extLst>
            </xdr:cNvPr>
            <xdr:cNvSpPr/>
          </xdr:nvSpPr>
          <xdr:spPr>
            <a:xfrm>
              <a:off x="3898900" y="508000"/>
              <a:ext cx="1005840" cy="228600"/>
            </a:xfrm>
            <a:prstGeom prst="rect">
              <a:avLst/>
            </a:prstGeom>
            <a:solidFill>
              <a:schemeClr val="accent4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DELETE ITEM</a:t>
              </a:r>
            </a:p>
          </xdr:txBody>
        </xdr:sp>
        <xdr:pic macro="[0]!Item_Delete">
          <xdr:nvPicPr>
            <xdr:cNvPr id="13" name="Picture 12">
              <a:extLst>
                <a:ext uri="{FF2B5EF4-FFF2-40B4-BE49-F238E27FC236}">
                  <a16:creationId xmlns:a16="http://schemas.microsoft.com/office/drawing/2014/main" id="{68FF608C-204B-7C6E-67B9-04FF3D0D3C0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53650" y="540004"/>
              <a:ext cx="144018" cy="164592"/>
            </a:xfrm>
            <a:prstGeom prst="rect">
              <a:avLst/>
            </a:prstGeom>
          </xdr:spPr>
        </xdr:pic>
      </xdr:grp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5037AA82-8E6A-64EF-C1CD-05FDBC4FB07B}"/>
              </a:ext>
            </a:extLst>
          </xdr:cNvPr>
          <xdr:cNvGrpSpPr/>
        </xdr:nvGrpSpPr>
        <xdr:grpSpPr>
          <a:xfrm>
            <a:off x="2915285" y="511175"/>
            <a:ext cx="868680" cy="228600"/>
            <a:chOff x="2940050" y="514350"/>
            <a:chExt cx="868680" cy="228600"/>
          </a:xfrm>
        </xdr:grpSpPr>
        <xdr:sp macro="[0]!Item_SaveUpdate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1A091FA5-484C-CFB3-8DE1-286B0214B6E1}"/>
                </a:ext>
              </a:extLst>
            </xdr:cNvPr>
            <xdr:cNvSpPr/>
          </xdr:nvSpPr>
          <xdr:spPr>
            <a:xfrm>
              <a:off x="2940050" y="514350"/>
              <a:ext cx="868680" cy="228600"/>
            </a:xfrm>
            <a:prstGeom prst="rect">
              <a:avLst/>
            </a:prstGeom>
            <a:solidFill>
              <a:schemeClr val="accent4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SAVE ITEM</a:t>
              </a:r>
            </a:p>
          </xdr:txBody>
        </xdr:sp>
        <xdr:pic macro="[0]!Item_SaveUpdate">
          <xdr:nvPicPr>
            <xdr:cNvPr id="25" name="Picture 24">
              <a:extLst>
                <a:ext uri="{FF2B5EF4-FFF2-40B4-BE49-F238E27FC236}">
                  <a16:creationId xmlns:a16="http://schemas.microsoft.com/office/drawing/2014/main" id="{4EBC28AB-A36A-873A-35BA-3BF20A53DD2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72500" y="546354"/>
              <a:ext cx="164592" cy="16459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7</xdr:col>
      <xdr:colOff>95250</xdr:colOff>
      <xdr:row>13</xdr:row>
      <xdr:rowOff>6350</xdr:rowOff>
    </xdr:from>
    <xdr:to>
      <xdr:col>7</xdr:col>
      <xdr:colOff>1134180</xdr:colOff>
      <xdr:row>14</xdr:row>
      <xdr:rowOff>5080</xdr:rowOff>
    </xdr:to>
    <xdr:grpSp>
      <xdr:nvGrpSpPr>
        <xdr:cNvPr id="39" name="PictureGrp">
          <a:extLst>
            <a:ext uri="{FF2B5EF4-FFF2-40B4-BE49-F238E27FC236}">
              <a16:creationId xmlns:a16="http://schemas.microsoft.com/office/drawing/2014/main" id="{401476B7-BFCB-0125-6E2E-C509C14D1433}"/>
            </a:ext>
          </a:extLst>
        </xdr:cNvPr>
        <xdr:cNvGrpSpPr/>
      </xdr:nvGrpSpPr>
      <xdr:grpSpPr>
        <a:xfrm>
          <a:off x="5162550" y="2734310"/>
          <a:ext cx="1038930" cy="173990"/>
          <a:chOff x="4591050" y="2819400"/>
          <a:chExt cx="1038930" cy="182880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52CA02D3-D2B1-42B6-9378-0D075FFBC33E}"/>
              </a:ext>
            </a:extLst>
          </xdr:cNvPr>
          <xdr:cNvGrpSpPr/>
        </xdr:nvGrpSpPr>
        <xdr:grpSpPr>
          <a:xfrm>
            <a:off x="4591050" y="2819400"/>
            <a:ext cx="822960" cy="182880"/>
            <a:chOff x="4591050" y="2819400"/>
            <a:chExt cx="822960" cy="182880"/>
          </a:xfrm>
        </xdr:grpSpPr>
        <xdr:sp macro="[0]!AddItemPicture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CBAF71C2-9310-3EB3-071E-DCE5123C3A90}"/>
                </a:ext>
              </a:extLst>
            </xdr:cNvPr>
            <xdr:cNvSpPr/>
          </xdr:nvSpPr>
          <xdr:spPr>
            <a:xfrm>
              <a:off x="4591050" y="2819400"/>
              <a:ext cx="822960" cy="182880"/>
            </a:xfrm>
            <a:prstGeom prst="rect">
              <a:avLst/>
            </a:prstGeom>
            <a:solidFill>
              <a:schemeClr val="accent4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050">
                  <a:solidFill>
                    <a:schemeClr val="bg1"/>
                  </a:solidFill>
                </a:rPr>
                <a:t>BROWSE</a:t>
              </a:r>
            </a:p>
          </xdr:txBody>
        </xdr:sp>
        <xdr:pic macro="[0]!AddItemPicture">
          <xdr:nvPicPr>
            <xdr:cNvPr id="17" name="Picture 16">
              <a:extLst>
                <a:ext uri="{FF2B5EF4-FFF2-40B4-BE49-F238E27FC236}">
                  <a16:creationId xmlns:a16="http://schemas.microsoft.com/office/drawing/2014/main" id="{4D3D29C6-039B-499C-9F24-62DB3F64C9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53701" y="2837688"/>
              <a:ext cx="167204" cy="146304"/>
            </a:xfrm>
            <a:prstGeom prst="rect">
              <a:avLst/>
            </a:prstGeom>
          </xdr:spPr>
        </xdr:pic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6F2EA41-348F-940A-0A71-F03E0B73719F}"/>
              </a:ext>
            </a:extLst>
          </xdr:cNvPr>
          <xdr:cNvGrpSpPr/>
        </xdr:nvGrpSpPr>
        <xdr:grpSpPr>
          <a:xfrm>
            <a:off x="5447100" y="2819400"/>
            <a:ext cx="182880" cy="182880"/>
            <a:chOff x="5447100" y="2819400"/>
            <a:chExt cx="182880" cy="182880"/>
          </a:xfrm>
        </xdr:grpSpPr>
        <xdr:sp macro="[0]!ClearItemPicture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B43D2150-BD71-F02F-5429-972474B7FD5B}"/>
                </a:ext>
              </a:extLst>
            </xdr:cNvPr>
            <xdr:cNvSpPr/>
          </xdr:nvSpPr>
          <xdr:spPr>
            <a:xfrm>
              <a:off x="5447100" y="2819400"/>
              <a:ext cx="182880" cy="182880"/>
            </a:xfrm>
            <a:prstGeom prst="rect">
              <a:avLst/>
            </a:prstGeom>
            <a:solidFill>
              <a:schemeClr val="accent4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endParaRPr lang="en-US" sz="1050">
                <a:solidFill>
                  <a:schemeClr val="bg1"/>
                </a:solidFill>
              </a:endParaRPr>
            </a:p>
          </xdr:txBody>
        </xdr:sp>
        <xdr:pic macro="[0]!ClearItemPicture">
          <xdr:nvPicPr>
            <xdr:cNvPr id="26" name="Picture 25">
              <a:extLst>
                <a:ext uri="{FF2B5EF4-FFF2-40B4-BE49-F238E27FC236}">
                  <a16:creationId xmlns:a16="http://schemas.microsoft.com/office/drawing/2014/main" id="{B75D83DD-EBE3-3600-0C9D-C0D3F84BA8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474532" y="2837688"/>
              <a:ext cx="128016" cy="146304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5</xdr:col>
      <xdr:colOff>0</xdr:colOff>
      <xdr:row>4</xdr:row>
      <xdr:rowOff>12700</xdr:rowOff>
    </xdr:from>
    <xdr:to>
      <xdr:col>6</xdr:col>
      <xdr:colOff>57150</xdr:colOff>
      <xdr:row>5</xdr:row>
      <xdr:rowOff>57150</xdr:rowOff>
    </xdr:to>
    <xdr:grpSp>
      <xdr:nvGrpSpPr>
        <xdr:cNvPr id="42" name="EditItemBtn" hidden="1">
          <a:extLst>
            <a:ext uri="{FF2B5EF4-FFF2-40B4-BE49-F238E27FC236}">
              <a16:creationId xmlns:a16="http://schemas.microsoft.com/office/drawing/2014/main" id="{68BC646B-7595-2694-4337-D6F466E11A01}"/>
            </a:ext>
          </a:extLst>
        </xdr:cNvPr>
        <xdr:cNvGrpSpPr/>
      </xdr:nvGrpSpPr>
      <xdr:grpSpPr>
        <a:xfrm>
          <a:off x="3863340" y="1163320"/>
          <a:ext cx="240030" cy="219710"/>
          <a:chOff x="2533650" y="2279650"/>
          <a:chExt cx="228600" cy="228600"/>
        </a:xfrm>
      </xdr:grpSpPr>
      <xdr:sp macro="[0]!Item_Load" textlink="">
        <xdr:nvSpPr>
          <xdr:cNvPr id="41" name="Rectangle 40" hidden="1">
            <a:extLst>
              <a:ext uri="{FF2B5EF4-FFF2-40B4-BE49-F238E27FC236}">
                <a16:creationId xmlns:a16="http://schemas.microsoft.com/office/drawing/2014/main" id="{D11E36E0-62CF-49A2-95F5-916A08FB837C}"/>
              </a:ext>
            </a:extLst>
          </xdr:cNvPr>
          <xdr:cNvSpPr/>
        </xdr:nvSpPr>
        <xdr:spPr>
          <a:xfrm>
            <a:off x="2533650" y="2279650"/>
            <a:ext cx="228600" cy="2286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endParaRPr lang="en-US" sz="1100">
              <a:solidFill>
                <a:schemeClr val="bg1"/>
              </a:solidFill>
            </a:endParaRPr>
          </a:p>
        </xdr:txBody>
      </xdr:sp>
      <xdr:pic macro="[0]!Item_Load">
        <xdr:nvPicPr>
          <xdr:cNvPr id="15" name="Picture 14" hidden="1">
            <a:extLst>
              <a:ext uri="{FF2B5EF4-FFF2-40B4-BE49-F238E27FC236}">
                <a16:creationId xmlns:a16="http://schemas.microsoft.com/office/drawing/2014/main" id="{8B823445-8F68-8CC3-4EFF-D92F7A248F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65654" y="2311654"/>
            <a:ext cx="164592" cy="16459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292100</xdr:colOff>
      <xdr:row>40</xdr:row>
      <xdr:rowOff>120650</xdr:rowOff>
    </xdr:from>
    <xdr:to>
      <xdr:col>9</xdr:col>
      <xdr:colOff>165100</xdr:colOff>
      <xdr:row>43</xdr:row>
      <xdr:rowOff>95250</xdr:rowOff>
    </xdr:to>
    <xdr:sp macro="" textlink="">
      <xdr:nvSpPr>
        <xdr:cNvPr id="43" name="SampleItemShp">
          <a:extLst>
            <a:ext uri="{FF2B5EF4-FFF2-40B4-BE49-F238E27FC236}">
              <a16:creationId xmlns:a16="http://schemas.microsoft.com/office/drawing/2014/main" id="{10F5F9E4-190F-40A1-A677-71227B9F21EE}"/>
            </a:ext>
          </a:extLst>
        </xdr:cNvPr>
        <xdr:cNvSpPr/>
      </xdr:nvSpPr>
      <xdr:spPr>
        <a:xfrm>
          <a:off x="3187700" y="7937500"/>
          <a:ext cx="1257300" cy="527050"/>
        </a:xfrm>
        <a:prstGeom prst="roundRect">
          <a:avLst>
            <a:gd name="adj" fmla="val 6750"/>
          </a:avLst>
        </a:prstGeom>
        <a:solidFill>
          <a:srgbClr val="BAD0D6"/>
        </a:solidFill>
        <a:ln>
          <a:noFill/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18288" rIns="0" bIns="0" rtlCol="0" anchor="t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Computer</a:t>
          </a:r>
          <a:r>
            <a:rPr lang="en-US" sz="1000" baseline="0">
              <a:solidFill>
                <a:sysClr val="windowText" lastClr="000000"/>
              </a:solidFill>
            </a:rPr>
            <a:t> #122</a:t>
          </a:r>
          <a:br>
            <a:rPr lang="en-US" sz="1000" baseline="0">
              <a:solidFill>
                <a:sysClr val="windowText" lastClr="000000"/>
              </a:solidFill>
            </a:rPr>
          </a:br>
          <a:r>
            <a:rPr lang="en-US" sz="1000" baseline="0">
              <a:solidFill>
                <a:sysClr val="windowText" lastClr="000000"/>
              </a:solidFill>
            </a:rPr>
            <a:t>Condition: Good</a:t>
          </a:r>
          <a:br>
            <a:rPr lang="en-US" sz="1000" baseline="0">
              <a:solidFill>
                <a:sysClr val="windowText" lastClr="000000"/>
              </a:solidFill>
            </a:rPr>
          </a:br>
          <a:r>
            <a:rPr lang="en-US" sz="1000" baseline="0">
              <a:solidFill>
                <a:sysClr val="windowText" lastClr="000000"/>
              </a:solidFill>
            </a:rPr>
            <a:t>Assigned: 10/10/2024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603250</xdr:colOff>
      <xdr:row>38</xdr:row>
      <xdr:rowOff>88900</xdr:rowOff>
    </xdr:from>
    <xdr:to>
      <xdr:col>7</xdr:col>
      <xdr:colOff>120650</xdr:colOff>
      <xdr:row>40</xdr:row>
      <xdr:rowOff>101600</xdr:rowOff>
    </xdr:to>
    <xdr:sp macro="" textlink="">
      <xdr:nvSpPr>
        <xdr:cNvPr id="44" name="SampleUnassignShp">
          <a:extLst>
            <a:ext uri="{FF2B5EF4-FFF2-40B4-BE49-F238E27FC236}">
              <a16:creationId xmlns:a16="http://schemas.microsoft.com/office/drawing/2014/main" id="{8D7F4139-B249-4980-B618-B136500B4F51}"/>
            </a:ext>
          </a:extLst>
        </xdr:cNvPr>
        <xdr:cNvSpPr/>
      </xdr:nvSpPr>
      <xdr:spPr>
        <a:xfrm>
          <a:off x="3238500" y="7537450"/>
          <a:ext cx="1543050" cy="3810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Computer</a:t>
          </a:r>
          <a:r>
            <a:rPr lang="en-US" sz="1100" baseline="0">
              <a:solidFill>
                <a:schemeClr val="bg1"/>
              </a:solidFill>
            </a:rPr>
            <a:t> #122</a:t>
          </a:r>
          <a:br>
            <a:rPr lang="en-US" sz="1100" baseline="0">
              <a:solidFill>
                <a:schemeClr val="bg1"/>
              </a:solidFill>
            </a:rPr>
          </a:br>
          <a:r>
            <a:rPr lang="en-US" sz="1100" baseline="0">
              <a:solidFill>
                <a:schemeClr val="bg1"/>
              </a:solidFill>
            </a:rPr>
            <a:t>Condition: Good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152400</xdr:colOff>
      <xdr:row>3</xdr:row>
      <xdr:rowOff>152400</xdr:rowOff>
    </xdr:to>
    <xdr:pic>
      <xdr:nvPicPr>
        <xdr:cNvPr id="6756" name="Icon_Furniture.png" hidden="1">
          <a:extLst>
            <a:ext uri="{FF2B5EF4-FFF2-40B4-BE49-F238E27FC236}">
              <a16:creationId xmlns:a16="http://schemas.microsoft.com/office/drawing/2014/main" id="{6A9EE4DC-99F0-ED6E-D6FC-7F22D9B3A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714750" y="990600"/>
          <a:ext cx="152400" cy="152400"/>
        </a:xfrm>
        <a:prstGeom prst="rect">
          <a:avLst/>
        </a:prstGeom>
      </xdr:spPr>
    </xdr:pic>
    <xdr:clientData/>
  </xdr:twoCellAnchor>
  <xdr:twoCellAnchor>
    <xdr:from>
      <xdr:col>14</xdr:col>
      <xdr:colOff>12700</xdr:colOff>
      <xdr:row>3</xdr:row>
      <xdr:rowOff>0</xdr:rowOff>
    </xdr:from>
    <xdr:to>
      <xdr:col>14</xdr:col>
      <xdr:colOff>1257300</xdr:colOff>
      <xdr:row>5</xdr:row>
      <xdr:rowOff>146050</xdr:rowOff>
    </xdr:to>
    <xdr:grpSp>
      <xdr:nvGrpSpPr>
        <xdr:cNvPr id="6759" name="AssignItemGrp2">
          <a:extLst>
            <a:ext uri="{FF2B5EF4-FFF2-40B4-BE49-F238E27FC236}">
              <a16:creationId xmlns:a16="http://schemas.microsoft.com/office/drawing/2014/main" id="{AD597CF4-283B-20B5-ADF0-0091B5E215AA}"/>
            </a:ext>
          </a:extLst>
        </xdr:cNvPr>
        <xdr:cNvGrpSpPr/>
      </xdr:nvGrpSpPr>
      <xdr:grpSpPr>
        <a:xfrm>
          <a:off x="13591540" y="975360"/>
          <a:ext cx="1244600" cy="496570"/>
          <a:chOff x="10140950" y="990600"/>
          <a:chExt cx="1244600" cy="514350"/>
        </a:xfrm>
      </xdr:grpSpPr>
      <xdr:sp macro="SelectItem" textlink="">
        <xdr:nvSpPr>
          <xdr:cNvPr id="6757" name="AssignItem2">
            <a:extLst>
              <a:ext uri="{FF2B5EF4-FFF2-40B4-BE49-F238E27FC236}">
                <a16:creationId xmlns:a16="http://schemas.microsoft.com/office/drawing/2014/main" id="{183CA894-ABC4-D624-2C94-110B41B00ECD}"/>
              </a:ext>
            </a:extLst>
          </xdr:cNvPr>
          <xdr:cNvSpPr/>
        </xdr:nvSpPr>
        <xdr:spPr>
          <a:xfrm>
            <a:off x="10140950" y="99060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96DCF8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HR Office Chair #2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Great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758" name="Icon_2">
            <a:extLst>
              <a:ext uri="{FF2B5EF4-FFF2-40B4-BE49-F238E27FC236}">
                <a16:creationId xmlns:a16="http://schemas.microsoft.com/office/drawing/2014/main" id="{71A95F2B-69A8-85F3-1168-02B3DF75F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/>
          <a:stretch>
            <a:fillRect/>
          </a:stretch>
        </xdr:blipFill>
        <xdr:spPr>
          <a:xfrm>
            <a:off x="11220450" y="1016000"/>
            <a:ext cx="152400" cy="1524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152400</xdr:colOff>
      <xdr:row>3</xdr:row>
      <xdr:rowOff>152400</xdr:rowOff>
    </xdr:to>
    <xdr:pic>
      <xdr:nvPicPr>
        <xdr:cNvPr id="6761" name="Icon_Desktop.png" hidden="1">
          <a:extLst>
            <a:ext uri="{FF2B5EF4-FFF2-40B4-BE49-F238E27FC236}">
              <a16:creationId xmlns:a16="http://schemas.microsoft.com/office/drawing/2014/main" id="{4CE85829-FE19-4EB5-E7B5-C247F83EE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3714750" y="990600"/>
          <a:ext cx="152400" cy="152400"/>
        </a:xfrm>
        <a:prstGeom prst="rect">
          <a:avLst/>
        </a:prstGeom>
      </xdr:spPr>
    </xdr:pic>
    <xdr:clientData/>
  </xdr:twoCellAnchor>
  <xdr:twoCellAnchor>
    <xdr:from>
      <xdr:col>11</xdr:col>
      <xdr:colOff>12700</xdr:colOff>
      <xdr:row>3</xdr:row>
      <xdr:rowOff>0</xdr:rowOff>
    </xdr:from>
    <xdr:to>
      <xdr:col>11</xdr:col>
      <xdr:colOff>1257300</xdr:colOff>
      <xdr:row>5</xdr:row>
      <xdr:rowOff>146050</xdr:rowOff>
    </xdr:to>
    <xdr:grpSp>
      <xdr:nvGrpSpPr>
        <xdr:cNvPr id="6764" name="AssignItemGrp3">
          <a:extLst>
            <a:ext uri="{FF2B5EF4-FFF2-40B4-BE49-F238E27FC236}">
              <a16:creationId xmlns:a16="http://schemas.microsoft.com/office/drawing/2014/main" id="{BE46A4B8-54E9-E967-C8E9-7AC18169F0C9}"/>
            </a:ext>
          </a:extLst>
        </xdr:cNvPr>
        <xdr:cNvGrpSpPr/>
      </xdr:nvGrpSpPr>
      <xdr:grpSpPr>
        <a:xfrm>
          <a:off x="9385300" y="975360"/>
          <a:ext cx="1244600" cy="496570"/>
          <a:chOff x="6292850" y="990600"/>
          <a:chExt cx="1244600" cy="514350"/>
        </a:xfrm>
      </xdr:grpSpPr>
      <xdr:sp macro="SelectItem" textlink="">
        <xdr:nvSpPr>
          <xdr:cNvPr id="6762" name="AssignItem3">
            <a:extLst>
              <a:ext uri="{FF2B5EF4-FFF2-40B4-BE49-F238E27FC236}">
                <a16:creationId xmlns:a16="http://schemas.microsoft.com/office/drawing/2014/main" id="{F47EA339-8B2C-AA02-B26D-E52FD1A830B6}"/>
              </a:ext>
            </a:extLst>
          </xdr:cNvPr>
          <xdr:cNvSpPr/>
        </xdr:nvSpPr>
        <xdr:spPr>
          <a:xfrm>
            <a:off x="6292850" y="99060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C2F1C8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HR Computer #3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Good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763" name="Icon_3">
            <a:extLst>
              <a:ext uri="{FF2B5EF4-FFF2-40B4-BE49-F238E27FC236}">
                <a16:creationId xmlns:a16="http://schemas.microsoft.com/office/drawing/2014/main" id="{0D42A827-490D-9329-348D-63D17DE25E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7372350" y="1016000"/>
            <a:ext cx="152400" cy="1524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152400</xdr:colOff>
      <xdr:row>3</xdr:row>
      <xdr:rowOff>152400</xdr:rowOff>
    </xdr:to>
    <xdr:pic>
      <xdr:nvPicPr>
        <xdr:cNvPr id="6766" name="Icon_Copier.png" hidden="1">
          <a:extLst>
            <a:ext uri="{FF2B5EF4-FFF2-40B4-BE49-F238E27FC236}">
              <a16:creationId xmlns:a16="http://schemas.microsoft.com/office/drawing/2014/main" id="{CED4E0B6-062E-FA49-BD09-FDE2D21C8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714750" y="990600"/>
          <a:ext cx="152400" cy="152400"/>
        </a:xfrm>
        <a:prstGeom prst="rect">
          <a:avLst/>
        </a:prstGeom>
      </xdr:spPr>
    </xdr:pic>
    <xdr:clientData/>
  </xdr:twoCellAnchor>
  <xdr:twoCellAnchor>
    <xdr:from>
      <xdr:col>11</xdr:col>
      <xdr:colOff>12700</xdr:colOff>
      <xdr:row>6</xdr:row>
      <xdr:rowOff>0</xdr:rowOff>
    </xdr:from>
    <xdr:to>
      <xdr:col>11</xdr:col>
      <xdr:colOff>1257300</xdr:colOff>
      <xdr:row>8</xdr:row>
      <xdr:rowOff>146050</xdr:rowOff>
    </xdr:to>
    <xdr:grpSp>
      <xdr:nvGrpSpPr>
        <xdr:cNvPr id="6769" name="AssignItemGrp5">
          <a:extLst>
            <a:ext uri="{FF2B5EF4-FFF2-40B4-BE49-F238E27FC236}">
              <a16:creationId xmlns:a16="http://schemas.microsoft.com/office/drawing/2014/main" id="{17227C4C-C776-2680-5DDE-C18CC3FD544F}"/>
            </a:ext>
          </a:extLst>
        </xdr:cNvPr>
        <xdr:cNvGrpSpPr/>
      </xdr:nvGrpSpPr>
      <xdr:grpSpPr>
        <a:xfrm>
          <a:off x="9385300" y="1501140"/>
          <a:ext cx="1244600" cy="496570"/>
          <a:chOff x="6292850" y="1543050"/>
          <a:chExt cx="1244600" cy="514350"/>
        </a:xfrm>
      </xdr:grpSpPr>
      <xdr:sp macro="SelectItem" textlink="">
        <xdr:nvSpPr>
          <xdr:cNvPr id="6767" name="AssignItem5">
            <a:extLst>
              <a:ext uri="{FF2B5EF4-FFF2-40B4-BE49-F238E27FC236}">
                <a16:creationId xmlns:a16="http://schemas.microsoft.com/office/drawing/2014/main" id="{516ECF62-A8CE-BA98-4017-4DF076BDE2D2}"/>
              </a:ext>
            </a:extLst>
          </xdr:cNvPr>
          <xdr:cNvSpPr/>
        </xdr:nvSpPr>
        <xdr:spPr>
          <a:xfrm>
            <a:off x="6292850" y="154305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F6C6AD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Office Scanner #5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Poor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768" name="Icon_5">
            <a:extLst>
              <a:ext uri="{FF2B5EF4-FFF2-40B4-BE49-F238E27FC236}">
                <a16:creationId xmlns:a16="http://schemas.microsoft.com/office/drawing/2014/main" id="{00EF81E0-AAE2-BF7F-097A-52EAC1856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7372350" y="1568450"/>
            <a:ext cx="152400" cy="1524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12700</xdr:colOff>
      <xdr:row>3</xdr:row>
      <xdr:rowOff>0</xdr:rowOff>
    </xdr:from>
    <xdr:to>
      <xdr:col>10</xdr:col>
      <xdr:colOff>1257300</xdr:colOff>
      <xdr:row>5</xdr:row>
      <xdr:rowOff>146050</xdr:rowOff>
    </xdr:to>
    <xdr:grpSp>
      <xdr:nvGrpSpPr>
        <xdr:cNvPr id="6772" name="AssignItemGrp7">
          <a:extLst>
            <a:ext uri="{FF2B5EF4-FFF2-40B4-BE49-F238E27FC236}">
              <a16:creationId xmlns:a16="http://schemas.microsoft.com/office/drawing/2014/main" id="{5F06D62B-F1D7-BE38-1011-C17FFDA19A72}"/>
            </a:ext>
          </a:extLst>
        </xdr:cNvPr>
        <xdr:cNvGrpSpPr/>
      </xdr:nvGrpSpPr>
      <xdr:grpSpPr>
        <a:xfrm>
          <a:off x="7983220" y="975360"/>
          <a:ext cx="1244600" cy="496570"/>
          <a:chOff x="5010150" y="990600"/>
          <a:chExt cx="1244600" cy="514350"/>
        </a:xfrm>
      </xdr:grpSpPr>
      <xdr:sp macro="SelectItem" textlink="">
        <xdr:nvSpPr>
          <xdr:cNvPr id="6770" name="AssignItem7">
            <a:extLst>
              <a:ext uri="{FF2B5EF4-FFF2-40B4-BE49-F238E27FC236}">
                <a16:creationId xmlns:a16="http://schemas.microsoft.com/office/drawing/2014/main" id="{9CFBF193-7DA8-76BD-CE22-02340E9C0BD3}"/>
              </a:ext>
            </a:extLst>
          </xdr:cNvPr>
          <xdr:cNvSpPr/>
        </xdr:nvSpPr>
        <xdr:spPr>
          <a:xfrm>
            <a:off x="5010150" y="99060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96DCF8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File Cabinet #7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Disposed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771" name="Icon_7">
            <a:extLst>
              <a:ext uri="{FF2B5EF4-FFF2-40B4-BE49-F238E27FC236}">
                <a16:creationId xmlns:a16="http://schemas.microsoft.com/office/drawing/2014/main" id="{78CF0321-91E7-2497-4241-7D979940D1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/>
          <a:stretch>
            <a:fillRect/>
          </a:stretch>
        </xdr:blipFill>
        <xdr:spPr>
          <a:xfrm>
            <a:off x="6089650" y="1016000"/>
            <a:ext cx="152400" cy="152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12700</xdr:colOff>
      <xdr:row>3</xdr:row>
      <xdr:rowOff>0</xdr:rowOff>
    </xdr:from>
    <xdr:to>
      <xdr:col>12</xdr:col>
      <xdr:colOff>1257300</xdr:colOff>
      <xdr:row>5</xdr:row>
      <xdr:rowOff>146050</xdr:rowOff>
    </xdr:to>
    <xdr:grpSp>
      <xdr:nvGrpSpPr>
        <xdr:cNvPr id="6775" name="AssignItemGrp9">
          <a:extLst>
            <a:ext uri="{FF2B5EF4-FFF2-40B4-BE49-F238E27FC236}">
              <a16:creationId xmlns:a16="http://schemas.microsoft.com/office/drawing/2014/main" id="{87B987E0-7559-6276-7FC0-B52E5FE2CE23}"/>
            </a:ext>
          </a:extLst>
        </xdr:cNvPr>
        <xdr:cNvGrpSpPr/>
      </xdr:nvGrpSpPr>
      <xdr:grpSpPr>
        <a:xfrm>
          <a:off x="10787380" y="975360"/>
          <a:ext cx="1244600" cy="496570"/>
          <a:chOff x="7575550" y="990600"/>
          <a:chExt cx="1244600" cy="514350"/>
        </a:xfrm>
      </xdr:grpSpPr>
      <xdr:sp macro="SelectItem" textlink="">
        <xdr:nvSpPr>
          <xdr:cNvPr id="6773" name="AssignItem9">
            <a:extLst>
              <a:ext uri="{FF2B5EF4-FFF2-40B4-BE49-F238E27FC236}">
                <a16:creationId xmlns:a16="http://schemas.microsoft.com/office/drawing/2014/main" id="{63EE4D44-57F7-2E85-9F8B-1CA12C551A18}"/>
              </a:ext>
            </a:extLst>
          </xdr:cNvPr>
          <xdr:cNvSpPr/>
        </xdr:nvSpPr>
        <xdr:spPr>
          <a:xfrm>
            <a:off x="7575550" y="99060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F6C6AD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HR Fax Machine #9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Great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774" name="Icon_9">
            <a:extLst>
              <a:ext uri="{FF2B5EF4-FFF2-40B4-BE49-F238E27FC236}">
                <a16:creationId xmlns:a16="http://schemas.microsoft.com/office/drawing/2014/main" id="{EEC5BC06-FD2F-C59F-5AC8-1820C27C66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8655050" y="1016000"/>
            <a:ext cx="152400" cy="1524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152400</xdr:colOff>
      <xdr:row>3</xdr:row>
      <xdr:rowOff>152400</xdr:rowOff>
    </xdr:to>
    <xdr:pic>
      <xdr:nvPicPr>
        <xdr:cNvPr id="6777" name="Icon_OfficePhone.png" hidden="1">
          <a:extLst>
            <a:ext uri="{FF2B5EF4-FFF2-40B4-BE49-F238E27FC236}">
              <a16:creationId xmlns:a16="http://schemas.microsoft.com/office/drawing/2014/main" id="{192D9AB3-C139-D637-A40B-6730CB94D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3714750" y="990600"/>
          <a:ext cx="152400" cy="152400"/>
        </a:xfrm>
        <a:prstGeom prst="rect">
          <a:avLst/>
        </a:prstGeom>
      </xdr:spPr>
    </xdr:pic>
    <xdr:clientData/>
  </xdr:twoCellAnchor>
  <xdr:twoCellAnchor>
    <xdr:from>
      <xdr:col>16</xdr:col>
      <xdr:colOff>12700</xdr:colOff>
      <xdr:row>3</xdr:row>
      <xdr:rowOff>0</xdr:rowOff>
    </xdr:from>
    <xdr:to>
      <xdr:col>16</xdr:col>
      <xdr:colOff>1257300</xdr:colOff>
      <xdr:row>5</xdr:row>
      <xdr:rowOff>146050</xdr:rowOff>
    </xdr:to>
    <xdr:grpSp>
      <xdr:nvGrpSpPr>
        <xdr:cNvPr id="6780" name="AssignItemGrp10">
          <a:extLst>
            <a:ext uri="{FF2B5EF4-FFF2-40B4-BE49-F238E27FC236}">
              <a16:creationId xmlns:a16="http://schemas.microsoft.com/office/drawing/2014/main" id="{188A324B-BE41-F8C1-2D7B-9E8D2EDBBA8E}"/>
            </a:ext>
          </a:extLst>
        </xdr:cNvPr>
        <xdr:cNvGrpSpPr/>
      </xdr:nvGrpSpPr>
      <xdr:grpSpPr>
        <a:xfrm>
          <a:off x="16395700" y="975360"/>
          <a:ext cx="1244600" cy="496570"/>
          <a:chOff x="12706350" y="990600"/>
          <a:chExt cx="1244600" cy="514350"/>
        </a:xfrm>
      </xdr:grpSpPr>
      <xdr:sp macro="SelectItem" textlink="">
        <xdr:nvSpPr>
          <xdr:cNvPr id="6778" name="AssignItem10">
            <a:extLst>
              <a:ext uri="{FF2B5EF4-FFF2-40B4-BE49-F238E27FC236}">
                <a16:creationId xmlns:a16="http://schemas.microsoft.com/office/drawing/2014/main" id="{D13EB86A-25DE-FA2E-138C-85FFB6B249FF}"/>
              </a:ext>
            </a:extLst>
          </xdr:cNvPr>
          <xdr:cNvSpPr/>
        </xdr:nvSpPr>
        <xdr:spPr>
          <a:xfrm>
            <a:off x="12706350" y="99060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FFFFCC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Sales Telephone #10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Good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779" name="Icon_10">
            <a:extLst>
              <a:ext uri="{FF2B5EF4-FFF2-40B4-BE49-F238E27FC236}">
                <a16:creationId xmlns:a16="http://schemas.microsoft.com/office/drawing/2014/main" id="{B11C00BF-CB53-CF00-4405-4223FC212E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3785850" y="1016000"/>
            <a:ext cx="152400" cy="1524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152400</xdr:colOff>
      <xdr:row>3</xdr:row>
      <xdr:rowOff>152400</xdr:rowOff>
    </xdr:to>
    <xdr:pic>
      <xdr:nvPicPr>
        <xdr:cNvPr id="6782" name="Icon_Accessory.png" hidden="1">
          <a:extLst>
            <a:ext uri="{FF2B5EF4-FFF2-40B4-BE49-F238E27FC236}">
              <a16:creationId xmlns:a16="http://schemas.microsoft.com/office/drawing/2014/main" id="{238D3DC8-15B7-862E-42CA-31DCAA5D7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3714750" y="990600"/>
          <a:ext cx="152400" cy="152400"/>
        </a:xfrm>
        <a:prstGeom prst="rect">
          <a:avLst/>
        </a:prstGeom>
      </xdr:spPr>
    </xdr:pic>
    <xdr:clientData/>
  </xdr:twoCellAnchor>
  <xdr:twoCellAnchor>
    <xdr:from>
      <xdr:col>10</xdr:col>
      <xdr:colOff>12700</xdr:colOff>
      <xdr:row>6</xdr:row>
      <xdr:rowOff>0</xdr:rowOff>
    </xdr:from>
    <xdr:to>
      <xdr:col>10</xdr:col>
      <xdr:colOff>1257300</xdr:colOff>
      <xdr:row>8</xdr:row>
      <xdr:rowOff>146050</xdr:rowOff>
    </xdr:to>
    <xdr:grpSp>
      <xdr:nvGrpSpPr>
        <xdr:cNvPr id="6785" name="AssignItemGrp11">
          <a:extLst>
            <a:ext uri="{FF2B5EF4-FFF2-40B4-BE49-F238E27FC236}">
              <a16:creationId xmlns:a16="http://schemas.microsoft.com/office/drawing/2014/main" id="{38EAC968-69D5-ED50-884D-DD114F1AD060}"/>
            </a:ext>
          </a:extLst>
        </xdr:cNvPr>
        <xdr:cNvGrpSpPr/>
      </xdr:nvGrpSpPr>
      <xdr:grpSpPr>
        <a:xfrm>
          <a:off x="7983220" y="1501140"/>
          <a:ext cx="1244600" cy="496570"/>
          <a:chOff x="5010150" y="1543050"/>
          <a:chExt cx="1244600" cy="514350"/>
        </a:xfrm>
      </xdr:grpSpPr>
      <xdr:sp macro="SelectItem" textlink="">
        <xdr:nvSpPr>
          <xdr:cNvPr id="6783" name="AssignItem11">
            <a:extLst>
              <a:ext uri="{FF2B5EF4-FFF2-40B4-BE49-F238E27FC236}">
                <a16:creationId xmlns:a16="http://schemas.microsoft.com/office/drawing/2014/main" id="{E650F34B-5B16-BB01-728B-F890CCB747E2}"/>
              </a:ext>
            </a:extLst>
          </xdr:cNvPr>
          <xdr:cNvSpPr/>
        </xdr:nvSpPr>
        <xdr:spPr>
          <a:xfrm>
            <a:off x="5010150" y="154305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F2AA84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HR Calculator #11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Fair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784" name="Icon_11">
            <a:extLst>
              <a:ext uri="{FF2B5EF4-FFF2-40B4-BE49-F238E27FC236}">
                <a16:creationId xmlns:a16="http://schemas.microsoft.com/office/drawing/2014/main" id="{EED79115-7688-69C4-09CC-E8FEF7E14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6089650" y="1568450"/>
            <a:ext cx="152400" cy="152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12700</xdr:colOff>
      <xdr:row>6</xdr:row>
      <xdr:rowOff>0</xdr:rowOff>
    </xdr:from>
    <xdr:to>
      <xdr:col>12</xdr:col>
      <xdr:colOff>1257300</xdr:colOff>
      <xdr:row>8</xdr:row>
      <xdr:rowOff>146050</xdr:rowOff>
    </xdr:to>
    <xdr:grpSp>
      <xdr:nvGrpSpPr>
        <xdr:cNvPr id="6788" name="AssignItemGrp13">
          <a:extLst>
            <a:ext uri="{FF2B5EF4-FFF2-40B4-BE49-F238E27FC236}">
              <a16:creationId xmlns:a16="http://schemas.microsoft.com/office/drawing/2014/main" id="{78B2010C-272B-C884-E592-BAC43BA82A1D}"/>
            </a:ext>
          </a:extLst>
        </xdr:cNvPr>
        <xdr:cNvGrpSpPr/>
      </xdr:nvGrpSpPr>
      <xdr:grpSpPr>
        <a:xfrm>
          <a:off x="10787380" y="1501140"/>
          <a:ext cx="1244600" cy="496570"/>
          <a:chOff x="7575550" y="1543050"/>
          <a:chExt cx="1244600" cy="514350"/>
        </a:xfrm>
      </xdr:grpSpPr>
      <xdr:sp macro="SelectItem" textlink="">
        <xdr:nvSpPr>
          <xdr:cNvPr id="6786" name="AssignItem13">
            <a:extLst>
              <a:ext uri="{FF2B5EF4-FFF2-40B4-BE49-F238E27FC236}">
                <a16:creationId xmlns:a16="http://schemas.microsoft.com/office/drawing/2014/main" id="{1DD985E6-831B-C9FD-7251-827065238B63}"/>
              </a:ext>
            </a:extLst>
          </xdr:cNvPr>
          <xdr:cNvSpPr/>
        </xdr:nvSpPr>
        <xdr:spPr>
          <a:xfrm>
            <a:off x="7575550" y="154305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F2AA84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Mgr. Projector #13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Broken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787" name="Icon_13">
            <a:extLst>
              <a:ext uri="{FF2B5EF4-FFF2-40B4-BE49-F238E27FC236}">
                <a16:creationId xmlns:a16="http://schemas.microsoft.com/office/drawing/2014/main" id="{88EF26AA-B041-5355-BB7C-69B80AF0A4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8655050" y="1568450"/>
            <a:ext cx="152400" cy="1524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12700</xdr:colOff>
      <xdr:row>6</xdr:row>
      <xdr:rowOff>0</xdr:rowOff>
    </xdr:from>
    <xdr:to>
      <xdr:col>14</xdr:col>
      <xdr:colOff>1257300</xdr:colOff>
      <xdr:row>8</xdr:row>
      <xdr:rowOff>146050</xdr:rowOff>
    </xdr:to>
    <xdr:grpSp>
      <xdr:nvGrpSpPr>
        <xdr:cNvPr id="6791" name="AssignItemGrp14">
          <a:extLst>
            <a:ext uri="{FF2B5EF4-FFF2-40B4-BE49-F238E27FC236}">
              <a16:creationId xmlns:a16="http://schemas.microsoft.com/office/drawing/2014/main" id="{1F2C535E-3B9B-90D2-EE96-E64C540FD3F5}"/>
            </a:ext>
          </a:extLst>
        </xdr:cNvPr>
        <xdr:cNvGrpSpPr/>
      </xdr:nvGrpSpPr>
      <xdr:grpSpPr>
        <a:xfrm>
          <a:off x="13591540" y="1501140"/>
          <a:ext cx="1244600" cy="496570"/>
          <a:chOff x="10140950" y="1543050"/>
          <a:chExt cx="1244600" cy="514350"/>
        </a:xfrm>
      </xdr:grpSpPr>
      <xdr:sp macro="SelectItem" textlink="">
        <xdr:nvSpPr>
          <xdr:cNvPr id="6789" name="AssignItem14">
            <a:extLst>
              <a:ext uri="{FF2B5EF4-FFF2-40B4-BE49-F238E27FC236}">
                <a16:creationId xmlns:a16="http://schemas.microsoft.com/office/drawing/2014/main" id="{4D7DD427-FB24-CD5E-72E5-8A06EB269193}"/>
              </a:ext>
            </a:extLst>
          </xdr:cNvPr>
          <xdr:cNvSpPr/>
        </xdr:nvSpPr>
        <xdr:spPr>
          <a:xfrm>
            <a:off x="10140950" y="154305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F2AA84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HR Pencil Set #14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Disposed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790" name="Icon_14">
            <a:extLst>
              <a:ext uri="{FF2B5EF4-FFF2-40B4-BE49-F238E27FC236}">
                <a16:creationId xmlns:a16="http://schemas.microsoft.com/office/drawing/2014/main" id="{34B1A93C-8DBA-944A-A3F0-D103952F79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1220450" y="1568450"/>
            <a:ext cx="152400" cy="1524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12700</xdr:colOff>
      <xdr:row>3</xdr:row>
      <xdr:rowOff>0</xdr:rowOff>
    </xdr:from>
    <xdr:to>
      <xdr:col>9</xdr:col>
      <xdr:colOff>1257300</xdr:colOff>
      <xdr:row>5</xdr:row>
      <xdr:rowOff>146050</xdr:rowOff>
    </xdr:to>
    <xdr:grpSp>
      <xdr:nvGrpSpPr>
        <xdr:cNvPr id="6794" name="AssignItemGrp15">
          <a:extLst>
            <a:ext uri="{FF2B5EF4-FFF2-40B4-BE49-F238E27FC236}">
              <a16:creationId xmlns:a16="http://schemas.microsoft.com/office/drawing/2014/main" id="{ED48092D-35F7-C3F4-7EE4-5091C3D2A6AC}"/>
            </a:ext>
          </a:extLst>
        </xdr:cNvPr>
        <xdr:cNvGrpSpPr/>
      </xdr:nvGrpSpPr>
      <xdr:grpSpPr>
        <a:xfrm>
          <a:off x="6581140" y="975360"/>
          <a:ext cx="1244600" cy="496570"/>
          <a:chOff x="3727450" y="990600"/>
          <a:chExt cx="1244600" cy="514350"/>
        </a:xfrm>
      </xdr:grpSpPr>
      <xdr:sp macro="SelectItem" textlink="">
        <xdr:nvSpPr>
          <xdr:cNvPr id="6792" name="AssignItem15">
            <a:extLst>
              <a:ext uri="{FF2B5EF4-FFF2-40B4-BE49-F238E27FC236}">
                <a16:creationId xmlns:a16="http://schemas.microsoft.com/office/drawing/2014/main" id="{DDC35ABF-CF36-7B38-AF09-CF4CBAEA04AA}"/>
              </a:ext>
            </a:extLst>
          </xdr:cNvPr>
          <xdr:cNvSpPr/>
        </xdr:nvSpPr>
        <xdr:spPr>
          <a:xfrm>
            <a:off x="3727450" y="99060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F2AA84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Surge Protector 1 #15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New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793" name="Icon_15">
            <a:extLst>
              <a:ext uri="{FF2B5EF4-FFF2-40B4-BE49-F238E27FC236}">
                <a16:creationId xmlns:a16="http://schemas.microsoft.com/office/drawing/2014/main" id="{17239031-823F-7786-6D92-F45DF3CE44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4806950" y="1016000"/>
            <a:ext cx="152400" cy="1524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12700</xdr:colOff>
      <xdr:row>3</xdr:row>
      <xdr:rowOff>0</xdr:rowOff>
    </xdr:from>
    <xdr:to>
      <xdr:col>15</xdr:col>
      <xdr:colOff>1257300</xdr:colOff>
      <xdr:row>5</xdr:row>
      <xdr:rowOff>146050</xdr:rowOff>
    </xdr:to>
    <xdr:grpSp>
      <xdr:nvGrpSpPr>
        <xdr:cNvPr id="6797" name="AssignItemGrp17">
          <a:extLst>
            <a:ext uri="{FF2B5EF4-FFF2-40B4-BE49-F238E27FC236}">
              <a16:creationId xmlns:a16="http://schemas.microsoft.com/office/drawing/2014/main" id="{6CD77243-1786-445D-FBAD-F17EE71213F2}"/>
            </a:ext>
          </a:extLst>
        </xdr:cNvPr>
        <xdr:cNvGrpSpPr/>
      </xdr:nvGrpSpPr>
      <xdr:grpSpPr>
        <a:xfrm>
          <a:off x="14993620" y="975360"/>
          <a:ext cx="1244600" cy="496570"/>
          <a:chOff x="11423650" y="990600"/>
          <a:chExt cx="1244600" cy="514350"/>
        </a:xfrm>
      </xdr:grpSpPr>
      <xdr:sp macro="SelectItem" textlink="">
        <xdr:nvSpPr>
          <xdr:cNvPr id="6795" name="AssignItem17">
            <a:extLst>
              <a:ext uri="{FF2B5EF4-FFF2-40B4-BE49-F238E27FC236}">
                <a16:creationId xmlns:a16="http://schemas.microsoft.com/office/drawing/2014/main" id="{F86BFC85-663D-53BF-D336-DE4372B32288}"/>
              </a:ext>
            </a:extLst>
          </xdr:cNvPr>
          <xdr:cNvSpPr/>
        </xdr:nvSpPr>
        <xdr:spPr>
          <a:xfrm>
            <a:off x="11423650" y="99060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F2AA84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Sales Stapler #17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Good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796" name="Icon_17">
            <a:extLst>
              <a:ext uri="{FF2B5EF4-FFF2-40B4-BE49-F238E27FC236}">
                <a16:creationId xmlns:a16="http://schemas.microsoft.com/office/drawing/2014/main" id="{E5E5726B-56C7-9F3A-1367-472FE87EAF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2503150" y="1016000"/>
            <a:ext cx="152400" cy="1524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12700</xdr:colOff>
      <xdr:row>3</xdr:row>
      <xdr:rowOff>0</xdr:rowOff>
    </xdr:from>
    <xdr:to>
      <xdr:col>13</xdr:col>
      <xdr:colOff>1257300</xdr:colOff>
      <xdr:row>5</xdr:row>
      <xdr:rowOff>146050</xdr:rowOff>
    </xdr:to>
    <xdr:grpSp>
      <xdr:nvGrpSpPr>
        <xdr:cNvPr id="6800" name="AssignItemGrp18">
          <a:extLst>
            <a:ext uri="{FF2B5EF4-FFF2-40B4-BE49-F238E27FC236}">
              <a16:creationId xmlns:a16="http://schemas.microsoft.com/office/drawing/2014/main" id="{2FBC3086-BB34-CCD9-66DF-7DDAA805F490}"/>
            </a:ext>
          </a:extLst>
        </xdr:cNvPr>
        <xdr:cNvGrpSpPr/>
      </xdr:nvGrpSpPr>
      <xdr:grpSpPr>
        <a:xfrm>
          <a:off x="12189460" y="975360"/>
          <a:ext cx="1244600" cy="496570"/>
          <a:chOff x="8858250" y="990600"/>
          <a:chExt cx="1244600" cy="514350"/>
        </a:xfrm>
      </xdr:grpSpPr>
      <xdr:sp macro="SelectItem" textlink="">
        <xdr:nvSpPr>
          <xdr:cNvPr id="6798" name="AssignItem18">
            <a:extLst>
              <a:ext uri="{FF2B5EF4-FFF2-40B4-BE49-F238E27FC236}">
                <a16:creationId xmlns:a16="http://schemas.microsoft.com/office/drawing/2014/main" id="{60893914-B3CF-3295-1E98-75981539E228}"/>
              </a:ext>
            </a:extLst>
          </xdr:cNvPr>
          <xdr:cNvSpPr/>
        </xdr:nvSpPr>
        <xdr:spPr>
          <a:xfrm>
            <a:off x="8858250" y="99060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F2AA84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HR Tape Dispenser #18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Fair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799" name="Icon_18">
            <a:extLst>
              <a:ext uri="{FF2B5EF4-FFF2-40B4-BE49-F238E27FC236}">
                <a16:creationId xmlns:a16="http://schemas.microsoft.com/office/drawing/2014/main" id="{4D9D24D2-8F58-4370-39D2-D26959A9D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9937750" y="1016000"/>
            <a:ext cx="152400" cy="1524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12700</xdr:colOff>
      <xdr:row>6</xdr:row>
      <xdr:rowOff>0</xdr:rowOff>
    </xdr:from>
    <xdr:to>
      <xdr:col>13</xdr:col>
      <xdr:colOff>1257300</xdr:colOff>
      <xdr:row>8</xdr:row>
      <xdr:rowOff>146050</xdr:rowOff>
    </xdr:to>
    <xdr:grpSp>
      <xdr:nvGrpSpPr>
        <xdr:cNvPr id="6803" name="AssignItemGrp19">
          <a:extLst>
            <a:ext uri="{FF2B5EF4-FFF2-40B4-BE49-F238E27FC236}">
              <a16:creationId xmlns:a16="http://schemas.microsoft.com/office/drawing/2014/main" id="{28509008-E12D-A325-C1E0-5750D4636E75}"/>
            </a:ext>
          </a:extLst>
        </xdr:cNvPr>
        <xdr:cNvGrpSpPr/>
      </xdr:nvGrpSpPr>
      <xdr:grpSpPr>
        <a:xfrm>
          <a:off x="12189460" y="1501140"/>
          <a:ext cx="1244600" cy="496570"/>
          <a:chOff x="8858250" y="1543050"/>
          <a:chExt cx="1244600" cy="514350"/>
        </a:xfrm>
      </xdr:grpSpPr>
      <xdr:sp macro="SelectItem" textlink="">
        <xdr:nvSpPr>
          <xdr:cNvPr id="6801" name="AssignItem19">
            <a:extLst>
              <a:ext uri="{FF2B5EF4-FFF2-40B4-BE49-F238E27FC236}">
                <a16:creationId xmlns:a16="http://schemas.microsoft.com/office/drawing/2014/main" id="{A7C967C7-8F70-A816-379D-053317F507F7}"/>
              </a:ext>
            </a:extLst>
          </xdr:cNvPr>
          <xdr:cNvSpPr/>
        </xdr:nvSpPr>
        <xdr:spPr>
          <a:xfrm>
            <a:off x="8858250" y="1543050"/>
            <a:ext cx="1244600" cy="514350"/>
          </a:xfrm>
          <a:prstGeom prst="roundRect">
            <a:avLst>
              <a:gd name="adj" fmla="val 6750"/>
            </a:avLst>
          </a:prstGeom>
          <a:solidFill>
            <a:srgbClr val="F2AA84"/>
          </a:solidFill>
          <a:ln>
            <a:noFill/>
          </a:ln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18288" rIns="0" bIns="0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Sec. Laminator #19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Condition: Poor</a:t>
            </a:r>
          </a:p>
          <a:p>
            <a:pPr algn="l"/>
            <a:r>
              <a:rPr lang="en-US" sz="1000">
                <a:solidFill>
                  <a:sysClr val="windowText" lastClr="000000"/>
                </a:solidFill>
              </a:rPr>
              <a:t>Assigned: 3/20/2024</a:t>
            </a:r>
          </a:p>
        </xdr:txBody>
      </xdr:sp>
      <xdr:pic>
        <xdr:nvPicPr>
          <xdr:cNvPr id="6802" name="Icon_19">
            <a:extLst>
              <a:ext uri="{FF2B5EF4-FFF2-40B4-BE49-F238E27FC236}">
                <a16:creationId xmlns:a16="http://schemas.microsoft.com/office/drawing/2014/main" id="{FCFA487F-A824-98D1-EEB0-C319A79565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9937750" y="1568450"/>
            <a:ext cx="152400" cy="152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6</xdr:row>
      <xdr:rowOff>12700</xdr:rowOff>
    </xdr:from>
    <xdr:to>
      <xdr:col>5</xdr:col>
      <xdr:colOff>0</xdr:colOff>
      <xdr:row>8</xdr:row>
      <xdr:rowOff>0</xdr:rowOff>
    </xdr:to>
    <xdr:sp macro="Unassigned_Select" textlink="">
      <xdr:nvSpPr>
        <xdr:cNvPr id="6805" name="Unassigned16">
          <a:extLst>
            <a:ext uri="{FF2B5EF4-FFF2-40B4-BE49-F238E27FC236}">
              <a16:creationId xmlns:a16="http://schemas.microsoft.com/office/drawing/2014/main" id="{CE5D4D38-208B-B248-7358-6CC6347A70E7}"/>
            </a:ext>
          </a:extLst>
        </xdr:cNvPr>
        <xdr:cNvSpPr/>
      </xdr:nvSpPr>
      <xdr:spPr>
        <a:xfrm>
          <a:off x="1993900" y="1555750"/>
          <a:ext cx="1549400" cy="3556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HR Paper Cutter #16</a:t>
          </a:r>
        </a:p>
        <a:p>
          <a:pPr algn="l"/>
          <a:r>
            <a:rPr lang="en-US" sz="1100">
              <a:solidFill>
                <a:schemeClr val="bg1"/>
              </a:solidFill>
            </a:rPr>
            <a:t>Condition: Great</a:t>
          </a:r>
        </a:p>
      </xdr:txBody>
    </xdr:sp>
    <xdr:clientData/>
  </xdr:twoCellAnchor>
  <xdr:twoCellAnchor>
    <xdr:from>
      <xdr:col>3</xdr:col>
      <xdr:colOff>0</xdr:colOff>
      <xdr:row>8</xdr:row>
      <xdr:rowOff>12700</xdr:rowOff>
    </xdr:from>
    <xdr:to>
      <xdr:col>5</xdr:col>
      <xdr:colOff>0</xdr:colOff>
      <xdr:row>10</xdr:row>
      <xdr:rowOff>0</xdr:rowOff>
    </xdr:to>
    <xdr:sp macro="Unassigned_Select" textlink="">
      <xdr:nvSpPr>
        <xdr:cNvPr id="6806" name="Unassigned25">
          <a:extLst>
            <a:ext uri="{FF2B5EF4-FFF2-40B4-BE49-F238E27FC236}">
              <a16:creationId xmlns:a16="http://schemas.microsoft.com/office/drawing/2014/main" id="{F5CDAD16-CD26-A298-2C7A-B1494C01730A}"/>
            </a:ext>
          </a:extLst>
        </xdr:cNvPr>
        <xdr:cNvSpPr/>
      </xdr:nvSpPr>
      <xdr:spPr>
        <a:xfrm>
          <a:off x="1993900" y="1924050"/>
          <a:ext cx="1549400" cy="3556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HR Tablet #25</a:t>
          </a:r>
        </a:p>
        <a:p>
          <a:pPr algn="l"/>
          <a:r>
            <a:rPr lang="en-US" sz="1100">
              <a:solidFill>
                <a:schemeClr val="bg1"/>
              </a:solidFill>
            </a:rPr>
            <a:t>Condition: Great</a:t>
          </a:r>
        </a:p>
      </xdr:txBody>
    </xdr:sp>
    <xdr:clientData/>
  </xdr:twoCellAnchor>
  <xdr:twoCellAnchor>
    <xdr:from>
      <xdr:col>3</xdr:col>
      <xdr:colOff>0</xdr:colOff>
      <xdr:row>10</xdr:row>
      <xdr:rowOff>12700</xdr:rowOff>
    </xdr:from>
    <xdr:to>
      <xdr:col>5</xdr:col>
      <xdr:colOff>0</xdr:colOff>
      <xdr:row>12</xdr:row>
      <xdr:rowOff>0</xdr:rowOff>
    </xdr:to>
    <xdr:sp macro="Unassigned_Select" textlink="">
      <xdr:nvSpPr>
        <xdr:cNvPr id="6807" name="Unassigned21">
          <a:extLst>
            <a:ext uri="{FF2B5EF4-FFF2-40B4-BE49-F238E27FC236}">
              <a16:creationId xmlns:a16="http://schemas.microsoft.com/office/drawing/2014/main" id="{48C028B0-829D-D12E-6896-8DD4F90D918C}"/>
            </a:ext>
          </a:extLst>
        </xdr:cNvPr>
        <xdr:cNvSpPr/>
      </xdr:nvSpPr>
      <xdr:spPr>
        <a:xfrm>
          <a:off x="1993900" y="2292350"/>
          <a:ext cx="1549400" cy="3556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HR Tape Dispenser #21</a:t>
          </a:r>
        </a:p>
        <a:p>
          <a:pPr algn="l"/>
          <a:r>
            <a:rPr lang="en-US" sz="1100">
              <a:solidFill>
                <a:schemeClr val="bg1"/>
              </a:solidFill>
            </a:rPr>
            <a:t>Condition: Fair</a:t>
          </a:r>
        </a:p>
      </xdr:txBody>
    </xdr:sp>
    <xdr:clientData/>
  </xdr:twoCellAnchor>
  <xdr:twoCellAnchor>
    <xdr:from>
      <xdr:col>3</xdr:col>
      <xdr:colOff>0</xdr:colOff>
      <xdr:row>12</xdr:row>
      <xdr:rowOff>12700</xdr:rowOff>
    </xdr:from>
    <xdr:to>
      <xdr:col>5</xdr:col>
      <xdr:colOff>0</xdr:colOff>
      <xdr:row>14</xdr:row>
      <xdr:rowOff>0</xdr:rowOff>
    </xdr:to>
    <xdr:sp macro="Unassigned_Select" textlink="">
      <xdr:nvSpPr>
        <xdr:cNvPr id="6808" name="Unassigned23">
          <a:extLst>
            <a:ext uri="{FF2B5EF4-FFF2-40B4-BE49-F238E27FC236}">
              <a16:creationId xmlns:a16="http://schemas.microsoft.com/office/drawing/2014/main" id="{F1930CD6-8CAB-66EA-0F3E-83A1ECC65E97}"/>
            </a:ext>
          </a:extLst>
        </xdr:cNvPr>
        <xdr:cNvSpPr/>
      </xdr:nvSpPr>
      <xdr:spPr>
        <a:xfrm>
          <a:off x="1993900" y="2660650"/>
          <a:ext cx="1549400" cy="3556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HR Wall Painting #23</a:t>
          </a:r>
        </a:p>
        <a:p>
          <a:pPr algn="l"/>
          <a:r>
            <a:rPr lang="en-US" sz="1100">
              <a:solidFill>
                <a:schemeClr val="bg1"/>
              </a:solidFill>
            </a:rPr>
            <a:t>Condition: Fair</a:t>
          </a:r>
        </a:p>
      </xdr:txBody>
    </xdr:sp>
    <xdr:clientData/>
  </xdr:twoCellAnchor>
  <xdr:twoCellAnchor>
    <xdr:from>
      <xdr:col>3</xdr:col>
      <xdr:colOff>0</xdr:colOff>
      <xdr:row>14</xdr:row>
      <xdr:rowOff>12700</xdr:rowOff>
    </xdr:from>
    <xdr:to>
      <xdr:col>5</xdr:col>
      <xdr:colOff>0</xdr:colOff>
      <xdr:row>16</xdr:row>
      <xdr:rowOff>0</xdr:rowOff>
    </xdr:to>
    <xdr:sp macro="Unassigned_Select" textlink="">
      <xdr:nvSpPr>
        <xdr:cNvPr id="6809" name="Unassigned8">
          <a:extLst>
            <a:ext uri="{FF2B5EF4-FFF2-40B4-BE49-F238E27FC236}">
              <a16:creationId xmlns:a16="http://schemas.microsoft.com/office/drawing/2014/main" id="{D3E262AB-EDDC-851E-6A06-7DC4ED8A32D0}"/>
            </a:ext>
          </a:extLst>
        </xdr:cNvPr>
        <xdr:cNvSpPr/>
      </xdr:nvSpPr>
      <xdr:spPr>
        <a:xfrm>
          <a:off x="1993900" y="3028950"/>
          <a:ext cx="1549400" cy="3556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Mgr. Shredder #8</a:t>
          </a:r>
        </a:p>
        <a:p>
          <a:pPr algn="l"/>
          <a:r>
            <a:rPr lang="en-US" sz="1100">
              <a:solidFill>
                <a:schemeClr val="bg1"/>
              </a:solidFill>
            </a:rPr>
            <a:t>Condition: New</a:t>
          </a:r>
        </a:p>
      </xdr:txBody>
    </xdr:sp>
    <xdr:clientData/>
  </xdr:twoCellAnchor>
  <xdr:twoCellAnchor>
    <xdr:from>
      <xdr:col>3</xdr:col>
      <xdr:colOff>0</xdr:colOff>
      <xdr:row>16</xdr:row>
      <xdr:rowOff>12700</xdr:rowOff>
    </xdr:from>
    <xdr:to>
      <xdr:col>5</xdr:col>
      <xdr:colOff>0</xdr:colOff>
      <xdr:row>18</xdr:row>
      <xdr:rowOff>0</xdr:rowOff>
    </xdr:to>
    <xdr:sp macro="Unassigned_Select" textlink="">
      <xdr:nvSpPr>
        <xdr:cNvPr id="6810" name="Unassigned12">
          <a:extLst>
            <a:ext uri="{FF2B5EF4-FFF2-40B4-BE49-F238E27FC236}">
              <a16:creationId xmlns:a16="http://schemas.microsoft.com/office/drawing/2014/main" id="{6FAC9F78-C8C6-2CBD-5194-7B0259891EBC}"/>
            </a:ext>
          </a:extLst>
        </xdr:cNvPr>
        <xdr:cNvSpPr/>
      </xdr:nvSpPr>
      <xdr:spPr>
        <a:xfrm>
          <a:off x="1993900" y="3397250"/>
          <a:ext cx="1549400" cy="3556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Mgr. Whiteboard #12</a:t>
          </a:r>
        </a:p>
        <a:p>
          <a:pPr algn="l"/>
          <a:r>
            <a:rPr lang="en-US" sz="1100">
              <a:solidFill>
                <a:schemeClr val="bg1"/>
              </a:solidFill>
            </a:rPr>
            <a:t>Condition: Poor</a:t>
          </a:r>
        </a:p>
      </xdr:txBody>
    </xdr:sp>
    <xdr:clientData/>
  </xdr:twoCellAnchor>
  <xdr:twoCellAnchor>
    <xdr:from>
      <xdr:col>3</xdr:col>
      <xdr:colOff>0</xdr:colOff>
      <xdr:row>18</xdr:row>
      <xdr:rowOff>12700</xdr:rowOff>
    </xdr:from>
    <xdr:to>
      <xdr:col>5</xdr:col>
      <xdr:colOff>0</xdr:colOff>
      <xdr:row>20</xdr:row>
      <xdr:rowOff>0</xdr:rowOff>
    </xdr:to>
    <xdr:sp macro="Unassigned_Select" textlink="">
      <xdr:nvSpPr>
        <xdr:cNvPr id="6811" name="Unassigned6">
          <a:extLst>
            <a:ext uri="{FF2B5EF4-FFF2-40B4-BE49-F238E27FC236}">
              <a16:creationId xmlns:a16="http://schemas.microsoft.com/office/drawing/2014/main" id="{F254527F-1753-81E1-1ED4-592D60A04375}"/>
            </a:ext>
          </a:extLst>
        </xdr:cNvPr>
        <xdr:cNvSpPr/>
      </xdr:nvSpPr>
      <xdr:spPr>
        <a:xfrm>
          <a:off x="1993900" y="3765550"/>
          <a:ext cx="1549400" cy="3683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Photocopier #6</a:t>
          </a:r>
        </a:p>
        <a:p>
          <a:pPr algn="l"/>
          <a:r>
            <a:rPr lang="en-US" sz="1100">
              <a:solidFill>
                <a:schemeClr val="bg1"/>
              </a:solidFill>
            </a:rPr>
            <a:t>Condition: Broken</a:t>
          </a:r>
        </a:p>
      </xdr:txBody>
    </xdr:sp>
    <xdr:clientData/>
  </xdr:twoCellAnchor>
  <xdr:twoCellAnchor>
    <xdr:from>
      <xdr:col>3</xdr:col>
      <xdr:colOff>0</xdr:colOff>
      <xdr:row>20</xdr:row>
      <xdr:rowOff>12700</xdr:rowOff>
    </xdr:from>
    <xdr:to>
      <xdr:col>5</xdr:col>
      <xdr:colOff>0</xdr:colOff>
      <xdr:row>22</xdr:row>
      <xdr:rowOff>0</xdr:rowOff>
    </xdr:to>
    <xdr:sp macro="Unassigned_Select" textlink="">
      <xdr:nvSpPr>
        <xdr:cNvPr id="6812" name="Unassigned4">
          <a:extLst>
            <a:ext uri="{FF2B5EF4-FFF2-40B4-BE49-F238E27FC236}">
              <a16:creationId xmlns:a16="http://schemas.microsoft.com/office/drawing/2014/main" id="{77868A63-DC52-4FFE-4415-78541F36BC88}"/>
            </a:ext>
          </a:extLst>
        </xdr:cNvPr>
        <xdr:cNvSpPr/>
      </xdr:nvSpPr>
      <xdr:spPr>
        <a:xfrm>
          <a:off x="1993900" y="4146550"/>
          <a:ext cx="1549400" cy="3556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Recept. Printer #4</a:t>
          </a:r>
        </a:p>
        <a:p>
          <a:pPr algn="l"/>
          <a:r>
            <a:rPr lang="en-US" sz="1100">
              <a:solidFill>
                <a:schemeClr val="bg1"/>
              </a:solidFill>
            </a:rPr>
            <a:t>Condition: Fair</a:t>
          </a:r>
        </a:p>
      </xdr:txBody>
    </xdr:sp>
    <xdr:clientData/>
  </xdr:twoCellAnchor>
  <xdr:twoCellAnchor>
    <xdr:from>
      <xdr:col>3</xdr:col>
      <xdr:colOff>0</xdr:colOff>
      <xdr:row>22</xdr:row>
      <xdr:rowOff>12700</xdr:rowOff>
    </xdr:from>
    <xdr:to>
      <xdr:col>5</xdr:col>
      <xdr:colOff>0</xdr:colOff>
      <xdr:row>24</xdr:row>
      <xdr:rowOff>0</xdr:rowOff>
    </xdr:to>
    <xdr:sp macro="Unassigned_Select" textlink="">
      <xdr:nvSpPr>
        <xdr:cNvPr id="6813" name="Unassigned24">
          <a:extLst>
            <a:ext uri="{FF2B5EF4-FFF2-40B4-BE49-F238E27FC236}">
              <a16:creationId xmlns:a16="http://schemas.microsoft.com/office/drawing/2014/main" id="{127C3EC6-4E85-56D6-CB7B-972672DFFD93}"/>
            </a:ext>
          </a:extLst>
        </xdr:cNvPr>
        <xdr:cNvSpPr/>
      </xdr:nvSpPr>
      <xdr:spPr>
        <a:xfrm>
          <a:off x="1993900" y="4514850"/>
          <a:ext cx="1549400" cy="3556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Reception Monitor #24</a:t>
          </a:r>
        </a:p>
        <a:p>
          <a:pPr algn="l"/>
          <a:r>
            <a:rPr lang="en-US" sz="1100">
              <a:solidFill>
                <a:schemeClr val="bg1"/>
              </a:solidFill>
            </a:rPr>
            <a:t>Condition: Poor</a:t>
          </a:r>
        </a:p>
      </xdr:txBody>
    </xdr:sp>
    <xdr:clientData/>
  </xdr:twoCellAnchor>
  <xdr:twoCellAnchor>
    <xdr:from>
      <xdr:col>3</xdr:col>
      <xdr:colOff>0</xdr:colOff>
      <xdr:row>24</xdr:row>
      <xdr:rowOff>12700</xdr:rowOff>
    </xdr:from>
    <xdr:to>
      <xdr:col>5</xdr:col>
      <xdr:colOff>0</xdr:colOff>
      <xdr:row>26</xdr:row>
      <xdr:rowOff>0</xdr:rowOff>
    </xdr:to>
    <xdr:sp macro="Unassigned_Select" textlink="">
      <xdr:nvSpPr>
        <xdr:cNvPr id="6814" name="Unassigned1">
          <a:extLst>
            <a:ext uri="{FF2B5EF4-FFF2-40B4-BE49-F238E27FC236}">
              <a16:creationId xmlns:a16="http://schemas.microsoft.com/office/drawing/2014/main" id="{1A26CE66-05D6-06E5-8C5C-DBAE2B4159CA}"/>
            </a:ext>
          </a:extLst>
        </xdr:cNvPr>
        <xdr:cNvSpPr/>
      </xdr:nvSpPr>
      <xdr:spPr>
        <a:xfrm>
          <a:off x="1993900" y="4883150"/>
          <a:ext cx="1549400" cy="3556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Sales Desk #1</a:t>
          </a:r>
        </a:p>
        <a:p>
          <a:pPr algn="l"/>
          <a:r>
            <a:rPr lang="en-US" sz="1100">
              <a:solidFill>
                <a:schemeClr val="bg1"/>
              </a:solidFill>
            </a:rPr>
            <a:t>Condition: New</a:t>
          </a:r>
        </a:p>
      </xdr:txBody>
    </xdr:sp>
    <xdr:clientData/>
  </xdr:twoCellAnchor>
  <xdr:twoCellAnchor>
    <xdr:from>
      <xdr:col>3</xdr:col>
      <xdr:colOff>0</xdr:colOff>
      <xdr:row>26</xdr:row>
      <xdr:rowOff>12700</xdr:rowOff>
    </xdr:from>
    <xdr:to>
      <xdr:col>5</xdr:col>
      <xdr:colOff>0</xdr:colOff>
      <xdr:row>28</xdr:row>
      <xdr:rowOff>0</xdr:rowOff>
    </xdr:to>
    <xdr:sp macro="Unassigned_Select" textlink="">
      <xdr:nvSpPr>
        <xdr:cNvPr id="6815" name="Unassigned22">
          <a:extLst>
            <a:ext uri="{FF2B5EF4-FFF2-40B4-BE49-F238E27FC236}">
              <a16:creationId xmlns:a16="http://schemas.microsoft.com/office/drawing/2014/main" id="{772C35F1-1E73-C6F2-622B-2BE4D9DCE6E6}"/>
            </a:ext>
          </a:extLst>
        </xdr:cNvPr>
        <xdr:cNvSpPr/>
      </xdr:nvSpPr>
      <xdr:spPr>
        <a:xfrm>
          <a:off x="1993900" y="5251450"/>
          <a:ext cx="1549400" cy="3556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Sales Laptop #22</a:t>
          </a:r>
        </a:p>
        <a:p>
          <a:pPr algn="l"/>
          <a:r>
            <a:rPr lang="en-US" sz="1100">
              <a:solidFill>
                <a:schemeClr val="bg1"/>
              </a:solidFill>
            </a:rPr>
            <a:t>Condition: Good</a:t>
          </a:r>
        </a:p>
      </xdr:txBody>
    </xdr:sp>
    <xdr:clientData/>
  </xdr:twoCellAnchor>
  <xdr:twoCellAnchor>
    <xdr:from>
      <xdr:col>3</xdr:col>
      <xdr:colOff>0</xdr:colOff>
      <xdr:row>4</xdr:row>
      <xdr:rowOff>12700</xdr:rowOff>
    </xdr:from>
    <xdr:to>
      <xdr:col>5</xdr:col>
      <xdr:colOff>0</xdr:colOff>
      <xdr:row>6</xdr:row>
      <xdr:rowOff>0</xdr:rowOff>
    </xdr:to>
    <xdr:sp macro="Unassigned_Select" textlink="">
      <xdr:nvSpPr>
        <xdr:cNvPr id="6804" name="Unassigned20">
          <a:extLst>
            <a:ext uri="{FF2B5EF4-FFF2-40B4-BE49-F238E27FC236}">
              <a16:creationId xmlns:a16="http://schemas.microsoft.com/office/drawing/2014/main" id="{CEBFD269-17A1-924C-DA1E-7C54DBCFAAC7}"/>
            </a:ext>
          </a:extLst>
        </xdr:cNvPr>
        <xdr:cNvSpPr/>
      </xdr:nvSpPr>
      <xdr:spPr>
        <a:xfrm>
          <a:off x="1993900" y="1187450"/>
          <a:ext cx="1549400" cy="355600"/>
        </a:xfrm>
        <a:prstGeom prst="roundRect">
          <a:avLst>
            <a:gd name="adj" fmla="val 6750"/>
          </a:avLst>
        </a:prstGeom>
        <a:solidFill>
          <a:schemeClr val="accent4">
            <a:lumMod val="50000"/>
          </a:schemeClr>
        </a:solidFill>
        <a:ln w="6350">
          <a:solidFill>
            <a:schemeClr val="bg1"/>
          </a:solidFill>
        </a:ln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Front Desk Tray #20</a:t>
          </a:r>
        </a:p>
        <a:p>
          <a:pPr algn="l"/>
          <a:r>
            <a:rPr lang="en-US" sz="1100">
              <a:solidFill>
                <a:schemeClr val="bg1"/>
              </a:solidFill>
            </a:rPr>
            <a:t>Condition: Broken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8AFCF-050D-4E7A-8485-1E03032AA711}">
  <sheetPr codeName="Admin"/>
  <dimension ref="C1:I34"/>
  <sheetViews>
    <sheetView workbookViewId="0">
      <selection activeCell="L8" sqref="L8:P9"/>
    </sheetView>
  </sheetViews>
  <sheetFormatPr defaultRowHeight="13.8"/>
  <cols>
    <col min="3" max="3" width="19.296875" bestFit="1" customWidth="1"/>
    <col min="4" max="4" width="12.3984375" customWidth="1"/>
    <col min="5" max="5" width="11.59765625" bestFit="1" customWidth="1"/>
    <col min="6" max="6" width="15.09765625" bestFit="1" customWidth="1"/>
    <col min="9" max="9" width="14.296875" bestFit="1" customWidth="1"/>
  </cols>
  <sheetData>
    <row r="1" spans="3:9" ht="33.450000000000003" customHeight="1"/>
    <row r="3" spans="3:9">
      <c r="C3" s="17" t="s">
        <v>0</v>
      </c>
      <c r="D3" s="4" t="s">
        <v>7</v>
      </c>
      <c r="E3" s="76" t="s">
        <v>1</v>
      </c>
      <c r="F3" s="76"/>
      <c r="G3" s="76"/>
    </row>
    <row r="4" spans="3:9">
      <c r="C4" s="17" t="s">
        <v>37</v>
      </c>
      <c r="D4" s="73" t="s">
        <v>38</v>
      </c>
      <c r="E4" s="74"/>
      <c r="F4" s="74"/>
      <c r="G4" s="74"/>
      <c r="H4" s="74"/>
      <c r="I4" s="75"/>
    </row>
    <row r="5" spans="3:9">
      <c r="C5" s="17" t="s">
        <v>27</v>
      </c>
      <c r="D5" s="73" t="s">
        <v>28</v>
      </c>
      <c r="E5" s="74"/>
      <c r="F5" s="74"/>
      <c r="G5" s="74"/>
      <c r="H5" s="74"/>
      <c r="I5" s="75"/>
    </row>
    <row r="7" spans="3:9">
      <c r="C7" s="1" t="str">
        <f>AssignType&amp;" List"</f>
        <v>Employee List</v>
      </c>
      <c r="E7" s="72" t="s">
        <v>8</v>
      </c>
      <c r="F7" s="72"/>
      <c r="G7" s="72"/>
      <c r="I7" s="27" t="s">
        <v>18</v>
      </c>
    </row>
    <row r="8" spans="3:9">
      <c r="C8" s="5" t="s">
        <v>2</v>
      </c>
      <c r="E8" s="16" t="s">
        <v>9</v>
      </c>
      <c r="F8" s="16" t="s">
        <v>29</v>
      </c>
      <c r="G8" s="16" t="s">
        <v>10</v>
      </c>
      <c r="I8" s="5" t="s">
        <v>19</v>
      </c>
    </row>
    <row r="9" spans="3:9">
      <c r="C9" s="6" t="s">
        <v>3</v>
      </c>
      <c r="E9" s="14" t="s">
        <v>30</v>
      </c>
      <c r="F9" s="15" t="s">
        <v>39</v>
      </c>
      <c r="G9" s="19"/>
      <c r="I9" s="6" t="s">
        <v>20</v>
      </c>
    </row>
    <row r="10" spans="3:9">
      <c r="C10" s="6" t="s">
        <v>4</v>
      </c>
      <c r="E10" s="8" t="s">
        <v>31</v>
      </c>
      <c r="F10" s="9" t="s">
        <v>40</v>
      </c>
      <c r="G10" s="20"/>
      <c r="I10" s="6" t="s">
        <v>21</v>
      </c>
    </row>
    <row r="11" spans="3:9">
      <c r="C11" s="6" t="s">
        <v>5</v>
      </c>
      <c r="E11" s="8" t="s">
        <v>34</v>
      </c>
      <c r="F11" s="9" t="s">
        <v>44</v>
      </c>
      <c r="G11" s="23"/>
      <c r="I11" s="6" t="s">
        <v>22</v>
      </c>
    </row>
    <row r="12" spans="3:9">
      <c r="C12" s="6" t="s">
        <v>108</v>
      </c>
      <c r="E12" s="8" t="s">
        <v>32</v>
      </c>
      <c r="F12" s="9" t="s">
        <v>41</v>
      </c>
      <c r="G12" s="22"/>
      <c r="I12" s="6" t="s">
        <v>23</v>
      </c>
    </row>
    <row r="13" spans="3:9">
      <c r="C13" s="6" t="s">
        <v>6</v>
      </c>
      <c r="E13" s="8" t="s">
        <v>33</v>
      </c>
      <c r="F13" s="9" t="s">
        <v>42</v>
      </c>
      <c r="G13" s="25"/>
      <c r="I13" s="6" t="s">
        <v>24</v>
      </c>
    </row>
    <row r="14" spans="3:9">
      <c r="C14" s="6" t="s">
        <v>113</v>
      </c>
      <c r="E14" s="8" t="s">
        <v>35</v>
      </c>
      <c r="F14" s="9" t="s">
        <v>45</v>
      </c>
      <c r="G14" s="24"/>
      <c r="I14" s="6" t="s">
        <v>25</v>
      </c>
    </row>
    <row r="15" spans="3:9">
      <c r="C15" s="6" t="s">
        <v>114</v>
      </c>
      <c r="E15" s="8" t="s">
        <v>36</v>
      </c>
      <c r="F15" s="9" t="s">
        <v>43</v>
      </c>
      <c r="G15" s="26"/>
      <c r="I15" s="6"/>
    </row>
    <row r="16" spans="3:9">
      <c r="C16" s="6" t="s">
        <v>122</v>
      </c>
      <c r="E16" s="8" t="s">
        <v>60</v>
      </c>
      <c r="F16" s="9" t="s">
        <v>63</v>
      </c>
      <c r="G16" s="21"/>
      <c r="I16" s="6"/>
    </row>
    <row r="17" spans="3:9">
      <c r="C17" s="6"/>
      <c r="E17" s="8" t="s">
        <v>61</v>
      </c>
      <c r="F17" s="9" t="s">
        <v>64</v>
      </c>
      <c r="G17" s="29"/>
      <c r="I17" s="6"/>
    </row>
    <row r="18" spans="3:9">
      <c r="C18" s="6"/>
      <c r="E18" s="8" t="s">
        <v>62</v>
      </c>
      <c r="F18" s="9" t="s">
        <v>65</v>
      </c>
      <c r="G18" s="45"/>
      <c r="I18" s="6"/>
    </row>
    <row r="19" spans="3:9">
      <c r="C19" s="6"/>
      <c r="E19" s="8"/>
      <c r="F19" s="9"/>
      <c r="G19" s="10"/>
      <c r="I19" s="6"/>
    </row>
    <row r="20" spans="3:9">
      <c r="C20" s="6"/>
      <c r="E20" s="8"/>
      <c r="F20" s="9"/>
      <c r="G20" s="10"/>
      <c r="I20" s="6"/>
    </row>
    <row r="21" spans="3:9">
      <c r="C21" s="6"/>
      <c r="E21" s="8"/>
      <c r="F21" s="9"/>
      <c r="G21" s="10"/>
      <c r="I21" s="6"/>
    </row>
    <row r="22" spans="3:9">
      <c r="C22" s="6"/>
      <c r="E22" s="8"/>
      <c r="F22" s="9"/>
      <c r="G22" s="10"/>
      <c r="I22" s="6"/>
    </row>
    <row r="23" spans="3:9">
      <c r="C23" s="6"/>
      <c r="E23" s="8"/>
      <c r="F23" s="9"/>
      <c r="G23" s="10"/>
      <c r="I23" s="6"/>
    </row>
    <row r="24" spans="3:9">
      <c r="C24" s="6"/>
      <c r="E24" s="8"/>
      <c r="F24" s="9"/>
      <c r="G24" s="10"/>
      <c r="I24" s="6"/>
    </row>
    <row r="25" spans="3:9">
      <c r="C25" s="6"/>
      <c r="E25" s="8"/>
      <c r="F25" s="9"/>
      <c r="G25" s="10"/>
      <c r="I25" s="6"/>
    </row>
    <row r="26" spans="3:9">
      <c r="C26" s="6"/>
      <c r="E26" s="8"/>
      <c r="F26" s="9"/>
      <c r="G26" s="10"/>
      <c r="I26" s="6"/>
    </row>
    <row r="27" spans="3:9">
      <c r="C27" s="6"/>
      <c r="E27" s="8"/>
      <c r="F27" s="9"/>
      <c r="G27" s="10"/>
      <c r="I27" s="6"/>
    </row>
    <row r="28" spans="3:9">
      <c r="C28" s="6"/>
      <c r="E28" s="8"/>
      <c r="F28" s="9"/>
      <c r="G28" s="10"/>
      <c r="I28" s="6"/>
    </row>
    <row r="29" spans="3:9">
      <c r="C29" s="6"/>
      <c r="E29" s="8"/>
      <c r="F29" s="9"/>
      <c r="G29" s="10"/>
      <c r="I29" s="6"/>
    </row>
    <row r="30" spans="3:9">
      <c r="C30" s="6"/>
      <c r="E30" s="8"/>
      <c r="F30" s="9"/>
      <c r="G30" s="10"/>
      <c r="I30" s="6"/>
    </row>
    <row r="31" spans="3:9">
      <c r="C31" s="6"/>
      <c r="E31" s="8"/>
      <c r="F31" s="9"/>
      <c r="G31" s="10"/>
      <c r="I31" s="6"/>
    </row>
    <row r="32" spans="3:9">
      <c r="C32" s="6"/>
      <c r="E32" s="8"/>
      <c r="F32" s="9"/>
      <c r="G32" s="10"/>
      <c r="I32" s="6"/>
    </row>
    <row r="33" spans="3:9">
      <c r="C33" s="6"/>
      <c r="E33" s="8"/>
      <c r="F33" s="9"/>
      <c r="G33" s="10"/>
      <c r="I33" s="6"/>
    </row>
    <row r="34" spans="3:9">
      <c r="C34" s="7"/>
      <c r="E34" s="11"/>
      <c r="F34" s="12"/>
      <c r="G34" s="13"/>
      <c r="I34" s="7"/>
    </row>
  </sheetData>
  <mergeCells count="4">
    <mergeCell ref="E7:G7"/>
    <mergeCell ref="D5:I5"/>
    <mergeCell ref="E3:G3"/>
    <mergeCell ref="D4:I4"/>
  </mergeCells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28B83-7821-4E3F-8BBA-0E3098AC85D8}">
  <sheetPr codeName="OffInv"/>
  <dimension ref="A1:X100"/>
  <sheetViews>
    <sheetView showGridLines="0" showZeros="0" tabSelected="1" zoomScaleNormal="100" workbookViewId="0">
      <selection activeCell="H4" sqref="H4"/>
    </sheetView>
  </sheetViews>
  <sheetFormatPr defaultRowHeight="13.8"/>
  <cols>
    <col min="1" max="1" width="13" customWidth="1"/>
    <col min="2" max="2" width="12.296875" customWidth="1"/>
    <col min="3" max="3" width="3.296875" customWidth="1"/>
    <col min="4" max="4" width="9.09765625" bestFit="1" customWidth="1"/>
    <col min="5" max="5" width="13" bestFit="1" customWidth="1"/>
    <col min="6" max="6" width="2.3984375" customWidth="1"/>
    <col min="7" max="7" width="13.3984375" customWidth="1"/>
    <col min="8" max="8" width="17.296875" customWidth="1"/>
    <col min="9" max="9" width="2.3984375" customWidth="1"/>
    <col min="10" max="24" width="18.3984375" customWidth="1"/>
  </cols>
  <sheetData>
    <row r="1" spans="1:24" ht="45.45" customHeight="1">
      <c r="A1" s="48"/>
      <c r="B1" s="48"/>
    </row>
    <row r="2" spans="1:24" ht="18" customHeight="1" thickBot="1">
      <c r="A2" s="62" t="s">
        <v>123</v>
      </c>
      <c r="B2" s="63"/>
    </row>
    <row r="3" spans="1:24">
      <c r="A3" s="62" t="s">
        <v>124</v>
      </c>
      <c r="B3" s="63" t="str">
        <f ca="1">IFERROR(MATCH(B2,Item_ID,0)+3,"")</f>
        <v/>
      </c>
      <c r="D3" s="72" t="s">
        <v>118</v>
      </c>
      <c r="E3" s="72"/>
      <c r="G3" s="77" t="s">
        <v>119</v>
      </c>
      <c r="H3" s="78"/>
      <c r="J3" s="49" t="str" cm="1">
        <f t="array" aca="1" ref="J3" ca="1">INDIRECT("Admin!C"&amp;COLUMN()-2,TRUE)</f>
        <v>Fred Fredders</v>
      </c>
      <c r="K3" s="49" t="str" cm="1">
        <f t="array" aca="1" ref="K3" ca="1">INDIRECT("Admin!C"&amp;COLUMN()-2,TRUE)</f>
        <v>John James</v>
      </c>
      <c r="L3" s="49" t="str" cm="1">
        <f t="array" aca="1" ref="L3" ca="1">INDIRECT("Admin!C"&amp;COLUMN()-2,TRUE)</f>
        <v>Lisa Perkins</v>
      </c>
      <c r="M3" s="49" t="str" cm="1">
        <f t="array" aca="1" ref="M3" ca="1">INDIRECT("Admin!C"&amp;COLUMN()-2,TRUE)</f>
        <v>Gerold Dinkums</v>
      </c>
      <c r="N3" s="49" t="str" cm="1">
        <f t="array" aca="1" ref="N3" ca="1">INDIRECT("Admin!C"&amp;COLUMN()-2,TRUE)</f>
        <v>Ron Reynolds</v>
      </c>
      <c r="O3" s="49" t="str" cm="1">
        <f t="array" aca="1" ref="O3" ca="1">INDIRECT("Admin!C"&amp;COLUMN()-2,TRUE)</f>
        <v>Frank Smothers</v>
      </c>
      <c r="P3" s="49" t="str" cm="1">
        <f t="array" aca="1" ref="P3" ca="1">INDIRECT("Admin!C"&amp;COLUMN()-2,TRUE)</f>
        <v>Peter Parker</v>
      </c>
      <c r="Q3" s="49" t="str" cm="1">
        <f t="array" aca="1" ref="Q3" ca="1">INDIRECT("Admin!C"&amp;COLUMN()-2,TRUE)</f>
        <v>Jimmy James</v>
      </c>
      <c r="R3" s="49" t="str" cm="1">
        <f t="array" aca="1" ref="R3" ca="1">INDIRECT("Admin!C"&amp;COLUMN()-2,TRUE)</f>
        <v>Tiffany Tames</v>
      </c>
      <c r="S3" s="49" cm="1">
        <f t="array" aca="1" ref="S3" ca="1">INDIRECT("Admin!C"&amp;COLUMN()-2,TRUE)</f>
        <v>0</v>
      </c>
      <c r="T3" s="49" cm="1">
        <f t="array" aca="1" ref="T3" ca="1">INDIRECT("Admin!C"&amp;COLUMN()-2,TRUE)</f>
        <v>0</v>
      </c>
      <c r="U3" s="49" cm="1">
        <f t="array" aca="1" ref="U3" ca="1">INDIRECT("Admin!C"&amp;COLUMN()-2,TRUE)</f>
        <v>0</v>
      </c>
      <c r="V3" s="49" cm="1">
        <f t="array" aca="1" ref="V3" ca="1">INDIRECT("Admin!C"&amp;COLUMN()-2,TRUE)</f>
        <v>0</v>
      </c>
      <c r="W3" s="49" cm="1">
        <f t="array" aca="1" ref="W3" ca="1">INDIRECT("Admin!C"&amp;COLUMN()-2,TRUE)</f>
        <v>0</v>
      </c>
      <c r="X3" s="49" cm="1">
        <f t="array" aca="1" ref="X3" ca="1">INDIRECT("Admin!C"&amp;COLUMN()-2,TRUE)</f>
        <v>0</v>
      </c>
    </row>
    <row r="4" spans="1:24">
      <c r="A4" s="62" t="s">
        <v>125</v>
      </c>
      <c r="B4" s="63">
        <f ca="1">IFERROR(MAX(Item_ID)+1,1)</f>
        <v>26</v>
      </c>
      <c r="D4" s="50" t="s">
        <v>131</v>
      </c>
      <c r="E4" s="51" t="s">
        <v>133</v>
      </c>
      <c r="G4" s="52" t="s">
        <v>11</v>
      </c>
      <c r="H4" s="53"/>
    </row>
    <row r="5" spans="1:24">
      <c r="A5" s="62" t="s">
        <v>48</v>
      </c>
      <c r="B5" s="64"/>
      <c r="G5" s="54"/>
      <c r="H5" s="55"/>
    </row>
    <row r="6" spans="1:24">
      <c r="A6" s="62" t="s">
        <v>47</v>
      </c>
      <c r="B6" s="62"/>
      <c r="G6" s="52" t="s">
        <v>12</v>
      </c>
      <c r="H6" s="53"/>
    </row>
    <row r="7" spans="1:24">
      <c r="A7" s="65" t="s">
        <v>126</v>
      </c>
      <c r="B7" s="65" t="s">
        <v>134</v>
      </c>
      <c r="G7" s="54"/>
      <c r="H7" s="55"/>
    </row>
    <row r="8" spans="1:24">
      <c r="A8" s="65" t="s">
        <v>127</v>
      </c>
      <c r="B8" s="66">
        <v>157</v>
      </c>
      <c r="G8" s="52" t="s">
        <v>14</v>
      </c>
      <c r="H8" s="56"/>
    </row>
    <row r="9" spans="1:24">
      <c r="A9" s="65" t="s">
        <v>128</v>
      </c>
      <c r="B9" s="66">
        <v>93.5</v>
      </c>
      <c r="G9" s="54"/>
      <c r="H9" s="55"/>
    </row>
    <row r="10" spans="1:24">
      <c r="A10" s="65" t="s">
        <v>129</v>
      </c>
      <c r="B10" s="66" t="b">
        <v>1</v>
      </c>
      <c r="G10" s="52" t="s">
        <v>16</v>
      </c>
      <c r="H10" s="53"/>
    </row>
    <row r="11" spans="1:24">
      <c r="A11" s="67" t="s">
        <v>130</v>
      </c>
      <c r="B11" s="68" cm="1">
        <f t="array" aca="1" ref="B11" ca="1">IFERROR(SUMPRODUCT((Assign_ItemID=B2)*(Assgin_ReturnOn="")*ROW(Assign_ItemID)),"")</f>
        <v>0</v>
      </c>
      <c r="G11" s="54"/>
      <c r="H11" s="55"/>
    </row>
    <row r="12" spans="1:24">
      <c r="A12" s="48"/>
      <c r="B12" s="48"/>
      <c r="G12" s="52" t="s">
        <v>15</v>
      </c>
      <c r="H12" s="57"/>
    </row>
    <row r="13" spans="1:24">
      <c r="A13" s="69" t="s">
        <v>132</v>
      </c>
      <c r="B13" s="48"/>
      <c r="G13" s="54"/>
      <c r="H13" s="55"/>
    </row>
    <row r="14" spans="1:24">
      <c r="A14" s="70" t="s">
        <v>133</v>
      </c>
      <c r="B14" s="48"/>
      <c r="G14" s="52" t="s">
        <v>120</v>
      </c>
      <c r="H14" s="57"/>
    </row>
    <row r="15" spans="1:24">
      <c r="A15" s="70" t="str">
        <f>Admin!E9</f>
        <v>Desktop</v>
      </c>
      <c r="B15" s="48"/>
      <c r="G15" s="58"/>
      <c r="H15" s="59"/>
    </row>
    <row r="16" spans="1:24">
      <c r="A16" s="70" t="str">
        <f>Admin!E10</f>
        <v>Monitor</v>
      </c>
      <c r="B16" s="48"/>
      <c r="G16" s="58"/>
      <c r="H16" s="59"/>
    </row>
    <row r="17" spans="1:8">
      <c r="A17" s="70" t="str">
        <f>Admin!E11</f>
        <v>Office Phone</v>
      </c>
      <c r="B17" s="48"/>
      <c r="G17" s="58"/>
      <c r="H17" s="59"/>
    </row>
    <row r="18" spans="1:8">
      <c r="A18" s="70" t="str">
        <f>Admin!E12</f>
        <v>Printer</v>
      </c>
      <c r="B18" s="48"/>
      <c r="G18" s="58"/>
      <c r="H18" s="59"/>
    </row>
    <row r="19" spans="1:8" ht="14.4" thickBot="1">
      <c r="A19" s="70" t="str">
        <f>Admin!E13</f>
        <v>Laptop</v>
      </c>
      <c r="B19" s="48"/>
      <c r="G19" s="60"/>
      <c r="H19" s="61"/>
    </row>
    <row r="20" spans="1:8" ht="14.4" thickBot="1">
      <c r="A20" s="70" t="str">
        <f>Admin!E14</f>
        <v>Mobile Phone</v>
      </c>
      <c r="B20" s="48"/>
    </row>
    <row r="21" spans="1:8">
      <c r="A21" s="70" t="str">
        <f>Admin!E15</f>
        <v>Copier</v>
      </c>
      <c r="B21" s="48"/>
      <c r="G21" s="77" t="s">
        <v>121</v>
      </c>
      <c r="H21" s="78"/>
    </row>
    <row r="22" spans="1:8">
      <c r="A22" s="70" t="str">
        <f>Admin!E16</f>
        <v>Fixture</v>
      </c>
      <c r="B22" s="48"/>
      <c r="G22" s="3" t="str">
        <f>AssignType</f>
        <v>Employee</v>
      </c>
      <c r="H22" s="3" t="s">
        <v>17</v>
      </c>
    </row>
    <row r="23" spans="1:8">
      <c r="A23" s="70" t="str">
        <f>Admin!E17</f>
        <v>Furniture</v>
      </c>
      <c r="B23" s="48"/>
      <c r="G23" s="47"/>
      <c r="H23" s="35"/>
    </row>
    <row r="24" spans="1:8">
      <c r="A24" s="70" t="str">
        <f>Admin!E18</f>
        <v>Accessory</v>
      </c>
      <c r="B24" s="48"/>
      <c r="G24" s="47"/>
      <c r="H24" s="35"/>
    </row>
    <row r="25" spans="1:8">
      <c r="A25" s="70">
        <f>Admin!E19</f>
        <v>0</v>
      </c>
      <c r="B25" s="48"/>
      <c r="G25" s="47"/>
    </row>
    <row r="26" spans="1:8">
      <c r="A26" s="70">
        <f>Admin!E20</f>
        <v>0</v>
      </c>
      <c r="B26" s="48"/>
      <c r="G26" s="47"/>
    </row>
    <row r="27" spans="1:8">
      <c r="A27" s="70">
        <f>Admin!E21</f>
        <v>0</v>
      </c>
      <c r="B27" s="48"/>
      <c r="G27" s="47"/>
    </row>
    <row r="28" spans="1:8">
      <c r="A28" s="70">
        <f>Admin!E22</f>
        <v>0</v>
      </c>
      <c r="B28" s="48"/>
      <c r="G28" s="47"/>
    </row>
    <row r="29" spans="1:8">
      <c r="A29" s="70">
        <f>Admin!E23</f>
        <v>0</v>
      </c>
      <c r="B29" s="48"/>
      <c r="G29" s="47"/>
    </row>
    <row r="30" spans="1:8">
      <c r="A30" s="70">
        <f>Admin!E24</f>
        <v>0</v>
      </c>
      <c r="B30" s="48"/>
      <c r="G30" s="47"/>
    </row>
    <row r="31" spans="1:8">
      <c r="A31" s="70">
        <f>Admin!E25</f>
        <v>0</v>
      </c>
      <c r="B31" s="48"/>
      <c r="G31" s="47"/>
    </row>
    <row r="32" spans="1:8">
      <c r="A32" s="70">
        <f>Admin!E26</f>
        <v>0</v>
      </c>
      <c r="B32" s="48"/>
      <c r="G32" s="47"/>
    </row>
    <row r="33" spans="1:7">
      <c r="A33" s="70">
        <f>Admin!E27</f>
        <v>0</v>
      </c>
      <c r="B33" s="48"/>
      <c r="G33" s="47"/>
    </row>
    <row r="34" spans="1:7">
      <c r="A34" s="70">
        <f>Admin!E28</f>
        <v>0</v>
      </c>
      <c r="B34" s="48"/>
      <c r="G34" s="47"/>
    </row>
    <row r="35" spans="1:7">
      <c r="A35" s="70">
        <f>Admin!E29</f>
        <v>0</v>
      </c>
      <c r="B35" s="48"/>
      <c r="G35" s="47"/>
    </row>
    <row r="36" spans="1:7">
      <c r="A36" s="70">
        <f>Admin!E30</f>
        <v>0</v>
      </c>
      <c r="B36" s="48"/>
      <c r="G36" s="47"/>
    </row>
    <row r="37" spans="1:7">
      <c r="A37" s="70">
        <f>Admin!E31</f>
        <v>0</v>
      </c>
      <c r="B37" s="48"/>
      <c r="G37" s="47"/>
    </row>
    <row r="38" spans="1:7">
      <c r="A38" s="70">
        <f>Admin!E32</f>
        <v>0</v>
      </c>
      <c r="B38" s="48"/>
      <c r="G38" s="47"/>
    </row>
    <row r="39" spans="1:7">
      <c r="A39" s="70">
        <f>Admin!E33</f>
        <v>0</v>
      </c>
      <c r="B39" s="48"/>
      <c r="G39" s="47"/>
    </row>
    <row r="40" spans="1:7">
      <c r="A40" s="70">
        <f>Admin!E34</f>
        <v>0</v>
      </c>
      <c r="B40" s="48"/>
      <c r="G40" s="47"/>
    </row>
    <row r="41" spans="1:7">
      <c r="A41" s="48"/>
      <c r="B41" s="48"/>
      <c r="G41" s="47"/>
    </row>
    <row r="42" spans="1:7">
      <c r="A42" s="48"/>
      <c r="B42" s="48"/>
      <c r="G42" s="47"/>
    </row>
    <row r="43" spans="1:7">
      <c r="A43" s="48"/>
      <c r="B43" s="48"/>
      <c r="G43" s="47"/>
    </row>
    <row r="44" spans="1:7">
      <c r="A44" s="48"/>
      <c r="B44" s="48"/>
      <c r="G44" s="47"/>
    </row>
    <row r="45" spans="1:7">
      <c r="A45" s="48"/>
      <c r="B45" s="48"/>
      <c r="G45" s="47"/>
    </row>
    <row r="46" spans="1:7">
      <c r="A46" s="48"/>
      <c r="B46" s="48"/>
      <c r="G46" s="47"/>
    </row>
    <row r="47" spans="1:7">
      <c r="A47" s="48"/>
      <c r="B47" s="48"/>
      <c r="G47" s="47"/>
    </row>
    <row r="48" spans="1:7">
      <c r="A48" s="48"/>
      <c r="B48" s="48"/>
      <c r="G48" s="47"/>
    </row>
    <row r="49" spans="1:7">
      <c r="A49" s="48"/>
      <c r="B49" s="48"/>
      <c r="G49" s="47"/>
    </row>
    <row r="50" spans="1:7">
      <c r="G50" s="47"/>
    </row>
    <row r="51" spans="1:7">
      <c r="G51" s="47"/>
    </row>
    <row r="52" spans="1:7">
      <c r="G52" s="47"/>
    </row>
    <row r="53" spans="1:7">
      <c r="G53" s="47"/>
    </row>
    <row r="54" spans="1:7">
      <c r="G54" s="47"/>
    </row>
    <row r="55" spans="1:7">
      <c r="G55" s="47"/>
    </row>
    <row r="56" spans="1:7">
      <c r="G56" s="47"/>
    </row>
    <row r="57" spans="1:7">
      <c r="G57" s="47"/>
    </row>
    <row r="58" spans="1:7">
      <c r="G58" s="47"/>
    </row>
    <row r="59" spans="1:7">
      <c r="G59" s="47"/>
    </row>
    <row r="60" spans="1:7">
      <c r="G60" s="47"/>
    </row>
    <row r="61" spans="1:7">
      <c r="G61" s="47"/>
    </row>
    <row r="62" spans="1:7">
      <c r="G62" s="47"/>
    </row>
    <row r="63" spans="1:7">
      <c r="G63" s="47"/>
    </row>
    <row r="64" spans="1:7">
      <c r="G64" s="47"/>
    </row>
    <row r="65" spans="7:7">
      <c r="G65" s="46"/>
    </row>
    <row r="66" spans="7:7">
      <c r="G66" s="46"/>
    </row>
    <row r="100" spans="10:24">
      <c r="J100" s="71">
        <v>1</v>
      </c>
      <c r="K100" s="71">
        <v>2</v>
      </c>
      <c r="L100" s="71">
        <v>2</v>
      </c>
      <c r="M100" s="71">
        <v>2</v>
      </c>
      <c r="N100" s="71">
        <v>2</v>
      </c>
      <c r="O100" s="71">
        <v>2</v>
      </c>
      <c r="P100" s="71">
        <v>1</v>
      </c>
      <c r="Q100" s="71">
        <v>1</v>
      </c>
      <c r="R100" s="71"/>
      <c r="S100" s="71"/>
      <c r="T100" s="71"/>
      <c r="U100" s="71"/>
      <c r="V100" s="71"/>
      <c r="W100" s="71"/>
      <c r="X100" s="71"/>
    </row>
  </sheetData>
  <mergeCells count="3">
    <mergeCell ref="G21:H21"/>
    <mergeCell ref="G3:H3"/>
    <mergeCell ref="D3:E3"/>
  </mergeCells>
  <conditionalFormatting sqref="G23:H58">
    <cfRule type="expression" dxfId="1" priority="1">
      <formula>AND($G23&lt;&gt;"",MOD(ROW(),2)=1)</formula>
    </cfRule>
    <cfRule type="expression" dxfId="0" priority="2">
      <formula>AND($G23&lt;&gt;"",MOD(ROW(),2)=0)</formula>
    </cfRule>
  </conditionalFormatting>
  <dataValidations count="3">
    <dataValidation type="list" allowBlank="1" showInputMessage="1" showErrorMessage="1" sqref="E4" xr:uid="{32920CAB-025A-4F1A-9D82-511CA4CF9A2E}">
      <formula1>ItemTypes_WithAll</formula1>
    </dataValidation>
    <dataValidation type="list" allowBlank="1" showInputMessage="1" showErrorMessage="1" sqref="H6" xr:uid="{9777D3E0-88E9-44AB-BFCB-48DBAA572F5B}">
      <formula1>ItemTypes</formula1>
    </dataValidation>
    <dataValidation type="list" allowBlank="1" showInputMessage="1" showErrorMessage="1" sqref="H10" xr:uid="{C3F76D14-E631-453B-9DE2-F7660CE23666}">
      <formula1>Conditions</formula1>
    </dataValidation>
  </dataValidations>
  <pageMargins left="0.7" right="0.7" top="0.75" bottom="0.75" header="0.3" footer="0.3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5A412-6F9C-4B7D-8C20-88BDBA009BC4}">
  <sheetPr codeName="InvDB"/>
  <dimension ref="A1:AC45"/>
  <sheetViews>
    <sheetView workbookViewId="0">
      <selection activeCell="AA3" sqref="AA3:AC14"/>
    </sheetView>
  </sheetViews>
  <sheetFormatPr defaultRowHeight="13.8"/>
  <cols>
    <col min="1" max="1" width="6.3984375" style="18" bestFit="1" customWidth="1"/>
    <col min="2" max="2" width="17.3984375" bestFit="1" customWidth="1"/>
    <col min="3" max="3" width="11.59765625" bestFit="1" customWidth="1"/>
    <col min="4" max="4" width="10.09765625" style="32" bestFit="1" customWidth="1"/>
    <col min="5" max="5" width="8.59765625" bestFit="1" customWidth="1"/>
    <col min="6" max="6" width="13.69921875" bestFit="1" customWidth="1"/>
    <col min="7" max="7" width="10.8984375" style="35" bestFit="1" customWidth="1"/>
    <col min="8" max="8" width="17" bestFit="1" customWidth="1"/>
    <col min="9" max="10" width="4.3984375" customWidth="1"/>
    <col min="11" max="11" width="8.3984375" bestFit="1" customWidth="1"/>
    <col min="12" max="12" width="13.09765625" customWidth="1"/>
    <col min="13" max="13" width="18.09765625" customWidth="1"/>
    <col min="14" max="16" width="2.3984375" customWidth="1"/>
    <col min="17" max="17" width="6.3984375" bestFit="1" customWidth="1"/>
    <col min="18" max="18" width="16.296875" bestFit="1" customWidth="1"/>
    <col min="19" max="19" width="11.59765625" bestFit="1" customWidth="1"/>
    <col min="20" max="20" width="10.09765625" bestFit="1" customWidth="1"/>
    <col min="21" max="21" width="8.59765625" bestFit="1" customWidth="1"/>
    <col min="22" max="22" width="13.69921875" bestFit="1" customWidth="1"/>
    <col min="23" max="23" width="10.8984375" bestFit="1" customWidth="1"/>
    <col min="24" max="24" width="11.8984375" bestFit="1" customWidth="1"/>
    <col min="27" max="27" width="6.3984375" bestFit="1" customWidth="1"/>
    <col min="28" max="28" width="16.09765625" bestFit="1" customWidth="1"/>
    <col min="29" max="29" width="8.59765625" bestFit="1" customWidth="1"/>
  </cols>
  <sheetData>
    <row r="1" spans="1:29">
      <c r="A1" s="28"/>
      <c r="B1" s="28" t="s">
        <v>50</v>
      </c>
      <c r="C1" s="28" t="s">
        <v>51</v>
      </c>
      <c r="D1" s="30" t="s">
        <v>52</v>
      </c>
      <c r="E1" s="28" t="s">
        <v>53</v>
      </c>
      <c r="F1" s="28" t="s">
        <v>54</v>
      </c>
      <c r="G1" s="33" t="s">
        <v>49</v>
      </c>
      <c r="H1" s="28" t="s">
        <v>55</v>
      </c>
      <c r="K1" s="79" t="s">
        <v>107</v>
      </c>
      <c r="L1" s="80"/>
      <c r="M1" s="39" t="s">
        <v>106</v>
      </c>
      <c r="Q1" s="72" t="s">
        <v>109</v>
      </c>
      <c r="R1" s="72"/>
      <c r="S1" s="72"/>
      <c r="T1" s="72"/>
      <c r="U1" s="72"/>
      <c r="V1" s="72"/>
      <c r="W1" s="72"/>
      <c r="X1" s="72"/>
      <c r="AA1" s="81" t="s">
        <v>110</v>
      </c>
      <c r="AB1" s="82"/>
      <c r="AC1" s="82"/>
    </row>
    <row r="2" spans="1:29">
      <c r="A2" s="72" t="s">
        <v>46</v>
      </c>
      <c r="B2" s="72"/>
      <c r="C2" s="72"/>
      <c r="D2" s="72"/>
      <c r="E2" s="72"/>
      <c r="F2" s="72"/>
      <c r="G2" s="72"/>
      <c r="H2" s="72"/>
      <c r="K2" s="41" t="s">
        <v>12</v>
      </c>
      <c r="L2" s="42" t="s">
        <v>15</v>
      </c>
      <c r="M2" s="43" t="s">
        <v>15</v>
      </c>
      <c r="Q2" s="3" t="s">
        <v>13</v>
      </c>
      <c r="R2" s="3" t="s">
        <v>11</v>
      </c>
      <c r="S2" s="3" t="s">
        <v>12</v>
      </c>
      <c r="T2" s="3" t="s">
        <v>14</v>
      </c>
      <c r="U2" s="3" t="s">
        <v>16</v>
      </c>
      <c r="V2" s="3" t="s">
        <v>15</v>
      </c>
      <c r="W2" s="3" t="s">
        <v>48</v>
      </c>
      <c r="X2" s="3" t="s">
        <v>47</v>
      </c>
      <c r="AA2" s="3" t="s">
        <v>13</v>
      </c>
      <c r="AB2" s="3" t="s">
        <v>11</v>
      </c>
      <c r="AC2" s="3" t="s">
        <v>16</v>
      </c>
    </row>
    <row r="3" spans="1:29" ht="14.4" thickBot="1">
      <c r="A3" s="3" t="s">
        <v>13</v>
      </c>
      <c r="B3" s="3" t="s">
        <v>11</v>
      </c>
      <c r="C3" s="3" t="s">
        <v>12</v>
      </c>
      <c r="D3" s="31" t="s">
        <v>14</v>
      </c>
      <c r="E3" s="3" t="s">
        <v>16</v>
      </c>
      <c r="F3" s="3" t="s">
        <v>15</v>
      </c>
      <c r="G3" s="34" t="s">
        <v>48</v>
      </c>
      <c r="H3" s="3" t="s">
        <v>47</v>
      </c>
      <c r="K3" s="37" t="str">
        <f>IF('Office Inventory'!E4="[All Item Types]","&lt;&gt;",'Office Inventory'!E4)</f>
        <v>&lt;&gt;</v>
      </c>
      <c r="L3" s="38" t="s">
        <v>56</v>
      </c>
      <c r="M3" s="40" t="s">
        <v>66</v>
      </c>
      <c r="Q3" s="18">
        <v>2</v>
      </c>
      <c r="R3" t="s">
        <v>88</v>
      </c>
      <c r="S3" t="s">
        <v>61</v>
      </c>
      <c r="T3" s="32">
        <v>607</v>
      </c>
      <c r="U3" t="s">
        <v>20</v>
      </c>
      <c r="V3" t="s">
        <v>6</v>
      </c>
      <c r="W3" s="35">
        <v>45371</v>
      </c>
      <c r="X3" t="s">
        <v>68</v>
      </c>
      <c r="AA3" s="18">
        <v>20</v>
      </c>
      <c r="AB3" t="s">
        <v>101</v>
      </c>
      <c r="AC3" t="s">
        <v>24</v>
      </c>
    </row>
    <row r="4" spans="1:29">
      <c r="A4" s="18">
        <v>1</v>
      </c>
      <c r="B4" t="s">
        <v>87</v>
      </c>
      <c r="C4" t="s">
        <v>61</v>
      </c>
      <c r="D4" s="44">
        <v>1598</v>
      </c>
      <c r="E4" t="s">
        <v>19</v>
      </c>
      <c r="H4" t="s">
        <v>67</v>
      </c>
      <c r="Q4" s="18">
        <v>3</v>
      </c>
      <c r="R4" t="s">
        <v>89</v>
      </c>
      <c r="S4" t="s">
        <v>30</v>
      </c>
      <c r="T4" s="32">
        <v>839</v>
      </c>
      <c r="U4" t="s">
        <v>21</v>
      </c>
      <c r="V4" t="s">
        <v>4</v>
      </c>
      <c r="W4" s="35">
        <v>45371</v>
      </c>
      <c r="X4" t="s">
        <v>69</v>
      </c>
      <c r="AA4" s="18">
        <v>16</v>
      </c>
      <c r="AB4" t="s">
        <v>98</v>
      </c>
      <c r="AC4" t="s">
        <v>20</v>
      </c>
    </row>
    <row r="5" spans="1:29">
      <c r="A5" s="18">
        <v>2</v>
      </c>
      <c r="B5" t="s">
        <v>88</v>
      </c>
      <c r="C5" t="s">
        <v>61</v>
      </c>
      <c r="D5" s="32">
        <v>607</v>
      </c>
      <c r="E5" t="s">
        <v>20</v>
      </c>
      <c r="F5" t="s">
        <v>6</v>
      </c>
      <c r="G5" s="35">
        <v>45371</v>
      </c>
      <c r="H5" t="s">
        <v>68</v>
      </c>
      <c r="Q5" s="18">
        <v>5</v>
      </c>
      <c r="R5" t="s">
        <v>91</v>
      </c>
      <c r="S5" t="s">
        <v>36</v>
      </c>
      <c r="T5" s="32">
        <v>237</v>
      </c>
      <c r="U5" t="s">
        <v>23</v>
      </c>
      <c r="V5" t="s">
        <v>4</v>
      </c>
      <c r="W5" s="35">
        <v>45371</v>
      </c>
      <c r="X5" t="s">
        <v>70</v>
      </c>
      <c r="AA5" s="18">
        <v>25</v>
      </c>
      <c r="AB5" t="s">
        <v>111</v>
      </c>
      <c r="AC5" t="s">
        <v>20</v>
      </c>
    </row>
    <row r="6" spans="1:29">
      <c r="A6" s="18">
        <v>3</v>
      </c>
      <c r="B6" t="s">
        <v>89</v>
      </c>
      <c r="C6" t="s">
        <v>30</v>
      </c>
      <c r="D6" s="32">
        <v>839</v>
      </c>
      <c r="E6" t="s">
        <v>21</v>
      </c>
      <c r="F6" t="s">
        <v>4</v>
      </c>
      <c r="G6" s="35">
        <v>45371</v>
      </c>
      <c r="H6" t="s">
        <v>69</v>
      </c>
      <c r="Q6" s="18">
        <v>7</v>
      </c>
      <c r="R6" t="s">
        <v>59</v>
      </c>
      <c r="S6" t="s">
        <v>61</v>
      </c>
      <c r="T6" s="44">
        <v>631</v>
      </c>
      <c r="U6" t="s">
        <v>25</v>
      </c>
      <c r="V6" t="s">
        <v>3</v>
      </c>
      <c r="W6" s="35">
        <v>45371</v>
      </c>
      <c r="X6" t="s">
        <v>73</v>
      </c>
      <c r="AA6" s="18">
        <v>21</v>
      </c>
      <c r="AB6" t="s">
        <v>100</v>
      </c>
      <c r="AC6" t="s">
        <v>22</v>
      </c>
    </row>
    <row r="7" spans="1:29">
      <c r="A7" s="18">
        <v>4</v>
      </c>
      <c r="B7" t="s">
        <v>90</v>
      </c>
      <c r="C7" t="s">
        <v>32</v>
      </c>
      <c r="D7" s="32">
        <v>1245</v>
      </c>
      <c r="E7" t="s">
        <v>22</v>
      </c>
      <c r="H7" t="s">
        <v>41</v>
      </c>
      <c r="Q7" s="18">
        <v>9</v>
      </c>
      <c r="R7" t="s">
        <v>92</v>
      </c>
      <c r="S7" t="s">
        <v>36</v>
      </c>
      <c r="T7" s="32">
        <v>855</v>
      </c>
      <c r="U7" t="s">
        <v>20</v>
      </c>
      <c r="V7" t="s">
        <v>5</v>
      </c>
      <c r="W7" s="35">
        <v>45371</v>
      </c>
      <c r="X7" t="s">
        <v>75</v>
      </c>
      <c r="AA7" s="18">
        <v>23</v>
      </c>
      <c r="AB7" t="s">
        <v>103</v>
      </c>
      <c r="AC7" t="s">
        <v>22</v>
      </c>
    </row>
    <row r="8" spans="1:29">
      <c r="A8" s="18">
        <v>5</v>
      </c>
      <c r="B8" t="s">
        <v>91</v>
      </c>
      <c r="C8" t="s">
        <v>36</v>
      </c>
      <c r="D8" s="32">
        <v>237</v>
      </c>
      <c r="E8" t="s">
        <v>23</v>
      </c>
      <c r="F8" t="s">
        <v>4</v>
      </c>
      <c r="G8" s="35">
        <v>45371</v>
      </c>
      <c r="H8" t="s">
        <v>70</v>
      </c>
      <c r="Q8" s="18">
        <v>10</v>
      </c>
      <c r="R8" t="s">
        <v>93</v>
      </c>
      <c r="S8" t="s">
        <v>34</v>
      </c>
      <c r="T8" s="32">
        <v>373</v>
      </c>
      <c r="U8" t="s">
        <v>21</v>
      </c>
      <c r="V8" t="s">
        <v>114</v>
      </c>
      <c r="W8" s="35">
        <v>45371</v>
      </c>
      <c r="X8" t="s">
        <v>76</v>
      </c>
      <c r="AA8" s="18">
        <v>8</v>
      </c>
      <c r="AB8" t="s">
        <v>117</v>
      </c>
      <c r="AC8" t="s">
        <v>19</v>
      </c>
    </row>
    <row r="9" spans="1:29">
      <c r="A9" s="18">
        <v>6</v>
      </c>
      <c r="B9" t="s">
        <v>71</v>
      </c>
      <c r="C9" t="s">
        <v>36</v>
      </c>
      <c r="D9" s="32">
        <v>696</v>
      </c>
      <c r="E9" t="s">
        <v>24</v>
      </c>
      <c r="H9" t="s">
        <v>72</v>
      </c>
      <c r="Q9" s="18">
        <v>11</v>
      </c>
      <c r="R9" t="s">
        <v>94</v>
      </c>
      <c r="S9" t="s">
        <v>62</v>
      </c>
      <c r="T9" s="32">
        <v>820</v>
      </c>
      <c r="U9" t="s">
        <v>22</v>
      </c>
      <c r="V9" t="s">
        <v>3</v>
      </c>
      <c r="W9" s="35">
        <v>45371</v>
      </c>
      <c r="X9" t="s">
        <v>77</v>
      </c>
      <c r="AA9" s="18">
        <v>12</v>
      </c>
      <c r="AB9" t="s">
        <v>95</v>
      </c>
      <c r="AC9" t="s">
        <v>23</v>
      </c>
    </row>
    <row r="10" spans="1:29">
      <c r="A10" s="18">
        <v>7</v>
      </c>
      <c r="B10" t="s">
        <v>59</v>
      </c>
      <c r="C10" t="s">
        <v>61</v>
      </c>
      <c r="D10" s="44">
        <v>631</v>
      </c>
      <c r="E10" t="s">
        <v>25</v>
      </c>
      <c r="F10" t="s">
        <v>3</v>
      </c>
      <c r="G10" s="35">
        <v>45371</v>
      </c>
      <c r="H10" t="s">
        <v>73</v>
      </c>
      <c r="Q10" s="18">
        <v>13</v>
      </c>
      <c r="R10" t="s">
        <v>96</v>
      </c>
      <c r="S10" t="s">
        <v>62</v>
      </c>
      <c r="T10" s="32">
        <v>593</v>
      </c>
      <c r="U10" t="s">
        <v>24</v>
      </c>
      <c r="V10" t="s">
        <v>5</v>
      </c>
      <c r="W10" s="35">
        <v>45371</v>
      </c>
      <c r="X10" t="s">
        <v>79</v>
      </c>
      <c r="AA10" s="18">
        <v>6</v>
      </c>
      <c r="AB10" t="s">
        <v>71</v>
      </c>
      <c r="AC10" t="s">
        <v>24</v>
      </c>
    </row>
    <row r="11" spans="1:29">
      <c r="A11" s="18">
        <v>8</v>
      </c>
      <c r="B11" t="s">
        <v>117</v>
      </c>
      <c r="C11" t="s">
        <v>62</v>
      </c>
      <c r="D11" s="32">
        <v>695</v>
      </c>
      <c r="E11" t="s">
        <v>19</v>
      </c>
      <c r="H11" t="s">
        <v>74</v>
      </c>
      <c r="Q11" s="18">
        <v>14</v>
      </c>
      <c r="R11" t="s">
        <v>97</v>
      </c>
      <c r="S11" t="s">
        <v>62</v>
      </c>
      <c r="T11" s="32">
        <v>408</v>
      </c>
      <c r="U11" t="s">
        <v>25</v>
      </c>
      <c r="V11" t="s">
        <v>6</v>
      </c>
      <c r="W11" s="35">
        <v>45371</v>
      </c>
      <c r="X11" t="s">
        <v>80</v>
      </c>
      <c r="AA11" s="18">
        <v>4</v>
      </c>
      <c r="AB11" t="s">
        <v>90</v>
      </c>
      <c r="AC11" t="s">
        <v>22</v>
      </c>
    </row>
    <row r="12" spans="1:29">
      <c r="A12" s="18">
        <v>9</v>
      </c>
      <c r="B12" t="s">
        <v>92</v>
      </c>
      <c r="C12" t="s">
        <v>36</v>
      </c>
      <c r="D12" s="32">
        <v>855</v>
      </c>
      <c r="E12" t="s">
        <v>20</v>
      </c>
      <c r="F12" t="s">
        <v>5</v>
      </c>
      <c r="G12" s="35">
        <v>45371</v>
      </c>
      <c r="H12" t="s">
        <v>75</v>
      </c>
      <c r="Q12" s="18">
        <v>15</v>
      </c>
      <c r="R12" t="s">
        <v>116</v>
      </c>
      <c r="S12" t="s">
        <v>62</v>
      </c>
      <c r="T12" s="32">
        <v>217</v>
      </c>
      <c r="U12" t="s">
        <v>19</v>
      </c>
      <c r="V12" t="s">
        <v>2</v>
      </c>
      <c r="W12" s="35">
        <v>45371</v>
      </c>
      <c r="X12" t="s">
        <v>81</v>
      </c>
      <c r="AA12" s="18">
        <v>24</v>
      </c>
      <c r="AB12" t="s">
        <v>104</v>
      </c>
      <c r="AC12" t="s">
        <v>23</v>
      </c>
    </row>
    <row r="13" spans="1:29">
      <c r="A13" s="18">
        <v>10</v>
      </c>
      <c r="B13" t="s">
        <v>93</v>
      </c>
      <c r="C13" t="s">
        <v>34</v>
      </c>
      <c r="D13" s="32">
        <v>373</v>
      </c>
      <c r="E13" t="s">
        <v>21</v>
      </c>
      <c r="F13" t="s">
        <v>114</v>
      </c>
      <c r="G13" s="35">
        <v>45371</v>
      </c>
      <c r="H13" t="s">
        <v>76</v>
      </c>
      <c r="Q13" s="18">
        <v>17</v>
      </c>
      <c r="R13" t="s">
        <v>99</v>
      </c>
      <c r="S13" t="s">
        <v>62</v>
      </c>
      <c r="T13" s="32">
        <v>506</v>
      </c>
      <c r="U13" t="s">
        <v>21</v>
      </c>
      <c r="V13" t="s">
        <v>113</v>
      </c>
      <c r="W13" s="35">
        <v>45371</v>
      </c>
      <c r="X13" t="s">
        <v>83</v>
      </c>
      <c r="AA13" s="18">
        <v>1</v>
      </c>
      <c r="AB13" t="s">
        <v>87</v>
      </c>
      <c r="AC13" t="s">
        <v>19</v>
      </c>
    </row>
    <row r="14" spans="1:29">
      <c r="A14" s="18">
        <v>11</v>
      </c>
      <c r="B14" t="s">
        <v>94</v>
      </c>
      <c r="C14" t="s">
        <v>62</v>
      </c>
      <c r="D14" s="32">
        <v>820</v>
      </c>
      <c r="E14" t="s">
        <v>22</v>
      </c>
      <c r="F14" t="s">
        <v>3</v>
      </c>
      <c r="G14" s="35">
        <v>45371</v>
      </c>
      <c r="H14" t="s">
        <v>77</v>
      </c>
      <c r="Q14" s="18">
        <v>18</v>
      </c>
      <c r="R14" t="s">
        <v>100</v>
      </c>
      <c r="S14" t="s">
        <v>62</v>
      </c>
      <c r="T14" s="32">
        <v>321</v>
      </c>
      <c r="U14" t="s">
        <v>22</v>
      </c>
      <c r="V14" t="s">
        <v>108</v>
      </c>
      <c r="W14" s="35">
        <v>45371</v>
      </c>
      <c r="X14" t="s">
        <v>84</v>
      </c>
      <c r="AA14" s="18">
        <v>22</v>
      </c>
      <c r="AB14" t="s">
        <v>58</v>
      </c>
      <c r="AC14" t="s">
        <v>21</v>
      </c>
    </row>
    <row r="15" spans="1:29">
      <c r="A15" s="18">
        <v>12</v>
      </c>
      <c r="B15" t="s">
        <v>95</v>
      </c>
      <c r="C15" t="s">
        <v>62</v>
      </c>
      <c r="D15" s="32">
        <v>355</v>
      </c>
      <c r="E15" t="s">
        <v>23</v>
      </c>
      <c r="H15" t="s">
        <v>78</v>
      </c>
      <c r="Q15" s="18">
        <v>19</v>
      </c>
      <c r="R15" t="s">
        <v>115</v>
      </c>
      <c r="S15" t="s">
        <v>62</v>
      </c>
      <c r="T15" s="32">
        <v>145</v>
      </c>
      <c r="U15" t="s">
        <v>23</v>
      </c>
      <c r="V15" t="s">
        <v>108</v>
      </c>
      <c r="W15" s="35">
        <v>45371</v>
      </c>
      <c r="X15" t="s">
        <v>85</v>
      </c>
      <c r="AA15" s="18"/>
    </row>
    <row r="16" spans="1:29">
      <c r="A16" s="18">
        <v>13</v>
      </c>
      <c r="B16" t="s">
        <v>96</v>
      </c>
      <c r="C16" t="s">
        <v>62</v>
      </c>
      <c r="D16" s="32">
        <v>593</v>
      </c>
      <c r="E16" t="s">
        <v>24</v>
      </c>
      <c r="F16" t="s">
        <v>5</v>
      </c>
      <c r="G16" s="35">
        <v>45371</v>
      </c>
      <c r="H16" t="s">
        <v>79</v>
      </c>
      <c r="Q16" s="18"/>
      <c r="T16" s="44"/>
      <c r="W16" s="35"/>
      <c r="AA16" s="18"/>
    </row>
    <row r="17" spans="1:27">
      <c r="A17" s="18">
        <v>14</v>
      </c>
      <c r="B17" t="s">
        <v>97</v>
      </c>
      <c r="C17" t="s">
        <v>62</v>
      </c>
      <c r="D17" s="32">
        <v>408</v>
      </c>
      <c r="E17" t="s">
        <v>25</v>
      </c>
      <c r="F17" t="s">
        <v>6</v>
      </c>
      <c r="G17" s="35">
        <v>45371</v>
      </c>
      <c r="H17" t="s">
        <v>80</v>
      </c>
      <c r="Q17" s="18"/>
      <c r="T17" s="32"/>
      <c r="W17" s="35"/>
      <c r="AA17" s="18"/>
    </row>
    <row r="18" spans="1:27">
      <c r="A18" s="18">
        <v>15</v>
      </c>
      <c r="B18" t="s">
        <v>116</v>
      </c>
      <c r="C18" t="s">
        <v>62</v>
      </c>
      <c r="D18" s="32">
        <v>217</v>
      </c>
      <c r="E18" t="s">
        <v>19</v>
      </c>
      <c r="F18" t="s">
        <v>2</v>
      </c>
      <c r="G18" s="35">
        <v>45371</v>
      </c>
      <c r="H18" t="s">
        <v>81</v>
      </c>
      <c r="Q18" s="18"/>
      <c r="T18" s="32"/>
      <c r="W18" s="35"/>
      <c r="AA18" s="18"/>
    </row>
    <row r="19" spans="1:27">
      <c r="A19" s="18">
        <v>16</v>
      </c>
      <c r="B19" t="s">
        <v>98</v>
      </c>
      <c r="C19" t="s">
        <v>62</v>
      </c>
      <c r="D19" s="44">
        <v>700</v>
      </c>
      <c r="E19" t="s">
        <v>20</v>
      </c>
      <c r="H19" t="s">
        <v>82</v>
      </c>
      <c r="Q19" s="18"/>
      <c r="T19" s="32"/>
      <c r="W19" s="35"/>
      <c r="AA19" s="18"/>
    </row>
    <row r="20" spans="1:27">
      <c r="A20" s="18">
        <v>17</v>
      </c>
      <c r="B20" t="s">
        <v>99</v>
      </c>
      <c r="C20" t="s">
        <v>62</v>
      </c>
      <c r="D20" s="32">
        <v>506</v>
      </c>
      <c r="E20" t="s">
        <v>21</v>
      </c>
      <c r="F20" t="s">
        <v>113</v>
      </c>
      <c r="G20" s="35">
        <v>45371</v>
      </c>
      <c r="H20" t="s">
        <v>83</v>
      </c>
      <c r="Q20" s="18"/>
      <c r="T20" s="32"/>
      <c r="W20" s="35"/>
      <c r="AA20" s="18"/>
    </row>
    <row r="21" spans="1:27">
      <c r="A21" s="18">
        <v>18</v>
      </c>
      <c r="B21" t="s">
        <v>100</v>
      </c>
      <c r="C21" t="s">
        <v>62</v>
      </c>
      <c r="D21" s="32">
        <v>321</v>
      </c>
      <c r="E21" t="s">
        <v>22</v>
      </c>
      <c r="F21" t="s">
        <v>108</v>
      </c>
      <c r="G21" s="35">
        <v>45371</v>
      </c>
      <c r="H21" t="s">
        <v>84</v>
      </c>
      <c r="Q21" s="18"/>
      <c r="T21" s="44"/>
      <c r="W21" s="35"/>
      <c r="AA21" s="18"/>
    </row>
    <row r="22" spans="1:27">
      <c r="A22" s="18">
        <v>19</v>
      </c>
      <c r="B22" t="s">
        <v>115</v>
      </c>
      <c r="C22" t="s">
        <v>62</v>
      </c>
      <c r="D22" s="32">
        <v>145</v>
      </c>
      <c r="E22" t="s">
        <v>23</v>
      </c>
      <c r="F22" t="s">
        <v>108</v>
      </c>
      <c r="G22" s="35">
        <v>45371</v>
      </c>
      <c r="H22" t="s">
        <v>85</v>
      </c>
      <c r="Q22" s="18"/>
      <c r="T22" s="32"/>
      <c r="W22" s="35"/>
      <c r="AA22" s="18"/>
    </row>
    <row r="23" spans="1:27">
      <c r="A23" s="18">
        <v>20</v>
      </c>
      <c r="B23" t="s">
        <v>101</v>
      </c>
      <c r="C23" t="s">
        <v>61</v>
      </c>
      <c r="D23" s="32">
        <v>150</v>
      </c>
      <c r="E23" t="s">
        <v>24</v>
      </c>
      <c r="H23" t="s">
        <v>86</v>
      </c>
      <c r="Q23" s="18"/>
      <c r="T23" s="32"/>
      <c r="W23" s="35"/>
      <c r="AA23" s="18"/>
    </row>
    <row r="24" spans="1:27">
      <c r="A24" s="18">
        <v>21</v>
      </c>
      <c r="B24" t="s">
        <v>100</v>
      </c>
      <c r="C24" t="s">
        <v>62</v>
      </c>
      <c r="D24" s="44">
        <v>321</v>
      </c>
      <c r="E24" t="s">
        <v>22</v>
      </c>
      <c r="H24" t="s">
        <v>84</v>
      </c>
      <c r="Q24" s="18"/>
      <c r="T24" s="32"/>
      <c r="W24" s="35"/>
      <c r="AA24" s="18"/>
    </row>
    <row r="25" spans="1:27">
      <c r="A25" s="18">
        <v>22</v>
      </c>
      <c r="B25" t="s">
        <v>58</v>
      </c>
      <c r="C25" t="s">
        <v>33</v>
      </c>
      <c r="D25" s="32">
        <v>1245</v>
      </c>
      <c r="E25" t="s">
        <v>21</v>
      </c>
      <c r="H25" t="s">
        <v>42</v>
      </c>
      <c r="Q25" s="18"/>
      <c r="T25" s="32"/>
      <c r="W25" s="35"/>
      <c r="AA25" s="18"/>
    </row>
    <row r="26" spans="1:27">
      <c r="A26" s="18">
        <v>23</v>
      </c>
      <c r="B26" t="s">
        <v>103</v>
      </c>
      <c r="C26" t="s">
        <v>60</v>
      </c>
      <c r="D26" s="32">
        <v>587</v>
      </c>
      <c r="E26" t="s">
        <v>22</v>
      </c>
      <c r="H26" t="s">
        <v>105</v>
      </c>
      <c r="Q26" s="18"/>
      <c r="T26" s="32"/>
      <c r="W26" s="35"/>
      <c r="AA26" s="18"/>
    </row>
    <row r="27" spans="1:27">
      <c r="A27" s="18">
        <v>24</v>
      </c>
      <c r="B27" t="s">
        <v>104</v>
      </c>
      <c r="C27" t="s">
        <v>31</v>
      </c>
      <c r="D27" s="32">
        <v>245</v>
      </c>
      <c r="E27" t="s">
        <v>23</v>
      </c>
      <c r="H27" t="s">
        <v>40</v>
      </c>
      <c r="AA27" s="18"/>
    </row>
    <row r="28" spans="1:27">
      <c r="A28" s="18">
        <v>25</v>
      </c>
      <c r="B28" t="s">
        <v>111</v>
      </c>
      <c r="C28" t="s">
        <v>35</v>
      </c>
      <c r="D28" s="44">
        <v>875</v>
      </c>
      <c r="E28" t="s">
        <v>20</v>
      </c>
      <c r="H28" t="s">
        <v>112</v>
      </c>
    </row>
    <row r="29" spans="1:27">
      <c r="G29"/>
    </row>
    <row r="30" spans="1:27">
      <c r="G30"/>
    </row>
    <row r="31" spans="1:27">
      <c r="G31"/>
    </row>
    <row r="32" spans="1:27">
      <c r="G32"/>
    </row>
    <row r="33" spans="7:7">
      <c r="G33"/>
    </row>
    <row r="34" spans="7:7">
      <c r="G34"/>
    </row>
    <row r="35" spans="7:7">
      <c r="G35"/>
    </row>
    <row r="36" spans="7:7">
      <c r="G36"/>
    </row>
    <row r="37" spans="7:7">
      <c r="G37"/>
    </row>
    <row r="38" spans="7:7">
      <c r="G38"/>
    </row>
    <row r="39" spans="7:7">
      <c r="G39"/>
    </row>
    <row r="40" spans="7:7">
      <c r="G40"/>
    </row>
    <row r="41" spans="7:7">
      <c r="G41"/>
    </row>
    <row r="42" spans="7:7">
      <c r="G42"/>
    </row>
    <row r="43" spans="7:7">
      <c r="G43"/>
    </row>
    <row r="44" spans="7:7">
      <c r="G44"/>
    </row>
    <row r="45" spans="7:7">
      <c r="G45"/>
    </row>
  </sheetData>
  <sortState xmlns:xlrd2="http://schemas.microsoft.com/office/spreadsheetml/2017/richdata2" ref="AA3:AC14">
    <sortCondition ref="AB3"/>
  </sortState>
  <mergeCells count="4">
    <mergeCell ref="K1:L1"/>
    <mergeCell ref="A2:H2"/>
    <mergeCell ref="Q1:X1"/>
    <mergeCell ref="AA1:A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7BDCA-5151-4929-B99F-8D758C7BFC96}">
  <sheetPr codeName="AssignDB"/>
  <dimension ref="A1:M30"/>
  <sheetViews>
    <sheetView workbookViewId="0">
      <selection activeCell="L3" sqref="L3:M4"/>
    </sheetView>
  </sheetViews>
  <sheetFormatPr defaultRowHeight="13.8"/>
  <cols>
    <col min="1" max="1" width="8.69921875" style="18"/>
    <col min="2" max="2" width="13.69921875" bestFit="1" customWidth="1"/>
    <col min="3" max="4" width="10.8984375" bestFit="1" customWidth="1"/>
    <col min="5" max="7" width="5.8984375" customWidth="1"/>
    <col min="9" max="11" width="5.09765625" customWidth="1"/>
    <col min="12" max="12" width="10.3984375" bestFit="1" customWidth="1"/>
    <col min="13" max="13" width="10.8984375" bestFit="1" customWidth="1"/>
  </cols>
  <sheetData>
    <row r="1" spans="1:13">
      <c r="A1" s="83" t="s">
        <v>26</v>
      </c>
      <c r="B1" s="83"/>
      <c r="C1" s="83"/>
      <c r="D1" s="83"/>
      <c r="H1" s="36" t="s">
        <v>57</v>
      </c>
      <c r="L1" s="84" t="s">
        <v>102</v>
      </c>
      <c r="M1" s="84"/>
    </row>
    <row r="2" spans="1:13">
      <c r="A2" s="84"/>
      <c r="B2" s="84"/>
      <c r="C2" s="84"/>
      <c r="D2" s="84"/>
      <c r="H2" s="3" t="s">
        <v>13</v>
      </c>
      <c r="L2" s="3" t="s">
        <v>15</v>
      </c>
      <c r="M2" s="3" t="s">
        <v>17</v>
      </c>
    </row>
    <row r="3" spans="1:13">
      <c r="A3" s="3" t="s">
        <v>13</v>
      </c>
      <c r="B3" s="3" t="s">
        <v>15</v>
      </c>
      <c r="C3" s="3" t="s">
        <v>48</v>
      </c>
      <c r="D3" s="3" t="s">
        <v>17</v>
      </c>
      <c r="H3" s="2">
        <f>'Office Inventory'!B2</f>
        <v>0</v>
      </c>
      <c r="L3" t="s">
        <v>3</v>
      </c>
      <c r="M3" s="35">
        <v>45371</v>
      </c>
    </row>
    <row r="4" spans="1:13">
      <c r="A4" s="18">
        <v>7</v>
      </c>
      <c r="B4" t="s">
        <v>2</v>
      </c>
      <c r="C4" s="35">
        <v>45371</v>
      </c>
      <c r="D4" s="35">
        <v>45371</v>
      </c>
      <c r="L4" t="s">
        <v>2</v>
      </c>
      <c r="M4" s="35">
        <v>45371</v>
      </c>
    </row>
    <row r="5" spans="1:13">
      <c r="A5" s="18">
        <v>3</v>
      </c>
      <c r="B5" t="s">
        <v>2</v>
      </c>
      <c r="C5" s="35">
        <v>45371</v>
      </c>
      <c r="D5" s="35">
        <v>45371</v>
      </c>
    </row>
    <row r="6" spans="1:13">
      <c r="A6" s="18">
        <v>7</v>
      </c>
      <c r="B6" t="s">
        <v>2</v>
      </c>
      <c r="C6" s="35">
        <v>45371</v>
      </c>
      <c r="D6" s="35">
        <v>45371</v>
      </c>
    </row>
    <row r="7" spans="1:13">
      <c r="A7" s="18">
        <v>7</v>
      </c>
      <c r="B7" t="s">
        <v>6</v>
      </c>
      <c r="C7" s="35">
        <v>45371</v>
      </c>
      <c r="D7" s="35">
        <v>45371</v>
      </c>
    </row>
    <row r="8" spans="1:13">
      <c r="A8" s="18">
        <v>7</v>
      </c>
      <c r="B8" t="s">
        <v>2</v>
      </c>
      <c r="C8" s="35">
        <v>45371</v>
      </c>
      <c r="D8" s="35">
        <v>45371</v>
      </c>
    </row>
    <row r="9" spans="1:13">
      <c r="A9" s="18">
        <v>20</v>
      </c>
      <c r="B9" t="s">
        <v>3</v>
      </c>
      <c r="C9" s="35">
        <v>45371</v>
      </c>
      <c r="D9" s="35">
        <v>45371</v>
      </c>
    </row>
    <row r="10" spans="1:13">
      <c r="A10" s="18">
        <v>14</v>
      </c>
      <c r="B10" t="s">
        <v>2</v>
      </c>
      <c r="C10" s="35">
        <v>45371</v>
      </c>
    </row>
    <row r="11" spans="1:13">
      <c r="A11" s="18">
        <v>3</v>
      </c>
      <c r="B11" t="s">
        <v>4</v>
      </c>
      <c r="C11" s="35">
        <v>45371</v>
      </c>
    </row>
    <row r="12" spans="1:13">
      <c r="A12" s="18">
        <v>11</v>
      </c>
      <c r="B12" t="s">
        <v>3</v>
      </c>
      <c r="C12" s="35">
        <v>45371</v>
      </c>
    </row>
    <row r="13" spans="1:13">
      <c r="A13" s="18">
        <v>7</v>
      </c>
      <c r="B13" t="s">
        <v>2</v>
      </c>
      <c r="C13" s="35">
        <v>45371</v>
      </c>
      <c r="D13" s="35">
        <v>45371</v>
      </c>
    </row>
    <row r="14" spans="1:13">
      <c r="A14" s="18">
        <v>7</v>
      </c>
      <c r="B14" t="s">
        <v>2</v>
      </c>
      <c r="C14" s="35">
        <v>45371</v>
      </c>
      <c r="D14" s="35">
        <v>45371</v>
      </c>
    </row>
    <row r="15" spans="1:13">
      <c r="A15" s="18">
        <v>18</v>
      </c>
      <c r="B15" t="s">
        <v>108</v>
      </c>
      <c r="C15" s="35">
        <v>45371</v>
      </c>
    </row>
    <row r="16" spans="1:13">
      <c r="A16" s="18">
        <v>9</v>
      </c>
      <c r="B16" t="s">
        <v>5</v>
      </c>
      <c r="C16" s="35">
        <v>45371</v>
      </c>
    </row>
    <row r="17" spans="1:4">
      <c r="A17" s="18">
        <v>17</v>
      </c>
      <c r="B17" t="s">
        <v>113</v>
      </c>
      <c r="C17" s="35">
        <v>45371</v>
      </c>
    </row>
    <row r="18" spans="1:4">
      <c r="A18" s="18">
        <v>5</v>
      </c>
      <c r="B18" t="s">
        <v>4</v>
      </c>
      <c r="C18" s="35">
        <v>45371</v>
      </c>
    </row>
    <row r="19" spans="1:4">
      <c r="A19" s="18">
        <v>2</v>
      </c>
      <c r="B19" t="s">
        <v>6</v>
      </c>
      <c r="C19" s="35">
        <v>45371</v>
      </c>
    </row>
    <row r="20" spans="1:4">
      <c r="A20" s="18">
        <v>19</v>
      </c>
      <c r="B20" t="s">
        <v>108</v>
      </c>
      <c r="C20" s="35">
        <v>45371</v>
      </c>
    </row>
    <row r="21" spans="1:4">
      <c r="A21" s="18">
        <v>10</v>
      </c>
      <c r="B21" t="s">
        <v>114</v>
      </c>
      <c r="C21" s="35">
        <v>45371</v>
      </c>
      <c r="D21" s="35">
        <v>45371</v>
      </c>
    </row>
    <row r="22" spans="1:4">
      <c r="A22" s="18">
        <v>10</v>
      </c>
      <c r="B22" t="s">
        <v>114</v>
      </c>
      <c r="C22" s="35">
        <v>45371</v>
      </c>
    </row>
    <row r="23" spans="1:4">
      <c r="A23" s="18">
        <v>13</v>
      </c>
      <c r="B23" t="s">
        <v>5</v>
      </c>
      <c r="C23" s="35">
        <v>45371</v>
      </c>
    </row>
    <row r="24" spans="1:4">
      <c r="A24" s="18">
        <v>14</v>
      </c>
      <c r="B24" t="s">
        <v>6</v>
      </c>
      <c r="C24" s="35">
        <v>45371</v>
      </c>
    </row>
    <row r="25" spans="1:4">
      <c r="A25" s="18">
        <v>25</v>
      </c>
      <c r="B25" t="s">
        <v>2</v>
      </c>
      <c r="C25" s="35">
        <v>45371</v>
      </c>
      <c r="D25" s="35">
        <v>45371</v>
      </c>
    </row>
    <row r="26" spans="1:4">
      <c r="A26" s="18">
        <v>7</v>
      </c>
      <c r="B26" t="s">
        <v>3</v>
      </c>
      <c r="C26" s="35">
        <v>45371</v>
      </c>
    </row>
    <row r="27" spans="1:4">
      <c r="A27" s="18">
        <v>20</v>
      </c>
      <c r="B27" t="s">
        <v>2</v>
      </c>
      <c r="C27" s="35">
        <v>45371</v>
      </c>
      <c r="D27" s="35">
        <v>45371</v>
      </c>
    </row>
    <row r="28" spans="1:4">
      <c r="A28" s="18">
        <v>20</v>
      </c>
      <c r="B28" t="s">
        <v>3</v>
      </c>
      <c r="C28" s="35">
        <v>45371</v>
      </c>
      <c r="D28" s="35">
        <v>45371</v>
      </c>
    </row>
    <row r="29" spans="1:4">
      <c r="A29" s="18">
        <v>15</v>
      </c>
      <c r="B29" t="s">
        <v>2</v>
      </c>
      <c r="C29" s="35">
        <v>45371</v>
      </c>
      <c r="D29" s="35">
        <v>45371</v>
      </c>
    </row>
    <row r="30" spans="1:4">
      <c r="A30" s="18">
        <v>15</v>
      </c>
      <c r="B30" t="s">
        <v>2</v>
      </c>
      <c r="C30" s="35">
        <v>45371</v>
      </c>
    </row>
  </sheetData>
  <sortState xmlns:xlrd2="http://schemas.microsoft.com/office/spreadsheetml/2017/richdata2" ref="L3:M4">
    <sortCondition descending="1" ref="M3"/>
  </sortState>
  <mergeCells count="2">
    <mergeCell ref="A1:D2"/>
    <mergeCell ref="L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Admin</vt:lpstr>
      <vt:lpstr>Office Inventory</vt:lpstr>
      <vt:lpstr>Inv. Items DB</vt:lpstr>
      <vt:lpstr>Assigned DB</vt:lpstr>
      <vt:lpstr>AssignType</vt:lpstr>
      <vt:lpstr>'Assigned DB'!Criteria</vt:lpstr>
      <vt:lpstr>'Inv. Items DB'!Criteria</vt:lpstr>
      <vt:lpstr>'Assigned DB'!Extract</vt:lpstr>
      <vt:lpstr>'Inv. Items DB'!Extract</vt:lpstr>
      <vt:lpstr>IconFolder</vt:lpstr>
      <vt:lpstr>PictureFolder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User 2.0</cp:lastModifiedBy>
  <dcterms:created xsi:type="dcterms:W3CDTF">2024-03-18T07:40:37Z</dcterms:created>
  <dcterms:modified xsi:type="dcterms:W3CDTF">2024-04-15T00:02:41Z</dcterms:modified>
</cp:coreProperties>
</file>