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Downloads\Round3\"/>
    </mc:Choice>
  </mc:AlternateContent>
  <bookViews>
    <workbookView xWindow="0" yWindow="0" windowWidth="23040" windowHeight="9468" activeTab="1"/>
  </bookViews>
  <sheets>
    <sheet name="CPA" sheetId="3" r:id="rId1"/>
    <sheet name="Results _ add column" sheetId="4" r:id="rId2"/>
    <sheet name="Results" sheetId="1" r:id="rId3"/>
  </sheets>
  <calcPr calcId="162913"/>
</workbook>
</file>

<file path=xl/calcChain.xml><?xml version="1.0" encoding="utf-8"?>
<calcChain xmlns="http://schemas.openxmlformats.org/spreadsheetml/2006/main">
  <c r="B12" i="3" l="1"/>
  <c r="B11" i="3"/>
  <c r="B10" i="3"/>
  <c r="D7" i="3"/>
  <c r="E7" i="3"/>
  <c r="C7" i="3"/>
  <c r="D3" i="3"/>
  <c r="D4" i="3"/>
  <c r="D5" i="3"/>
  <c r="D2" i="3"/>
</calcChain>
</file>

<file path=xl/sharedStrings.xml><?xml version="1.0" encoding="utf-8"?>
<sst xmlns="http://schemas.openxmlformats.org/spreadsheetml/2006/main" count="370" uniqueCount="152">
  <si>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</si>
  <si>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</si>
  <si>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</si>
  <si>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</si>
  <si>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</si>
  <si>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</si>
  <si>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</si>
  <si>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</si>
  <si>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</si>
  <si>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</si>
  <si>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</si>
  <si>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</si>
  <si>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</si>
  <si>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</si>
  <si>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</si>
  <si>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</si>
  <si>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</si>
  <si>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</si>
  <si>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</si>
  <si>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</si>
  <si>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</si>
  <si>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</si>
  <si>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</si>
  <si>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</si>
  <si>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</si>
  <si>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</si>
  <si>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</si>
  <si>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</si>
  <si>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</si>
  <si>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</si>
  <si>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</si>
  <si>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</si>
  <si>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</si>
  <si>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</si>
  <si>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</si>
  <si>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</si>
  <si>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</si>
  <si>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</si>
  <si>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</si>
  <si>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</si>
  <si>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</si>
  <si>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</si>
  <si>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</si>
  <si>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</si>
  <si>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</si>
  <si>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</si>
  <si>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</si>
  <si>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</si>
  <si>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</si>
  <si>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</si>
  <si>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</si>
  <si>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</si>
  <si>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</si>
  <si>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</si>
  <si>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</si>
  <si>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</si>
  <si>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</si>
  <si>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</si>
  <si>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</si>
  <si>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</si>
  <si>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</si>
  <si>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</si>
  <si>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</si>
  <si>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</si>
  <si>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</si>
  <si>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</si>
  <si>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</si>
  <si>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</si>
  <si>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</si>
  <si>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</si>
  <si>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</si>
  <si>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</si>
  <si>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</si>
  <si>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</si>
  <si>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</si>
  <si>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</si>
  <si>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</si>
  <si>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</si>
  <si>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</si>
  <si>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</si>
  <si>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</si>
  <si>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</si>
  <si>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</si>
  <si>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</si>
  <si>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</si>
  <si>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</si>
  <si>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</si>
  <si>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</si>
  <si>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</si>
  <si>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</si>
  <si>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</si>
  <si>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</si>
  <si>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</si>
  <si>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</si>
  <si>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</si>
  <si>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</si>
  <si>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</si>
  <si>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</si>
  <si>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</si>
  <si>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</si>
  <si>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</si>
  <si>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</si>
  <si>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</si>
  <si>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</si>
  <si>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</si>
  <si>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</si>
  <si>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</si>
  <si>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</si>
  <si>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v14_65_69,"0","1"</t>
  </si>
  <si>
    <t>v14_65_69,"0","2"</t>
  </si>
  <si>
    <t>v14_65_69,"0","3"</t>
  </si>
  <si>
    <t>v14_65_69,"0","4"</t>
  </si>
  <si>
    <t>Cel Annoted</t>
  </si>
  <si>
    <t>Cel Correcly annoted</t>
  </si>
  <si>
    <t>v14_65,0,1,http://dbpedia.org/ontology/hsvCoordinateValue</t>
  </si>
  <si>
    <t>v14_65,0,2,http://dbpedia.org/ontology/hsvCoordinateHue</t>
  </si>
  <si>
    <t>v14_65,0,3,http://dbpedia.org/ontology/rgbCoordinateRed</t>
  </si>
  <si>
    <t>v14_65,0,4,http://dbpedia.org/ontology/cmykCoordinateMagenta</t>
  </si>
  <si>
    <t>Target</t>
  </si>
  <si>
    <t>Precision</t>
  </si>
  <si>
    <t>Recall</t>
  </si>
  <si>
    <t xml:space="preserve">F1 </t>
  </si>
  <si>
    <t>http://dbpedia.org/ontology/colourHexCode</t>
  </si>
  <si>
    <t xml:space="preserve"> 008080 </t>
  </si>
  <si>
    <t xml:space="preserve">00FFFF </t>
  </si>
  <si>
    <t xml:space="preserve"> FFFF00 </t>
  </si>
  <si>
    <t xml:space="preserve">40E0D0 </t>
  </si>
  <si>
    <t xml:space="preserve">3E8EDE </t>
  </si>
  <si>
    <t>nan</t>
  </si>
  <si>
    <t xml:space="preserve">483C32 </t>
  </si>
  <si>
    <t xml:space="preserve">D2B48C </t>
  </si>
  <si>
    <t xml:space="preserve">FAD6A5 </t>
  </si>
  <si>
    <t xml:space="preserve">E4D96F </t>
  </si>
  <si>
    <t xml:space="preserve">4682B4 </t>
  </si>
  <si>
    <t xml:space="preserve">00FF80 </t>
  </si>
  <si>
    <t xml:space="preserve">A7FC00 </t>
  </si>
  <si>
    <t xml:space="preserve">708090 </t>
  </si>
  <si>
    <t xml:space="preserve">87CEEB </t>
  </si>
  <si>
    <t xml:space="preserve">FFFFFF </t>
  </si>
  <si>
    <t xml:space="preserve">7F00FF </t>
  </si>
  <si>
    <t xml:space="preserve">FFC0CB </t>
  </si>
  <si>
    <t xml:space="preserve">FF8000 </t>
  </si>
  <si>
    <t xml:space="preserve">FF00FF </t>
  </si>
  <si>
    <t xml:space="preserve">F5F5DC </t>
  </si>
  <si>
    <t xml:space="preserve">89CFF0 </t>
  </si>
  <si>
    <t xml:space="preserve">FBCEB1 </t>
  </si>
  <si>
    <t xml:space="preserve">3DDC84 </t>
  </si>
  <si>
    <t xml:space="preserve">FFBF00 </t>
  </si>
  <si>
    <t xml:space="preserve">F19CBB </t>
  </si>
  <si>
    <t xml:space="preserve">E32636 </t>
  </si>
  <si>
    <t xml:space="preserve">F0F8FF </t>
  </si>
  <si>
    <t xml:space="preserve"> B0BF1A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</si>
</sst>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1" sqref="B21"/>
    </sheetView>
  </sheetViews>
  <sheetFormatPr defaultRowHeight="14.4" x14ac:dyDescent="0.3"/>
  <cols>
    <col min="2" max="2" width="48.88671875" bestFit="1" customWidth="1"/>
  </cols>
  <sheetData>
    <row r="1" spans="1:6" x14ac:dyDescent="0.3">
      <c r="C1" t="s">
        <v>112</v>
      </c>
      <c r="D1" t="s">
        <v>113</v>
      </c>
      <c r="F1" t="s">
        <v>118</v>
      </c>
    </row>
    <row r="2" spans="1:6" x14ac:dyDescent="0.3">
      <c r="A2" t="s">
        <v>108</v>
      </c>
      <c r="B2" s="1" t="s">
        <v>1</v>
      </c>
      <c r="C2">
        <v>1</v>
      </c>
      <c r="D2">
        <f xml:space="preserve"> INT(ISNUMBER(SEARCH(B2,F2)))</f>
        <v>1</v>
      </c>
      <c r="E2">
        <v>1</v>
      </c>
      <c r="F2" t="s">
        <v>114</v>
      </c>
    </row>
    <row r="3" spans="1:6" x14ac:dyDescent="0.3">
      <c r="A3" t="s">
        <v>109</v>
      </c>
      <c r="B3" s="1" t="s">
        <v>2</v>
      </c>
      <c r="C3">
        <v>1</v>
      </c>
      <c r="D3">
        <f t="shared" ref="D3:D5" si="0" xml:space="preserve"> INT(ISNUMBER(SEARCH(B3,F3)))</f>
        <v>1</v>
      </c>
      <c r="E3">
        <v>1</v>
      </c>
      <c r="F3" t="s">
        <v>115</v>
      </c>
    </row>
    <row r="4" spans="1:6" x14ac:dyDescent="0.3">
      <c r="A4" t="s">
        <v>110</v>
      </c>
      <c r="B4" s="1" t="s">
        <v>3</v>
      </c>
      <c r="C4">
        <v>1</v>
      </c>
      <c r="D4">
        <f t="shared" si="0"/>
        <v>1</v>
      </c>
      <c r="E4">
        <v>1</v>
      </c>
      <c r="F4" t="s">
        <v>116</v>
      </c>
    </row>
    <row r="5" spans="1:6" x14ac:dyDescent="0.3">
      <c r="A5" t="s">
        <v>111</v>
      </c>
      <c r="B5" s="1" t="s">
        <v>4</v>
      </c>
      <c r="C5">
        <v>1</v>
      </c>
      <c r="D5">
        <f t="shared" si="0"/>
        <v>1</v>
      </c>
      <c r="E5">
        <v>1</v>
      </c>
      <c r="F5" t="s">
        <v>117</v>
      </c>
    </row>
    <row r="7" spans="1:6" x14ac:dyDescent="0.3">
      <c r="C7">
        <f xml:space="preserve"> SUM(C2:C5)</f>
        <v>4</v>
      </c>
      <c r="D7">
        <f t="shared" ref="D7:E7" si="1" xml:space="preserve"> SUM(D2:D5)</f>
        <v>4</v>
      </c>
      <c r="E7">
        <f t="shared" si="1"/>
        <v>4</v>
      </c>
    </row>
    <row r="10" spans="1:6" x14ac:dyDescent="0.3">
      <c r="A10" t="s">
        <v>119</v>
      </c>
      <c r="B10">
        <f xml:space="preserve"> D7/C7</f>
        <v>1</v>
      </c>
    </row>
    <row r="11" spans="1:6" x14ac:dyDescent="0.3">
      <c r="A11" t="s">
        <v>120</v>
      </c>
      <c r="B11">
        <f xml:space="preserve"> D7/E7</f>
        <v>1</v>
      </c>
    </row>
    <row r="12" spans="1:6" x14ac:dyDescent="0.3">
      <c r="A12" t="s">
        <v>121</v>
      </c>
      <c r="B12">
        <f xml:space="preserve"> (2*B10*B11)/(B10+B11)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L12" sqref="L12"/>
    </sheetView>
  </sheetViews>
  <sheetFormatPr defaultRowHeight="14.4" x14ac:dyDescent="0.3"/>
  <cols>
    <col min="1" max="1" width="51" customWidth="1"/>
    <col min="6" max="6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122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s="3" t="s">
        <v>123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3" t="s">
        <v>124</v>
      </c>
    </row>
    <row r="4" spans="1:6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3" t="s">
        <v>125</v>
      </c>
    </row>
    <row r="5" spans="1:6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  <c r="F5" s="3" t="s">
        <v>126</v>
      </c>
    </row>
    <row r="6" spans="1:6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  <c r="F6" s="3" t="s">
        <v>127</v>
      </c>
    </row>
    <row r="7" spans="1:6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  <c r="F7" s="3" t="s">
        <v>128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  <c r="F8" s="3" t="s">
        <v>129</v>
      </c>
    </row>
    <row r="9" spans="1:6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  <c r="F9" s="3" t="s">
        <v>130</v>
      </c>
    </row>
    <row r="10" spans="1:6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s="3" t="s">
        <v>131</v>
      </c>
    </row>
    <row r="11" spans="1:6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  <c r="F11" s="3" t="s">
        <v>132</v>
      </c>
    </row>
    <row r="12" spans="1:6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  <c r="F12" s="3" t="s">
        <v>133</v>
      </c>
    </row>
    <row r="13" spans="1:6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  <c r="F13" s="3" t="s">
        <v>134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s="3" t="s">
        <v>135</v>
      </c>
    </row>
    <row r="15" spans="1:6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  <c r="F15" s="3" t="s">
        <v>136</v>
      </c>
    </row>
    <row r="16" spans="1:6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  <c r="F16" s="3" t="s">
        <v>137</v>
      </c>
    </row>
    <row r="17" spans="1:6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  <c r="F17" s="3" t="s">
        <v>138</v>
      </c>
    </row>
    <row r="18" spans="1:6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  <c r="F18" s="3" t="s">
        <v>139</v>
      </c>
    </row>
    <row r="19" spans="1:6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  <c r="F19" s="3" t="s">
        <v>140</v>
      </c>
    </row>
    <row r="20" spans="1:6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  <c r="F20" s="3" t="s">
        <v>141</v>
      </c>
    </row>
    <row r="21" spans="1:6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  <c r="F21" s="3" t="s">
        <v>142</v>
      </c>
    </row>
    <row r="22" spans="1:6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  <c r="F22" s="3" t="s">
        <v>143</v>
      </c>
    </row>
    <row r="23" spans="1:6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  <c r="F23" s="3" t="s">
        <v>128</v>
      </c>
    </row>
    <row r="24" spans="1:6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  <c r="F24" s="3" t="s">
        <v>144</v>
      </c>
    </row>
    <row r="25" spans="1:6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  <c r="F25" s="3" t="s">
        <v>124</v>
      </c>
    </row>
    <row r="26" spans="1:6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  <c r="F26" s="3" t="s">
        <v>145</v>
      </c>
    </row>
    <row r="27" spans="1:6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  <c r="F27" s="3" t="s">
        <v>146</v>
      </c>
    </row>
    <row r="28" spans="1:6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  <c r="F28" s="3" t="s">
        <v>147</v>
      </c>
    </row>
    <row r="29" spans="1:6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  <c r="F29" s="3" t="s">
        <v>148</v>
      </c>
    </row>
    <row r="30" spans="1:6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  <c r="F30" s="3" t="s">
        <v>149</v>
      </c>
    </row>
    <row r="31" spans="1:6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  <c r="F31" s="3" t="s">
        <v>150</v>
      </c>
    </row>
    <row r="32" spans="1:6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  <c r="F32" s="3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sqref="A1:G1"/>
    </sheetView>
  </sheetViews>
  <sheetFormatPr defaultRowHeight="14.4" x14ac:dyDescent="0.3"/>
  <cols>
    <col min="1" max="1" width="5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</vt:lpstr>
      <vt:lpstr>Results _ add column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2021-11-26T19:07:11Z</dcterms:created>
  <dcterms:modified xsi:type="dcterms:W3CDTF">2022-01-08T15:30:19Z</dcterms:modified>
</cp:coreProperties>
</file>