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e\OneDrive\Documents\My Files\Other\College Class Materials\ThirdYearSpring\Probability and Applied Statistics\Projects\Project 1\Documents\"/>
    </mc:Choice>
  </mc:AlternateContent>
  <xr:revisionPtr revIDLastSave="0" documentId="13_ncr:1_{91D5D2A9-3A9D-4E76-A326-A23A862D2444}" xr6:coauthVersionLast="47" xr6:coauthVersionMax="47" xr10:uidLastSave="{00000000-0000-0000-0000-000000000000}"/>
  <bookViews>
    <workbookView xWindow="-108" yWindow="-108" windowWidth="23256" windowHeight="14616" xr2:uid="{D86DE10C-8526-4510-AA9E-43DF728B3974}"/>
  </bookViews>
  <sheets>
    <sheet name="Geometric &amp; Binom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23" i="1"/>
  <c r="T24" i="1"/>
  <c r="T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3" i="1"/>
</calcChain>
</file>

<file path=xl/sharedStrings.xml><?xml version="1.0" encoding="utf-8"?>
<sst xmlns="http://schemas.openxmlformats.org/spreadsheetml/2006/main" count="22" uniqueCount="10">
  <si>
    <t>Y</t>
  </si>
  <si>
    <t>Geometric</t>
  </si>
  <si>
    <t>P.3.70</t>
  </si>
  <si>
    <t>q</t>
  </si>
  <si>
    <t>p</t>
  </si>
  <si>
    <t>P.3.78</t>
  </si>
  <si>
    <t>P.3.43</t>
  </si>
  <si>
    <t>n</t>
  </si>
  <si>
    <t>Binomial</t>
  </si>
  <si>
    <t>P.3.45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</si>
</sst>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</a:t>
            </a:r>
            <a:r>
              <a:rPr lang="en-US" baseline="0"/>
              <a:t> 3.70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'Geometric &amp; Binomial'!$D$3:$D$17</c:f>
              <c:numCache>
                <c:formatCode>General</c:formatCode>
                <c:ptCount val="15"/>
                <c:pt idx="0">
                  <c:v>0.2</c:v>
                </c:pt>
                <c:pt idx="1">
                  <c:v>0.16000000000000003</c:v>
                </c:pt>
                <c:pt idx="2">
                  <c:v>0.12800000000000003</c:v>
                </c:pt>
                <c:pt idx="3">
                  <c:v>0.10240000000000003</c:v>
                </c:pt>
                <c:pt idx="4">
                  <c:v>8.1920000000000048E-2</c:v>
                </c:pt>
                <c:pt idx="5">
                  <c:v>6.5536000000000039E-2</c:v>
                </c:pt>
                <c:pt idx="6">
                  <c:v>5.2428800000000032E-2</c:v>
                </c:pt>
                <c:pt idx="7">
                  <c:v>4.1943040000000036E-2</c:v>
                </c:pt>
                <c:pt idx="8">
                  <c:v>3.355443200000003E-2</c:v>
                </c:pt>
                <c:pt idx="9">
                  <c:v>2.6843545600000025E-2</c:v>
                </c:pt>
                <c:pt idx="10">
                  <c:v>2.1474836480000023E-2</c:v>
                </c:pt>
                <c:pt idx="11">
                  <c:v>1.717986918400002E-2</c:v>
                </c:pt>
                <c:pt idx="12">
                  <c:v>1.3743895347200019E-2</c:v>
                </c:pt>
                <c:pt idx="13">
                  <c:v>1.0995116277760016E-2</c:v>
                </c:pt>
                <c:pt idx="14">
                  <c:v>8.7960930222080128E-3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D2-4BA3-B4E0-A2386C578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3668736"/>
        <c:axId val="1943657696"/>
      </c:barChart>
      <c:catAx>
        <c:axId val="1943668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57696"/>
        <c:crosses val="autoZero"/>
        <c:auto val="1"/>
        <c:lblAlgn val="ctr"/>
        <c:lblOffset val="100"/>
        <c:noMultiLvlLbl val="0"/>
      </c:catAx>
      <c:valAx>
        <c:axId val="194365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</a:t>
            </a:r>
            <a:r>
              <a:rPr lang="en-US" baseline="0"/>
              <a:t> 3.78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'Geometric &amp; Binomial'!$D$22:$D$36</c:f>
              <c:numCache>
                <c:formatCode>General</c:formatCode>
                <c:ptCount val="15"/>
                <c:pt idx="0">
                  <c:v>0.6</c:v>
                </c:pt>
                <c:pt idx="1">
                  <c:v>0.24</c:v>
                </c:pt>
                <c:pt idx="2">
                  <c:v>9.6000000000000016E-2</c:v>
                </c:pt>
                <c:pt idx="3">
                  <c:v>3.8400000000000011E-2</c:v>
                </c:pt>
                <c:pt idx="4">
                  <c:v>1.5360000000000006E-2</c:v>
                </c:pt>
                <c:pt idx="5">
                  <c:v>6.1440000000000036E-3</c:v>
                </c:pt>
                <c:pt idx="6">
                  <c:v>2.4576000000000012E-3</c:v>
                </c:pt>
                <c:pt idx="7">
                  <c:v>9.8304000000000078E-4</c:v>
                </c:pt>
                <c:pt idx="8">
                  <c:v>3.9321600000000032E-4</c:v>
                </c:pt>
                <c:pt idx="9">
                  <c:v>1.5728640000000013E-4</c:v>
                </c:pt>
                <c:pt idx="10">
                  <c:v>6.2914560000000067E-5</c:v>
                </c:pt>
                <c:pt idx="11">
                  <c:v>2.5165824000000025E-5</c:v>
                </c:pt>
                <c:pt idx="12">
                  <c:v>1.0066329600000013E-5</c:v>
                </c:pt>
                <c:pt idx="13">
                  <c:v>4.0265318400000057E-6</c:v>
                </c:pt>
                <c:pt idx="14">
                  <c:v>1.6106127360000022E-6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9-4601-9ED2-593A7682D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145616"/>
        <c:axId val="1946138416"/>
      </c:barChart>
      <c:catAx>
        <c:axId val="194614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138416"/>
        <c:crosses val="autoZero"/>
        <c:auto val="1"/>
        <c:lblAlgn val="ctr"/>
        <c:lblOffset val="100"/>
        <c:noMultiLvlLbl val="0"/>
      </c:catAx>
      <c:valAx>
        <c:axId val="194613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14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 3.43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'Geometric &amp; Binomial'!$T$3:$T$7</c:f>
              <c:numCache>
                <c:formatCode>General</c:formatCode>
                <c:ptCount val="5"/>
                <c:pt idx="0">
                  <c:v>2.835E-2</c:v>
                </c:pt>
                <c:pt idx="1">
                  <c:v>0.13229999999999997</c:v>
                </c:pt>
                <c:pt idx="2">
                  <c:v>0.30869999999999992</c:v>
                </c:pt>
                <c:pt idx="3">
                  <c:v>0.36014999999999991</c:v>
                </c:pt>
                <c:pt idx="4">
                  <c:v>0.16806999999999994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C-462A-95B1-274D162A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485536"/>
        <c:axId val="1954484096"/>
      </c:barChart>
      <c:catAx>
        <c:axId val="195448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484096"/>
        <c:crosses val="autoZero"/>
        <c:auto val="1"/>
        <c:lblAlgn val="ctr"/>
        <c:lblOffset val="100"/>
        <c:noMultiLvlLbl val="0"/>
      </c:catAx>
      <c:valAx>
        <c:axId val="19544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48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</a:t>
            </a:r>
            <a:r>
              <a:rPr lang="en-US" baseline="0"/>
              <a:t> 3.45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'Geometric &amp; Binomial'!$T$22:$T$24</c:f>
              <c:numCache>
                <c:formatCode>General</c:formatCode>
                <c:ptCount val="3"/>
                <c:pt idx="0">
                  <c:v>9.600000000000003E-2</c:v>
                </c:pt>
                <c:pt idx="1">
                  <c:v>0.38400000000000012</c:v>
                </c:pt>
                <c:pt idx="2">
                  <c:v>0.51200000000000012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3-45B0-A078-9F0935303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2359056"/>
        <c:axId val="1952361936"/>
      </c:barChart>
      <c:catAx>
        <c:axId val="195235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361936"/>
        <c:crosses val="autoZero"/>
        <c:auto val="1"/>
        <c:lblAlgn val="ctr"/>
        <c:lblOffset val="100"/>
        <c:noMultiLvlLbl val="0"/>
      </c:catAx>
      <c:valAx>
        <c:axId val="195236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35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2</xdr:row>
      <xdr:rowOff>76200</xdr:rowOff>
    </xdr:from>
    <xdr:to>
      <xdr:col>12</xdr:col>
      <xdr:colOff>426720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BAB5DA-FABF-5365-4500-BCF829D3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487680</xdr:colOff>
      <xdr:row>20</xdr:row>
      <xdr:rowOff>129540</xdr:rowOff>
    </xdr:from>
    <xdr:to>
      <xdr:col>12</xdr:col>
      <xdr:colOff>182880</xdr:colOff>
      <xdr:row>35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D49B84-B15D-2E5E-4640-FFFF33675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358140</xdr:colOff>
      <xdr:row>1</xdr:row>
      <xdr:rowOff>45720</xdr:rowOff>
    </xdr:from>
    <xdr:to>
      <xdr:col>28</xdr:col>
      <xdr:colOff>53340</xdr:colOff>
      <xdr:row>16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A4F1B0-2D62-C597-BACE-87E53A620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327660</xdr:colOff>
      <xdr:row>18</xdr:row>
      <xdr:rowOff>114300</xdr:rowOff>
    </xdr:from>
    <xdr:to>
      <xdr:col>28</xdr:col>
      <xdr:colOff>22860</xdr:colOff>
      <xdr:row>33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187DE2-5FED-24F1-C35F-B5E2A612E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194F-7AE2-4943-BC19-11D22EE53B20}">
  <dimension ref="A1:T36"/>
  <sheetViews>
    <sheetView tabSelected="1" workbookViewId="0">
      <selection activeCell="T11" sqref="T11"/>
    </sheetView>
  </sheetViews>
  <sheetFormatPr defaultRowHeight="14.4" x14ac:dyDescent="0.3"/>
  <cols>
    <col min="1" max="1" width="6.21875" bestFit="1" customWidth="1"/>
    <col min="2" max="2" width="9.5546875" bestFit="1" customWidth="1"/>
    <col min="4" max="4" width="9.5546875" bestFit="1" customWidth="1"/>
  </cols>
  <sheetData>
    <row r="1" spans="1:20" x14ac:dyDescent="0.3">
      <c r="A1" t="s">
        <v>2</v>
      </c>
      <c r="P1" t="s">
        <v>6</v>
      </c>
    </row>
    <row r="2" spans="1:20" x14ac:dyDescent="0.3">
      <c r="A2" t="s">
        <v>0</v>
      </c>
      <c r="B2" t="s">
        <v>3</v>
      </c>
      <c r="C2" t="s">
        <v>4</v>
      </c>
      <c r="D2" t="s">
        <v>1</v>
      </c>
      <c r="P2" t="s">
        <v>0</v>
      </c>
      <c r="Q2" t="s">
        <v>3</v>
      </c>
      <c r="R2" t="s">
        <v>4</v>
      </c>
      <c r="S2" t="s">
        <v>7</v>
      </c>
      <c r="T2" t="s">
        <v>8</v>
      </c>
    </row>
    <row r="3" spans="1:20" x14ac:dyDescent="0.3">
      <c r="A3">
        <v>1</v>
      </c>
      <c r="B3">
        <v>0.8</v>
      </c>
      <c r="C3">
        <v>0.2</v>
      </c>
      <c r="D3">
        <f>((B3^(A3-1))*(C3))</f>
        <v>0.2</v>
      </c>
      <c r="P3">
        <v>1</v>
      </c>
      <c r="Q3">
        <v>0.3</v>
      </c>
      <c r="R3">
        <v>0.7</v>
      </c>
      <c r="S3">
        <v>5</v>
      </c>
      <c r="T3">
        <f>(FACT(S3)/(FACT(P3)*FACT(S3-P3)))*(R3^P3)*(Q3^(S3-P3))</f>
        <v>2.835E-2</v>
      </c>
    </row>
    <row r="4" spans="1:20" x14ac:dyDescent="0.3">
      <c r="A4">
        <v>2</v>
      </c>
      <c r="B4">
        <v>0.8</v>
      </c>
      <c r="C4">
        <v>0.2</v>
      </c>
      <c r="D4">
        <f t="shared" ref="D4:D17" si="0">((B4^(A4-1))*(C4))</f>
        <v>0.16000000000000003</v>
      </c>
      <c r="P4">
        <v>2</v>
      </c>
      <c r="Q4">
        <v>0.3</v>
      </c>
      <c r="R4">
        <v>0.7</v>
      </c>
      <c r="S4">
        <v>5</v>
      </c>
      <c r="T4">
        <f t="shared" ref="T4:T7" si="1">(FACT(S4)/(FACT(P4)*FACT(S4-P4))*(R4^P4)*(Q4^(S4-P4)))</f>
        <v>0.13229999999999997</v>
      </c>
    </row>
    <row r="5" spans="1:20" x14ac:dyDescent="0.3">
      <c r="A5">
        <v>3</v>
      </c>
      <c r="B5">
        <v>0.8</v>
      </c>
      <c r="C5">
        <v>0.2</v>
      </c>
      <c r="D5">
        <f t="shared" si="0"/>
        <v>0.12800000000000003</v>
      </c>
      <c r="P5">
        <v>3</v>
      </c>
      <c r="Q5">
        <v>0.3</v>
      </c>
      <c r="R5">
        <v>0.7</v>
      </c>
      <c r="S5">
        <v>5</v>
      </c>
      <c r="T5">
        <f t="shared" si="1"/>
        <v>0.30869999999999992</v>
      </c>
    </row>
    <row r="6" spans="1:20" x14ac:dyDescent="0.3">
      <c r="A6">
        <v>4</v>
      </c>
      <c r="B6">
        <v>0.8</v>
      </c>
      <c r="C6">
        <v>0.2</v>
      </c>
      <c r="D6">
        <f t="shared" si="0"/>
        <v>0.10240000000000003</v>
      </c>
      <c r="P6">
        <v>4</v>
      </c>
      <c r="Q6">
        <v>0.3</v>
      </c>
      <c r="R6">
        <v>0.7</v>
      </c>
      <c r="S6">
        <v>5</v>
      </c>
      <c r="T6">
        <f t="shared" si="1"/>
        <v>0.36014999999999991</v>
      </c>
    </row>
    <row r="7" spans="1:20" x14ac:dyDescent="0.3">
      <c r="A7">
        <v>5</v>
      </c>
      <c r="B7">
        <v>0.8</v>
      </c>
      <c r="C7">
        <v>0.2</v>
      </c>
      <c r="D7">
        <f t="shared" si="0"/>
        <v>8.1920000000000048E-2</v>
      </c>
      <c r="P7">
        <v>5</v>
      </c>
      <c r="Q7">
        <v>0.3</v>
      </c>
      <c r="R7">
        <v>0.7</v>
      </c>
      <c r="S7">
        <v>5</v>
      </c>
      <c r="T7">
        <f t="shared" si="1"/>
        <v>0.16806999999999994</v>
      </c>
    </row>
    <row r="8" spans="1:20" x14ac:dyDescent="0.3">
      <c r="A8">
        <v>6</v>
      </c>
      <c r="B8">
        <v>0.8</v>
      </c>
      <c r="C8">
        <v>0.2</v>
      </c>
      <c r="D8">
        <f t="shared" si="0"/>
        <v>6.5536000000000039E-2</v>
      </c>
    </row>
    <row r="9" spans="1:20" x14ac:dyDescent="0.3">
      <c r="A9">
        <v>7</v>
      </c>
      <c r="B9">
        <v>0.8</v>
      </c>
      <c r="C9">
        <v>0.2</v>
      </c>
      <c r="D9">
        <f t="shared" si="0"/>
        <v>5.2428800000000032E-2</v>
      </c>
    </row>
    <row r="10" spans="1:20" x14ac:dyDescent="0.3">
      <c r="A10">
        <v>8</v>
      </c>
      <c r="B10">
        <v>0.8</v>
      </c>
      <c r="C10">
        <v>0.2</v>
      </c>
      <c r="D10">
        <f t="shared" si="0"/>
        <v>4.1943040000000036E-2</v>
      </c>
    </row>
    <row r="11" spans="1:20" x14ac:dyDescent="0.3">
      <c r="A11">
        <v>9</v>
      </c>
      <c r="B11">
        <v>0.8</v>
      </c>
      <c r="C11">
        <v>0.2</v>
      </c>
      <c r="D11">
        <f t="shared" si="0"/>
        <v>3.355443200000003E-2</v>
      </c>
    </row>
    <row r="12" spans="1:20" x14ac:dyDescent="0.3">
      <c r="A12">
        <v>10</v>
      </c>
      <c r="B12">
        <v>0.8</v>
      </c>
      <c r="C12">
        <v>0.2</v>
      </c>
      <c r="D12">
        <f t="shared" si="0"/>
        <v>2.6843545600000025E-2</v>
      </c>
    </row>
    <row r="13" spans="1:20" x14ac:dyDescent="0.3">
      <c r="A13">
        <v>11</v>
      </c>
      <c r="B13">
        <v>0.8</v>
      </c>
      <c r="C13">
        <v>0.2</v>
      </c>
      <c r="D13">
        <f t="shared" si="0"/>
        <v>2.1474836480000023E-2</v>
      </c>
    </row>
    <row r="14" spans="1:20" x14ac:dyDescent="0.3">
      <c r="A14">
        <v>12</v>
      </c>
      <c r="B14">
        <v>0.8</v>
      </c>
      <c r="C14">
        <v>0.2</v>
      </c>
      <c r="D14">
        <f t="shared" si="0"/>
        <v>1.717986918400002E-2</v>
      </c>
    </row>
    <row r="15" spans="1:20" x14ac:dyDescent="0.3">
      <c r="A15">
        <v>13</v>
      </c>
      <c r="B15">
        <v>0.8</v>
      </c>
      <c r="C15">
        <v>0.2</v>
      </c>
      <c r="D15">
        <f t="shared" si="0"/>
        <v>1.3743895347200019E-2</v>
      </c>
    </row>
    <row r="16" spans="1:20" x14ac:dyDescent="0.3">
      <c r="A16">
        <v>14</v>
      </c>
      <c r="B16">
        <v>0.8</v>
      </c>
      <c r="C16">
        <v>0.2</v>
      </c>
      <c r="D16">
        <f t="shared" si="0"/>
        <v>1.0995116277760016E-2</v>
      </c>
    </row>
    <row r="17" spans="1:20" x14ac:dyDescent="0.3">
      <c r="A17">
        <v>15</v>
      </c>
      <c r="B17">
        <v>0.8</v>
      </c>
      <c r="C17">
        <v>0.2</v>
      </c>
      <c r="D17">
        <f t="shared" si="0"/>
        <v>8.7960930222080128E-3</v>
      </c>
    </row>
    <row r="20" spans="1:20" x14ac:dyDescent="0.3">
      <c r="A20" t="s">
        <v>5</v>
      </c>
      <c r="P20" t="s">
        <v>9</v>
      </c>
    </row>
    <row r="21" spans="1:20" x14ac:dyDescent="0.3">
      <c r="A21" t="s">
        <v>0</v>
      </c>
      <c r="B21" t="s">
        <v>3</v>
      </c>
      <c r="C21" t="s">
        <v>4</v>
      </c>
      <c r="D21" t="s">
        <v>1</v>
      </c>
      <c r="P21" t="s">
        <v>0</v>
      </c>
      <c r="Q21" t="s">
        <v>3</v>
      </c>
      <c r="R21" t="s">
        <v>4</v>
      </c>
      <c r="S21" t="s">
        <v>7</v>
      </c>
      <c r="T21" t="s">
        <v>8</v>
      </c>
    </row>
    <row r="22" spans="1:20" x14ac:dyDescent="0.3">
      <c r="A22">
        <v>1</v>
      </c>
      <c r="B22">
        <v>0.4</v>
      </c>
      <c r="C22">
        <v>0.6</v>
      </c>
      <c r="D22">
        <f>(B22^(A22-1))*C22</f>
        <v>0.6</v>
      </c>
      <c r="P22">
        <v>1</v>
      </c>
      <c r="Q22">
        <v>0.2</v>
      </c>
      <c r="R22">
        <v>0.8</v>
      </c>
      <c r="S22">
        <v>3</v>
      </c>
      <c r="T22">
        <f>(FACT(S22)/(FACT(P22)*FACT(S22-P22))*(R22^P22)*(Q22^(S22-P22)))</f>
        <v>9.600000000000003E-2</v>
      </c>
    </row>
    <row r="23" spans="1:20" x14ac:dyDescent="0.3">
      <c r="A23">
        <v>2</v>
      </c>
      <c r="B23">
        <v>0.4</v>
      </c>
      <c r="C23">
        <v>0.6</v>
      </c>
      <c r="D23">
        <f t="shared" ref="D23:D36" si="2">(B23^(A23-1))*C23</f>
        <v>0.24</v>
      </c>
      <c r="P23">
        <v>2</v>
      </c>
      <c r="Q23">
        <v>0.2</v>
      </c>
      <c r="R23">
        <v>0.8</v>
      </c>
      <c r="S23">
        <v>3</v>
      </c>
      <c r="T23">
        <f t="shared" ref="T23:T24" si="3">(FACT(S23)/(FACT(P23)*FACT(S23-P23))*(R23^P23)*(Q23^(S23-P23)))</f>
        <v>0.38400000000000012</v>
      </c>
    </row>
    <row r="24" spans="1:20" x14ac:dyDescent="0.3">
      <c r="A24">
        <v>3</v>
      </c>
      <c r="B24">
        <v>0.4</v>
      </c>
      <c r="C24">
        <v>0.6</v>
      </c>
      <c r="D24">
        <f t="shared" si="2"/>
        <v>9.6000000000000016E-2</v>
      </c>
      <c r="P24">
        <v>3</v>
      </c>
      <c r="Q24">
        <v>0.2</v>
      </c>
      <c r="R24">
        <v>0.8</v>
      </c>
      <c r="S24">
        <v>3</v>
      </c>
      <c r="T24">
        <f t="shared" si="3"/>
        <v>0.51200000000000012</v>
      </c>
    </row>
    <row r="25" spans="1:20" x14ac:dyDescent="0.3">
      <c r="A25">
        <v>4</v>
      </c>
      <c r="B25">
        <v>0.4</v>
      </c>
      <c r="C25">
        <v>0.6</v>
      </c>
      <c r="D25">
        <f t="shared" si="2"/>
        <v>3.8400000000000011E-2</v>
      </c>
    </row>
    <row r="26" spans="1:20" x14ac:dyDescent="0.3">
      <c r="A26">
        <v>5</v>
      </c>
      <c r="B26">
        <v>0.4</v>
      </c>
      <c r="C26">
        <v>0.6</v>
      </c>
      <c r="D26">
        <f t="shared" si="2"/>
        <v>1.5360000000000006E-2</v>
      </c>
    </row>
    <row r="27" spans="1:20" x14ac:dyDescent="0.3">
      <c r="A27">
        <v>6</v>
      </c>
      <c r="B27">
        <v>0.4</v>
      </c>
      <c r="C27">
        <v>0.6</v>
      </c>
      <c r="D27">
        <f t="shared" si="2"/>
        <v>6.1440000000000036E-3</v>
      </c>
    </row>
    <row r="28" spans="1:20" x14ac:dyDescent="0.3">
      <c r="A28">
        <v>7</v>
      </c>
      <c r="B28">
        <v>0.4</v>
      </c>
      <c r="C28">
        <v>0.6</v>
      </c>
      <c r="D28">
        <f t="shared" si="2"/>
        <v>2.4576000000000012E-3</v>
      </c>
    </row>
    <row r="29" spans="1:20" x14ac:dyDescent="0.3">
      <c r="A29">
        <v>8</v>
      </c>
      <c r="B29">
        <v>0.4</v>
      </c>
      <c r="C29">
        <v>0.6</v>
      </c>
      <c r="D29">
        <f t="shared" si="2"/>
        <v>9.8304000000000078E-4</v>
      </c>
    </row>
    <row r="30" spans="1:20" x14ac:dyDescent="0.3">
      <c r="A30">
        <v>9</v>
      </c>
      <c r="B30">
        <v>0.4</v>
      </c>
      <c r="C30">
        <v>0.6</v>
      </c>
      <c r="D30">
        <f t="shared" si="2"/>
        <v>3.9321600000000032E-4</v>
      </c>
    </row>
    <row r="31" spans="1:20" x14ac:dyDescent="0.3">
      <c r="A31">
        <v>10</v>
      </c>
      <c r="B31">
        <v>0.4</v>
      </c>
      <c r="C31">
        <v>0.6</v>
      </c>
      <c r="D31">
        <f t="shared" si="2"/>
        <v>1.5728640000000013E-4</v>
      </c>
    </row>
    <row r="32" spans="1:20" x14ac:dyDescent="0.3">
      <c r="A32">
        <v>11</v>
      </c>
      <c r="B32">
        <v>0.4</v>
      </c>
      <c r="C32">
        <v>0.6</v>
      </c>
      <c r="D32">
        <f t="shared" si="2"/>
        <v>6.2914560000000067E-5</v>
      </c>
    </row>
    <row r="33" spans="1:4" x14ac:dyDescent="0.3">
      <c r="A33">
        <v>12</v>
      </c>
      <c r="B33">
        <v>0.4</v>
      </c>
      <c r="C33">
        <v>0.6</v>
      </c>
      <c r="D33">
        <f t="shared" si="2"/>
        <v>2.5165824000000025E-5</v>
      </c>
    </row>
    <row r="34" spans="1:4" x14ac:dyDescent="0.3">
      <c r="A34">
        <v>13</v>
      </c>
      <c r="B34">
        <v>0.4</v>
      </c>
      <c r="C34">
        <v>0.6</v>
      </c>
      <c r="D34">
        <f t="shared" si="2"/>
        <v>1.0066329600000013E-5</v>
      </c>
    </row>
    <row r="35" spans="1:4" x14ac:dyDescent="0.3">
      <c r="A35">
        <v>14</v>
      </c>
      <c r="B35">
        <v>0.4</v>
      </c>
      <c r="C35">
        <v>0.6</v>
      </c>
      <c r="D35">
        <f t="shared" si="2"/>
        <v>4.0265318400000057E-6</v>
      </c>
    </row>
    <row r="36" spans="1:4" x14ac:dyDescent="0.3">
      <c r="A36">
        <v>15</v>
      </c>
      <c r="B36">
        <v>0.4</v>
      </c>
      <c r="C36">
        <v>0.6</v>
      </c>
      <c r="D36">
        <f t="shared" si="2"/>
        <v>1.6106127360000022E-6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Geometric &amp; Binomial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Rance Tolentino</dc:creator>
  <cp:lastModifiedBy>Rance Tolentino</cp:lastModifiedBy>
  <dcterms:created xsi:type="dcterms:W3CDTF">2025-02-27T23:57:09Z</dcterms:created>
  <dcterms:modified xsi:type="dcterms:W3CDTF">2025-02-28T01:15:56Z</dcterms:modified>
</cp:coreProperties>
</file>