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_Working_Spaces\ProjectsSpace\Projects2019\StudioProjects\SWProjects_Account_Book_Program\관련자료\"/>
    </mc:Choice>
  </mc:AlternateContent>
  <xr:revisionPtr revIDLastSave="0" documentId="8_{FF681109-6E6B-46A8-8BB3-6ED0E36C5E92}" xr6:coauthVersionLast="44" xr6:coauthVersionMax="44" xr10:uidLastSave="{00000000-0000-0000-0000-000000000000}"/>
  <bookViews>
    <workbookView xWindow="2820" yWindow="3228" windowWidth="17280" windowHeight="8964" xr2:uid="{D0EA9B32-12E9-430C-AA70-0CC069A2221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1" i="1" l="1"/>
  <c r="F31" i="1"/>
  <c r="C31" i="1"/>
  <c r="B31" i="1"/>
  <c r="F16" i="1"/>
  <c r="E16" i="1"/>
  <c r="H16" i="1" l="1"/>
</calcChain>
</file>

<file path=xl/sharedStrings.xml><?xml version="1.0" encoding="utf-8"?>
<sst xmlns="http://schemas.openxmlformats.org/spreadsheetml/2006/main" count="107" uniqueCount="68">
  <si>
    <t>잔고식운장</t>
    <phoneticPr fontId="2" type="noConversion"/>
  </si>
  <si>
    <t>날짜</t>
    <phoneticPr fontId="3"/>
  </si>
  <si>
    <t>적요</t>
    <phoneticPr fontId="3"/>
  </si>
  <si>
    <t>정수</t>
    <phoneticPr fontId="3"/>
  </si>
  <si>
    <t>차용</t>
    <phoneticPr fontId="3"/>
  </si>
  <si>
    <t>대변</t>
    <phoneticPr fontId="3"/>
  </si>
  <si>
    <t>잔고</t>
    <phoneticPr fontId="3"/>
  </si>
  <si>
    <t>이월잔고</t>
    <phoneticPr fontId="3"/>
  </si>
  <si>
    <t>상품현금매입</t>
    <phoneticPr fontId="3"/>
  </si>
  <si>
    <t>현금매출</t>
    <phoneticPr fontId="3"/>
  </si>
  <si>
    <t>매각 입금</t>
    <phoneticPr fontId="3"/>
  </si>
  <si>
    <t>매괘 지불</t>
    <phoneticPr fontId="3"/>
  </si>
  <si>
    <t>급여지금</t>
    <phoneticPr fontId="3"/>
  </si>
  <si>
    <t>판매비지불</t>
    <phoneticPr fontId="3"/>
  </si>
  <si>
    <t>통신비정산</t>
    <phoneticPr fontId="3"/>
  </si>
  <si>
    <t>광고지불</t>
    <phoneticPr fontId="3"/>
  </si>
  <si>
    <t>지대지불</t>
    <phoneticPr fontId="3"/>
  </si>
  <si>
    <t>영업잡비지불</t>
    <phoneticPr fontId="3"/>
  </si>
  <si>
    <t>집세지불</t>
    <phoneticPr fontId="3"/>
  </si>
  <si>
    <t>현금</t>
    <phoneticPr fontId="2" type="noConversion"/>
  </si>
  <si>
    <t>합계잔액시산표</t>
    <phoneticPr fontId="2" type="noConversion"/>
  </si>
  <si>
    <t>차용잔고</t>
    <phoneticPr fontId="3"/>
  </si>
  <si>
    <t>차변합계</t>
    <phoneticPr fontId="3"/>
  </si>
  <si>
    <t>계정과목</t>
    <phoneticPr fontId="3"/>
  </si>
  <si>
    <t>합계</t>
    <phoneticPr fontId="3"/>
  </si>
  <si>
    <t>외상 매출금</t>
    <phoneticPr fontId="3"/>
  </si>
  <si>
    <t>상품</t>
    <phoneticPr fontId="3"/>
  </si>
  <si>
    <t>비품</t>
    <phoneticPr fontId="3"/>
  </si>
  <si>
    <t>차입금</t>
    <phoneticPr fontId="3"/>
  </si>
  <si>
    <t>상품매매이익</t>
    <phoneticPr fontId="3"/>
  </si>
  <si>
    <t>지불이자</t>
    <phoneticPr fontId="3"/>
  </si>
  <si>
    <t>자본금</t>
  </si>
  <si>
    <t>외상 매입 대금</t>
    <phoneticPr fontId="2" type="noConversion"/>
  </si>
  <si>
    <t>급료</t>
    <phoneticPr fontId="2" type="noConversion"/>
  </si>
  <si>
    <t>지불지대료(부동산?)</t>
    <phoneticPr fontId="2" type="noConversion"/>
  </si>
  <si>
    <t>매상액</t>
    <phoneticPr fontId="3"/>
  </si>
  <si>
    <t>매출원가</t>
    <phoneticPr fontId="3"/>
  </si>
  <si>
    <t>매출총이익</t>
    <phoneticPr fontId="3"/>
  </si>
  <si>
    <t>판매비 및 일반 관리비</t>
    <phoneticPr fontId="3"/>
  </si>
  <si>
    <t>영업이익</t>
    <phoneticPr fontId="3"/>
  </si>
  <si>
    <t>영업외 수익</t>
    <phoneticPr fontId="3"/>
  </si>
  <si>
    <t>영업외 비용</t>
    <phoneticPr fontId="3"/>
  </si>
  <si>
    <t>경상이익</t>
    <phoneticPr fontId="3"/>
  </si>
  <si>
    <t>특별이익</t>
    <phoneticPr fontId="3"/>
  </si>
  <si>
    <t>특별손실</t>
    <phoneticPr fontId="3"/>
  </si>
  <si>
    <t>세전당기 순이익</t>
    <phoneticPr fontId="3"/>
  </si>
  <si>
    <t>법인세등</t>
    <phoneticPr fontId="3"/>
  </si>
  <si>
    <t>당기 순이익</t>
    <phoneticPr fontId="3"/>
  </si>
  <si>
    <t>손익 계산서(PL)</t>
    <phoneticPr fontId="2" type="noConversion"/>
  </si>
  <si>
    <t>금액</t>
    <phoneticPr fontId="3"/>
  </si>
  <si>
    <t>명세</t>
    <phoneticPr fontId="3"/>
  </si>
  <si>
    <t>M은행</t>
    <phoneticPr fontId="3"/>
  </si>
  <si>
    <t>초기설정</t>
    <phoneticPr fontId="3"/>
  </si>
  <si>
    <t>S은행</t>
    <phoneticPr fontId="3"/>
  </si>
  <si>
    <t>S은행 카드론</t>
    <phoneticPr fontId="3"/>
  </si>
  <si>
    <t>현금</t>
    <phoneticPr fontId="3"/>
  </si>
  <si>
    <t>당월미지급금</t>
    <phoneticPr fontId="3"/>
  </si>
  <si>
    <t>급료</t>
    <phoneticPr fontId="3"/>
  </si>
  <si>
    <t>식비</t>
    <phoneticPr fontId="3"/>
  </si>
  <si>
    <t>당월 비지급금</t>
    <phoneticPr fontId="3"/>
  </si>
  <si>
    <t>CD</t>
    <phoneticPr fontId="2" type="noConversion"/>
  </si>
  <si>
    <t>A</t>
    <phoneticPr fontId="2" type="noConversion"/>
  </si>
  <si>
    <t>E</t>
    <phoneticPr fontId="2" type="noConversion"/>
  </si>
  <si>
    <t>L</t>
    <phoneticPr fontId="2" type="noConversion"/>
  </si>
  <si>
    <t>초기설정</t>
    <phoneticPr fontId="2" type="noConversion"/>
  </si>
  <si>
    <t>H은행</t>
    <phoneticPr fontId="2" type="noConversion"/>
  </si>
  <si>
    <t>VISA</t>
    <phoneticPr fontId="2" type="noConversion"/>
  </si>
  <si>
    <t>I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</si>
</sst>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6"/>
      <name val="맑은 고딕"/>
      <family val="2"/>
      <charset val="128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top"/>
    </xf>
    <xf numFmtId="0" fontId="0" fillId="0" borderId="1" xfId="0" applyBorder="1">
      <alignment vertical="center"/>
    </xf>
    <xf numFmtId="41" fontId="0" fillId="0" borderId="1" xfId="1" applyFont="1" applyBorder="1">
      <alignment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1" fontId="0" fillId="0" borderId="1" xfId="0" applyNumberFormat="1" applyBorder="1">
      <alignment vertical="center"/>
    </xf>
    <xf numFmtId="0" fontId="0" fillId="0" borderId="0" xfId="0" applyBorder="1" applyAlignment="1">
      <alignment vertical="center"/>
    </xf>
    <xf numFmtId="0" fontId="4" fillId="0" borderId="0" xfId="0" applyFont="1" applyBorder="1" applyAlignment="1">
      <alignment vertical="center"/>
    </xf>
    <xf numFmtId="0" fontId="0" fillId="4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0" borderId="1" xfId="0" applyNumberFormat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5F442-4490-4286-B257-EF274AB0AA7B}">
  <dimension ref="A1:N35"/>
  <sheetViews>
    <sheetView tabSelected="1" topLeftCell="F13" zoomScale="130" zoomScaleNormal="130" workbookViewId="0">
      <selection activeCell="K18" sqref="K18"/>
    </sheetView>
  </sheetViews>
  <sheetFormatPr defaultRowHeight="17.399999999999999" x14ac:dyDescent="0.4"/>
  <cols>
    <col min="1" max="1" width="4.69921875" customWidth="1"/>
    <col min="2" max="2" width="9.19921875" bestFit="1" customWidth="1"/>
    <col min="3" max="3" width="13.19921875" customWidth="1"/>
    <col min="4" max="4" width="5.69921875" customWidth="1"/>
    <col min="5" max="5" width="11.19921875" customWidth="1"/>
    <col min="6" max="6" width="10.69921875" bestFit="1" customWidth="1"/>
    <col min="7" max="7" width="9.19921875" bestFit="1" customWidth="1"/>
    <col min="8" max="8" width="11.69921875" bestFit="1" customWidth="1"/>
    <col min="9" max="9" width="10.8984375" bestFit="1" customWidth="1"/>
    <col min="10" max="10" width="3.796875" bestFit="1" customWidth="1"/>
    <col min="11" max="11" width="13.19921875" bestFit="1" customWidth="1"/>
    <col min="12" max="12" width="4.3984375" bestFit="1" customWidth="1"/>
    <col min="13" max="14" width="12.5" bestFit="1" customWidth="1"/>
  </cols>
  <sheetData>
    <row r="1" spans="1:12" x14ac:dyDescent="0.4">
      <c r="A1" s="6" t="s">
        <v>0</v>
      </c>
      <c r="B1" s="6"/>
    </row>
    <row r="2" spans="1:12" x14ac:dyDescent="0.4">
      <c r="C2" s="7" t="s">
        <v>19</v>
      </c>
      <c r="D2" s="7"/>
      <c r="E2" s="7"/>
      <c r="F2" s="7"/>
    </row>
    <row r="3" spans="1:12" x14ac:dyDescent="0.4">
      <c r="A3" s="1" t="s">
        <v>1</v>
      </c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  <c r="J3" s="7" t="s">
        <v>48</v>
      </c>
      <c r="K3" s="7"/>
      <c r="L3" s="7"/>
    </row>
    <row r="4" spans="1:12" x14ac:dyDescent="0.4">
      <c r="A4" s="3">
        <v>8</v>
      </c>
      <c r="B4" s="4">
        <v>1</v>
      </c>
      <c r="C4" s="4" t="s">
        <v>7</v>
      </c>
      <c r="D4" s="4"/>
      <c r="E4" s="5">
        <v>1200000</v>
      </c>
      <c r="F4" s="5"/>
      <c r="G4" s="4"/>
      <c r="H4" s="5">
        <v>1200000</v>
      </c>
      <c r="J4" s="9" t="s">
        <v>35</v>
      </c>
      <c r="K4" s="9"/>
      <c r="L4" s="4">
        <v>100</v>
      </c>
    </row>
    <row r="5" spans="1:12" x14ac:dyDescent="0.4">
      <c r="A5" s="3"/>
      <c r="B5" s="4">
        <v>1</v>
      </c>
      <c r="C5" s="4" t="s">
        <v>8</v>
      </c>
      <c r="D5" s="4"/>
      <c r="E5" s="5"/>
      <c r="F5" s="5">
        <v>1000000</v>
      </c>
      <c r="G5" s="4"/>
      <c r="H5" s="5">
        <v>200000</v>
      </c>
      <c r="J5" s="9" t="s">
        <v>36</v>
      </c>
      <c r="K5" s="9"/>
      <c r="L5" s="4">
        <v>50</v>
      </c>
    </row>
    <row r="6" spans="1:12" x14ac:dyDescent="0.4">
      <c r="A6" s="3"/>
      <c r="B6" s="4">
        <v>6</v>
      </c>
      <c r="C6" s="4" t="s">
        <v>9</v>
      </c>
      <c r="D6" s="4"/>
      <c r="E6" s="5">
        <v>1250000</v>
      </c>
      <c r="F6" s="5"/>
      <c r="G6" s="4"/>
      <c r="H6" s="5">
        <v>1450000</v>
      </c>
      <c r="J6" s="9" t="s">
        <v>37</v>
      </c>
      <c r="K6" s="9"/>
      <c r="L6" s="4">
        <v>50</v>
      </c>
    </row>
    <row r="7" spans="1:12" x14ac:dyDescent="0.4">
      <c r="A7" s="3"/>
      <c r="B7" s="4">
        <v>12</v>
      </c>
      <c r="C7" s="4" t="s">
        <v>10</v>
      </c>
      <c r="D7" s="4"/>
      <c r="E7" s="5">
        <v>450000</v>
      </c>
      <c r="F7" s="5"/>
      <c r="G7" s="4"/>
      <c r="H7" s="5">
        <v>1900000</v>
      </c>
      <c r="J7" s="9" t="s">
        <v>38</v>
      </c>
      <c r="K7" s="9"/>
      <c r="L7" s="4">
        <v>20</v>
      </c>
    </row>
    <row r="8" spans="1:12" x14ac:dyDescent="0.4">
      <c r="A8" s="3"/>
      <c r="B8" s="4">
        <v>16</v>
      </c>
      <c r="C8" s="4" t="s">
        <v>11</v>
      </c>
      <c r="D8" s="4"/>
      <c r="E8" s="5"/>
      <c r="F8" s="5">
        <v>680000</v>
      </c>
      <c r="G8" s="4"/>
      <c r="H8" s="5">
        <v>1220000</v>
      </c>
      <c r="J8" s="9" t="s">
        <v>39</v>
      </c>
      <c r="K8" s="9"/>
      <c r="L8" s="4">
        <v>30</v>
      </c>
    </row>
    <row r="9" spans="1:12" x14ac:dyDescent="0.4">
      <c r="A9" s="3"/>
      <c r="B9" s="4">
        <v>20</v>
      </c>
      <c r="C9" s="4" t="s">
        <v>12</v>
      </c>
      <c r="D9" s="4"/>
      <c r="E9" s="5"/>
      <c r="F9" s="5">
        <v>51000</v>
      </c>
      <c r="G9" s="4"/>
      <c r="H9" s="5">
        <v>1169000</v>
      </c>
      <c r="J9" s="9" t="s">
        <v>40</v>
      </c>
      <c r="K9" s="9"/>
      <c r="L9" s="4">
        <v>50</v>
      </c>
    </row>
    <row r="10" spans="1:12" x14ac:dyDescent="0.4">
      <c r="A10" s="3"/>
      <c r="B10" s="4">
        <v>22</v>
      </c>
      <c r="C10" s="4" t="s">
        <v>13</v>
      </c>
      <c r="D10" s="4"/>
      <c r="E10" s="5"/>
      <c r="F10" s="5">
        <v>18000</v>
      </c>
      <c r="G10" s="4"/>
      <c r="H10" s="5">
        <v>1151000</v>
      </c>
      <c r="J10" s="9" t="s">
        <v>41</v>
      </c>
      <c r="K10" s="9"/>
      <c r="L10" s="4">
        <v>10</v>
      </c>
    </row>
    <row r="11" spans="1:12" x14ac:dyDescent="0.4">
      <c r="A11" s="3"/>
      <c r="B11" s="4">
        <v>24</v>
      </c>
      <c r="C11" s="4" t="s">
        <v>14</v>
      </c>
      <c r="D11" s="4"/>
      <c r="E11" s="5"/>
      <c r="F11" s="5">
        <v>10100</v>
      </c>
      <c r="G11" s="4"/>
      <c r="H11" s="5">
        <v>1140900</v>
      </c>
      <c r="J11" s="9" t="s">
        <v>42</v>
      </c>
      <c r="K11" s="9"/>
      <c r="L11" s="4">
        <v>25</v>
      </c>
    </row>
    <row r="12" spans="1:12" x14ac:dyDescent="0.4">
      <c r="A12" s="3"/>
      <c r="B12" s="4">
        <v>25</v>
      </c>
      <c r="C12" s="4" t="s">
        <v>15</v>
      </c>
      <c r="D12" s="4"/>
      <c r="E12" s="5"/>
      <c r="F12" s="5">
        <v>50000</v>
      </c>
      <c r="G12" s="4"/>
      <c r="H12" s="5">
        <v>1090900</v>
      </c>
      <c r="J12" s="9" t="s">
        <v>43</v>
      </c>
      <c r="K12" s="9"/>
      <c r="L12" s="4">
        <v>20</v>
      </c>
    </row>
    <row r="13" spans="1:12" x14ac:dyDescent="0.4">
      <c r="A13" s="3"/>
      <c r="B13" s="4">
        <v>28</v>
      </c>
      <c r="C13" s="4" t="s">
        <v>16</v>
      </c>
      <c r="D13" s="4"/>
      <c r="E13" s="5"/>
      <c r="F13" s="5">
        <v>9000</v>
      </c>
      <c r="G13" s="4"/>
      <c r="H13" s="5">
        <v>1081900</v>
      </c>
      <c r="J13" s="9" t="s">
        <v>44</v>
      </c>
      <c r="K13" s="9"/>
      <c r="L13" s="4">
        <v>30</v>
      </c>
    </row>
    <row r="14" spans="1:12" x14ac:dyDescent="0.4">
      <c r="A14" s="3"/>
      <c r="B14" s="4">
        <v>30</v>
      </c>
      <c r="C14" s="4" t="s">
        <v>17</v>
      </c>
      <c r="D14" s="4"/>
      <c r="E14" s="5"/>
      <c r="F14" s="5">
        <v>3500</v>
      </c>
      <c r="G14" s="4"/>
      <c r="H14" s="5">
        <v>1078400</v>
      </c>
      <c r="J14" s="9" t="s">
        <v>45</v>
      </c>
      <c r="K14" s="9"/>
      <c r="L14" s="4">
        <v>15</v>
      </c>
    </row>
    <row r="15" spans="1:12" x14ac:dyDescent="0.4">
      <c r="A15" s="3"/>
      <c r="B15" s="4">
        <v>30</v>
      </c>
      <c r="C15" s="4" t="s">
        <v>18</v>
      </c>
      <c r="D15" s="4"/>
      <c r="E15" s="5"/>
      <c r="F15" s="5">
        <v>60000</v>
      </c>
      <c r="G15" s="4"/>
      <c r="H15" s="5">
        <v>1018400</v>
      </c>
      <c r="J15" s="9" t="s">
        <v>46</v>
      </c>
      <c r="K15" s="9"/>
      <c r="L15" s="4">
        <v>5</v>
      </c>
    </row>
    <row r="16" spans="1:12" x14ac:dyDescent="0.4">
      <c r="A16" s="4"/>
      <c r="B16" s="4"/>
      <c r="C16" s="4"/>
      <c r="D16" s="4"/>
      <c r="E16" s="5">
        <f>SUM(E4:E15)</f>
        <v>2900000</v>
      </c>
      <c r="F16" s="5">
        <f>SUM(F4:F15)</f>
        <v>1881600</v>
      </c>
      <c r="G16" s="5"/>
      <c r="H16" s="5">
        <f>E16-F16</f>
        <v>1018400</v>
      </c>
      <c r="J16" s="9" t="s">
        <v>47</v>
      </c>
      <c r="K16" s="9"/>
      <c r="L16" s="4">
        <v>10</v>
      </c>
    </row>
    <row r="18" spans="2:14" x14ac:dyDescent="0.4">
      <c r="C18" s="8" t="s">
        <v>20</v>
      </c>
      <c r="D18" s="8"/>
      <c r="E18" s="8"/>
      <c r="F18" s="8"/>
    </row>
    <row r="19" spans="2:14" x14ac:dyDescent="0.4">
      <c r="B19" s="4" t="s">
        <v>21</v>
      </c>
      <c r="C19" s="4" t="s">
        <v>22</v>
      </c>
      <c r="D19" s="9" t="s">
        <v>23</v>
      </c>
      <c r="E19" s="9"/>
      <c r="F19" s="4" t="s">
        <v>22</v>
      </c>
      <c r="G19" s="4" t="s">
        <v>22</v>
      </c>
      <c r="I19" s="13"/>
      <c r="J19" s="14" t="s">
        <v>4</v>
      </c>
      <c r="K19" s="14"/>
      <c r="L19" s="15" t="s">
        <v>5</v>
      </c>
      <c r="M19" s="15"/>
      <c r="N19" s="13"/>
    </row>
    <row r="20" spans="2:14" x14ac:dyDescent="0.4">
      <c r="B20" s="5">
        <v>270000</v>
      </c>
      <c r="C20" s="5">
        <v>552000</v>
      </c>
      <c r="D20" s="9" t="s">
        <v>24</v>
      </c>
      <c r="E20" s="9"/>
      <c r="F20" s="5">
        <v>282000</v>
      </c>
      <c r="G20" s="5"/>
      <c r="I20" s="2" t="s">
        <v>1</v>
      </c>
      <c r="J20" s="2" t="s">
        <v>60</v>
      </c>
      <c r="K20" s="2" t="s">
        <v>50</v>
      </c>
      <c r="L20" s="2" t="s">
        <v>60</v>
      </c>
      <c r="M20" s="2" t="s">
        <v>50</v>
      </c>
      <c r="N20" s="2" t="s">
        <v>49</v>
      </c>
    </row>
    <row r="21" spans="2:14" x14ac:dyDescent="0.4">
      <c r="B21" s="5">
        <v>120000</v>
      </c>
      <c r="C21" s="5">
        <v>240000</v>
      </c>
      <c r="D21" s="9" t="s">
        <v>25</v>
      </c>
      <c r="E21" s="9"/>
      <c r="F21" s="5">
        <v>120000</v>
      </c>
      <c r="G21" s="5"/>
      <c r="I21" s="16">
        <v>42438</v>
      </c>
      <c r="J21" s="4" t="s">
        <v>61</v>
      </c>
      <c r="K21" s="4" t="s">
        <v>51</v>
      </c>
      <c r="L21" s="4" t="s">
        <v>67</v>
      </c>
      <c r="M21" s="4" t="s">
        <v>64</v>
      </c>
      <c r="N21" s="5">
        <v>80000</v>
      </c>
    </row>
    <row r="22" spans="2:14" x14ac:dyDescent="0.4">
      <c r="B22" s="5">
        <v>234000</v>
      </c>
      <c r="C22" s="5">
        <v>408000</v>
      </c>
      <c r="D22" s="9" t="s">
        <v>26</v>
      </c>
      <c r="E22" s="9"/>
      <c r="F22" s="5">
        <v>174000</v>
      </c>
      <c r="G22" s="5"/>
      <c r="I22" s="16">
        <v>42438</v>
      </c>
      <c r="J22" s="4" t="s">
        <v>62</v>
      </c>
      <c r="K22" s="4" t="s">
        <v>52</v>
      </c>
      <c r="L22" s="4" t="s">
        <v>63</v>
      </c>
      <c r="M22" s="4" t="s">
        <v>66</v>
      </c>
      <c r="N22" s="5">
        <v>150000</v>
      </c>
    </row>
    <row r="23" spans="2:14" x14ac:dyDescent="0.4">
      <c r="B23" s="5">
        <v>42000</v>
      </c>
      <c r="C23" s="5">
        <v>42000</v>
      </c>
      <c r="D23" s="9" t="s">
        <v>27</v>
      </c>
      <c r="E23" s="9"/>
      <c r="F23" s="5"/>
      <c r="G23" s="5"/>
      <c r="I23" s="16">
        <v>42438</v>
      </c>
      <c r="J23" s="4" t="s">
        <v>61</v>
      </c>
      <c r="K23" s="4" t="s">
        <v>53</v>
      </c>
      <c r="L23" s="4" t="s">
        <v>67</v>
      </c>
      <c r="M23" s="4" t="s">
        <v>64</v>
      </c>
      <c r="N23" s="5">
        <v>50000</v>
      </c>
    </row>
    <row r="24" spans="2:14" x14ac:dyDescent="0.4">
      <c r="B24" s="5"/>
      <c r="C24" s="5">
        <v>180000</v>
      </c>
      <c r="D24" s="9" t="s">
        <v>32</v>
      </c>
      <c r="E24" s="9"/>
      <c r="F24" s="5">
        <v>408000</v>
      </c>
      <c r="G24" s="5">
        <v>228000</v>
      </c>
      <c r="I24" s="16">
        <v>42438</v>
      </c>
      <c r="J24" s="4" t="s">
        <v>62</v>
      </c>
      <c r="K24" s="4" t="s">
        <v>64</v>
      </c>
      <c r="L24" s="4" t="s">
        <v>63</v>
      </c>
      <c r="M24" s="4" t="s">
        <v>54</v>
      </c>
      <c r="N24" s="5">
        <v>200000</v>
      </c>
    </row>
    <row r="25" spans="2:14" x14ac:dyDescent="0.4">
      <c r="B25" s="5"/>
      <c r="C25" s="5">
        <v>24000</v>
      </c>
      <c r="D25" s="9" t="s">
        <v>28</v>
      </c>
      <c r="E25" s="9"/>
      <c r="F25" s="5">
        <v>120000</v>
      </c>
      <c r="G25" s="5">
        <v>96000</v>
      </c>
      <c r="I25" s="16">
        <v>42438</v>
      </c>
      <c r="J25" s="4" t="s">
        <v>61</v>
      </c>
      <c r="K25" s="4" t="s">
        <v>65</v>
      </c>
      <c r="L25" s="4" t="s">
        <v>67</v>
      </c>
      <c r="M25" s="4" t="s">
        <v>64</v>
      </c>
      <c r="N25" s="5">
        <v>100000</v>
      </c>
    </row>
    <row r="26" spans="2:14" x14ac:dyDescent="0.4">
      <c r="B26" s="5"/>
      <c r="C26" s="4"/>
      <c r="D26" s="9" t="s">
        <v>31</v>
      </c>
      <c r="E26" s="9"/>
      <c r="F26" s="5">
        <v>300000</v>
      </c>
      <c r="G26" s="5">
        <v>300000</v>
      </c>
      <c r="I26" s="16">
        <v>42438</v>
      </c>
      <c r="J26" s="4" t="s">
        <v>61</v>
      </c>
      <c r="K26" s="4" t="s">
        <v>55</v>
      </c>
      <c r="L26" s="4" t="s">
        <v>67</v>
      </c>
      <c r="M26" s="4" t="s">
        <v>64</v>
      </c>
      <c r="N26" s="5">
        <v>50000</v>
      </c>
    </row>
    <row r="27" spans="2:14" x14ac:dyDescent="0.4">
      <c r="B27" s="4"/>
      <c r="C27" s="4"/>
      <c r="D27" s="9" t="s">
        <v>29</v>
      </c>
      <c r="E27" s="9"/>
      <c r="F27" s="5">
        <v>78000</v>
      </c>
      <c r="G27" s="5">
        <v>78000</v>
      </c>
      <c r="I27" s="16">
        <v>42438</v>
      </c>
      <c r="J27" s="4" t="s">
        <v>63</v>
      </c>
      <c r="K27" s="4" t="s">
        <v>66</v>
      </c>
      <c r="L27" s="4" t="s">
        <v>63</v>
      </c>
      <c r="M27" s="4" t="s">
        <v>56</v>
      </c>
      <c r="N27" s="5">
        <v>32000</v>
      </c>
    </row>
    <row r="28" spans="2:14" x14ac:dyDescent="0.4">
      <c r="B28" s="5">
        <v>27600</v>
      </c>
      <c r="C28" s="5">
        <v>27600</v>
      </c>
      <c r="D28" s="9" t="s">
        <v>33</v>
      </c>
      <c r="E28" s="9"/>
      <c r="F28" s="5"/>
      <c r="G28" s="4"/>
      <c r="I28" s="16">
        <v>42439</v>
      </c>
      <c r="J28" s="4" t="s">
        <v>61</v>
      </c>
      <c r="K28" s="4" t="s">
        <v>65</v>
      </c>
      <c r="L28" s="4" t="s">
        <v>67</v>
      </c>
      <c r="M28" s="4" t="s">
        <v>57</v>
      </c>
      <c r="N28" s="5">
        <v>220000</v>
      </c>
    </row>
    <row r="29" spans="2:14" x14ac:dyDescent="0.4">
      <c r="B29" s="5">
        <v>6000</v>
      </c>
      <c r="C29" s="5">
        <v>6000</v>
      </c>
      <c r="D29" s="9" t="s">
        <v>34</v>
      </c>
      <c r="E29" s="9"/>
      <c r="F29" s="4"/>
      <c r="G29" s="4"/>
      <c r="I29" s="16">
        <v>42439</v>
      </c>
      <c r="J29" s="4" t="s">
        <v>61</v>
      </c>
      <c r="K29" s="4" t="s">
        <v>55</v>
      </c>
      <c r="L29" s="4" t="s">
        <v>61</v>
      </c>
      <c r="M29" s="4" t="s">
        <v>65</v>
      </c>
      <c r="N29" s="5">
        <v>50000</v>
      </c>
    </row>
    <row r="30" spans="2:14" x14ac:dyDescent="0.4">
      <c r="B30" s="4">
        <v>2400</v>
      </c>
      <c r="C30" s="5">
        <v>2400</v>
      </c>
      <c r="D30" s="9" t="s">
        <v>30</v>
      </c>
      <c r="E30" s="9"/>
      <c r="F30" s="4"/>
      <c r="G30" s="4"/>
      <c r="I30" s="16">
        <v>42439</v>
      </c>
      <c r="J30" s="4" t="s">
        <v>62</v>
      </c>
      <c r="K30" s="4" t="s">
        <v>58</v>
      </c>
      <c r="L30" s="4" t="s">
        <v>61</v>
      </c>
      <c r="M30" s="4" t="s">
        <v>19</v>
      </c>
      <c r="N30" s="5">
        <v>800</v>
      </c>
    </row>
    <row r="31" spans="2:14" x14ac:dyDescent="0.4">
      <c r="B31" s="10">
        <f>SUM(B20:B30)</f>
        <v>702000</v>
      </c>
      <c r="C31" s="10">
        <f>SUM(C20:C30)</f>
        <v>1482000</v>
      </c>
      <c r="D31" s="1"/>
      <c r="E31" s="1"/>
      <c r="F31" s="10">
        <f>SUM(F20:F30)</f>
        <v>1482000</v>
      </c>
      <c r="G31" s="10">
        <f>SUM(G20:G30)</f>
        <v>702000</v>
      </c>
      <c r="I31" s="16">
        <v>42439</v>
      </c>
      <c r="J31" s="4" t="s">
        <v>63</v>
      </c>
      <c r="K31" s="4" t="s">
        <v>59</v>
      </c>
      <c r="L31" s="4" t="s">
        <v>61</v>
      </c>
      <c r="M31" s="4" t="s">
        <v>65</v>
      </c>
      <c r="N31" s="5">
        <v>32000</v>
      </c>
    </row>
    <row r="32" spans="2:14" x14ac:dyDescent="0.4">
      <c r="I32" s="16">
        <v>42439</v>
      </c>
      <c r="J32" s="4" t="s">
        <v>62</v>
      </c>
      <c r="K32" s="4" t="s">
        <v>58</v>
      </c>
      <c r="L32" s="4" t="s">
        <v>61</v>
      </c>
      <c r="M32" s="4" t="s">
        <v>19</v>
      </c>
      <c r="N32" s="5">
        <v>600</v>
      </c>
    </row>
    <row r="34" spans="2:6" x14ac:dyDescent="0.4">
      <c r="B34" s="11"/>
      <c r="C34" s="11"/>
    </row>
    <row r="35" spans="2:6" x14ac:dyDescent="0.4">
      <c r="E35" s="12"/>
      <c r="F35" s="12"/>
    </row>
  </sheetData>
  <mergeCells count="34">
    <mergeCell ref="J14:K14"/>
    <mergeCell ref="J15:K15"/>
    <mergeCell ref="J16:K16"/>
    <mergeCell ref="J3:L3"/>
    <mergeCell ref="J19:K19"/>
    <mergeCell ref="L19:M19"/>
    <mergeCell ref="J8:K8"/>
    <mergeCell ref="J9:K9"/>
    <mergeCell ref="J10:K10"/>
    <mergeCell ref="J11:K11"/>
    <mergeCell ref="J12:K12"/>
    <mergeCell ref="J13:K13"/>
    <mergeCell ref="D31:E31"/>
    <mergeCell ref="J4:K4"/>
    <mergeCell ref="J5:K5"/>
    <mergeCell ref="J6:K6"/>
    <mergeCell ref="J7:K7"/>
    <mergeCell ref="D26:E26"/>
    <mergeCell ref="D28:E28"/>
    <mergeCell ref="D27:E27"/>
    <mergeCell ref="D19:E19"/>
    <mergeCell ref="D30:E30"/>
    <mergeCell ref="D24:E24"/>
    <mergeCell ref="D25:E25"/>
    <mergeCell ref="D29:E29"/>
    <mergeCell ref="D20:E20"/>
    <mergeCell ref="D21:E21"/>
    <mergeCell ref="D22:E22"/>
    <mergeCell ref="D23:E23"/>
    <mergeCell ref="A3:B3"/>
    <mergeCell ref="A4:A15"/>
    <mergeCell ref="A1:B1"/>
    <mergeCell ref="C2:F2"/>
    <mergeCell ref="C18:F18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한이슬</dc:creator>
  <cp:lastModifiedBy>한이슬</cp:lastModifiedBy>
  <dcterms:created xsi:type="dcterms:W3CDTF">2019-09-05T04:36:49Z</dcterms:created>
  <dcterms:modified xsi:type="dcterms:W3CDTF">2019-09-05T05:46:03Z</dcterms:modified>
</cp:coreProperties>
</file>