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LL\Documents\CACTRI RL\EVALUACIONES EXCEL\"/>
    </mc:Choice>
  </mc:AlternateContent>
  <bookViews>
    <workbookView xWindow="0" yWindow="0" windowWidth="20490" windowHeight="9090" activeTab="3"/>
  </bookViews>
  <sheets>
    <sheet name="FUNCIONARIOS" sheetId="6" r:id="rId1"/>
    <sheet name="Evaluación Individual" sheetId="5" r:id="rId2"/>
    <sheet name="Tabulador" sheetId="1" r:id="rId3"/>
    <sheet name="Resultados" sheetId="2" r:id="rId4"/>
  </sheets>
  <definedNames>
    <definedName name="_xlnm.Print_Area" localSheetId="3">Resultados!$B$1:$H$63</definedName>
    <definedName name="_xlnm.Print_Area" localSheetId="2">Tabulador!$A$3:$J$72</definedName>
  </definedNames>
  <calcPr calcId="162913" calcMode="manual"/>
</workbook>
</file>

<file path=xl/calcChain.xml><?xml version="1.0" encoding="utf-8"?>
<calcChain xmlns="http://schemas.openxmlformats.org/spreadsheetml/2006/main">
  <c r="B5" i="1" l="1"/>
  <c r="B4" i="1"/>
  <c r="B4" i="2" l="1"/>
  <c r="B3" i="2"/>
  <c r="D5" i="5"/>
  <c r="B5" i="5"/>
  <c r="K73" i="5"/>
  <c r="K67" i="5"/>
  <c r="K61" i="5"/>
  <c r="K55" i="5"/>
  <c r="K49" i="5"/>
  <c r="K43" i="5"/>
  <c r="K37" i="5"/>
  <c r="K31" i="5"/>
  <c r="K25" i="5"/>
  <c r="K19" i="5"/>
  <c r="G6" i="1"/>
  <c r="B5" i="2"/>
  <c r="C10" i="2"/>
  <c r="E17" i="2"/>
  <c r="D17" i="2"/>
  <c r="C17" i="2"/>
  <c r="F17" i="2" s="1"/>
  <c r="B17" i="2"/>
  <c r="B16" i="2"/>
  <c r="B15" i="2"/>
  <c r="B14" i="2"/>
  <c r="B13" i="2"/>
  <c r="B12" i="2"/>
  <c r="B11" i="2"/>
  <c r="B10" i="2"/>
  <c r="B9" i="2"/>
  <c r="B8" i="2"/>
  <c r="E16" i="2"/>
  <c r="D16" i="2"/>
  <c r="F16" i="2" s="1"/>
  <c r="C16" i="2"/>
  <c r="C8" i="2"/>
  <c r="D8" i="2"/>
  <c r="E8" i="2"/>
  <c r="C9" i="2"/>
  <c r="D9" i="2"/>
  <c r="E9" i="2"/>
  <c r="D10" i="2"/>
  <c r="E10" i="2"/>
  <c r="F10" i="2" s="1"/>
  <c r="C11" i="2"/>
  <c r="D11" i="2"/>
  <c r="E11" i="2"/>
  <c r="C12" i="2"/>
  <c r="D12" i="2"/>
  <c r="E12" i="2"/>
  <c r="C13" i="2"/>
  <c r="D13" i="2"/>
  <c r="E13" i="2"/>
  <c r="C14" i="2"/>
  <c r="D14" i="2"/>
  <c r="F14" i="2" s="1"/>
  <c r="E14" i="2"/>
  <c r="C15" i="2"/>
  <c r="D15" i="2"/>
  <c r="F15" i="2"/>
  <c r="E15" i="2"/>
  <c r="F9" i="2"/>
  <c r="F12" i="2" l="1"/>
  <c r="E18" i="2"/>
  <c r="F11" i="2"/>
  <c r="F13" i="2"/>
  <c r="D18" i="2"/>
  <c r="C18" i="2"/>
  <c r="F8" i="2"/>
  <c r="F18" i="2" l="1"/>
  <c r="H18" i="2" s="1"/>
</calcChain>
</file>

<file path=xl/sharedStrings.xml><?xml version="1.0" encoding="utf-8"?>
<sst xmlns="http://schemas.openxmlformats.org/spreadsheetml/2006/main" count="184" uniqueCount="141">
  <si>
    <t>LIDERAZGO</t>
  </si>
  <si>
    <t>MOTIVACION</t>
  </si>
  <si>
    <t>SUP.</t>
  </si>
  <si>
    <t>IGUAL</t>
  </si>
  <si>
    <t>SUPERIOR</t>
  </si>
  <si>
    <t>APRECIACION DEL DESEMPEÑO 360 GRADOS</t>
  </si>
  <si>
    <t>Su forma de comunicarse es permanente, clara y objetiva, en ambos sentidos con todos.</t>
  </si>
  <si>
    <t>Se comunica permanentemente, de forma clara y objetiva, en ambos sentidos pero NO con todos.</t>
  </si>
  <si>
    <t>Se comunica cuando requiere, de forma clara y objetiva, aunque casi no escucha.</t>
  </si>
  <si>
    <t>Se comunica muy poco, de forma clara y objetiva, además no escucha.</t>
  </si>
  <si>
    <t>Ha logrado cierta influencia en su equipo, la gente sabe a donde va, y como hacerlo. Tiene seguridad.</t>
  </si>
  <si>
    <t>Tiene el respeto de la mayoría, ha sabido dirigirlos sin problemas y sienten confianza, más no plena seguridad.</t>
  </si>
  <si>
    <t>Poca gente le tiene confianza, no ha sabido dirigir a su equipo con seguridad, hay dudas de lo que quiere.</t>
  </si>
  <si>
    <t>Nula confianza y seguridad hacia él por parte de su equipo, graves deficiencias de dirección.</t>
  </si>
  <si>
    <t>Ha logrado GRAN influencia en su equipo, la gente sabe a donde va, y como hacerlo. Tienen gran seguridad.</t>
  </si>
  <si>
    <t>Hay motivacion, aunque no es en todos y no siempre.</t>
  </si>
  <si>
    <t>Ha sabido mantener elevada y constante la motivación de su equipo, pero en ocasiones no en todos.</t>
  </si>
  <si>
    <t>Su equipo de trabajo se ve sumamente desmotivado hacia su trabajo.</t>
  </si>
  <si>
    <t>Poca gente esta motivada y de vez en cuando, hay pasividad y actitud negativa en la gente.</t>
  </si>
  <si>
    <t>Hay deficiencias notables en limpieza, orden y seguridad, lo que ha llevado a que se den accidentes serios.</t>
  </si>
  <si>
    <t>Hace falta un poco de capacitación y adiestramiento, sobre todo en algunas personas de su equipo.</t>
  </si>
  <si>
    <t>Parece que a muy pocos son a los que se preocupa por capacitar y adiestrar.</t>
  </si>
  <si>
    <t>Hay deficiencias serias en capacitación y adiestramiento en todo su equipo de trabajo.</t>
  </si>
  <si>
    <t xml:space="preserve">Su equipo de trabajo y él, se ven con buena actitud y colaboración todos los días. </t>
  </si>
  <si>
    <t>Hay buena colaboración y actitud de servicio en su equipo y en él mismo, aunque no se ve diario así.</t>
  </si>
  <si>
    <t>En ocasiones se aprecia falta de colaboración entre algunos miembros de su equipo y en él mismo.</t>
  </si>
  <si>
    <t>Da soluciones adecuadas y en tiempo a las situaciones y problemas que se le presentan.</t>
  </si>
  <si>
    <t>Aporta soluciones adecuadas, aunque en ocasiones un poco lento a los problemas que se presentan.</t>
  </si>
  <si>
    <t>Ha tomado algunas decisiones equivocadas y en destiempo a los problemas y situaciones que se presentan.</t>
  </si>
  <si>
    <t>La mayoría de sus decisiones dejan mucho que desear y generalmente cuando ya es tarde.</t>
  </si>
  <si>
    <t>AMBIENTE DE TRABAJO</t>
  </si>
  <si>
    <t>En todo su equipo de trabajo se aprecia un ambiente de trabajo extraordinario y esto es así permanentemente.</t>
  </si>
  <si>
    <t>Hay buen ambiente de trabajo y es constante, todo el mundo parece estar contento.</t>
  </si>
  <si>
    <t>Hay ocasiones y personas que debido a diversas situaciones han provocado mal ambiente de trabajo.</t>
  </si>
  <si>
    <t>CAPACIDAD PERSONAL</t>
  </si>
  <si>
    <t>Siempre ha demostrado conocimientos, habilidades y experiencia sorprendentes y excepcionales.</t>
  </si>
  <si>
    <t>Su capacidad, experiencia y habilidad personal, nunca han dejado lugar a dudas. Es bueno en general.</t>
  </si>
  <si>
    <t>En alguna ocasión ha demostrado ciertas deficiencias en su capacidad, aunque no es muy notable.</t>
  </si>
  <si>
    <t>Ha habido varias ocasiones en que su falta de conocimientos, habilidad o experiencia le ha provocado problemas.</t>
  </si>
  <si>
    <t>Denota grandes deficiencias personales para llevar a cabo su trabajo.</t>
  </si>
  <si>
    <t>Sup.</t>
  </si>
  <si>
    <t>Igual</t>
  </si>
  <si>
    <t>Comunicación practicamente nula y es difícil de entender, además de no escuchar.</t>
  </si>
  <si>
    <t>ACTITUD Y COLABORACION</t>
  </si>
  <si>
    <t>PROMEDIO</t>
  </si>
  <si>
    <t>* Anotar calificaciones asignadas por los</t>
  </si>
  <si>
    <t>TOTALES</t>
  </si>
  <si>
    <t>SOLUCION DE PROBLEMAS</t>
  </si>
  <si>
    <t>CAPACITACION Y DESARROLLO</t>
  </si>
  <si>
    <t>SEGURIDAD, ORDEN Y LIMPIEZA</t>
  </si>
  <si>
    <t>COMUNICACIÓN</t>
  </si>
  <si>
    <t>CALIFICACIONES</t>
  </si>
  <si>
    <t xml:space="preserve">  3 niveles que evaluaron (columnas D,E,F)</t>
  </si>
  <si>
    <t>ESTA HOJA ES PARA QUE SEAN CAPTURADOS LOS RESULTADOS DE LA EVALUACION INDIVIDUAL DE CADA UNO DE LOS QUE CALIFICAN</t>
  </si>
  <si>
    <t>Denota grandes deficiencias personales y profresionales para llevar a cabo su trabajo.</t>
  </si>
  <si>
    <t>ESTA HOJA SE PROPORCIONA A CADA UNA DE LAS 3 PERSONAS QUE EVALUARAN.</t>
  </si>
  <si>
    <t xml:space="preserve">  Puesto: </t>
  </si>
  <si>
    <t xml:space="preserve">  Fecha:</t>
  </si>
  <si>
    <t>Deficiencias notables y permanentes en cuanto a colaboración y actitud de servicio en su equipo y en él mismo.</t>
  </si>
  <si>
    <t>El ambiente de trabajo en su equipo de trabajo es deplorable, se nota molestia y conflictos constantes.</t>
  </si>
  <si>
    <t>COSTOS Y PRODUCTIVIDAD</t>
  </si>
  <si>
    <t>Indicar con una "X" el nivel organizacional</t>
  </si>
  <si>
    <t>Hay buena conciencia del costo y productividad, además de hechos importantes que así lo demuestran.</t>
  </si>
  <si>
    <t>deficiencias notorias en el aprovechamiento de los recursos de su area, generando costos y baja productividad.</t>
  </si>
  <si>
    <t>Total falta de administración y aprovechamiento de recursos, provocando elevados costos y la más baja productiv.</t>
  </si>
  <si>
    <t>El evaluado y su departamento demuestran actitud y resultados excepcionales en reduc. de costos y productiv.</t>
  </si>
  <si>
    <t xml:space="preserve"> Fecha</t>
  </si>
  <si>
    <t xml:space="preserve"> Nombre del evaluado</t>
  </si>
  <si>
    <t>Puesto del evaluado</t>
  </si>
  <si>
    <t xml:space="preserve">De acuerdo la escala de calificación, por favor asigne  en el cuadro a la derecha de cada grupo </t>
  </si>
  <si>
    <t xml:space="preserve"> la calificación que considere más adecuada..</t>
  </si>
  <si>
    <t>Ha logrado GRAN influencia en su equipo, la gente sabe a donde va y como hacerlo. Tienen gran seguridad.</t>
  </si>
  <si>
    <t>Ha logrado cierta influencia en su equipo, la gente sabe a donde va y como hacerlo. Tiene seguridad.</t>
  </si>
  <si>
    <t>Poca gente esta motivada y de vez en cuando hay pasividad y actitud negativa en la gente.</t>
  </si>
  <si>
    <t>Sobresaliente apego a normas y procedimientos. Lleva record sin accidentes.</t>
  </si>
  <si>
    <t>Ha povocado de vez en cuando problemas y accidentes, aunque muy leves.</t>
  </si>
  <si>
    <t>Da muy mala imagen de su area de trabajo. Ha habido constantes y serios accidentes.</t>
  </si>
  <si>
    <t xml:space="preserve">Su equipo de trabajo y él se ven con buena actitud y colaboración todos los días. </t>
  </si>
  <si>
    <t>Hay buen ambiente de trabajo y es constante, todo el personal parece estar contento.</t>
  </si>
  <si>
    <t>La gente trabaja a gusto dentro de un ambiente de trabajo tranquilo, seguro y confiable.</t>
  </si>
  <si>
    <t>Falta ser más constantes en su esfuerzo por mejorar la productividad y reducir costos.</t>
  </si>
  <si>
    <t>Gerente General</t>
  </si>
  <si>
    <t xml:space="preserve">RESULTADOS EVALUACION </t>
  </si>
  <si>
    <t>Firma RRHH</t>
  </si>
  <si>
    <t>Firma Evaluado</t>
  </si>
  <si>
    <t>I N F O R M A C I O N       C O N F I D E N C I A L</t>
  </si>
  <si>
    <t>I N F O R M A C I O N      C O N F I D E N C I A L</t>
  </si>
  <si>
    <t>Su forma de ser y de comunicarse mantienen permanentemente muy motivado a su equipo de trabajo.</t>
  </si>
  <si>
    <t>Limpieza y orden en su area de trabajo, sin embargo en seguridad se puede mejorar. Lleva buen record sin accidentes.</t>
  </si>
  <si>
    <t>Excelente capacitación y adiestramiento en su departamento, anticipandose inclusive a necesidades futuras</t>
  </si>
  <si>
    <t>Buen nivel de capacitación y adiestraminto, aunque en ocasiones falta hacerlo mejor y más frecuentemente.</t>
  </si>
  <si>
    <t>En él y todo su equipo de trabajo se aprecia una actitud excepcional y permanente de colaboración de servicio.</t>
  </si>
  <si>
    <t xml:space="preserve">Deficiencias notables y permanentes en cuanto a colaboración y actitud de servicio en su equipo y en él mismo. </t>
  </si>
  <si>
    <t>Encuentra soluciones efectivas y de forma oportuna a todas y diversas situaciones que se le presentan.</t>
  </si>
  <si>
    <t>La gente trabaja a gusto, dentro de un ambiente de trabajo tranquilo, seguro y confiable.</t>
  </si>
  <si>
    <t>Ha habido varias ocasiones en que su falta de conocimientos, habilidad o experiencia le ha provocado problemas</t>
  </si>
  <si>
    <t>RRHH</t>
  </si>
  <si>
    <t>Puntaje Final</t>
  </si>
  <si>
    <t>Bueno</t>
  </si>
  <si>
    <t>Exelente</t>
  </si>
  <si>
    <t>Regular</t>
  </si>
  <si>
    <t>Deficiente</t>
  </si>
  <si>
    <t>GERENCIA</t>
  </si>
  <si>
    <t>G.G.</t>
  </si>
  <si>
    <t>Nombre de quien evalúa</t>
  </si>
  <si>
    <t>Puesto de quien evalúa</t>
  </si>
  <si>
    <t>Comunicación prácticamente nula y es difícil de entender, además de no escuchar.</t>
  </si>
  <si>
    <t>Hay motivación, aunque no es en todos y no siempre.</t>
  </si>
  <si>
    <t>Limpieza y orden en su área de trabajo, sin embargo en seguridad puede mejorar. Buen record sin accidentes.</t>
  </si>
  <si>
    <t>Ha provocado de vez en cuando problemas y accidentes, aunque muy leves.</t>
  </si>
  <si>
    <t>Da muy mala imagen de su área de trabajo. Ha habido constantes y serios accidentes.</t>
  </si>
  <si>
    <t>Excelente capacitación y adiestramiento en su departamento, anticipándose inclusive a necesidades futuras.</t>
  </si>
  <si>
    <t>Buen nivel de capacitación y adiestramiento, aunque en ocasiones falta hacerlo mejor y más frecuentemente.</t>
  </si>
  <si>
    <t>Deficiencias notorias en el aprovechamiento de los recursos de su área, generando costos y baja productividad.</t>
  </si>
  <si>
    <t>El evaluado y su departamento demuestran actitud y resultados excepcionales en reducción de costos y productividad.</t>
  </si>
  <si>
    <t>Total falta de administración y aprovechamiento de recursos, provocando elevados costos y la más baja productividad.</t>
  </si>
  <si>
    <t>En él y todo su equipo de trabajo se aprecia una actitud excepcional y permanente de colaboración y de servicio.</t>
  </si>
  <si>
    <t>Hay buena colaboración y actitud de servicio en su equipo y en él mismo, aunque no se ve a diario así.</t>
  </si>
  <si>
    <t>Encuentra soluciones  efectivas y de forma oportuna a todas y a diversas situaciones que se le presentan.</t>
  </si>
  <si>
    <t>Recursos Humanos</t>
  </si>
  <si>
    <t>CARLA LORENA ARTEAGA TABORGA</t>
  </si>
  <si>
    <t>JEFE DE AREA COMERCIAL</t>
  </si>
  <si>
    <t>X</t>
  </si>
  <si>
    <t>Evaluador nivel igual: CARLA B. GALARZA ARIAS</t>
  </si>
  <si>
    <t>Evaluador GG: Elida Vaca Rivero</t>
  </si>
  <si>
    <t>ANGELA AGUILERA YAUNE</t>
  </si>
  <si>
    <t>JEFE DE ADMINISTRACION Y FINANZAS</t>
  </si>
  <si>
    <t>ELIDA VACA RIVERO DE RODRIGUEZ</t>
  </si>
  <si>
    <t>GERENTE GENERAL</t>
  </si>
  <si>
    <t>ELIDA VACA RIBERO DE RODRIGUEZ</t>
  </si>
  <si>
    <t>RICHARD VIDAL MAMANI CHOQUE</t>
  </si>
  <si>
    <t>JEFE DE UNIDAD DE RIESGO</t>
  </si>
  <si>
    <t>BISMARK CUELLAR DAVALOS</t>
  </si>
  <si>
    <t>ADMINISTRADOR DE SISTEMAS Y TECNOLOGIA</t>
  </si>
  <si>
    <t>ROBIN MAICOL ROSSELL CHOLIMA</t>
  </si>
  <si>
    <t>ASESOR JURIDICO Y LEGAL</t>
  </si>
  <si>
    <t>LEDDY ZAMPIERY TABORGA</t>
  </si>
  <si>
    <t>SECRETARIA GENERAL</t>
  </si>
  <si>
    <t>DANIELA CONTRERA ORTIZ</t>
  </si>
  <si>
    <t>ENCARGADA DE LIMPIEZA Y REFRIGERIO</t>
  </si>
  <si>
    <t>Evaluador nivel superior: Elida Vaca Rivero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</si>
</sst>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C0A]d\-mmm\-yy;@"/>
    <numFmt numFmtId="165" formatCode="d\-m\-yy;@"/>
  </numFmts>
  <fonts count="35" x14ac:knownFonts="1">
    <font>
      <sz val="10"/>
      <name val="Arial"/>
    </font>
    <font>
      <sz val="10"/>
      <color indexed="9"/>
      <name val="Arial"/>
      <family val="2"/>
    </font>
    <font>
      <b/>
      <sz val="14"/>
      <color indexed="12"/>
      <name val="Arial"/>
      <family val="2"/>
    </font>
    <font>
      <b/>
      <sz val="10"/>
      <color indexed="10"/>
      <name val="Arial"/>
      <family val="2"/>
    </font>
    <font>
      <b/>
      <sz val="12"/>
      <color indexed="10"/>
      <name val="Arial"/>
      <family val="2"/>
    </font>
    <font>
      <b/>
      <sz val="14"/>
      <name val="Arial"/>
      <family val="2"/>
    </font>
    <font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color indexed="8"/>
      <name val="Arial"/>
      <family val="2"/>
    </font>
    <font>
      <b/>
      <sz val="9"/>
      <color indexed="57"/>
      <name val="Arial"/>
      <family val="2"/>
    </font>
    <font>
      <b/>
      <sz val="9"/>
      <color indexed="10"/>
      <name val="Arial"/>
      <family val="2"/>
    </font>
    <font>
      <b/>
      <sz val="11"/>
      <color indexed="10"/>
      <name val="Arial"/>
      <family val="2"/>
    </font>
    <font>
      <b/>
      <sz val="12"/>
      <color indexed="12"/>
      <name val="Arial"/>
      <family val="2"/>
    </font>
    <font>
      <b/>
      <sz val="10"/>
      <name val="Arial"/>
      <family val="2"/>
    </font>
    <font>
      <b/>
      <sz val="11"/>
      <color indexed="8"/>
      <name val="Arial"/>
      <family val="2"/>
    </font>
    <font>
      <b/>
      <sz val="12"/>
      <color indexed="8"/>
      <name val="Arial"/>
      <family val="2"/>
    </font>
    <font>
      <b/>
      <sz val="10"/>
      <color indexed="8"/>
      <name val="Arial"/>
      <family val="2"/>
    </font>
    <font>
      <b/>
      <sz val="11"/>
      <color indexed="43"/>
      <name val="Arial"/>
      <family val="2"/>
    </font>
    <font>
      <b/>
      <sz val="12"/>
      <color indexed="43"/>
      <name val="Arial"/>
      <family val="2"/>
    </font>
    <font>
      <b/>
      <sz val="8"/>
      <color indexed="10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b/>
      <sz val="10"/>
      <color indexed="60"/>
      <name val="Arial"/>
      <family val="2"/>
    </font>
    <font>
      <b/>
      <sz val="12"/>
      <name val="Arial"/>
      <family val="2"/>
    </font>
    <font>
      <b/>
      <sz val="6"/>
      <color indexed="10"/>
      <name val="Arial"/>
      <family val="2"/>
    </font>
    <font>
      <sz val="9"/>
      <name val="Arial"/>
      <family val="2"/>
    </font>
    <font>
      <sz val="12"/>
      <name val="Arial"/>
      <family val="2"/>
    </font>
    <font>
      <b/>
      <sz val="8"/>
      <color indexed="12"/>
      <name val="Arial"/>
      <family val="2"/>
    </font>
    <font>
      <sz val="8"/>
      <color theme="0"/>
      <name val="Arial"/>
      <family val="2"/>
    </font>
    <font>
      <b/>
      <sz val="10"/>
      <color theme="0"/>
      <name val="Arial"/>
      <family val="2"/>
    </font>
    <font>
      <sz val="10"/>
      <color theme="0"/>
      <name val="Arial"/>
      <family val="2"/>
    </font>
    <font>
      <b/>
      <sz val="9"/>
      <color theme="0"/>
      <name val="Arial"/>
      <family val="2"/>
    </font>
    <font>
      <b/>
      <sz val="12"/>
      <color rgb="FF0000CC"/>
      <name val="Arial"/>
      <family val="2"/>
    </font>
    <font>
      <sz val="12"/>
      <color rgb="FF0000CC"/>
      <name val="Arial"/>
      <family val="2"/>
    </font>
    <font>
      <b/>
      <sz val="11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1"/>
        <bgColor indexed="64"/>
      </patternFill>
    </fill>
  </fills>
  <borders count="4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theme="0"/>
      </right>
      <top style="medium">
        <color indexed="64"/>
      </top>
      <bottom style="medium">
        <color indexed="64"/>
      </bottom>
      <diagonal/>
    </border>
    <border>
      <left style="medium">
        <color theme="0"/>
      </left>
      <right style="medium">
        <color theme="0"/>
      </right>
      <top style="medium">
        <color indexed="64"/>
      </top>
      <bottom style="medium">
        <color indexed="64"/>
      </bottom>
      <diagonal/>
    </border>
    <border>
      <left style="medium">
        <color theme="0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7">
    <xf numFmtId="0" fontId="0" fillId="0" borderId="0" xfId="0"/>
    <xf numFmtId="0" fontId="0" fillId="0" borderId="0" xfId="0" applyAlignment="1">
      <alignment vertical="top" wrapText="1"/>
    </xf>
    <xf numFmtId="0" fontId="0" fillId="0" borderId="0" xfId="0" applyAlignment="1">
      <alignment horizontal="center"/>
    </xf>
    <xf numFmtId="0" fontId="1" fillId="2" borderId="0" xfId="0" applyFont="1" applyFill="1"/>
    <xf numFmtId="0" fontId="6" fillId="2" borderId="0" xfId="0" applyFont="1" applyFill="1"/>
    <xf numFmtId="0" fontId="1" fillId="0" borderId="0" xfId="0" applyFont="1"/>
    <xf numFmtId="0" fontId="8" fillId="0" borderId="0" xfId="0" applyFont="1"/>
    <xf numFmtId="0" fontId="12" fillId="2" borderId="0" xfId="0" applyFont="1" applyFill="1"/>
    <xf numFmtId="0" fontId="5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0" fontId="8" fillId="0" borderId="0" xfId="0" applyFont="1" applyAlignment="1">
      <alignment horizontal="centerContinuous"/>
    </xf>
    <xf numFmtId="0" fontId="6" fillId="2" borderId="0" xfId="0" applyFont="1" applyFill="1" applyBorder="1"/>
    <xf numFmtId="0" fontId="8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Font="1" applyBorder="1" applyAlignment="1">
      <alignment vertical="center"/>
    </xf>
    <xf numFmtId="0" fontId="2" fillId="2" borderId="0" xfId="0" applyFont="1" applyFill="1"/>
    <xf numFmtId="0" fontId="4" fillId="0" borderId="0" xfId="0" applyFont="1" applyAlignment="1">
      <alignment vertical="center"/>
    </xf>
    <xf numFmtId="0" fontId="7" fillId="0" borderId="0" xfId="0" applyFont="1" applyAlignment="1" applyProtection="1">
      <alignment vertical="center"/>
      <protection locked="0"/>
    </xf>
    <xf numFmtId="0" fontId="3" fillId="0" borderId="0" xfId="0" applyFont="1" applyBorder="1" applyAlignment="1">
      <alignment vertical="center"/>
    </xf>
    <xf numFmtId="0" fontId="8" fillId="0" borderId="0" xfId="0" applyFont="1" applyBorder="1" applyAlignment="1">
      <alignment vertical="center"/>
    </xf>
    <xf numFmtId="0" fontId="8" fillId="0" borderId="0" xfId="0" applyFont="1" applyBorder="1"/>
    <xf numFmtId="0" fontId="4" fillId="0" borderId="0" xfId="0" applyFont="1" applyAlignment="1" applyProtection="1">
      <alignment vertical="center"/>
      <protection locked="0"/>
    </xf>
    <xf numFmtId="0" fontId="9" fillId="0" borderId="0" xfId="0" applyFont="1"/>
    <xf numFmtId="0" fontId="13" fillId="0" borderId="1" xfId="0" applyFont="1" applyBorder="1" applyAlignment="1">
      <alignment horizontal="centerContinuous"/>
    </xf>
    <xf numFmtId="0" fontId="13" fillId="0" borderId="2" xfId="0" applyFont="1" applyBorder="1" applyAlignment="1">
      <alignment horizontal="centerContinuous"/>
    </xf>
    <xf numFmtId="0" fontId="13" fillId="0" borderId="3" xfId="0" applyFont="1" applyBorder="1" applyAlignment="1">
      <alignment horizontal="centerContinuous"/>
    </xf>
    <xf numFmtId="0" fontId="0" fillId="0" borderId="0" xfId="0" applyFill="1" applyBorder="1"/>
    <xf numFmtId="0" fontId="0" fillId="0" borderId="4" xfId="0" applyFill="1" applyBorder="1"/>
    <xf numFmtId="0" fontId="11" fillId="0" borderId="4" xfId="0" applyFont="1" applyFill="1" applyBorder="1" applyAlignment="1">
      <alignment vertical="center" textRotation="90"/>
    </xf>
    <xf numFmtId="0" fontId="14" fillId="0" borderId="4" xfId="0" applyFont="1" applyFill="1" applyBorder="1" applyAlignment="1">
      <alignment vertical="center" textRotation="90"/>
    </xf>
    <xf numFmtId="0" fontId="16" fillId="0" borderId="4" xfId="0" applyFont="1" applyFill="1" applyBorder="1" applyAlignment="1">
      <alignment vertical="center" textRotation="90"/>
    </xf>
    <xf numFmtId="0" fontId="17" fillId="0" borderId="4" xfId="0" applyFont="1" applyFill="1" applyBorder="1" applyAlignment="1">
      <alignment vertical="center" textRotation="90"/>
    </xf>
    <xf numFmtId="0" fontId="4" fillId="0" borderId="0" xfId="0" applyFont="1" applyAlignment="1">
      <alignment horizontal="left" vertical="top"/>
    </xf>
    <xf numFmtId="0" fontId="13" fillId="0" borderId="0" xfId="0" applyFont="1" applyFill="1" applyBorder="1" applyAlignment="1">
      <alignment horizontal="centerContinuous"/>
    </xf>
    <xf numFmtId="0" fontId="0" fillId="0" borderId="0" xfId="0" applyBorder="1"/>
    <xf numFmtId="0" fontId="13" fillId="0" borderId="5" xfId="0" applyFont="1" applyBorder="1" applyAlignment="1" applyProtection="1">
      <alignment horizontal="center" vertical="center"/>
      <protection locked="0"/>
    </xf>
    <xf numFmtId="0" fontId="13" fillId="0" borderId="6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20" fillId="0" borderId="7" xfId="0" applyFont="1" applyBorder="1" applyAlignment="1" applyProtection="1">
      <alignment horizontal="center" vertical="center"/>
      <protection locked="0"/>
    </xf>
    <xf numFmtId="0" fontId="0" fillId="0" borderId="0" xfId="0" applyFill="1"/>
    <xf numFmtId="0" fontId="23" fillId="0" borderId="1" xfId="0" applyFont="1" applyFill="1" applyBorder="1" applyAlignment="1">
      <alignment horizontal="center" vertical="center"/>
    </xf>
    <xf numFmtId="0" fontId="23" fillId="0" borderId="8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/>
    </xf>
    <xf numFmtId="0" fontId="20" fillId="0" borderId="0" xfId="0" applyFont="1" applyFill="1" applyAlignment="1">
      <alignment vertical="top" wrapText="1"/>
    </xf>
    <xf numFmtId="0" fontId="20" fillId="0" borderId="0" xfId="0" applyFont="1" applyFill="1"/>
    <xf numFmtId="0" fontId="20" fillId="2" borderId="9" xfId="0" applyFont="1" applyFill="1" applyBorder="1"/>
    <xf numFmtId="0" fontId="20" fillId="2" borderId="10" xfId="0" applyFont="1" applyFill="1" applyBorder="1"/>
    <xf numFmtId="0" fontId="20" fillId="2" borderId="11" xfId="0" applyFont="1" applyFill="1" applyBorder="1"/>
    <xf numFmtId="0" fontId="20" fillId="2" borderId="12" xfId="0" applyFont="1" applyFill="1" applyBorder="1"/>
    <xf numFmtId="0" fontId="20" fillId="2" borderId="13" xfId="0" applyFont="1" applyFill="1" applyBorder="1"/>
    <xf numFmtId="0" fontId="20" fillId="2" borderId="14" xfId="0" applyFont="1" applyFill="1" applyBorder="1"/>
    <xf numFmtId="0" fontId="20" fillId="2" borderId="15" xfId="0" applyFont="1" applyFill="1" applyBorder="1"/>
    <xf numFmtId="0" fontId="13" fillId="2" borderId="0" xfId="0" applyFont="1" applyFill="1" applyBorder="1" applyAlignment="1">
      <alignment horizontal="right"/>
    </xf>
    <xf numFmtId="2" fontId="13" fillId="2" borderId="16" xfId="0" applyNumberFormat="1" applyFont="1" applyFill="1" applyBorder="1"/>
    <xf numFmtId="0" fontId="0" fillId="0" borderId="7" xfId="0" applyFill="1" applyBorder="1" applyAlignment="1">
      <alignment horizontal="center"/>
    </xf>
    <xf numFmtId="0" fontId="13" fillId="0" borderId="7" xfId="0" applyFont="1" applyFill="1" applyBorder="1" applyAlignment="1">
      <alignment vertical="center"/>
    </xf>
    <xf numFmtId="0" fontId="13" fillId="0" borderId="7" xfId="0" applyFont="1" applyFill="1" applyBorder="1" applyAlignment="1">
      <alignment horizontal="center"/>
    </xf>
    <xf numFmtId="0" fontId="4" fillId="0" borderId="7" xfId="0" applyFont="1" applyFill="1" applyBorder="1" applyAlignment="1">
      <alignment horizontal="center" vertical="center"/>
    </xf>
    <xf numFmtId="0" fontId="0" fillId="0" borderId="7" xfId="0" applyFill="1" applyBorder="1" applyAlignment="1">
      <alignment vertical="top" wrapText="1"/>
    </xf>
    <xf numFmtId="0" fontId="0" fillId="0" borderId="5" xfId="0" applyFill="1" applyBorder="1" applyProtection="1"/>
    <xf numFmtId="0" fontId="0" fillId="0" borderId="6" xfId="0" applyFill="1" applyBorder="1" applyProtection="1"/>
    <xf numFmtId="0" fontId="0" fillId="0" borderId="17" xfId="0" applyFill="1" applyBorder="1" applyProtection="1"/>
    <xf numFmtId="0" fontId="0" fillId="0" borderId="18" xfId="0" applyFill="1" applyBorder="1" applyProtection="1"/>
    <xf numFmtId="0" fontId="0" fillId="0" borderId="0" xfId="0" applyFill="1" applyBorder="1" applyProtection="1"/>
    <xf numFmtId="0" fontId="0" fillId="0" borderId="4" xfId="0" applyFill="1" applyBorder="1" applyProtection="1"/>
    <xf numFmtId="0" fontId="0" fillId="0" borderId="8" xfId="0" applyFill="1" applyBorder="1" applyProtection="1"/>
    <xf numFmtId="0" fontId="0" fillId="0" borderId="19" xfId="0" applyFill="1" applyBorder="1" applyProtection="1"/>
    <xf numFmtId="0" fontId="0" fillId="0" borderId="20" xfId="0" applyFill="1" applyBorder="1" applyProtection="1"/>
    <xf numFmtId="0" fontId="4" fillId="0" borderId="7" xfId="0" applyFont="1" applyFill="1" applyBorder="1" applyAlignment="1" applyProtection="1">
      <alignment horizontal="center" vertical="center"/>
      <protection locked="0"/>
    </xf>
    <xf numFmtId="0" fontId="13" fillId="0" borderId="7" xfId="0" applyFont="1" applyFill="1" applyBorder="1" applyAlignment="1">
      <alignment vertical="center" wrapText="1"/>
    </xf>
    <xf numFmtId="0" fontId="4" fillId="0" borderId="5" xfId="0" applyFont="1" applyFill="1" applyBorder="1" applyAlignment="1" applyProtection="1">
      <alignment horizontal="center" vertical="center"/>
      <protection locked="0"/>
    </xf>
    <xf numFmtId="0" fontId="4" fillId="0" borderId="6" xfId="0" applyFont="1" applyFill="1" applyBorder="1" applyAlignment="1" applyProtection="1">
      <alignment horizontal="center" vertical="center"/>
      <protection locked="0"/>
    </xf>
    <xf numFmtId="0" fontId="4" fillId="0" borderId="17" xfId="0" applyFont="1" applyFill="1" applyBorder="1" applyAlignment="1" applyProtection="1">
      <alignment horizontal="center" vertical="center"/>
      <protection locked="0"/>
    </xf>
    <xf numFmtId="0" fontId="4" fillId="0" borderId="7" xfId="0" applyFont="1" applyFill="1" applyBorder="1" applyAlignment="1" applyProtection="1">
      <alignment horizontal="center"/>
      <protection locked="0"/>
    </xf>
    <xf numFmtId="0" fontId="4" fillId="0" borderId="5" xfId="0" applyFont="1" applyFill="1" applyBorder="1" applyAlignment="1" applyProtection="1">
      <alignment horizontal="center"/>
      <protection locked="0"/>
    </xf>
    <xf numFmtId="0" fontId="4" fillId="0" borderId="6" xfId="0" applyFont="1" applyFill="1" applyBorder="1" applyAlignment="1" applyProtection="1">
      <alignment horizontal="center"/>
      <protection locked="0"/>
    </xf>
    <xf numFmtId="0" fontId="4" fillId="0" borderId="17" xfId="0" applyFont="1" applyFill="1" applyBorder="1" applyAlignment="1" applyProtection="1">
      <alignment horizontal="center"/>
      <protection locked="0"/>
    </xf>
    <xf numFmtId="0" fontId="15" fillId="0" borderId="7" xfId="0" applyFont="1" applyFill="1" applyBorder="1" applyAlignment="1">
      <alignment horizontal="center" vertical="center"/>
    </xf>
    <xf numFmtId="0" fontId="16" fillId="0" borderId="7" xfId="0" applyFont="1" applyFill="1" applyBorder="1" applyAlignment="1">
      <alignment vertical="center" wrapText="1"/>
    </xf>
    <xf numFmtId="0" fontId="15" fillId="0" borderId="5" xfId="0" applyFont="1" applyFill="1" applyBorder="1" applyAlignment="1" applyProtection="1">
      <alignment horizontal="center" vertical="center"/>
      <protection locked="0"/>
    </xf>
    <xf numFmtId="0" fontId="15" fillId="0" borderId="6" xfId="0" applyFont="1" applyFill="1" applyBorder="1" applyAlignment="1" applyProtection="1">
      <alignment horizontal="center" vertical="center"/>
      <protection locked="0"/>
    </xf>
    <xf numFmtId="0" fontId="15" fillId="0" borderId="17" xfId="0" applyFont="1" applyFill="1" applyBorder="1" applyAlignment="1" applyProtection="1">
      <alignment horizontal="center" vertical="center"/>
      <protection locked="0"/>
    </xf>
    <xf numFmtId="0" fontId="18" fillId="0" borderId="7" xfId="0" applyFont="1" applyFill="1" applyBorder="1" applyAlignment="1">
      <alignment horizontal="center" vertical="center"/>
    </xf>
    <xf numFmtId="0" fontId="18" fillId="0" borderId="5" xfId="0" applyFont="1" applyFill="1" applyBorder="1" applyAlignment="1" applyProtection="1">
      <alignment horizontal="center" vertical="center"/>
      <protection locked="0"/>
    </xf>
    <xf numFmtId="0" fontId="18" fillId="0" borderId="6" xfId="0" applyFont="1" applyFill="1" applyBorder="1" applyAlignment="1" applyProtection="1">
      <alignment horizontal="center" vertical="center"/>
      <protection locked="0"/>
    </xf>
    <xf numFmtId="0" fontId="18" fillId="0" borderId="17" xfId="0" applyFont="1" applyFill="1" applyBorder="1" applyAlignment="1" applyProtection="1">
      <alignment horizontal="center" vertical="center"/>
      <protection locked="0"/>
    </xf>
    <xf numFmtId="0" fontId="0" fillId="0" borderId="0" xfId="0" applyFill="1" applyAlignment="1">
      <alignment horizontal="center"/>
    </xf>
    <xf numFmtId="0" fontId="0" fillId="0" borderId="0" xfId="0" applyFill="1" applyAlignment="1">
      <alignment vertical="top" wrapText="1"/>
    </xf>
    <xf numFmtId="0" fontId="28" fillId="4" borderId="46" xfId="0" applyFont="1" applyFill="1" applyBorder="1" applyAlignment="1">
      <alignment horizontal="center"/>
    </xf>
    <xf numFmtId="0" fontId="28" fillId="4" borderId="47" xfId="0" applyFont="1" applyFill="1" applyBorder="1" applyAlignment="1">
      <alignment horizontal="center"/>
    </xf>
    <xf numFmtId="0" fontId="28" fillId="4" borderId="48" xfId="0" applyFont="1" applyFill="1" applyBorder="1" applyAlignment="1">
      <alignment horizontal="center"/>
    </xf>
    <xf numFmtId="2" fontId="20" fillId="2" borderId="21" xfId="0" applyNumberFormat="1" applyFont="1" applyFill="1" applyBorder="1"/>
    <xf numFmtId="2" fontId="20" fillId="2" borderId="22" xfId="0" applyNumberFormat="1" applyFont="1" applyFill="1" applyBorder="1"/>
    <xf numFmtId="2" fontId="20" fillId="2" borderId="23" xfId="0" applyNumberFormat="1" applyFont="1" applyFill="1" applyBorder="1"/>
    <xf numFmtId="0" fontId="20" fillId="2" borderId="24" xfId="0" applyFont="1" applyFill="1" applyBorder="1"/>
    <xf numFmtId="0" fontId="20" fillId="2" borderId="25" xfId="0" applyFont="1" applyFill="1" applyBorder="1"/>
    <xf numFmtId="0" fontId="20" fillId="2" borderId="26" xfId="0" applyFont="1" applyFill="1" applyBorder="1"/>
    <xf numFmtId="0" fontId="20" fillId="0" borderId="7" xfId="0" applyFont="1" applyFill="1" applyBorder="1" applyAlignment="1">
      <alignment vertical="top" wrapText="1"/>
    </xf>
    <xf numFmtId="2" fontId="29" fillId="4" borderId="1" xfId="0" applyNumberFormat="1" applyFont="1" applyFill="1" applyBorder="1"/>
    <xf numFmtId="0" fontId="6" fillId="2" borderId="23" xfId="0" applyFont="1" applyFill="1" applyBorder="1" applyAlignment="1"/>
    <xf numFmtId="0" fontId="6" fillId="2" borderId="27" xfId="0" applyFont="1" applyFill="1" applyBorder="1" applyAlignment="1"/>
    <xf numFmtId="0" fontId="6" fillId="2" borderId="28" xfId="0" applyFont="1" applyFill="1" applyBorder="1" applyAlignment="1"/>
    <xf numFmtId="0" fontId="6" fillId="2" borderId="4" xfId="0" applyFont="1" applyFill="1" applyBorder="1" applyAlignment="1"/>
    <xf numFmtId="0" fontId="25" fillId="2" borderId="29" xfId="0" applyFont="1" applyFill="1" applyBorder="1" applyAlignment="1">
      <alignment horizontal="center"/>
    </xf>
    <xf numFmtId="0" fontId="30" fillId="2" borderId="0" xfId="0" applyFont="1" applyFill="1"/>
    <xf numFmtId="0" fontId="31" fillId="4" borderId="29" xfId="0" applyFont="1" applyFill="1" applyBorder="1" applyAlignment="1">
      <alignment horizontal="center"/>
    </xf>
    <xf numFmtId="0" fontId="26" fillId="0" borderId="0" xfId="0" applyFont="1" applyAlignment="1">
      <alignment horizontal="right"/>
    </xf>
    <xf numFmtId="0" fontId="26" fillId="0" borderId="0" xfId="0" applyFont="1" applyFill="1" applyAlignment="1">
      <alignment horizontal="right"/>
    </xf>
    <xf numFmtId="0" fontId="32" fillId="0" borderId="3" xfId="0" applyFont="1" applyFill="1" applyBorder="1" applyAlignment="1" applyProtection="1">
      <alignment horizontal="right" vertical="center"/>
      <protection locked="0"/>
    </xf>
    <xf numFmtId="0" fontId="33" fillId="0" borderId="0" xfId="0" applyFont="1" applyFill="1" applyAlignment="1">
      <alignment horizontal="right"/>
    </xf>
    <xf numFmtId="0" fontId="32" fillId="0" borderId="7" xfId="0" applyFont="1" applyFill="1" applyBorder="1" applyAlignment="1">
      <alignment horizontal="right"/>
    </xf>
    <xf numFmtId="0" fontId="33" fillId="0" borderId="0" xfId="0" applyFont="1" applyAlignment="1">
      <alignment horizontal="right"/>
    </xf>
    <xf numFmtId="165" fontId="27" fillId="2" borderId="0" xfId="0" applyNumberFormat="1" applyFont="1" applyFill="1"/>
    <xf numFmtId="0" fontId="10" fillId="0" borderId="0" xfId="0" applyFont="1" applyAlignment="1">
      <alignment horizont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/>
    </xf>
    <xf numFmtId="14" fontId="21" fillId="0" borderId="1" xfId="0" applyNumberFormat="1" applyFont="1" applyBorder="1" applyAlignment="1" applyProtection="1">
      <alignment horizontal="center" vertical="center"/>
      <protection locked="0"/>
    </xf>
    <xf numFmtId="0" fontId="21" fillId="0" borderId="3" xfId="0" applyFont="1" applyBorder="1" applyAlignment="1" applyProtection="1">
      <alignment horizontal="center" vertical="center"/>
      <protection locked="0"/>
    </xf>
    <xf numFmtId="0" fontId="13" fillId="3" borderId="1" xfId="0" applyFont="1" applyFill="1" applyBorder="1" applyAlignment="1" applyProtection="1">
      <alignment horizontal="center" vertical="center"/>
      <protection locked="0"/>
    </xf>
    <xf numFmtId="0" fontId="13" fillId="3" borderId="3" xfId="0" applyFont="1" applyFill="1" applyBorder="1" applyAlignment="1" applyProtection="1">
      <alignment horizontal="center" vertical="center"/>
      <protection locked="0"/>
    </xf>
    <xf numFmtId="0" fontId="21" fillId="0" borderId="1" xfId="0" applyFont="1" applyBorder="1" applyAlignment="1" applyProtection="1">
      <alignment horizontal="center" vertical="center" wrapText="1"/>
      <protection locked="0"/>
    </xf>
    <xf numFmtId="0" fontId="21" fillId="0" borderId="3" xfId="0" applyFont="1" applyBorder="1" applyAlignment="1" applyProtection="1">
      <alignment horizontal="center" vertical="center" wrapText="1"/>
      <protection locked="0"/>
    </xf>
    <xf numFmtId="0" fontId="13" fillId="3" borderId="1" xfId="0" applyFont="1" applyFill="1" applyBorder="1" applyAlignment="1" applyProtection="1">
      <alignment horizontal="center" vertical="center" wrapText="1"/>
      <protection locked="0"/>
    </xf>
    <xf numFmtId="0" fontId="13" fillId="3" borderId="3" xfId="0" applyFont="1" applyFill="1" applyBorder="1" applyAlignment="1" applyProtection="1">
      <alignment horizontal="center" vertical="center" wrapText="1"/>
      <protection locked="0"/>
    </xf>
    <xf numFmtId="0" fontId="13" fillId="3" borderId="30" xfId="0" applyFont="1" applyFill="1" applyBorder="1" applyAlignment="1" applyProtection="1">
      <alignment horizontal="center" vertical="center"/>
      <protection locked="0"/>
    </xf>
    <xf numFmtId="0" fontId="13" fillId="3" borderId="31" xfId="0" applyFont="1" applyFill="1" applyBorder="1" applyAlignment="1">
      <alignment horizontal="center"/>
    </xf>
    <xf numFmtId="0" fontId="13" fillId="3" borderId="32" xfId="0" applyFont="1" applyFill="1" applyBorder="1" applyAlignment="1">
      <alignment horizontal="center"/>
    </xf>
    <xf numFmtId="0" fontId="20" fillId="0" borderId="33" xfId="0" applyFont="1" applyFill="1" applyBorder="1" applyAlignment="1">
      <alignment vertical="top"/>
    </xf>
    <xf numFmtId="0" fontId="20" fillId="0" borderId="29" xfId="0" applyFont="1" applyFill="1" applyBorder="1" applyAlignment="1"/>
    <xf numFmtId="0" fontId="20" fillId="0" borderId="34" xfId="0" applyFont="1" applyFill="1" applyBorder="1" applyAlignment="1"/>
    <xf numFmtId="0" fontId="20" fillId="0" borderId="35" xfId="0" applyFont="1" applyFill="1" applyBorder="1" applyAlignment="1">
      <alignment vertical="top"/>
    </xf>
    <xf numFmtId="0" fontId="20" fillId="0" borderId="36" xfId="0" applyFont="1" applyFill="1" applyBorder="1" applyAlignment="1"/>
    <xf numFmtId="0" fontId="20" fillId="0" borderId="37" xfId="0" applyFont="1" applyFill="1" applyBorder="1" applyAlignment="1"/>
    <xf numFmtId="0" fontId="13" fillId="0" borderId="1" xfId="0" applyFont="1" applyFill="1" applyBorder="1" applyAlignment="1">
      <alignment vertical="center"/>
    </xf>
    <xf numFmtId="0" fontId="20" fillId="0" borderId="6" xfId="0" applyFont="1" applyFill="1" applyBorder="1" applyAlignment="1"/>
    <xf numFmtId="0" fontId="20" fillId="0" borderId="17" xfId="0" applyFont="1" applyFill="1" applyBorder="1" applyAlignment="1"/>
    <xf numFmtId="0" fontId="20" fillId="0" borderId="30" xfId="0" applyFont="1" applyFill="1" applyBorder="1" applyAlignment="1">
      <alignment vertical="top"/>
    </xf>
    <xf numFmtId="0" fontId="20" fillId="0" borderId="31" xfId="0" applyFont="1" applyFill="1" applyBorder="1" applyAlignment="1"/>
    <xf numFmtId="0" fontId="20" fillId="0" borderId="32" xfId="0" applyFont="1" applyFill="1" applyBorder="1" applyAlignment="1"/>
    <xf numFmtId="0" fontId="20" fillId="0" borderId="2" xfId="0" applyFont="1" applyFill="1" applyBorder="1" applyAlignment="1"/>
    <xf numFmtId="0" fontId="20" fillId="0" borderId="3" xfId="0" applyFont="1" applyFill="1" applyBorder="1" applyAlignment="1"/>
    <xf numFmtId="0" fontId="34" fillId="0" borderId="0" xfId="0" applyFont="1" applyAlignment="1">
      <alignment horizontal="center"/>
    </xf>
    <xf numFmtId="0" fontId="20" fillId="3" borderId="31" xfId="0" applyFont="1" applyFill="1" applyBorder="1" applyAlignment="1">
      <alignment horizontal="center"/>
    </xf>
    <xf numFmtId="0" fontId="20" fillId="3" borderId="32" xfId="0" applyFont="1" applyFill="1" applyBorder="1" applyAlignment="1">
      <alignment horizontal="center"/>
    </xf>
    <xf numFmtId="0" fontId="21" fillId="0" borderId="38" xfId="0" applyFont="1" applyBorder="1" applyAlignment="1" applyProtection="1">
      <alignment horizontal="center" vertical="center"/>
      <protection locked="0"/>
    </xf>
    <xf numFmtId="0" fontId="21" fillId="0" borderId="39" xfId="0" applyFont="1" applyBorder="1" applyAlignment="1" applyProtection="1">
      <alignment horizontal="center" vertical="center"/>
      <protection locked="0"/>
    </xf>
    <xf numFmtId="0" fontId="21" fillId="0" borderId="40" xfId="0" applyFont="1" applyBorder="1" applyAlignment="1" applyProtection="1">
      <alignment horizontal="center" vertical="center"/>
      <protection locked="0"/>
    </xf>
    <xf numFmtId="0" fontId="21" fillId="0" borderId="41" xfId="0" applyFont="1" applyBorder="1" applyAlignment="1" applyProtection="1">
      <alignment horizontal="center" vertical="center"/>
      <protection locked="0"/>
    </xf>
    <xf numFmtId="0" fontId="21" fillId="0" borderId="42" xfId="0" applyFont="1" applyBorder="1" applyAlignment="1" applyProtection="1">
      <alignment horizontal="center" vertical="center"/>
      <protection locked="0"/>
    </xf>
    <xf numFmtId="0" fontId="21" fillId="0" borderId="27" xfId="0" applyFont="1" applyBorder="1" applyAlignment="1" applyProtection="1">
      <alignment horizontal="center" vertical="center"/>
      <protection locked="0"/>
    </xf>
    <xf numFmtId="0" fontId="22" fillId="0" borderId="8" xfId="0" applyFont="1" applyBorder="1" applyAlignment="1" applyProtection="1">
      <alignment horizontal="center" vertical="center"/>
      <protection locked="0"/>
    </xf>
    <xf numFmtId="0" fontId="22" fillId="0" borderId="19" xfId="0" applyFont="1" applyBorder="1" applyAlignment="1" applyProtection="1">
      <alignment horizontal="center" vertical="center"/>
      <protection locked="0"/>
    </xf>
    <xf numFmtId="0" fontId="22" fillId="0" borderId="20" xfId="0" applyFont="1" applyBorder="1" applyAlignment="1" applyProtection="1">
      <alignment horizontal="center" vertical="center"/>
      <protection locked="0"/>
    </xf>
    <xf numFmtId="0" fontId="5" fillId="0" borderId="19" xfId="0" applyFont="1" applyBorder="1" applyAlignment="1">
      <alignment horizontal="center"/>
    </xf>
    <xf numFmtId="0" fontId="0" fillId="0" borderId="19" xfId="0" applyBorder="1" applyAlignment="1"/>
    <xf numFmtId="0" fontId="13" fillId="0" borderId="1" xfId="0" applyFont="1" applyBorder="1" applyAlignment="1"/>
    <xf numFmtId="0" fontId="0" fillId="0" borderId="2" xfId="0" applyBorder="1" applyAlignment="1"/>
    <xf numFmtId="0" fontId="0" fillId="0" borderId="3" xfId="0" applyBorder="1" applyAlignment="1"/>
    <xf numFmtId="0" fontId="20" fillId="0" borderId="2" xfId="0" applyFont="1" applyBorder="1" applyAlignment="1"/>
    <xf numFmtId="0" fontId="20" fillId="0" borderId="3" xfId="0" applyFont="1" applyBorder="1" applyAlignment="1"/>
    <xf numFmtId="0" fontId="7" fillId="0" borderId="1" xfId="0" applyFont="1" applyBorder="1" applyAlignment="1" applyProtection="1">
      <alignment vertical="center"/>
      <protection locked="0"/>
    </xf>
    <xf numFmtId="0" fontId="0" fillId="0" borderId="3" xfId="0" applyBorder="1" applyAlignment="1">
      <alignment vertical="center"/>
    </xf>
    <xf numFmtId="0" fontId="11" fillId="0" borderId="4" xfId="0" applyFont="1" applyFill="1" applyBorder="1" applyAlignment="1">
      <alignment vertical="center" textRotation="90"/>
    </xf>
    <xf numFmtId="164" fontId="7" fillId="0" borderId="1" xfId="0" applyNumberFormat="1" applyFont="1" applyBorder="1" applyAlignment="1" applyProtection="1">
      <alignment horizontal="center" vertical="center"/>
      <protection locked="0"/>
    </xf>
    <xf numFmtId="164" fontId="0" fillId="0" borderId="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21" fillId="0" borderId="1" xfId="0" applyFont="1" applyBorder="1" applyAlignment="1" applyProtection="1">
      <alignment horizontal="center" vertical="center"/>
    </xf>
    <xf numFmtId="0" fontId="21" fillId="0" borderId="2" xfId="0" applyFont="1" applyBorder="1" applyAlignment="1" applyProtection="1">
      <alignment horizontal="center"/>
    </xf>
    <xf numFmtId="0" fontId="21" fillId="0" borderId="3" xfId="0" applyFont="1" applyBorder="1" applyAlignment="1" applyProtection="1">
      <alignment horizontal="center"/>
    </xf>
    <xf numFmtId="0" fontId="21" fillId="0" borderId="1" xfId="0" applyFont="1" applyBorder="1" applyAlignment="1">
      <alignment horizontal="center"/>
    </xf>
    <xf numFmtId="0" fontId="21" fillId="0" borderId="2" xfId="0" applyFont="1" applyBorder="1" applyAlignment="1">
      <alignment horizontal="center"/>
    </xf>
    <xf numFmtId="0" fontId="21" fillId="0" borderId="3" xfId="0" applyFont="1" applyBorder="1" applyAlignment="1">
      <alignment horizontal="center"/>
    </xf>
    <xf numFmtId="0" fontId="19" fillId="0" borderId="0" xfId="0" applyFont="1" applyBorder="1" applyAlignment="1">
      <alignment horizontal="center"/>
    </xf>
    <xf numFmtId="0" fontId="24" fillId="0" borderId="0" xfId="0" applyFont="1" applyBorder="1" applyAlignment="1">
      <alignment horizontal="center" vertical="center"/>
    </xf>
    <xf numFmtId="0" fontId="3" fillId="0" borderId="4" xfId="0" applyFont="1" applyFill="1" applyBorder="1" applyAlignment="1">
      <alignment vertical="center" textRotation="90"/>
    </xf>
    <xf numFmtId="0" fontId="12" fillId="2" borderId="1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2" borderId="0" xfId="0" applyFont="1" applyFill="1" applyAlignment="1">
      <alignment horizontal="center"/>
    </xf>
    <xf numFmtId="0" fontId="20" fillId="2" borderId="43" xfId="0" applyFont="1" applyFill="1" applyBorder="1" applyAlignment="1">
      <alignment horizontal="center"/>
    </xf>
    <xf numFmtId="0" fontId="20" fillId="2" borderId="44" xfId="0" applyFont="1" applyFill="1" applyBorder="1" applyAlignment="1">
      <alignment horizontal="center"/>
    </xf>
    <xf numFmtId="0" fontId="6" fillId="2" borderId="23" xfId="0" applyFont="1" applyFill="1" applyBorder="1" applyAlignment="1">
      <alignment horizontal="center"/>
    </xf>
    <xf numFmtId="0" fontId="6" fillId="2" borderId="27" xfId="0" applyFont="1" applyFill="1" applyBorder="1" applyAlignment="1">
      <alignment horizontal="center"/>
    </xf>
    <xf numFmtId="0" fontId="6" fillId="2" borderId="28" xfId="0" applyFont="1" applyFill="1" applyBorder="1" applyAlignment="1">
      <alignment horizontal="center"/>
    </xf>
    <xf numFmtId="0" fontId="6" fillId="2" borderId="4" xfId="0" applyFont="1" applyFill="1" applyBorder="1" applyAlignment="1">
      <alignment horizontal="center"/>
    </xf>
    <xf numFmtId="0" fontId="6" fillId="2" borderId="45" xfId="0" applyFont="1" applyFill="1" applyBorder="1" applyAlignment="1">
      <alignment horizontal="center"/>
    </xf>
    <xf numFmtId="0" fontId="6" fillId="2" borderId="2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RESULTADOS 360 GRADOS</a:t>
            </a:r>
          </a:p>
        </c:rich>
      </c:tx>
      <c:layout>
        <c:manualLayout>
          <c:xMode val="edge"/>
          <c:yMode val="edge"/>
          <c:x val="0.29886697923443334"/>
          <c:y val="3.208569517045663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875356096292449"/>
          <c:y val="0.29946524064171121"/>
          <c:w val="0.27620415703301848"/>
          <c:h val="0.52139037433155078"/>
        </c:manualLayout>
      </c:layout>
      <c:radarChart>
        <c:radarStyle val="marker"/>
        <c:varyColors val="0"/>
        <c:ser>
          <c:idx val="0"/>
          <c:order val="0"/>
          <c:tx>
            <c:strRef>
              <c:f>Resultados!$C$7</c:f>
              <c:strCache>
                <c:ptCount val="1"/>
                <c:pt idx="0">
                  <c:v>SUPERIOR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Resultados!$B$8:$B$17</c:f>
              <c:strCache>
                <c:ptCount val="10"/>
                <c:pt idx="0">
                  <c:v>COMUNICACIÓN</c:v>
                </c:pt>
                <c:pt idx="1">
                  <c:v>LIDERAZGO</c:v>
                </c:pt>
                <c:pt idx="2">
                  <c:v>MOTIVACION</c:v>
                </c:pt>
                <c:pt idx="3">
                  <c:v>SEGURIDAD, ORDEN Y LIMPIEZA</c:v>
                </c:pt>
                <c:pt idx="4">
                  <c:v>CAPACITACION Y DESARROLLO</c:v>
                </c:pt>
                <c:pt idx="5">
                  <c:v>ACTITUD Y COLABORACION</c:v>
                </c:pt>
                <c:pt idx="6">
                  <c:v>SOLUCION DE PROBLEMAS</c:v>
                </c:pt>
                <c:pt idx="7">
                  <c:v>AMBIENTE DE TRABAJO</c:v>
                </c:pt>
                <c:pt idx="8">
                  <c:v>CAPACIDAD PERSONAL</c:v>
                </c:pt>
                <c:pt idx="9">
                  <c:v>COSTOS Y PRODUCTIVIDAD</c:v>
                </c:pt>
              </c:strCache>
            </c:strRef>
          </c:cat>
          <c:val>
            <c:numRef>
              <c:f>Resultados!$C$8:$C$17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B5-4C5D-BD29-22E5AD8CA09B}"/>
            </c:ext>
          </c:extLst>
        </c:ser>
        <c:ser>
          <c:idx val="3"/>
          <c:order val="1"/>
          <c:tx>
            <c:strRef>
              <c:f>Resultados!$F$7</c:f>
              <c:strCache>
                <c:ptCount val="1"/>
                <c:pt idx="0">
                  <c:v>PROMEDIO</c:v>
                </c:pt>
              </c:strCache>
            </c:strRef>
          </c:tx>
          <c:spPr>
            <a:ln w="25400">
              <a:solidFill>
                <a:srgbClr val="000099"/>
              </a:solidFill>
              <a:prstDash val="solid"/>
            </a:ln>
          </c:spPr>
          <c:marker>
            <c:symbol val="none"/>
          </c:marker>
          <c:cat>
            <c:strRef>
              <c:f>Resultados!$B$8:$B$17</c:f>
              <c:strCache>
                <c:ptCount val="10"/>
                <c:pt idx="0">
                  <c:v>COMUNICACIÓN</c:v>
                </c:pt>
                <c:pt idx="1">
                  <c:v>LIDERAZGO</c:v>
                </c:pt>
                <c:pt idx="2">
                  <c:v>MOTIVACION</c:v>
                </c:pt>
                <c:pt idx="3">
                  <c:v>SEGURIDAD, ORDEN Y LIMPIEZA</c:v>
                </c:pt>
                <c:pt idx="4">
                  <c:v>CAPACITACION Y DESARROLLO</c:v>
                </c:pt>
                <c:pt idx="5">
                  <c:v>ACTITUD Y COLABORACION</c:v>
                </c:pt>
                <c:pt idx="6">
                  <c:v>SOLUCION DE PROBLEMAS</c:v>
                </c:pt>
                <c:pt idx="7">
                  <c:v>AMBIENTE DE TRABAJO</c:v>
                </c:pt>
                <c:pt idx="8">
                  <c:v>CAPACIDAD PERSONAL</c:v>
                </c:pt>
                <c:pt idx="9">
                  <c:v>COSTOS Y PRODUCTIVIDAD</c:v>
                </c:pt>
              </c:strCache>
            </c:strRef>
          </c:cat>
          <c:val>
            <c:numRef>
              <c:f>Resultados!$F$8:$F$17</c:f>
              <c:numCache>
                <c:formatCode>0.00</c:formatCode>
                <c:ptCount val="10"/>
                <c:pt idx="0">
                  <c:v>4</c:v>
                </c:pt>
                <c:pt idx="1">
                  <c:v>3.6666666666666665</c:v>
                </c:pt>
                <c:pt idx="2">
                  <c:v>3.6666666666666665</c:v>
                </c:pt>
                <c:pt idx="3">
                  <c:v>3.6666666666666665</c:v>
                </c:pt>
                <c:pt idx="4">
                  <c:v>4</c:v>
                </c:pt>
                <c:pt idx="5">
                  <c:v>3.3333333333333335</c:v>
                </c:pt>
                <c:pt idx="6">
                  <c:v>3.6666666666666665</c:v>
                </c:pt>
                <c:pt idx="7">
                  <c:v>4</c:v>
                </c:pt>
                <c:pt idx="8">
                  <c:v>4</c:v>
                </c:pt>
                <c:pt idx="9">
                  <c:v>3.6666666666666665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B5-4C5D-BD29-22E5AD8CA0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4089744"/>
        <c:axId val="1"/>
      </c:radarChart>
      <c:catAx>
        <c:axId val="32408974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2408974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4702604482132049"/>
          <c:y val="0.45187175132520196"/>
          <c:w val="0.14164314930719124"/>
          <c:h val="0.216577633678143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" footer="0"/>
    <c:pageSetup orientation="landscape" horizontalDpi="300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RESULTADOS 360 GRADOS BARRAS</a:t>
            </a:r>
          </a:p>
        </c:rich>
      </c:tx>
      <c:layout>
        <c:manualLayout>
          <c:xMode val="edge"/>
          <c:yMode val="edge"/>
          <c:x val="0.29096092988376454"/>
          <c:y val="3.333333333333333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1921016950555245E-2"/>
          <c:y val="0.19166718659718587"/>
          <c:w val="0.77259993572333996"/>
          <c:h val="0.3916677291333798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Resultados!$C$7</c:f>
              <c:strCache>
                <c:ptCount val="1"/>
                <c:pt idx="0">
                  <c:v>SUPERIOR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Resultados!$B$8:$B$17</c:f>
              <c:strCache>
                <c:ptCount val="10"/>
                <c:pt idx="0">
                  <c:v>COMUNICACIÓN</c:v>
                </c:pt>
                <c:pt idx="1">
                  <c:v>LIDERAZGO</c:v>
                </c:pt>
                <c:pt idx="2">
                  <c:v>MOTIVACION</c:v>
                </c:pt>
                <c:pt idx="3">
                  <c:v>SEGURIDAD, ORDEN Y LIMPIEZA</c:v>
                </c:pt>
                <c:pt idx="4">
                  <c:v>CAPACITACION Y DESARROLLO</c:v>
                </c:pt>
                <c:pt idx="5">
                  <c:v>ACTITUD Y COLABORACION</c:v>
                </c:pt>
                <c:pt idx="6">
                  <c:v>SOLUCION DE PROBLEMAS</c:v>
                </c:pt>
                <c:pt idx="7">
                  <c:v>AMBIENTE DE TRABAJO</c:v>
                </c:pt>
                <c:pt idx="8">
                  <c:v>CAPACIDAD PERSONAL</c:v>
                </c:pt>
                <c:pt idx="9">
                  <c:v>COSTOS Y PRODUCTIVIDAD</c:v>
                </c:pt>
              </c:strCache>
            </c:strRef>
          </c:cat>
          <c:val>
            <c:numRef>
              <c:f>Resultados!$C$8:$C$17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26-4427-9B0E-2840E2D966CE}"/>
            </c:ext>
          </c:extLst>
        </c:ser>
        <c:ser>
          <c:idx val="3"/>
          <c:order val="1"/>
          <c:tx>
            <c:strRef>
              <c:f>Resultados!$F$7</c:f>
              <c:strCache>
                <c:ptCount val="1"/>
                <c:pt idx="0">
                  <c:v>PROMEDIO</c:v>
                </c:pt>
              </c:strCache>
            </c:strRef>
          </c:tx>
          <c:spPr>
            <a:solidFill>
              <a:srgbClr val="0000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Resultados!$B$8:$B$17</c:f>
              <c:strCache>
                <c:ptCount val="10"/>
                <c:pt idx="0">
                  <c:v>COMUNICACIÓN</c:v>
                </c:pt>
                <c:pt idx="1">
                  <c:v>LIDERAZGO</c:v>
                </c:pt>
                <c:pt idx="2">
                  <c:v>MOTIVACION</c:v>
                </c:pt>
                <c:pt idx="3">
                  <c:v>SEGURIDAD, ORDEN Y LIMPIEZA</c:v>
                </c:pt>
                <c:pt idx="4">
                  <c:v>CAPACITACION Y DESARROLLO</c:v>
                </c:pt>
                <c:pt idx="5">
                  <c:v>ACTITUD Y COLABORACION</c:v>
                </c:pt>
                <c:pt idx="6">
                  <c:v>SOLUCION DE PROBLEMAS</c:v>
                </c:pt>
                <c:pt idx="7">
                  <c:v>AMBIENTE DE TRABAJO</c:v>
                </c:pt>
                <c:pt idx="8">
                  <c:v>CAPACIDAD PERSONAL</c:v>
                </c:pt>
                <c:pt idx="9">
                  <c:v>COSTOS Y PRODUCTIVIDAD</c:v>
                </c:pt>
              </c:strCache>
            </c:strRef>
          </c:cat>
          <c:val>
            <c:numRef>
              <c:f>Resultados!$F$8:$F$17</c:f>
              <c:numCache>
                <c:formatCode>0.00</c:formatCode>
                <c:ptCount val="10"/>
                <c:pt idx="0">
                  <c:v>4</c:v>
                </c:pt>
                <c:pt idx="1">
                  <c:v>3.6666666666666665</c:v>
                </c:pt>
                <c:pt idx="2">
                  <c:v>3.6666666666666665</c:v>
                </c:pt>
                <c:pt idx="3">
                  <c:v>3.6666666666666665</c:v>
                </c:pt>
                <c:pt idx="4">
                  <c:v>4</c:v>
                </c:pt>
                <c:pt idx="5">
                  <c:v>3.3333333333333335</c:v>
                </c:pt>
                <c:pt idx="6">
                  <c:v>3.6666666666666665</c:v>
                </c:pt>
                <c:pt idx="7">
                  <c:v>4</c:v>
                </c:pt>
                <c:pt idx="8">
                  <c:v>4</c:v>
                </c:pt>
                <c:pt idx="9">
                  <c:v>3.6666666666666665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26-4427-9B0E-2840E2D966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24290096"/>
        <c:axId val="1"/>
      </c:barChart>
      <c:catAx>
        <c:axId val="324290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24290096"/>
        <c:crosses val="autoZero"/>
        <c:crossBetween val="between"/>
        <c:majorUnit val="1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7005774278215231"/>
          <c:y val="0.27500087489063868"/>
          <c:w val="0.11864416947881518"/>
          <c:h val="0.2250005832604257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" footer="0"/>
    <c:pageSetup/>
  </c:printSettings>
</c:chartSpace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190500</xdr:colOff>
      <xdr:row>11</xdr:row>
      <xdr:rowOff>142875</xdr:rowOff>
    </xdr:from>
    <xdr:to>
      <xdr:col>11</xdr:col>
      <xdr:colOff>0</xdr:colOff>
      <xdr:row>16</xdr:row>
      <xdr:rowOff>76200</xdr:rowOff>
    </xdr:to>
    <xdr:sp macro="" textlink="">
      <xdr:nvSpPr>
        <xdr:cNvPr id="3144" name="AutoShape 1"/>
        <xdr:cNvSpPr>
          <a:spLocks noChangeArrowheads="1"/>
        </xdr:cNvSpPr>
      </xdr:nvSpPr>
      <xdr:spPr bwMode="auto">
        <a:xfrm>
          <a:off x="7410450" y="2428875"/>
          <a:ext cx="295275" cy="981075"/>
        </a:xfrm>
        <a:prstGeom prst="downArrow">
          <a:avLst>
            <a:gd name="adj1" fmla="val 50000"/>
            <a:gd name="adj2" fmla="val 83065"/>
          </a:avLst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133350</xdr:colOff>
      <xdr:row>9</xdr:row>
      <xdr:rowOff>76200</xdr:rowOff>
    </xdr:from>
    <xdr:to>
      <xdr:col>3</xdr:col>
      <xdr:colOff>314325</xdr:colOff>
      <xdr:row>10</xdr:row>
      <xdr:rowOff>161925</xdr:rowOff>
    </xdr:to>
    <xdr:sp macro="" textlink="">
      <xdr:nvSpPr>
        <xdr:cNvPr id="2263" name="AutoShape 2"/>
        <xdr:cNvSpPr>
          <a:spLocks noChangeArrowheads="1"/>
        </xdr:cNvSpPr>
      </xdr:nvSpPr>
      <xdr:spPr bwMode="auto">
        <a:xfrm>
          <a:off x="3981450" y="1990725"/>
          <a:ext cx="180975" cy="295275"/>
        </a:xfrm>
        <a:prstGeom prst="downArrow">
          <a:avLst>
            <a:gd name="adj1" fmla="val 50000"/>
            <a:gd name="adj2" fmla="val 40789"/>
          </a:avLst>
        </a:prstGeom>
        <a:solidFill>
          <a:srgbClr val="0000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114300</xdr:colOff>
      <xdr:row>9</xdr:row>
      <xdr:rowOff>76200</xdr:rowOff>
    </xdr:from>
    <xdr:to>
      <xdr:col>4</xdr:col>
      <xdr:colOff>295275</xdr:colOff>
      <xdr:row>10</xdr:row>
      <xdr:rowOff>161925</xdr:rowOff>
    </xdr:to>
    <xdr:sp macro="" textlink="">
      <xdr:nvSpPr>
        <xdr:cNvPr id="2264" name="AutoShape 3"/>
        <xdr:cNvSpPr>
          <a:spLocks noChangeArrowheads="1"/>
        </xdr:cNvSpPr>
      </xdr:nvSpPr>
      <xdr:spPr bwMode="auto">
        <a:xfrm>
          <a:off x="4410075" y="1990725"/>
          <a:ext cx="180975" cy="295275"/>
        </a:xfrm>
        <a:prstGeom prst="downArrow">
          <a:avLst>
            <a:gd name="adj1" fmla="val 50000"/>
            <a:gd name="adj2" fmla="val 40789"/>
          </a:avLst>
        </a:prstGeom>
        <a:solidFill>
          <a:srgbClr val="0000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95250</xdr:colOff>
      <xdr:row>9</xdr:row>
      <xdr:rowOff>76200</xdr:rowOff>
    </xdr:from>
    <xdr:to>
      <xdr:col>5</xdr:col>
      <xdr:colOff>276225</xdr:colOff>
      <xdr:row>10</xdr:row>
      <xdr:rowOff>161925</xdr:rowOff>
    </xdr:to>
    <xdr:sp macro="" textlink="">
      <xdr:nvSpPr>
        <xdr:cNvPr id="2265" name="AutoShape 4"/>
        <xdr:cNvSpPr>
          <a:spLocks noChangeArrowheads="1"/>
        </xdr:cNvSpPr>
      </xdr:nvSpPr>
      <xdr:spPr bwMode="auto">
        <a:xfrm>
          <a:off x="4838700" y="1990725"/>
          <a:ext cx="180975" cy="295275"/>
        </a:xfrm>
        <a:prstGeom prst="downArrow">
          <a:avLst>
            <a:gd name="adj1" fmla="val 50000"/>
            <a:gd name="adj2" fmla="val 40789"/>
          </a:avLst>
        </a:prstGeom>
        <a:solidFill>
          <a:srgbClr val="0000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19</xdr:row>
      <xdr:rowOff>0</xdr:rowOff>
    </xdr:from>
    <xdr:to>
      <xdr:col>7</xdr:col>
      <xdr:colOff>733425</xdr:colOff>
      <xdr:row>41</xdr:row>
      <xdr:rowOff>0</xdr:rowOff>
    </xdr:to>
    <xdr:graphicFrame macro="">
      <xdr:nvGraphicFramePr>
        <xdr:cNvPr id="1168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38100</xdr:colOff>
      <xdr:row>41</xdr:row>
      <xdr:rowOff>66675</xdr:rowOff>
    </xdr:from>
    <xdr:to>
      <xdr:col>7</xdr:col>
      <xdr:colOff>742950</xdr:colOff>
      <xdr:row>62</xdr:row>
      <xdr:rowOff>95250</xdr:rowOff>
    </xdr:to>
    <xdr:graphicFrame macro="">
      <xdr:nvGraphicFramePr>
        <xdr:cNvPr id="1169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B8" sqref="B8"/>
    </sheetView>
  </sheetViews>
  <sheetFormatPr baseColWidth="10" defaultRowHeight="12.75" x14ac:dyDescent="0.2"/>
  <cols>
    <col min="1" max="1" width="34.85546875" bestFit="1" customWidth="1"/>
    <col min="2" max="2" width="44.42578125" bestFit="1" customWidth="1"/>
    <col min="4" max="4" width="34.5703125" bestFit="1" customWidth="1"/>
    <col min="5" max="5" width="19.42578125" bestFit="1" customWidth="1"/>
  </cols>
  <sheetData>
    <row r="1" spans="1:5" x14ac:dyDescent="0.2">
      <c r="A1" t="s">
        <v>125</v>
      </c>
      <c r="B1" t="s">
        <v>126</v>
      </c>
      <c r="D1" t="s">
        <v>129</v>
      </c>
      <c r="E1" t="s">
        <v>128</v>
      </c>
    </row>
    <row r="2" spans="1:5" x14ac:dyDescent="0.2">
      <c r="A2" t="s">
        <v>120</v>
      </c>
      <c r="B2" t="s">
        <v>121</v>
      </c>
    </row>
    <row r="3" spans="1:5" x14ac:dyDescent="0.2">
      <c r="A3" t="s">
        <v>130</v>
      </c>
      <c r="B3" t="s">
        <v>131</v>
      </c>
    </row>
    <row r="4" spans="1:5" x14ac:dyDescent="0.2">
      <c r="A4" t="s">
        <v>132</v>
      </c>
      <c r="B4" t="s">
        <v>133</v>
      </c>
    </row>
    <row r="5" spans="1:5" x14ac:dyDescent="0.2">
      <c r="A5" t="s">
        <v>134</v>
      </c>
      <c r="B5" t="s">
        <v>135</v>
      </c>
    </row>
    <row r="6" spans="1:5" x14ac:dyDescent="0.2">
      <c r="A6" t="s">
        <v>136</v>
      </c>
      <c r="B6" t="s">
        <v>137</v>
      </c>
    </row>
    <row r="7" spans="1:5" x14ac:dyDescent="0.2">
      <c r="A7" t="s">
        <v>138</v>
      </c>
      <c r="B7" t="s">
        <v>139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77"/>
  <sheetViews>
    <sheetView showGridLines="0" view="pageBreakPreview" topLeftCell="A17" zoomScale="60" zoomScaleNormal="100" workbookViewId="0">
      <selection activeCell="B7" sqref="B7:C7"/>
    </sheetView>
  </sheetViews>
  <sheetFormatPr baseColWidth="10" defaultRowHeight="15" x14ac:dyDescent="0.2"/>
  <cols>
    <col min="1" max="1" width="5.5703125" customWidth="1"/>
    <col min="2" max="2" width="3.28515625" style="2" customWidth="1"/>
    <col min="3" max="3" width="49.7109375" style="1" customWidth="1"/>
    <col min="4" max="4" width="8.140625" customWidth="1"/>
    <col min="5" max="7" width="6.7109375" style="3" customWidth="1"/>
    <col min="8" max="9" width="5.7109375" style="6" customWidth="1"/>
    <col min="10" max="10" width="10" style="6" customWidth="1"/>
    <col min="11" max="11" width="7.28515625" style="106" customWidth="1"/>
    <col min="14" max="14" width="37" bestFit="1" customWidth="1"/>
  </cols>
  <sheetData>
    <row r="1" spans="2:14" ht="12.75" x14ac:dyDescent="0.2">
      <c r="B1" s="113" t="s">
        <v>55</v>
      </c>
      <c r="C1" s="113"/>
      <c r="D1" s="113"/>
      <c r="E1" s="113"/>
      <c r="F1" s="113"/>
      <c r="G1" s="113"/>
      <c r="H1" s="113"/>
      <c r="I1" s="113"/>
      <c r="J1" s="113"/>
      <c r="K1" s="113"/>
    </row>
    <row r="2" spans="2:14" ht="15.75" x14ac:dyDescent="0.25">
      <c r="B2" s="141" t="s">
        <v>86</v>
      </c>
      <c r="C2" s="141"/>
      <c r="D2" s="141"/>
      <c r="E2" s="141"/>
      <c r="F2" s="141"/>
      <c r="G2" s="141"/>
      <c r="H2" s="141"/>
      <c r="I2" s="141"/>
      <c r="J2" s="141"/>
    </row>
    <row r="3" spans="2:14" ht="19.5" customHeight="1" thickBot="1" x14ac:dyDescent="0.3">
      <c r="B3" s="8" t="s">
        <v>5</v>
      </c>
      <c r="C3" s="8"/>
      <c r="D3" s="8"/>
      <c r="E3" s="9"/>
      <c r="F3" s="9"/>
      <c r="G3" s="9"/>
      <c r="H3" s="10"/>
      <c r="I3" s="10"/>
    </row>
    <row r="4" spans="2:14" ht="17.100000000000001" customHeight="1" thickBot="1" x14ac:dyDescent="0.25">
      <c r="B4" s="122" t="s">
        <v>67</v>
      </c>
      <c r="C4" s="123"/>
      <c r="D4" s="124" t="s">
        <v>68</v>
      </c>
      <c r="E4" s="125"/>
      <c r="F4" s="125"/>
      <c r="G4" s="125"/>
      <c r="H4" s="125"/>
      <c r="I4" s="125"/>
      <c r="J4" s="126"/>
    </row>
    <row r="5" spans="2:14" ht="17.100000000000001" customHeight="1" thickBot="1" x14ac:dyDescent="0.25">
      <c r="B5" s="120" t="str">
        <f>Tabulador!B4</f>
        <v>DANIELA CONTRERA ORTIZ</v>
      </c>
      <c r="C5" s="121"/>
      <c r="D5" s="147" t="str">
        <f>Tabulador!B5</f>
        <v>ENCARGADA DE LIMPIEZA Y REFRIGERIO</v>
      </c>
      <c r="E5" s="148"/>
      <c r="F5" s="148"/>
      <c r="G5" s="148"/>
      <c r="H5" s="148"/>
      <c r="I5" s="148"/>
      <c r="J5" s="149"/>
      <c r="N5" s="34"/>
    </row>
    <row r="6" spans="2:14" ht="17.100000000000001" customHeight="1" thickBot="1" x14ac:dyDescent="0.25">
      <c r="B6" s="118" t="s">
        <v>104</v>
      </c>
      <c r="C6" s="119"/>
      <c r="D6" s="124" t="s">
        <v>105</v>
      </c>
      <c r="E6" s="142"/>
      <c r="F6" s="142"/>
      <c r="G6" s="142"/>
      <c r="H6" s="142"/>
      <c r="I6" s="142"/>
      <c r="J6" s="143"/>
    </row>
    <row r="7" spans="2:14" ht="17.100000000000001" customHeight="1" thickBot="1" x14ac:dyDescent="0.25">
      <c r="B7" s="120" t="s">
        <v>127</v>
      </c>
      <c r="C7" s="121"/>
      <c r="D7" s="144" t="s">
        <v>128</v>
      </c>
      <c r="E7" s="145"/>
      <c r="F7" s="145"/>
      <c r="G7" s="145"/>
      <c r="H7" s="145"/>
      <c r="I7" s="145"/>
      <c r="J7" s="146"/>
    </row>
    <row r="8" spans="2:14" ht="17.100000000000001" customHeight="1" thickBot="1" x14ac:dyDescent="0.25">
      <c r="B8" s="118" t="s">
        <v>66</v>
      </c>
      <c r="C8" s="119"/>
      <c r="D8" s="35"/>
      <c r="E8" s="36" t="s">
        <v>40</v>
      </c>
      <c r="F8" s="37" t="s">
        <v>122</v>
      </c>
      <c r="G8" s="36" t="s">
        <v>41</v>
      </c>
      <c r="H8" s="38"/>
      <c r="I8" s="36" t="s">
        <v>96</v>
      </c>
      <c r="J8" s="38"/>
    </row>
    <row r="9" spans="2:14" ht="17.100000000000001" customHeight="1" thickBot="1" x14ac:dyDescent="0.25">
      <c r="B9" s="116">
        <v>44926</v>
      </c>
      <c r="C9" s="117"/>
      <c r="D9" s="150" t="s">
        <v>61</v>
      </c>
      <c r="E9" s="151"/>
      <c r="F9" s="151"/>
      <c r="G9" s="151"/>
      <c r="H9" s="151"/>
      <c r="I9" s="151"/>
      <c r="J9" s="152"/>
    </row>
    <row r="10" spans="2:14" ht="17.100000000000001" customHeight="1" x14ac:dyDescent="0.2">
      <c r="D10" s="13"/>
      <c r="E10" s="18"/>
      <c r="F10" s="14"/>
      <c r="G10" s="14"/>
      <c r="H10" s="19"/>
      <c r="I10" s="19"/>
      <c r="J10" s="20"/>
    </row>
    <row r="11" spans="2:14" ht="17.100000000000001" customHeight="1" x14ac:dyDescent="0.2">
      <c r="B11" s="114" t="s">
        <v>69</v>
      </c>
      <c r="C11" s="114"/>
      <c r="D11" s="114"/>
      <c r="E11" s="114"/>
      <c r="F11" s="114"/>
      <c r="G11" s="114"/>
      <c r="H11" s="114"/>
      <c r="I11" s="114"/>
      <c r="J11" s="114"/>
      <c r="K11" s="114"/>
    </row>
    <row r="12" spans="2:14" ht="15.75" x14ac:dyDescent="0.25">
      <c r="B12" s="115" t="s">
        <v>70</v>
      </c>
      <c r="C12" s="115"/>
      <c r="D12" s="115"/>
      <c r="E12" s="115"/>
      <c r="F12" s="115"/>
      <c r="G12" s="115"/>
      <c r="H12" s="115"/>
      <c r="I12" s="115"/>
      <c r="J12" s="115"/>
      <c r="K12" s="115"/>
    </row>
    <row r="13" spans="2:14" ht="15.75" thickBot="1" x14ac:dyDescent="0.25">
      <c r="C13"/>
      <c r="D13" s="33"/>
      <c r="E13" s="33"/>
      <c r="F13" s="33"/>
      <c r="G13" s="1"/>
    </row>
    <row r="14" spans="2:14" ht="18" customHeight="1" thickBot="1" x14ac:dyDescent="0.25">
      <c r="B14" s="133" t="s">
        <v>50</v>
      </c>
      <c r="C14" s="139"/>
      <c r="D14" s="139"/>
      <c r="E14" s="139"/>
      <c r="F14" s="139"/>
      <c r="G14" s="139"/>
      <c r="H14" s="139"/>
      <c r="I14" s="139"/>
      <c r="J14" s="140"/>
      <c r="K14" s="107"/>
    </row>
    <row r="15" spans="2:14" ht="16.5" thickBot="1" x14ac:dyDescent="0.25">
      <c r="B15" s="40">
        <v>5</v>
      </c>
      <c r="C15" s="136" t="s">
        <v>6</v>
      </c>
      <c r="D15" s="137"/>
      <c r="E15" s="137"/>
      <c r="F15" s="137"/>
      <c r="G15" s="137"/>
      <c r="H15" s="137"/>
      <c r="I15" s="137"/>
      <c r="J15" s="138"/>
      <c r="K15" s="107"/>
    </row>
    <row r="16" spans="2:14" ht="16.5" thickBot="1" x14ac:dyDescent="0.25">
      <c r="B16" s="40">
        <v>4</v>
      </c>
      <c r="C16" s="127" t="s">
        <v>7</v>
      </c>
      <c r="D16" s="128"/>
      <c r="E16" s="128"/>
      <c r="F16" s="128"/>
      <c r="G16" s="128"/>
      <c r="H16" s="128"/>
      <c r="I16" s="128"/>
      <c r="J16" s="129"/>
      <c r="K16" s="107"/>
    </row>
    <row r="17" spans="2:11" ht="16.5" thickBot="1" x14ac:dyDescent="0.25">
      <c r="B17" s="40">
        <v>3</v>
      </c>
      <c r="C17" s="127" t="s">
        <v>8</v>
      </c>
      <c r="D17" s="128"/>
      <c r="E17" s="128"/>
      <c r="F17" s="128"/>
      <c r="G17" s="128"/>
      <c r="H17" s="128"/>
      <c r="I17" s="128"/>
      <c r="J17" s="129"/>
      <c r="K17" s="107"/>
    </row>
    <row r="18" spans="2:11" ht="16.5" thickBot="1" x14ac:dyDescent="0.25">
      <c r="B18" s="40">
        <v>2</v>
      </c>
      <c r="C18" s="127" t="s">
        <v>9</v>
      </c>
      <c r="D18" s="128"/>
      <c r="E18" s="128"/>
      <c r="F18" s="128"/>
      <c r="G18" s="128"/>
      <c r="H18" s="128"/>
      <c r="I18" s="128"/>
      <c r="J18" s="129"/>
      <c r="K18" s="107"/>
    </row>
    <row r="19" spans="2:11" ht="16.5" thickBot="1" x14ac:dyDescent="0.25">
      <c r="B19" s="40">
        <v>1</v>
      </c>
      <c r="C19" s="130" t="s">
        <v>106</v>
      </c>
      <c r="D19" s="131"/>
      <c r="E19" s="131"/>
      <c r="F19" s="131"/>
      <c r="G19" s="131"/>
      <c r="H19" s="131"/>
      <c r="I19" s="131"/>
      <c r="J19" s="132"/>
      <c r="K19" s="108">
        <f>Tabulador!D18</f>
        <v>4</v>
      </c>
    </row>
    <row r="20" spans="2:11" ht="18" customHeight="1" thickBot="1" x14ac:dyDescent="0.25">
      <c r="B20" s="133" t="s">
        <v>0</v>
      </c>
      <c r="C20" s="139"/>
      <c r="D20" s="139"/>
      <c r="E20" s="139"/>
      <c r="F20" s="139"/>
      <c r="G20" s="139"/>
      <c r="H20" s="139"/>
      <c r="I20" s="139"/>
      <c r="J20" s="140"/>
      <c r="K20" s="109"/>
    </row>
    <row r="21" spans="2:11" ht="16.5" thickBot="1" x14ac:dyDescent="0.25">
      <c r="B21" s="40">
        <v>5</v>
      </c>
      <c r="C21" s="136" t="s">
        <v>71</v>
      </c>
      <c r="D21" s="137"/>
      <c r="E21" s="137"/>
      <c r="F21" s="137"/>
      <c r="G21" s="137"/>
      <c r="H21" s="137"/>
      <c r="I21" s="137"/>
      <c r="J21" s="138"/>
      <c r="K21" s="109"/>
    </row>
    <row r="22" spans="2:11" ht="16.5" thickBot="1" x14ac:dyDescent="0.25">
      <c r="B22" s="40">
        <v>4</v>
      </c>
      <c r="C22" s="127" t="s">
        <v>72</v>
      </c>
      <c r="D22" s="128"/>
      <c r="E22" s="128"/>
      <c r="F22" s="128"/>
      <c r="G22" s="128"/>
      <c r="H22" s="128"/>
      <c r="I22" s="128"/>
      <c r="J22" s="129"/>
      <c r="K22" s="109"/>
    </row>
    <row r="23" spans="2:11" ht="16.5" thickBot="1" x14ac:dyDescent="0.25">
      <c r="B23" s="40">
        <v>3</v>
      </c>
      <c r="C23" s="127" t="s">
        <v>11</v>
      </c>
      <c r="D23" s="128"/>
      <c r="E23" s="128"/>
      <c r="F23" s="128"/>
      <c r="G23" s="128"/>
      <c r="H23" s="128"/>
      <c r="I23" s="128"/>
      <c r="J23" s="129"/>
      <c r="K23" s="109"/>
    </row>
    <row r="24" spans="2:11" ht="16.5" thickBot="1" x14ac:dyDescent="0.25">
      <c r="B24" s="40">
        <v>2</v>
      </c>
      <c r="C24" s="127" t="s">
        <v>12</v>
      </c>
      <c r="D24" s="128"/>
      <c r="E24" s="128"/>
      <c r="F24" s="128"/>
      <c r="G24" s="128"/>
      <c r="H24" s="128"/>
      <c r="I24" s="128"/>
      <c r="J24" s="129"/>
      <c r="K24" s="109"/>
    </row>
    <row r="25" spans="2:11" ht="16.5" thickBot="1" x14ac:dyDescent="0.3">
      <c r="B25" s="40">
        <v>1</v>
      </c>
      <c r="C25" s="130" t="s">
        <v>13</v>
      </c>
      <c r="D25" s="131"/>
      <c r="E25" s="131"/>
      <c r="F25" s="131"/>
      <c r="G25" s="131"/>
      <c r="H25" s="131"/>
      <c r="I25" s="131"/>
      <c r="J25" s="132"/>
      <c r="K25" s="110">
        <f>Tabulador!D24</f>
        <v>4</v>
      </c>
    </row>
    <row r="26" spans="2:11" ht="18" customHeight="1" thickBot="1" x14ac:dyDescent="0.25">
      <c r="B26" s="133" t="s">
        <v>1</v>
      </c>
      <c r="C26" s="134"/>
      <c r="D26" s="134"/>
      <c r="E26" s="134"/>
      <c r="F26" s="134"/>
      <c r="G26" s="134"/>
      <c r="H26" s="134"/>
      <c r="I26" s="134"/>
      <c r="J26" s="135"/>
      <c r="K26" s="109"/>
    </row>
    <row r="27" spans="2:11" ht="16.5" thickBot="1" x14ac:dyDescent="0.25">
      <c r="B27" s="41">
        <v>5</v>
      </c>
      <c r="C27" s="136" t="s">
        <v>87</v>
      </c>
      <c r="D27" s="137"/>
      <c r="E27" s="137"/>
      <c r="F27" s="137"/>
      <c r="G27" s="137"/>
      <c r="H27" s="137"/>
      <c r="I27" s="137"/>
      <c r="J27" s="138"/>
      <c r="K27" s="109"/>
    </row>
    <row r="28" spans="2:11" ht="16.5" thickBot="1" x14ac:dyDescent="0.25">
      <c r="B28" s="40">
        <v>4</v>
      </c>
      <c r="C28" s="127" t="s">
        <v>16</v>
      </c>
      <c r="D28" s="128"/>
      <c r="E28" s="128"/>
      <c r="F28" s="128"/>
      <c r="G28" s="128"/>
      <c r="H28" s="128"/>
      <c r="I28" s="128"/>
      <c r="J28" s="129"/>
      <c r="K28" s="109"/>
    </row>
    <row r="29" spans="2:11" ht="16.5" thickBot="1" x14ac:dyDescent="0.25">
      <c r="B29" s="40">
        <v>3</v>
      </c>
      <c r="C29" s="127" t="s">
        <v>107</v>
      </c>
      <c r="D29" s="128"/>
      <c r="E29" s="128"/>
      <c r="F29" s="128"/>
      <c r="G29" s="128"/>
      <c r="H29" s="128"/>
      <c r="I29" s="128"/>
      <c r="J29" s="129"/>
      <c r="K29" s="109"/>
    </row>
    <row r="30" spans="2:11" ht="16.5" thickBot="1" x14ac:dyDescent="0.25">
      <c r="B30" s="40">
        <v>2</v>
      </c>
      <c r="C30" s="127" t="s">
        <v>73</v>
      </c>
      <c r="D30" s="128"/>
      <c r="E30" s="128"/>
      <c r="F30" s="128"/>
      <c r="G30" s="128"/>
      <c r="H30" s="128"/>
      <c r="I30" s="128"/>
      <c r="J30" s="129"/>
      <c r="K30" s="109"/>
    </row>
    <row r="31" spans="2:11" ht="16.5" thickBot="1" x14ac:dyDescent="0.3">
      <c r="B31" s="40">
        <v>1</v>
      </c>
      <c r="C31" s="130" t="s">
        <v>17</v>
      </c>
      <c r="D31" s="131"/>
      <c r="E31" s="131"/>
      <c r="F31" s="131"/>
      <c r="G31" s="131"/>
      <c r="H31" s="131"/>
      <c r="I31" s="131"/>
      <c r="J31" s="132"/>
      <c r="K31" s="110">
        <f>Tabulador!D30</f>
        <v>4</v>
      </c>
    </row>
    <row r="32" spans="2:11" ht="18" customHeight="1" thickBot="1" x14ac:dyDescent="0.25">
      <c r="B32" s="133" t="s">
        <v>49</v>
      </c>
      <c r="C32" s="134"/>
      <c r="D32" s="134"/>
      <c r="E32" s="134"/>
      <c r="F32" s="134"/>
      <c r="G32" s="134"/>
      <c r="H32" s="134"/>
      <c r="I32" s="134"/>
      <c r="J32" s="135"/>
      <c r="K32" s="109"/>
    </row>
    <row r="33" spans="2:11" ht="16.5" thickBot="1" x14ac:dyDescent="0.25">
      <c r="B33" s="41">
        <v>5</v>
      </c>
      <c r="C33" s="136" t="s">
        <v>74</v>
      </c>
      <c r="D33" s="137"/>
      <c r="E33" s="137"/>
      <c r="F33" s="137"/>
      <c r="G33" s="137"/>
      <c r="H33" s="137"/>
      <c r="I33" s="137"/>
      <c r="J33" s="138"/>
      <c r="K33" s="109"/>
    </row>
    <row r="34" spans="2:11" ht="16.5" thickBot="1" x14ac:dyDescent="0.25">
      <c r="B34" s="40">
        <v>4</v>
      </c>
      <c r="C34" s="127" t="s">
        <v>108</v>
      </c>
      <c r="D34" s="128"/>
      <c r="E34" s="128"/>
      <c r="F34" s="128"/>
      <c r="G34" s="128"/>
      <c r="H34" s="128"/>
      <c r="I34" s="128"/>
      <c r="J34" s="129"/>
      <c r="K34" s="109"/>
    </row>
    <row r="35" spans="2:11" ht="16.5" thickBot="1" x14ac:dyDescent="0.25">
      <c r="B35" s="40">
        <v>3</v>
      </c>
      <c r="C35" s="127" t="s">
        <v>109</v>
      </c>
      <c r="D35" s="128"/>
      <c r="E35" s="128"/>
      <c r="F35" s="128"/>
      <c r="G35" s="128"/>
      <c r="H35" s="128"/>
      <c r="I35" s="128"/>
      <c r="J35" s="129"/>
      <c r="K35" s="109"/>
    </row>
    <row r="36" spans="2:11" ht="16.5" thickBot="1" x14ac:dyDescent="0.25">
      <c r="B36" s="40">
        <v>2</v>
      </c>
      <c r="C36" s="127" t="s">
        <v>19</v>
      </c>
      <c r="D36" s="128"/>
      <c r="E36" s="128"/>
      <c r="F36" s="128"/>
      <c r="G36" s="128"/>
      <c r="H36" s="128"/>
      <c r="I36" s="128"/>
      <c r="J36" s="129"/>
      <c r="K36" s="109"/>
    </row>
    <row r="37" spans="2:11" ht="16.5" thickBot="1" x14ac:dyDescent="0.3">
      <c r="B37" s="40">
        <v>1</v>
      </c>
      <c r="C37" s="130" t="s">
        <v>110</v>
      </c>
      <c r="D37" s="131"/>
      <c r="E37" s="131"/>
      <c r="F37" s="131"/>
      <c r="G37" s="131"/>
      <c r="H37" s="131"/>
      <c r="I37" s="131"/>
      <c r="J37" s="132"/>
      <c r="K37" s="110">
        <f>Tabulador!D36</f>
        <v>4</v>
      </c>
    </row>
    <row r="38" spans="2:11" ht="18" customHeight="1" thickBot="1" x14ac:dyDescent="0.25">
      <c r="B38" s="133" t="s">
        <v>48</v>
      </c>
      <c r="C38" s="134"/>
      <c r="D38" s="134"/>
      <c r="E38" s="134"/>
      <c r="F38" s="134"/>
      <c r="G38" s="134"/>
      <c r="H38" s="134"/>
      <c r="I38" s="134"/>
      <c r="J38" s="135"/>
      <c r="K38" s="109"/>
    </row>
    <row r="39" spans="2:11" ht="16.5" thickBot="1" x14ac:dyDescent="0.25">
      <c r="B39" s="41">
        <v>5</v>
      </c>
      <c r="C39" s="136" t="s">
        <v>111</v>
      </c>
      <c r="D39" s="137"/>
      <c r="E39" s="137"/>
      <c r="F39" s="137"/>
      <c r="G39" s="137"/>
      <c r="H39" s="137"/>
      <c r="I39" s="137"/>
      <c r="J39" s="138"/>
      <c r="K39" s="109"/>
    </row>
    <row r="40" spans="2:11" ht="16.5" thickBot="1" x14ac:dyDescent="0.25">
      <c r="B40" s="40">
        <v>4</v>
      </c>
      <c r="C40" s="127" t="s">
        <v>112</v>
      </c>
      <c r="D40" s="128"/>
      <c r="E40" s="128"/>
      <c r="F40" s="128"/>
      <c r="G40" s="128"/>
      <c r="H40" s="128"/>
      <c r="I40" s="128"/>
      <c r="J40" s="129"/>
      <c r="K40" s="109"/>
    </row>
    <row r="41" spans="2:11" ht="16.5" thickBot="1" x14ac:dyDescent="0.25">
      <c r="B41" s="40">
        <v>3</v>
      </c>
      <c r="C41" s="127" t="s">
        <v>20</v>
      </c>
      <c r="D41" s="128"/>
      <c r="E41" s="128"/>
      <c r="F41" s="128"/>
      <c r="G41" s="128"/>
      <c r="H41" s="128"/>
      <c r="I41" s="128"/>
      <c r="J41" s="129"/>
      <c r="K41" s="109"/>
    </row>
    <row r="42" spans="2:11" ht="16.5" thickBot="1" x14ac:dyDescent="0.25">
      <c r="B42" s="40">
        <v>2</v>
      </c>
      <c r="C42" s="127" t="s">
        <v>21</v>
      </c>
      <c r="D42" s="128"/>
      <c r="E42" s="128"/>
      <c r="F42" s="128"/>
      <c r="G42" s="128"/>
      <c r="H42" s="128"/>
      <c r="I42" s="128"/>
      <c r="J42" s="129"/>
      <c r="K42" s="109"/>
    </row>
    <row r="43" spans="2:11" ht="16.5" thickBot="1" x14ac:dyDescent="0.3">
      <c r="B43" s="40">
        <v>1</v>
      </c>
      <c r="C43" s="130" t="s">
        <v>22</v>
      </c>
      <c r="D43" s="131"/>
      <c r="E43" s="131"/>
      <c r="F43" s="131"/>
      <c r="G43" s="131"/>
      <c r="H43" s="131"/>
      <c r="I43" s="131"/>
      <c r="J43" s="132"/>
      <c r="K43" s="110">
        <f>Tabulador!D42</f>
        <v>4</v>
      </c>
    </row>
    <row r="44" spans="2:11" ht="18" customHeight="1" thickBot="1" x14ac:dyDescent="0.25">
      <c r="B44" s="133" t="s">
        <v>43</v>
      </c>
      <c r="C44" s="134"/>
      <c r="D44" s="134"/>
      <c r="E44" s="134"/>
      <c r="F44" s="134"/>
      <c r="G44" s="134"/>
      <c r="H44" s="134"/>
      <c r="I44" s="134"/>
      <c r="J44" s="135"/>
      <c r="K44" s="109"/>
    </row>
    <row r="45" spans="2:11" ht="16.5" thickBot="1" x14ac:dyDescent="0.25">
      <c r="B45" s="41">
        <v>5</v>
      </c>
      <c r="C45" s="136" t="s">
        <v>116</v>
      </c>
      <c r="D45" s="137"/>
      <c r="E45" s="137"/>
      <c r="F45" s="137"/>
      <c r="G45" s="137"/>
      <c r="H45" s="137"/>
      <c r="I45" s="137"/>
      <c r="J45" s="138"/>
      <c r="K45" s="109"/>
    </row>
    <row r="46" spans="2:11" ht="16.5" thickBot="1" x14ac:dyDescent="0.25">
      <c r="B46" s="40">
        <v>4</v>
      </c>
      <c r="C46" s="127" t="s">
        <v>77</v>
      </c>
      <c r="D46" s="128"/>
      <c r="E46" s="128"/>
      <c r="F46" s="128"/>
      <c r="G46" s="128"/>
      <c r="H46" s="128"/>
      <c r="I46" s="128"/>
      <c r="J46" s="129"/>
      <c r="K46" s="109"/>
    </row>
    <row r="47" spans="2:11" ht="16.5" thickBot="1" x14ac:dyDescent="0.25">
      <c r="B47" s="40">
        <v>3</v>
      </c>
      <c r="C47" s="127" t="s">
        <v>117</v>
      </c>
      <c r="D47" s="128"/>
      <c r="E47" s="128"/>
      <c r="F47" s="128"/>
      <c r="G47" s="128"/>
      <c r="H47" s="128"/>
      <c r="I47" s="128"/>
      <c r="J47" s="129"/>
      <c r="K47" s="109"/>
    </row>
    <row r="48" spans="2:11" ht="16.5" thickBot="1" x14ac:dyDescent="0.25">
      <c r="B48" s="40">
        <v>2</v>
      </c>
      <c r="C48" s="127" t="s">
        <v>25</v>
      </c>
      <c r="D48" s="128"/>
      <c r="E48" s="128"/>
      <c r="F48" s="128"/>
      <c r="G48" s="128"/>
      <c r="H48" s="128"/>
      <c r="I48" s="128"/>
      <c r="J48" s="129"/>
      <c r="K48" s="109"/>
    </row>
    <row r="49" spans="2:11" ht="16.5" thickBot="1" x14ac:dyDescent="0.3">
      <c r="B49" s="40">
        <v>1</v>
      </c>
      <c r="C49" s="130" t="s">
        <v>58</v>
      </c>
      <c r="D49" s="131"/>
      <c r="E49" s="131"/>
      <c r="F49" s="131"/>
      <c r="G49" s="131"/>
      <c r="H49" s="131"/>
      <c r="I49" s="131"/>
      <c r="J49" s="132"/>
      <c r="K49" s="110">
        <f>Tabulador!D48</f>
        <v>3</v>
      </c>
    </row>
    <row r="50" spans="2:11" ht="18" customHeight="1" thickBot="1" x14ac:dyDescent="0.25">
      <c r="B50" s="133" t="s">
        <v>47</v>
      </c>
      <c r="C50" s="134"/>
      <c r="D50" s="134"/>
      <c r="E50" s="134"/>
      <c r="F50" s="134"/>
      <c r="G50" s="134"/>
      <c r="H50" s="134"/>
      <c r="I50" s="134"/>
      <c r="J50" s="135"/>
      <c r="K50" s="109"/>
    </row>
    <row r="51" spans="2:11" ht="16.5" thickBot="1" x14ac:dyDescent="0.25">
      <c r="B51" s="41">
        <v>5</v>
      </c>
      <c r="C51" s="136" t="s">
        <v>118</v>
      </c>
      <c r="D51" s="137"/>
      <c r="E51" s="137"/>
      <c r="F51" s="137"/>
      <c r="G51" s="137"/>
      <c r="H51" s="137"/>
      <c r="I51" s="137"/>
      <c r="J51" s="138"/>
      <c r="K51" s="109"/>
    </row>
    <row r="52" spans="2:11" ht="16.5" thickBot="1" x14ac:dyDescent="0.25">
      <c r="B52" s="40">
        <v>4</v>
      </c>
      <c r="C52" s="127" t="s">
        <v>26</v>
      </c>
      <c r="D52" s="128"/>
      <c r="E52" s="128"/>
      <c r="F52" s="128"/>
      <c r="G52" s="128"/>
      <c r="H52" s="128"/>
      <c r="I52" s="128"/>
      <c r="J52" s="129"/>
      <c r="K52" s="109"/>
    </row>
    <row r="53" spans="2:11" ht="16.5" thickBot="1" x14ac:dyDescent="0.25">
      <c r="B53" s="40">
        <v>3</v>
      </c>
      <c r="C53" s="127" t="s">
        <v>27</v>
      </c>
      <c r="D53" s="128"/>
      <c r="E53" s="128"/>
      <c r="F53" s="128"/>
      <c r="G53" s="128"/>
      <c r="H53" s="128"/>
      <c r="I53" s="128"/>
      <c r="J53" s="129"/>
      <c r="K53" s="109"/>
    </row>
    <row r="54" spans="2:11" ht="16.5" thickBot="1" x14ac:dyDescent="0.25">
      <c r="B54" s="40">
        <v>2</v>
      </c>
      <c r="C54" s="127" t="s">
        <v>28</v>
      </c>
      <c r="D54" s="128"/>
      <c r="E54" s="128"/>
      <c r="F54" s="128"/>
      <c r="G54" s="128"/>
      <c r="H54" s="128"/>
      <c r="I54" s="128"/>
      <c r="J54" s="129"/>
      <c r="K54" s="109"/>
    </row>
    <row r="55" spans="2:11" ht="16.5" thickBot="1" x14ac:dyDescent="0.3">
      <c r="B55" s="40">
        <v>1</v>
      </c>
      <c r="C55" s="130" t="s">
        <v>29</v>
      </c>
      <c r="D55" s="131"/>
      <c r="E55" s="131"/>
      <c r="F55" s="131"/>
      <c r="G55" s="131"/>
      <c r="H55" s="131"/>
      <c r="I55" s="131"/>
      <c r="J55" s="132"/>
      <c r="K55" s="110">
        <f>Tabulador!D54</f>
        <v>4</v>
      </c>
    </row>
    <row r="56" spans="2:11" ht="18" customHeight="1" thickBot="1" x14ac:dyDescent="0.25">
      <c r="B56" s="133" t="s">
        <v>30</v>
      </c>
      <c r="C56" s="134"/>
      <c r="D56" s="134"/>
      <c r="E56" s="134"/>
      <c r="F56" s="134"/>
      <c r="G56" s="134"/>
      <c r="H56" s="134"/>
      <c r="I56" s="134"/>
      <c r="J56" s="135"/>
      <c r="K56" s="109"/>
    </row>
    <row r="57" spans="2:11" ht="16.5" thickBot="1" x14ac:dyDescent="0.25">
      <c r="B57" s="41">
        <v>5</v>
      </c>
      <c r="C57" s="136" t="s">
        <v>31</v>
      </c>
      <c r="D57" s="137"/>
      <c r="E57" s="137"/>
      <c r="F57" s="137"/>
      <c r="G57" s="137"/>
      <c r="H57" s="137"/>
      <c r="I57" s="137"/>
      <c r="J57" s="138"/>
      <c r="K57" s="109"/>
    </row>
    <row r="58" spans="2:11" ht="16.5" thickBot="1" x14ac:dyDescent="0.25">
      <c r="B58" s="40">
        <v>4</v>
      </c>
      <c r="C58" s="127" t="s">
        <v>78</v>
      </c>
      <c r="D58" s="128"/>
      <c r="E58" s="128"/>
      <c r="F58" s="128"/>
      <c r="G58" s="128"/>
      <c r="H58" s="128"/>
      <c r="I58" s="128"/>
      <c r="J58" s="129"/>
      <c r="K58" s="109"/>
    </row>
    <row r="59" spans="2:11" ht="16.5" thickBot="1" x14ac:dyDescent="0.25">
      <c r="B59" s="40">
        <v>3</v>
      </c>
      <c r="C59" s="127" t="s">
        <v>79</v>
      </c>
      <c r="D59" s="128"/>
      <c r="E59" s="128"/>
      <c r="F59" s="128"/>
      <c r="G59" s="128"/>
      <c r="H59" s="128"/>
      <c r="I59" s="128"/>
      <c r="J59" s="129"/>
      <c r="K59" s="109"/>
    </row>
    <row r="60" spans="2:11" ht="16.5" thickBot="1" x14ac:dyDescent="0.25">
      <c r="B60" s="40">
        <v>2</v>
      </c>
      <c r="C60" s="127" t="s">
        <v>33</v>
      </c>
      <c r="D60" s="128"/>
      <c r="E60" s="128"/>
      <c r="F60" s="128"/>
      <c r="G60" s="128"/>
      <c r="H60" s="128"/>
      <c r="I60" s="128"/>
      <c r="J60" s="129"/>
      <c r="K60" s="109"/>
    </row>
    <row r="61" spans="2:11" ht="16.5" thickBot="1" x14ac:dyDescent="0.3">
      <c r="B61" s="40">
        <v>1</v>
      </c>
      <c r="C61" s="130" t="s">
        <v>59</v>
      </c>
      <c r="D61" s="131"/>
      <c r="E61" s="131"/>
      <c r="F61" s="131"/>
      <c r="G61" s="131"/>
      <c r="H61" s="131"/>
      <c r="I61" s="131"/>
      <c r="J61" s="132"/>
      <c r="K61" s="110">
        <f>Tabulador!D60</f>
        <v>4</v>
      </c>
    </row>
    <row r="62" spans="2:11" ht="18" customHeight="1" thickBot="1" x14ac:dyDescent="0.25">
      <c r="B62" s="133" t="s">
        <v>34</v>
      </c>
      <c r="C62" s="134"/>
      <c r="D62" s="134"/>
      <c r="E62" s="134"/>
      <c r="F62" s="134"/>
      <c r="G62" s="134"/>
      <c r="H62" s="134"/>
      <c r="I62" s="134"/>
      <c r="J62" s="135"/>
      <c r="K62" s="109"/>
    </row>
    <row r="63" spans="2:11" ht="16.5" thickBot="1" x14ac:dyDescent="0.25">
      <c r="B63" s="41">
        <v>5</v>
      </c>
      <c r="C63" s="136" t="s">
        <v>35</v>
      </c>
      <c r="D63" s="137"/>
      <c r="E63" s="137"/>
      <c r="F63" s="137"/>
      <c r="G63" s="137"/>
      <c r="H63" s="137"/>
      <c r="I63" s="137"/>
      <c r="J63" s="138"/>
      <c r="K63" s="109"/>
    </row>
    <row r="64" spans="2:11" ht="16.5" thickBot="1" x14ac:dyDescent="0.25">
      <c r="B64" s="40">
        <v>4</v>
      </c>
      <c r="C64" s="127" t="s">
        <v>36</v>
      </c>
      <c r="D64" s="128"/>
      <c r="E64" s="128"/>
      <c r="F64" s="128"/>
      <c r="G64" s="128"/>
      <c r="H64" s="128"/>
      <c r="I64" s="128"/>
      <c r="J64" s="129"/>
      <c r="K64" s="109"/>
    </row>
    <row r="65" spans="2:11" ht="16.5" thickBot="1" x14ac:dyDescent="0.25">
      <c r="B65" s="40">
        <v>3</v>
      </c>
      <c r="C65" s="127" t="s">
        <v>37</v>
      </c>
      <c r="D65" s="128"/>
      <c r="E65" s="128"/>
      <c r="F65" s="128"/>
      <c r="G65" s="128"/>
      <c r="H65" s="128"/>
      <c r="I65" s="128"/>
      <c r="J65" s="129"/>
      <c r="K65" s="109"/>
    </row>
    <row r="66" spans="2:11" ht="16.5" thickBot="1" x14ac:dyDescent="0.25">
      <c r="B66" s="40">
        <v>2</v>
      </c>
      <c r="C66" s="127" t="s">
        <v>38</v>
      </c>
      <c r="D66" s="128"/>
      <c r="E66" s="128"/>
      <c r="F66" s="128"/>
      <c r="G66" s="128"/>
      <c r="H66" s="128"/>
      <c r="I66" s="128"/>
      <c r="J66" s="129"/>
      <c r="K66" s="109"/>
    </row>
    <row r="67" spans="2:11" ht="16.5" thickBot="1" x14ac:dyDescent="0.3">
      <c r="B67" s="40">
        <v>1</v>
      </c>
      <c r="C67" s="130" t="s">
        <v>39</v>
      </c>
      <c r="D67" s="131"/>
      <c r="E67" s="131"/>
      <c r="F67" s="131"/>
      <c r="G67" s="131"/>
      <c r="H67" s="131"/>
      <c r="I67" s="131"/>
      <c r="J67" s="132"/>
      <c r="K67" s="110">
        <f>Tabulador!D66</f>
        <v>4</v>
      </c>
    </row>
    <row r="68" spans="2:11" ht="18" customHeight="1" thickBot="1" x14ac:dyDescent="0.25">
      <c r="B68" s="133" t="s">
        <v>60</v>
      </c>
      <c r="C68" s="134"/>
      <c r="D68" s="134"/>
      <c r="E68" s="134"/>
      <c r="F68" s="134"/>
      <c r="G68" s="134"/>
      <c r="H68" s="134"/>
      <c r="I68" s="134"/>
      <c r="J68" s="135"/>
      <c r="K68" s="109"/>
    </row>
    <row r="69" spans="2:11" ht="16.5" thickBot="1" x14ac:dyDescent="0.25">
      <c r="B69" s="41">
        <v>5</v>
      </c>
      <c r="C69" s="136" t="s">
        <v>114</v>
      </c>
      <c r="D69" s="137"/>
      <c r="E69" s="137"/>
      <c r="F69" s="137"/>
      <c r="G69" s="137"/>
      <c r="H69" s="137"/>
      <c r="I69" s="137"/>
      <c r="J69" s="138"/>
      <c r="K69" s="109"/>
    </row>
    <row r="70" spans="2:11" ht="16.5" thickBot="1" x14ac:dyDescent="0.25">
      <c r="B70" s="40">
        <v>4</v>
      </c>
      <c r="C70" s="127" t="s">
        <v>62</v>
      </c>
      <c r="D70" s="128"/>
      <c r="E70" s="128"/>
      <c r="F70" s="128"/>
      <c r="G70" s="128"/>
      <c r="H70" s="128"/>
      <c r="I70" s="128"/>
      <c r="J70" s="129"/>
      <c r="K70" s="109"/>
    </row>
    <row r="71" spans="2:11" ht="16.5" thickBot="1" x14ac:dyDescent="0.25">
      <c r="B71" s="40">
        <v>3</v>
      </c>
      <c r="C71" s="127" t="s">
        <v>80</v>
      </c>
      <c r="D71" s="128"/>
      <c r="E71" s="128"/>
      <c r="F71" s="128"/>
      <c r="G71" s="128"/>
      <c r="H71" s="128"/>
      <c r="I71" s="128"/>
      <c r="J71" s="129"/>
      <c r="K71" s="109"/>
    </row>
    <row r="72" spans="2:11" ht="16.5" thickBot="1" x14ac:dyDescent="0.25">
      <c r="B72" s="40">
        <v>2</v>
      </c>
      <c r="C72" s="127" t="s">
        <v>113</v>
      </c>
      <c r="D72" s="128"/>
      <c r="E72" s="128"/>
      <c r="F72" s="128"/>
      <c r="G72" s="128"/>
      <c r="H72" s="128"/>
      <c r="I72" s="128"/>
      <c r="J72" s="129"/>
      <c r="K72" s="109"/>
    </row>
    <row r="73" spans="2:11" ht="16.5" thickBot="1" x14ac:dyDescent="0.3">
      <c r="B73" s="40">
        <v>1</v>
      </c>
      <c r="C73" s="130" t="s">
        <v>115</v>
      </c>
      <c r="D73" s="131"/>
      <c r="E73" s="131"/>
      <c r="F73" s="131"/>
      <c r="G73" s="131"/>
      <c r="H73" s="131"/>
      <c r="I73" s="131"/>
      <c r="J73" s="132"/>
      <c r="K73" s="110">
        <f>Tabulador!D72</f>
        <v>3</v>
      </c>
    </row>
    <row r="74" spans="2:11" x14ac:dyDescent="0.2">
      <c r="B74" s="42"/>
      <c r="C74" s="43"/>
      <c r="D74" s="44"/>
      <c r="E74" s="44"/>
      <c r="F74" s="44"/>
      <c r="G74" s="44"/>
      <c r="H74" s="44"/>
      <c r="I74" s="44"/>
      <c r="J74" s="44"/>
      <c r="K74" s="109"/>
    </row>
    <row r="75" spans="2:11" x14ac:dyDescent="0.2">
      <c r="B75" s="42"/>
      <c r="C75" s="43"/>
      <c r="D75" s="44"/>
      <c r="E75" s="44"/>
      <c r="F75" s="44"/>
      <c r="G75" s="44"/>
      <c r="H75" s="44"/>
      <c r="I75" s="44"/>
      <c r="J75" s="44"/>
      <c r="K75" s="109"/>
    </row>
    <row r="76" spans="2:11" x14ac:dyDescent="0.2">
      <c r="B76" s="42"/>
      <c r="C76" s="43"/>
      <c r="D76" s="44"/>
      <c r="E76" s="44"/>
      <c r="F76" s="44"/>
      <c r="G76" s="44"/>
      <c r="H76" s="44"/>
      <c r="I76" s="44"/>
      <c r="J76" s="44"/>
      <c r="K76" s="109"/>
    </row>
    <row r="77" spans="2:11" x14ac:dyDescent="0.2">
      <c r="K77" s="111"/>
    </row>
  </sheetData>
  <mergeCells count="75">
    <mergeCell ref="B14:J14"/>
    <mergeCell ref="B26:J26"/>
    <mergeCell ref="C27:J27"/>
    <mergeCell ref="C28:J28"/>
    <mergeCell ref="C22:J22"/>
    <mergeCell ref="C23:J23"/>
    <mergeCell ref="C24:J24"/>
    <mergeCell ref="C25:J25"/>
    <mergeCell ref="C17:J17"/>
    <mergeCell ref="C18:J18"/>
    <mergeCell ref="C16:J16"/>
    <mergeCell ref="C21:J21"/>
    <mergeCell ref="C15:J15"/>
    <mergeCell ref="C33:J33"/>
    <mergeCell ref="C34:J34"/>
    <mergeCell ref="B20:J20"/>
    <mergeCell ref="C19:J19"/>
    <mergeCell ref="C29:J29"/>
    <mergeCell ref="C30:J30"/>
    <mergeCell ref="C31:J31"/>
    <mergeCell ref="B32:J32"/>
    <mergeCell ref="B38:J38"/>
    <mergeCell ref="C45:J45"/>
    <mergeCell ref="B44:J44"/>
    <mergeCell ref="C37:J37"/>
    <mergeCell ref="C39:J39"/>
    <mergeCell ref="C40:J40"/>
    <mergeCell ref="C41:J41"/>
    <mergeCell ref="C35:J35"/>
    <mergeCell ref="C36:J36"/>
    <mergeCell ref="C42:J42"/>
    <mergeCell ref="C43:J43"/>
    <mergeCell ref="C65:J65"/>
    <mergeCell ref="C66:J66"/>
    <mergeCell ref="C46:J46"/>
    <mergeCell ref="C47:J47"/>
    <mergeCell ref="C48:J48"/>
    <mergeCell ref="C49:J49"/>
    <mergeCell ref="C54:J54"/>
    <mergeCell ref="B56:J56"/>
    <mergeCell ref="C51:J51"/>
    <mergeCell ref="C55:J55"/>
    <mergeCell ref="B50:J50"/>
    <mergeCell ref="C52:J52"/>
    <mergeCell ref="C53:J53"/>
    <mergeCell ref="C57:J57"/>
    <mergeCell ref="C58:J58"/>
    <mergeCell ref="C59:J59"/>
    <mergeCell ref="C67:J67"/>
    <mergeCell ref="C60:J60"/>
    <mergeCell ref="C61:J61"/>
    <mergeCell ref="B62:J62"/>
    <mergeCell ref="C63:J63"/>
    <mergeCell ref="C64:J64"/>
    <mergeCell ref="C72:J72"/>
    <mergeCell ref="C73:J73"/>
    <mergeCell ref="B68:J68"/>
    <mergeCell ref="C69:J69"/>
    <mergeCell ref="C70:J70"/>
    <mergeCell ref="C71:J71"/>
    <mergeCell ref="B1:K1"/>
    <mergeCell ref="B11:K11"/>
    <mergeCell ref="B12:K12"/>
    <mergeCell ref="B9:C9"/>
    <mergeCell ref="B8:C8"/>
    <mergeCell ref="B7:C7"/>
    <mergeCell ref="B6:C6"/>
    <mergeCell ref="B5:C5"/>
    <mergeCell ref="B4:C4"/>
    <mergeCell ref="D4:J4"/>
    <mergeCell ref="B2:J2"/>
    <mergeCell ref="D6:J6"/>
    <mergeCell ref="D7:J7"/>
    <mergeCell ref="D5:J5"/>
    <mergeCell ref="D9:J9"/>
  </mergeCells>
  <phoneticPr fontId="0" type="noConversion"/>
  <pageMargins left="0.39370078740157483" right="0.19685039370078741" top="0.78740157480314965" bottom="1.1811023622047245" header="0" footer="0"/>
  <pageSetup scale="77" orientation="portrait" horizontalDpi="300" verticalDpi="300" r:id="rId1"/>
  <headerFooter alignWithMargins="0"/>
  <rowBreaks count="1" manualBreakCount="1">
    <brk id="49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2"/>
  <sheetViews>
    <sheetView showGridLines="0" view="pageBreakPreview" topLeftCell="A31" zoomScale="60" zoomScaleNormal="110" workbookViewId="0">
      <selection activeCell="E72" sqref="E72"/>
    </sheetView>
  </sheetViews>
  <sheetFormatPr baseColWidth="10" defaultRowHeight="12.75" x14ac:dyDescent="0.2"/>
  <cols>
    <col min="1" max="1" width="4.7109375" customWidth="1"/>
    <col min="2" max="2" width="3.28515625" style="2" customWidth="1"/>
    <col min="3" max="3" width="49.7109375" style="1" customWidth="1"/>
    <col min="4" max="4" width="6.7109375" customWidth="1"/>
    <col min="5" max="7" width="6.7109375" style="3" customWidth="1"/>
    <col min="8" max="9" width="5.7109375" style="6" customWidth="1"/>
    <col min="10" max="10" width="8.7109375" style="6" customWidth="1"/>
  </cols>
  <sheetData>
    <row r="1" spans="1:10" s="34" customFormat="1" x14ac:dyDescent="0.2">
      <c r="B1" s="173" t="s">
        <v>53</v>
      </c>
      <c r="C1" s="173"/>
      <c r="D1" s="173"/>
      <c r="E1" s="173"/>
      <c r="F1" s="173"/>
      <c r="G1" s="173"/>
      <c r="H1" s="173"/>
      <c r="I1" s="173"/>
      <c r="J1" s="173"/>
    </row>
    <row r="2" spans="1:10" s="34" customFormat="1" x14ac:dyDescent="0.2">
      <c r="B2" s="172" t="s">
        <v>85</v>
      </c>
      <c r="C2" s="172"/>
      <c r="D2" s="172"/>
      <c r="E2" s="172"/>
      <c r="F2" s="172"/>
      <c r="G2" s="172"/>
      <c r="H2" s="172"/>
      <c r="I2" s="172"/>
      <c r="J2" s="172"/>
    </row>
    <row r="3" spans="1:10" ht="19.5" customHeight="1" thickBot="1" x14ac:dyDescent="0.3">
      <c r="A3" s="26"/>
      <c r="B3" s="153" t="s">
        <v>5</v>
      </c>
      <c r="C3" s="154"/>
      <c r="D3" s="154"/>
      <c r="E3" s="154"/>
      <c r="F3" s="154"/>
      <c r="G3" s="154"/>
      <c r="H3" s="154"/>
      <c r="I3" s="154"/>
      <c r="J3" s="154"/>
    </row>
    <row r="4" spans="1:10" ht="17.100000000000001" customHeight="1" thickBot="1" x14ac:dyDescent="0.25">
      <c r="A4" s="26"/>
      <c r="B4" s="166" t="str">
        <f>FUNCIONARIOS!A7</f>
        <v>DANIELA CONTRERA ORTIZ</v>
      </c>
      <c r="C4" s="167"/>
      <c r="D4" s="167"/>
      <c r="E4" s="167"/>
      <c r="F4" s="167"/>
      <c r="G4" s="167"/>
      <c r="H4" s="167"/>
      <c r="I4" s="167"/>
      <c r="J4" s="168"/>
    </row>
    <row r="5" spans="1:10" ht="17.100000000000001" customHeight="1" thickBot="1" x14ac:dyDescent="0.25">
      <c r="A5" s="26"/>
      <c r="B5" s="169" t="str">
        <f>FUNCIONARIOS!B7</f>
        <v>ENCARGADA DE LIMPIEZA Y REFRIGERIO</v>
      </c>
      <c r="C5" s="170"/>
      <c r="D5" s="170"/>
      <c r="E5" s="170"/>
      <c r="F5" s="170"/>
      <c r="G5" s="170"/>
      <c r="H5" s="170"/>
      <c r="I5" s="170"/>
      <c r="J5" s="171"/>
    </row>
    <row r="6" spans="1:10" ht="23.25" customHeight="1" thickBot="1" x14ac:dyDescent="0.25">
      <c r="A6" s="26"/>
      <c r="B6" s="155" t="s">
        <v>140</v>
      </c>
      <c r="C6" s="156"/>
      <c r="D6" s="157"/>
      <c r="E6" s="160" t="s">
        <v>56</v>
      </c>
      <c r="F6" s="161"/>
      <c r="G6" s="160" t="str">
        <f>FUNCIONARIOS!E1</f>
        <v>GERENTE GENERAL</v>
      </c>
      <c r="H6" s="156"/>
      <c r="I6" s="156"/>
      <c r="J6" s="157"/>
    </row>
    <row r="7" spans="1:10" ht="17.100000000000001" customHeight="1" thickBot="1" x14ac:dyDescent="0.25">
      <c r="A7" s="26"/>
      <c r="B7" s="155" t="s">
        <v>123</v>
      </c>
      <c r="C7" s="156"/>
      <c r="D7" s="157"/>
      <c r="E7" s="160" t="s">
        <v>56</v>
      </c>
      <c r="F7" s="161"/>
      <c r="G7" s="160" t="s">
        <v>119</v>
      </c>
      <c r="H7" s="156"/>
      <c r="I7" s="156"/>
      <c r="J7" s="157"/>
    </row>
    <row r="8" spans="1:10" ht="17.100000000000001" customHeight="1" thickBot="1" x14ac:dyDescent="0.25">
      <c r="A8" s="26"/>
      <c r="B8" s="155" t="s">
        <v>124</v>
      </c>
      <c r="C8" s="158"/>
      <c r="D8" s="159"/>
      <c r="E8" s="160" t="s">
        <v>56</v>
      </c>
      <c r="F8" s="161"/>
      <c r="G8" s="160" t="s">
        <v>81</v>
      </c>
      <c r="H8" s="156"/>
      <c r="I8" s="156"/>
      <c r="J8" s="157"/>
    </row>
    <row r="9" spans="1:10" ht="17.100000000000001" customHeight="1" thickBot="1" x14ac:dyDescent="0.25">
      <c r="A9" s="26"/>
      <c r="C9" s="21"/>
      <c r="D9" s="17"/>
      <c r="E9" s="160" t="s">
        <v>57</v>
      </c>
      <c r="F9" s="161"/>
      <c r="G9" s="163">
        <v>44926</v>
      </c>
      <c r="H9" s="164"/>
      <c r="I9" s="164"/>
      <c r="J9" s="165"/>
    </row>
    <row r="10" spans="1:10" ht="17.100000000000001" customHeight="1" x14ac:dyDescent="0.2">
      <c r="A10" s="26"/>
      <c r="B10" s="16" t="s">
        <v>45</v>
      </c>
      <c r="D10" s="13"/>
      <c r="E10" s="13"/>
      <c r="F10" s="13"/>
      <c r="G10" s="13"/>
      <c r="H10" s="12"/>
      <c r="I10" s="12"/>
    </row>
    <row r="11" spans="1:10" ht="17.100000000000001" customHeight="1" thickBot="1" x14ac:dyDescent="0.25">
      <c r="A11" s="26"/>
      <c r="B11" s="32" t="s">
        <v>52</v>
      </c>
      <c r="E11"/>
      <c r="F11"/>
      <c r="G11"/>
      <c r="H11" s="22"/>
      <c r="I11" s="22"/>
    </row>
    <row r="12" spans="1:10" ht="15" customHeight="1" thickBot="1" x14ac:dyDescent="0.25">
      <c r="A12" s="26"/>
      <c r="C12"/>
      <c r="D12" s="23" t="s">
        <v>51</v>
      </c>
      <c r="E12" s="24"/>
      <c r="F12" s="25"/>
      <c r="G12" s="5"/>
      <c r="H12" s="22"/>
      <c r="I12" s="22"/>
      <c r="J12"/>
    </row>
    <row r="13" spans="1:10" ht="15" customHeight="1" thickBot="1" x14ac:dyDescent="0.25">
      <c r="A13" s="27"/>
      <c r="B13" s="54"/>
      <c r="C13" s="55" t="s">
        <v>50</v>
      </c>
      <c r="D13" s="56" t="s">
        <v>2</v>
      </c>
      <c r="E13" s="56" t="s">
        <v>3</v>
      </c>
      <c r="F13" s="56" t="s">
        <v>103</v>
      </c>
      <c r="G13" s="5"/>
      <c r="H13" s="22"/>
      <c r="I13" s="22"/>
      <c r="J13"/>
    </row>
    <row r="14" spans="1:10" ht="26.25" thickBot="1" x14ac:dyDescent="0.25">
      <c r="A14" s="162"/>
      <c r="B14" s="57">
        <v>5</v>
      </c>
      <c r="C14" s="58" t="s">
        <v>6</v>
      </c>
      <c r="D14" s="59"/>
      <c r="E14" s="60"/>
      <c r="F14" s="61"/>
      <c r="G14" s="5"/>
      <c r="H14" s="22"/>
      <c r="I14" s="22"/>
      <c r="J14"/>
    </row>
    <row r="15" spans="1:10" ht="26.25" thickBot="1" x14ac:dyDescent="0.25">
      <c r="A15" s="162"/>
      <c r="B15" s="57">
        <v>4</v>
      </c>
      <c r="C15" s="58" t="s">
        <v>7</v>
      </c>
      <c r="D15" s="62"/>
      <c r="E15" s="63"/>
      <c r="F15" s="64"/>
      <c r="G15" s="5"/>
      <c r="H15" s="22"/>
      <c r="I15" s="22"/>
      <c r="J15"/>
    </row>
    <row r="16" spans="1:10" ht="26.25" thickBot="1" x14ac:dyDescent="0.25">
      <c r="A16" s="162"/>
      <c r="B16" s="57">
        <v>3</v>
      </c>
      <c r="C16" s="58" t="s">
        <v>8</v>
      </c>
      <c r="D16" s="62"/>
      <c r="E16" s="63"/>
      <c r="F16" s="64"/>
      <c r="G16" s="5"/>
      <c r="H16" s="22"/>
      <c r="I16" s="22"/>
      <c r="J16"/>
    </row>
    <row r="17" spans="1:10" ht="26.25" thickBot="1" x14ac:dyDescent="0.25">
      <c r="A17" s="162"/>
      <c r="B17" s="57">
        <v>2</v>
      </c>
      <c r="C17" s="58" t="s">
        <v>9</v>
      </c>
      <c r="D17" s="65"/>
      <c r="E17" s="66"/>
      <c r="F17" s="67"/>
      <c r="G17" s="5"/>
      <c r="H17" s="22"/>
      <c r="I17" s="22"/>
      <c r="J17"/>
    </row>
    <row r="18" spans="1:10" ht="26.25" thickBot="1" x14ac:dyDescent="0.25">
      <c r="A18" s="162"/>
      <c r="B18" s="57">
        <v>1</v>
      </c>
      <c r="C18" s="58" t="s">
        <v>42</v>
      </c>
      <c r="D18" s="68">
        <v>4</v>
      </c>
      <c r="E18" s="68">
        <v>4</v>
      </c>
      <c r="F18" s="68">
        <v>4</v>
      </c>
      <c r="G18" s="5"/>
      <c r="H18" s="22"/>
      <c r="I18" s="22"/>
      <c r="J18"/>
    </row>
    <row r="19" spans="1:10" ht="16.5" thickBot="1" x14ac:dyDescent="0.25">
      <c r="A19" s="28"/>
      <c r="B19" s="57"/>
      <c r="C19" s="69" t="s">
        <v>0</v>
      </c>
      <c r="D19" s="70"/>
      <c r="E19" s="71"/>
      <c r="F19" s="72"/>
      <c r="G19" s="5"/>
      <c r="H19" s="22"/>
      <c r="I19" s="22"/>
      <c r="J19"/>
    </row>
    <row r="20" spans="1:10" ht="26.25" thickBot="1" x14ac:dyDescent="0.25">
      <c r="A20" s="162"/>
      <c r="B20" s="57">
        <v>5</v>
      </c>
      <c r="C20" s="58" t="s">
        <v>14</v>
      </c>
      <c r="D20" s="62"/>
      <c r="E20" s="63"/>
      <c r="F20" s="64"/>
      <c r="G20" s="5"/>
      <c r="I20" s="22"/>
      <c r="J20"/>
    </row>
    <row r="21" spans="1:10" ht="26.25" thickBot="1" x14ac:dyDescent="0.25">
      <c r="A21" s="162"/>
      <c r="B21" s="57">
        <v>4</v>
      </c>
      <c r="C21" s="58" t="s">
        <v>10</v>
      </c>
      <c r="D21" s="62"/>
      <c r="E21" s="63"/>
      <c r="F21" s="64"/>
      <c r="G21" s="5"/>
      <c r="I21" s="22"/>
      <c r="J21"/>
    </row>
    <row r="22" spans="1:10" ht="26.25" thickBot="1" x14ac:dyDescent="0.25">
      <c r="A22" s="162"/>
      <c r="B22" s="57">
        <v>3</v>
      </c>
      <c r="C22" s="58" t="s">
        <v>11</v>
      </c>
      <c r="D22" s="62"/>
      <c r="E22" s="63"/>
      <c r="F22" s="64"/>
      <c r="G22" s="5"/>
      <c r="H22" s="5"/>
      <c r="I22" s="5"/>
      <c r="J22"/>
    </row>
    <row r="23" spans="1:10" ht="26.25" thickBot="1" x14ac:dyDescent="0.25">
      <c r="A23" s="162"/>
      <c r="B23" s="57">
        <v>2</v>
      </c>
      <c r="C23" s="58" t="s">
        <v>12</v>
      </c>
      <c r="D23" s="65"/>
      <c r="E23" s="66"/>
      <c r="F23" s="67"/>
      <c r="G23" s="5"/>
      <c r="H23" s="5"/>
      <c r="I23" s="5"/>
      <c r="J23"/>
    </row>
    <row r="24" spans="1:10" ht="26.25" thickBot="1" x14ac:dyDescent="0.25">
      <c r="A24" s="162"/>
      <c r="B24" s="57">
        <v>1</v>
      </c>
      <c r="C24" s="58" t="s">
        <v>13</v>
      </c>
      <c r="D24" s="68">
        <v>4</v>
      </c>
      <c r="E24" s="68">
        <v>3</v>
      </c>
      <c r="F24" s="68">
        <v>4</v>
      </c>
      <c r="G24" s="5"/>
      <c r="H24" s="5"/>
      <c r="I24" s="5"/>
      <c r="J24"/>
    </row>
    <row r="25" spans="1:10" ht="16.5" thickBot="1" x14ac:dyDescent="0.25">
      <c r="A25" s="28"/>
      <c r="B25" s="57"/>
      <c r="C25" s="69" t="s">
        <v>1</v>
      </c>
      <c r="D25" s="70"/>
      <c r="E25" s="71"/>
      <c r="F25" s="72"/>
      <c r="G25" s="5"/>
      <c r="H25" s="5"/>
      <c r="I25" s="5"/>
      <c r="J25"/>
    </row>
    <row r="26" spans="1:10" ht="26.25" thickBot="1" x14ac:dyDescent="0.25">
      <c r="A26" s="162"/>
      <c r="B26" s="57">
        <v>5</v>
      </c>
      <c r="C26" s="97" t="s">
        <v>87</v>
      </c>
      <c r="D26" s="62"/>
      <c r="E26" s="63"/>
      <c r="F26" s="64"/>
      <c r="G26" s="5"/>
      <c r="H26" s="5"/>
      <c r="I26" s="5"/>
      <c r="J26"/>
    </row>
    <row r="27" spans="1:10" ht="26.25" thickBot="1" x14ac:dyDescent="0.25">
      <c r="A27" s="162"/>
      <c r="B27" s="57">
        <v>4</v>
      </c>
      <c r="C27" s="58" t="s">
        <v>16</v>
      </c>
      <c r="D27" s="62"/>
      <c r="E27" s="63"/>
      <c r="F27" s="64"/>
      <c r="G27" s="5"/>
      <c r="H27" s="5"/>
      <c r="I27" s="5"/>
      <c r="J27"/>
    </row>
    <row r="28" spans="1:10" ht="16.5" thickBot="1" x14ac:dyDescent="0.25">
      <c r="A28" s="162"/>
      <c r="B28" s="57">
        <v>3</v>
      </c>
      <c r="C28" s="58" t="s">
        <v>15</v>
      </c>
      <c r="D28" s="62"/>
      <c r="E28" s="63"/>
      <c r="F28" s="64"/>
      <c r="G28" s="5"/>
      <c r="H28" s="5"/>
      <c r="I28" s="5"/>
      <c r="J28"/>
    </row>
    <row r="29" spans="1:10" ht="26.25" thickBot="1" x14ac:dyDescent="0.25">
      <c r="A29" s="162"/>
      <c r="B29" s="57">
        <v>2</v>
      </c>
      <c r="C29" s="58" t="s">
        <v>18</v>
      </c>
      <c r="D29" s="65"/>
      <c r="E29" s="66"/>
      <c r="F29" s="67"/>
      <c r="G29" s="5"/>
      <c r="H29" s="5"/>
      <c r="I29" s="5"/>
      <c r="J29"/>
    </row>
    <row r="30" spans="1:10" ht="26.25" thickBot="1" x14ac:dyDescent="0.3">
      <c r="A30" s="162"/>
      <c r="B30" s="57">
        <v>1</v>
      </c>
      <c r="C30" s="58" t="s">
        <v>17</v>
      </c>
      <c r="D30" s="73">
        <v>4</v>
      </c>
      <c r="E30" s="73">
        <v>4</v>
      </c>
      <c r="F30" s="73">
        <v>3</v>
      </c>
      <c r="G30" s="5"/>
      <c r="H30" s="5"/>
      <c r="I30" s="5"/>
      <c r="J30"/>
    </row>
    <row r="31" spans="1:10" ht="16.5" thickBot="1" x14ac:dyDescent="0.3">
      <c r="A31" s="28"/>
      <c r="B31" s="57"/>
      <c r="C31" s="69" t="s">
        <v>49</v>
      </c>
      <c r="D31" s="74"/>
      <c r="E31" s="75"/>
      <c r="F31" s="76"/>
      <c r="G31" s="5"/>
      <c r="H31" s="5"/>
      <c r="I31" s="5"/>
      <c r="J31"/>
    </row>
    <row r="32" spans="1:10" ht="26.25" thickBot="1" x14ac:dyDescent="0.25">
      <c r="A32" s="162"/>
      <c r="B32" s="57">
        <v>5</v>
      </c>
      <c r="C32" s="97" t="s">
        <v>74</v>
      </c>
      <c r="D32" s="62"/>
      <c r="E32" s="63"/>
      <c r="F32" s="64"/>
      <c r="G32" s="5"/>
      <c r="H32" s="5"/>
      <c r="I32" s="5"/>
      <c r="J32"/>
    </row>
    <row r="33" spans="1:10" ht="39" thickBot="1" x14ac:dyDescent="0.25">
      <c r="A33" s="162"/>
      <c r="B33" s="57">
        <v>4</v>
      </c>
      <c r="C33" s="97" t="s">
        <v>88</v>
      </c>
      <c r="D33" s="62"/>
      <c r="E33" s="63"/>
      <c r="F33" s="64"/>
      <c r="G33" s="5"/>
      <c r="H33" s="5"/>
      <c r="I33" s="5"/>
      <c r="J33"/>
    </row>
    <row r="34" spans="1:10" ht="26.25" thickBot="1" x14ac:dyDescent="0.25">
      <c r="A34" s="162"/>
      <c r="B34" s="57">
        <v>3</v>
      </c>
      <c r="C34" s="97" t="s">
        <v>75</v>
      </c>
      <c r="D34" s="62"/>
      <c r="E34" s="63"/>
      <c r="F34" s="64"/>
      <c r="G34" s="5"/>
      <c r="H34" s="5"/>
      <c r="I34" s="5"/>
      <c r="J34"/>
    </row>
    <row r="35" spans="1:10" ht="26.25" thickBot="1" x14ac:dyDescent="0.25">
      <c r="A35" s="162"/>
      <c r="B35" s="57">
        <v>2</v>
      </c>
      <c r="C35" s="58" t="s">
        <v>19</v>
      </c>
      <c r="D35" s="65"/>
      <c r="E35" s="66"/>
      <c r="F35" s="67"/>
      <c r="G35" s="5"/>
      <c r="H35" s="5"/>
      <c r="I35" s="5"/>
      <c r="J35"/>
    </row>
    <row r="36" spans="1:10" ht="26.25" thickBot="1" x14ac:dyDescent="0.25">
      <c r="A36" s="162"/>
      <c r="B36" s="57">
        <v>1</v>
      </c>
      <c r="C36" s="97" t="s">
        <v>76</v>
      </c>
      <c r="D36" s="68">
        <v>4</v>
      </c>
      <c r="E36" s="68">
        <v>3</v>
      </c>
      <c r="F36" s="68">
        <v>4</v>
      </c>
      <c r="G36" s="5"/>
      <c r="H36" s="5"/>
      <c r="I36" s="5"/>
      <c r="J36"/>
    </row>
    <row r="37" spans="1:10" ht="16.5" thickBot="1" x14ac:dyDescent="0.25">
      <c r="A37" s="29"/>
      <c r="B37" s="77"/>
      <c r="C37" s="78" t="s">
        <v>48</v>
      </c>
      <c r="D37" s="79"/>
      <c r="E37" s="80"/>
      <c r="F37" s="81"/>
      <c r="G37" s="5"/>
      <c r="H37" s="5"/>
      <c r="I37" s="5"/>
      <c r="J37"/>
    </row>
    <row r="38" spans="1:10" ht="39" thickBot="1" x14ac:dyDescent="0.25">
      <c r="A38" s="162"/>
      <c r="B38" s="57">
        <v>5</v>
      </c>
      <c r="C38" s="97" t="s">
        <v>89</v>
      </c>
      <c r="D38" s="62"/>
      <c r="E38" s="63"/>
      <c r="F38" s="64"/>
      <c r="G38" s="5"/>
      <c r="H38" s="5"/>
      <c r="I38" s="5"/>
      <c r="J38"/>
    </row>
    <row r="39" spans="1:10" ht="26.25" thickBot="1" x14ac:dyDescent="0.25">
      <c r="A39" s="162"/>
      <c r="B39" s="57">
        <v>4</v>
      </c>
      <c r="C39" s="97" t="s">
        <v>90</v>
      </c>
      <c r="D39" s="62"/>
      <c r="E39" s="63"/>
      <c r="F39" s="64"/>
      <c r="G39" s="5"/>
      <c r="H39" s="5"/>
      <c r="I39" s="5"/>
      <c r="J39"/>
    </row>
    <row r="40" spans="1:10" ht="26.25" thickBot="1" x14ac:dyDescent="0.25">
      <c r="A40" s="162"/>
      <c r="B40" s="57">
        <v>3</v>
      </c>
      <c r="C40" s="58" t="s">
        <v>20</v>
      </c>
      <c r="D40" s="62"/>
      <c r="E40" s="63"/>
      <c r="F40" s="64"/>
      <c r="G40" s="5"/>
      <c r="H40" s="5"/>
      <c r="I40" s="5"/>
      <c r="J40"/>
    </row>
    <row r="41" spans="1:10" ht="26.25" thickBot="1" x14ac:dyDescent="0.25">
      <c r="A41" s="162"/>
      <c r="B41" s="57">
        <v>2</v>
      </c>
      <c r="C41" s="58" t="s">
        <v>21</v>
      </c>
      <c r="D41" s="65"/>
      <c r="E41" s="66"/>
      <c r="F41" s="67"/>
      <c r="G41" s="5"/>
      <c r="H41" s="5"/>
      <c r="I41" s="5"/>
      <c r="J41"/>
    </row>
    <row r="42" spans="1:10" ht="26.25" thickBot="1" x14ac:dyDescent="0.25">
      <c r="A42" s="162"/>
      <c r="B42" s="57">
        <v>1</v>
      </c>
      <c r="C42" s="58" t="s">
        <v>22</v>
      </c>
      <c r="D42" s="68">
        <v>4</v>
      </c>
      <c r="E42" s="68">
        <v>4</v>
      </c>
      <c r="F42" s="68">
        <v>4</v>
      </c>
      <c r="G42" s="5"/>
      <c r="H42" s="5"/>
      <c r="I42" s="5"/>
      <c r="J42"/>
    </row>
    <row r="43" spans="1:10" ht="16.5" thickBot="1" x14ac:dyDescent="0.25">
      <c r="A43" s="29"/>
      <c r="B43" s="77"/>
      <c r="C43" s="78" t="s">
        <v>43</v>
      </c>
      <c r="D43" s="79"/>
      <c r="E43" s="80"/>
      <c r="F43" s="81"/>
      <c r="G43" s="5"/>
      <c r="H43" s="5"/>
      <c r="I43" s="5"/>
      <c r="J43"/>
    </row>
    <row r="44" spans="1:10" ht="26.25" thickBot="1" x14ac:dyDescent="0.25">
      <c r="A44" s="174"/>
      <c r="B44" s="57">
        <v>5</v>
      </c>
      <c r="C44" s="97" t="s">
        <v>91</v>
      </c>
      <c r="D44" s="62"/>
      <c r="E44" s="63"/>
      <c r="F44" s="64"/>
      <c r="G44" s="5"/>
      <c r="H44" s="5"/>
      <c r="I44" s="5"/>
      <c r="J44"/>
    </row>
    <row r="45" spans="1:10" ht="26.25" thickBot="1" x14ac:dyDescent="0.25">
      <c r="A45" s="174"/>
      <c r="B45" s="57">
        <v>4</v>
      </c>
      <c r="C45" s="58" t="s">
        <v>23</v>
      </c>
      <c r="D45" s="62"/>
      <c r="E45" s="63"/>
      <c r="F45" s="64"/>
      <c r="G45" s="5"/>
      <c r="H45" s="5"/>
      <c r="I45" s="5"/>
      <c r="J45"/>
    </row>
    <row r="46" spans="1:10" ht="26.25" thickBot="1" x14ac:dyDescent="0.25">
      <c r="A46" s="174"/>
      <c r="B46" s="57">
        <v>3</v>
      </c>
      <c r="C46" s="58" t="s">
        <v>24</v>
      </c>
      <c r="D46" s="62"/>
      <c r="E46" s="63"/>
      <c r="F46" s="64"/>
      <c r="G46" s="5"/>
      <c r="H46" s="5"/>
      <c r="I46" s="5"/>
      <c r="J46"/>
    </row>
    <row r="47" spans="1:10" ht="26.25" thickBot="1" x14ac:dyDescent="0.25">
      <c r="A47" s="174"/>
      <c r="B47" s="57">
        <v>2</v>
      </c>
      <c r="C47" s="58" t="s">
        <v>25</v>
      </c>
      <c r="D47" s="65"/>
      <c r="E47" s="66"/>
      <c r="F47" s="67"/>
      <c r="G47" s="5"/>
      <c r="H47" s="5"/>
      <c r="I47" s="5"/>
      <c r="J47"/>
    </row>
    <row r="48" spans="1:10" ht="39" thickBot="1" x14ac:dyDescent="0.25">
      <c r="A48" s="174"/>
      <c r="B48" s="57">
        <v>1</v>
      </c>
      <c r="C48" s="97" t="s">
        <v>92</v>
      </c>
      <c r="D48" s="68">
        <v>3</v>
      </c>
      <c r="E48" s="68">
        <v>4</v>
      </c>
      <c r="F48" s="68">
        <v>3</v>
      </c>
      <c r="G48" s="5"/>
      <c r="H48" s="5"/>
      <c r="I48" s="5"/>
      <c r="J48"/>
    </row>
    <row r="49" spans="1:10" ht="16.5" thickBot="1" x14ac:dyDescent="0.25">
      <c r="A49" s="30"/>
      <c r="B49" s="77"/>
      <c r="C49" s="78" t="s">
        <v>47</v>
      </c>
      <c r="D49" s="79"/>
      <c r="E49" s="80"/>
      <c r="F49" s="81"/>
      <c r="G49" s="5"/>
      <c r="H49" s="5"/>
      <c r="I49" s="5"/>
      <c r="J49"/>
    </row>
    <row r="50" spans="1:10" ht="26.25" thickBot="1" x14ac:dyDescent="0.25">
      <c r="A50" s="162"/>
      <c r="B50" s="57">
        <v>5</v>
      </c>
      <c r="C50" s="97" t="s">
        <v>93</v>
      </c>
      <c r="D50" s="62"/>
      <c r="E50" s="63"/>
      <c r="F50" s="64"/>
      <c r="G50" s="5"/>
      <c r="H50" s="5"/>
      <c r="I50" s="5"/>
      <c r="J50"/>
    </row>
    <row r="51" spans="1:10" ht="26.25" thickBot="1" x14ac:dyDescent="0.25">
      <c r="A51" s="162"/>
      <c r="B51" s="57">
        <v>4</v>
      </c>
      <c r="C51" s="58" t="s">
        <v>26</v>
      </c>
      <c r="D51" s="62"/>
      <c r="E51" s="63"/>
      <c r="F51" s="64"/>
      <c r="G51" s="5"/>
      <c r="H51" s="5"/>
      <c r="I51" s="5"/>
      <c r="J51"/>
    </row>
    <row r="52" spans="1:10" ht="26.25" thickBot="1" x14ac:dyDescent="0.25">
      <c r="A52" s="162"/>
      <c r="B52" s="57">
        <v>3</v>
      </c>
      <c r="C52" s="58" t="s">
        <v>27</v>
      </c>
      <c r="D52" s="62"/>
      <c r="E52" s="63"/>
      <c r="F52" s="64"/>
      <c r="G52" s="5"/>
      <c r="H52" s="5"/>
      <c r="I52" s="5"/>
      <c r="J52"/>
    </row>
    <row r="53" spans="1:10" ht="39" thickBot="1" x14ac:dyDescent="0.25">
      <c r="A53" s="162"/>
      <c r="B53" s="57">
        <v>2</v>
      </c>
      <c r="C53" s="58" t="s">
        <v>28</v>
      </c>
      <c r="D53" s="65"/>
      <c r="E53" s="66"/>
      <c r="F53" s="67"/>
      <c r="G53" s="5"/>
      <c r="H53" s="5"/>
      <c r="I53" s="5"/>
      <c r="J53"/>
    </row>
    <row r="54" spans="1:10" ht="26.25" thickBot="1" x14ac:dyDescent="0.25">
      <c r="A54" s="162"/>
      <c r="B54" s="57">
        <v>1</v>
      </c>
      <c r="C54" s="58" t="s">
        <v>29</v>
      </c>
      <c r="D54" s="68">
        <v>4</v>
      </c>
      <c r="E54" s="68">
        <v>4</v>
      </c>
      <c r="F54" s="68">
        <v>3</v>
      </c>
      <c r="G54" s="5"/>
      <c r="H54" s="5"/>
      <c r="I54" s="5"/>
      <c r="J54"/>
    </row>
    <row r="55" spans="1:10" ht="16.5" thickBot="1" x14ac:dyDescent="0.25">
      <c r="A55" s="31"/>
      <c r="B55" s="82"/>
      <c r="C55" s="78" t="s">
        <v>30</v>
      </c>
      <c r="D55" s="83"/>
      <c r="E55" s="84"/>
      <c r="F55" s="85"/>
      <c r="G55" s="5"/>
      <c r="H55" s="5"/>
      <c r="I55" s="5"/>
      <c r="J55"/>
    </row>
    <row r="56" spans="1:10" ht="26.25" thickBot="1" x14ac:dyDescent="0.25">
      <c r="A56" s="162"/>
      <c r="B56" s="57">
        <v>5</v>
      </c>
      <c r="C56" s="58" t="s">
        <v>31</v>
      </c>
      <c r="D56" s="62"/>
      <c r="E56" s="63"/>
      <c r="F56" s="64"/>
      <c r="G56" s="5"/>
      <c r="H56" s="5"/>
      <c r="I56" s="5"/>
      <c r="J56"/>
    </row>
    <row r="57" spans="1:10" ht="26.25" customHeight="1" thickBot="1" x14ac:dyDescent="0.25">
      <c r="A57" s="162"/>
      <c r="B57" s="57">
        <v>4</v>
      </c>
      <c r="C57" s="58" t="s">
        <v>32</v>
      </c>
      <c r="D57" s="62"/>
      <c r="E57" s="63"/>
      <c r="F57" s="64"/>
      <c r="G57" s="5"/>
      <c r="H57" s="5"/>
      <c r="I57" s="5"/>
      <c r="J57"/>
    </row>
    <row r="58" spans="1:10" ht="26.25" thickBot="1" x14ac:dyDescent="0.25">
      <c r="A58" s="162"/>
      <c r="B58" s="57">
        <v>3</v>
      </c>
      <c r="C58" s="97" t="s">
        <v>94</v>
      </c>
      <c r="D58" s="62"/>
      <c r="E58" s="63"/>
      <c r="F58" s="64"/>
      <c r="G58" s="5"/>
      <c r="H58" s="5"/>
      <c r="I58" s="5"/>
      <c r="J58"/>
    </row>
    <row r="59" spans="1:10" ht="26.25" thickBot="1" x14ac:dyDescent="0.25">
      <c r="A59" s="162"/>
      <c r="B59" s="57">
        <v>2</v>
      </c>
      <c r="C59" s="58" t="s">
        <v>33</v>
      </c>
      <c r="D59" s="65"/>
      <c r="E59" s="66"/>
      <c r="F59" s="67"/>
      <c r="G59" s="5"/>
      <c r="H59" s="5"/>
      <c r="I59" s="5"/>
      <c r="J59"/>
    </row>
    <row r="60" spans="1:10" ht="26.25" thickBot="1" x14ac:dyDescent="0.25">
      <c r="A60" s="162"/>
      <c r="B60" s="57">
        <v>1</v>
      </c>
      <c r="C60" s="58" t="s">
        <v>59</v>
      </c>
      <c r="D60" s="68">
        <v>4</v>
      </c>
      <c r="E60" s="68">
        <v>4</v>
      </c>
      <c r="F60" s="68">
        <v>4</v>
      </c>
      <c r="G60" s="5"/>
      <c r="H60" s="5"/>
      <c r="I60" s="5"/>
      <c r="J60"/>
    </row>
    <row r="61" spans="1:10" ht="16.5" thickBot="1" x14ac:dyDescent="0.25">
      <c r="A61" s="29"/>
      <c r="B61" s="77"/>
      <c r="C61" s="78" t="s">
        <v>34</v>
      </c>
      <c r="D61" s="79"/>
      <c r="E61" s="80"/>
      <c r="F61" s="81"/>
      <c r="G61" s="5"/>
      <c r="H61" s="5"/>
      <c r="I61" s="5"/>
      <c r="J61"/>
    </row>
    <row r="62" spans="1:10" ht="26.25" thickBot="1" x14ac:dyDescent="0.25">
      <c r="A62" s="162"/>
      <c r="B62" s="57">
        <v>5</v>
      </c>
      <c r="C62" s="58" t="s">
        <v>35</v>
      </c>
      <c r="D62" s="62"/>
      <c r="E62" s="63"/>
      <c r="F62" s="64"/>
      <c r="G62" s="5"/>
      <c r="H62" s="5"/>
      <c r="I62" s="5"/>
      <c r="J62"/>
    </row>
    <row r="63" spans="1:10" ht="26.25" thickBot="1" x14ac:dyDescent="0.25">
      <c r="A63" s="162"/>
      <c r="B63" s="57">
        <v>4</v>
      </c>
      <c r="C63" s="58" t="s">
        <v>36</v>
      </c>
      <c r="D63" s="62"/>
      <c r="E63" s="63"/>
      <c r="F63" s="64"/>
      <c r="G63" s="5"/>
      <c r="H63" s="5"/>
      <c r="I63" s="5"/>
      <c r="J63"/>
    </row>
    <row r="64" spans="1:10" ht="26.25" thickBot="1" x14ac:dyDescent="0.25">
      <c r="A64" s="162"/>
      <c r="B64" s="57">
        <v>3</v>
      </c>
      <c r="C64" s="58" t="s">
        <v>37</v>
      </c>
      <c r="D64" s="62"/>
      <c r="E64" s="63"/>
      <c r="F64" s="64"/>
      <c r="G64" s="5"/>
      <c r="H64" s="5"/>
      <c r="I64" s="5"/>
      <c r="J64"/>
    </row>
    <row r="65" spans="1:10" ht="39" thickBot="1" x14ac:dyDescent="0.25">
      <c r="A65" s="162"/>
      <c r="B65" s="57">
        <v>2</v>
      </c>
      <c r="C65" s="97" t="s">
        <v>95</v>
      </c>
      <c r="D65" s="65"/>
      <c r="E65" s="66"/>
      <c r="F65" s="67"/>
      <c r="G65" s="5"/>
      <c r="H65" s="5"/>
      <c r="I65" s="5"/>
      <c r="J65"/>
    </row>
    <row r="66" spans="1:10" ht="26.25" thickBot="1" x14ac:dyDescent="0.25">
      <c r="A66" s="162"/>
      <c r="B66" s="57">
        <v>1</v>
      </c>
      <c r="C66" s="58" t="s">
        <v>54</v>
      </c>
      <c r="D66" s="68">
        <v>4</v>
      </c>
      <c r="E66" s="68">
        <v>4</v>
      </c>
      <c r="F66" s="68">
        <v>4</v>
      </c>
      <c r="G66" s="5"/>
      <c r="H66" s="5"/>
      <c r="I66" s="5"/>
      <c r="J66"/>
    </row>
    <row r="67" spans="1:10" ht="16.5" thickBot="1" x14ac:dyDescent="0.25">
      <c r="B67" s="77"/>
      <c r="C67" s="78" t="s">
        <v>60</v>
      </c>
      <c r="D67" s="79"/>
      <c r="E67" s="80"/>
      <c r="F67" s="81"/>
      <c r="G67" s="1"/>
    </row>
    <row r="68" spans="1:10" ht="30.75" customHeight="1" thickBot="1" x14ac:dyDescent="0.25">
      <c r="B68" s="57">
        <v>5</v>
      </c>
      <c r="C68" s="58" t="s">
        <v>65</v>
      </c>
      <c r="D68" s="62"/>
      <c r="E68" s="63"/>
      <c r="F68" s="64"/>
      <c r="G68" s="1"/>
    </row>
    <row r="69" spans="1:10" ht="26.25" thickBot="1" x14ac:dyDescent="0.25">
      <c r="B69" s="57">
        <v>4</v>
      </c>
      <c r="C69" s="58" t="s">
        <v>62</v>
      </c>
      <c r="D69" s="62"/>
      <c r="E69" s="63"/>
      <c r="F69" s="64"/>
      <c r="G69" s="1"/>
    </row>
    <row r="70" spans="1:10" ht="26.25" thickBot="1" x14ac:dyDescent="0.25">
      <c r="B70" s="57">
        <v>3</v>
      </c>
      <c r="C70" s="97" t="s">
        <v>80</v>
      </c>
      <c r="D70" s="62"/>
      <c r="E70" s="63"/>
      <c r="F70" s="64"/>
      <c r="G70" s="1"/>
    </row>
    <row r="71" spans="1:10" ht="39" thickBot="1" x14ac:dyDescent="0.25">
      <c r="B71" s="57">
        <v>2</v>
      </c>
      <c r="C71" s="58" t="s">
        <v>63</v>
      </c>
      <c r="D71" s="65"/>
      <c r="E71" s="66"/>
      <c r="F71" s="67"/>
      <c r="G71" s="1"/>
    </row>
    <row r="72" spans="1:10" ht="39" thickBot="1" x14ac:dyDescent="0.25">
      <c r="B72" s="57">
        <v>1</v>
      </c>
      <c r="C72" s="58" t="s">
        <v>64</v>
      </c>
      <c r="D72" s="68">
        <v>3</v>
      </c>
      <c r="E72" s="68">
        <v>4</v>
      </c>
      <c r="F72" s="68">
        <v>4</v>
      </c>
      <c r="G72" s="1"/>
    </row>
    <row r="73" spans="1:10" x14ac:dyDescent="0.2">
      <c r="B73" s="86"/>
      <c r="C73" s="87"/>
      <c r="D73" s="39"/>
      <c r="E73" s="87"/>
      <c r="F73" s="87"/>
      <c r="G73" s="1"/>
    </row>
    <row r="74" spans="1:10" x14ac:dyDescent="0.2">
      <c r="B74" s="86"/>
      <c r="C74" s="87"/>
      <c r="D74" s="39"/>
      <c r="E74" s="87"/>
      <c r="F74" s="87"/>
      <c r="G74" s="1"/>
    </row>
    <row r="75" spans="1:10" x14ac:dyDescent="0.2">
      <c r="B75" s="86"/>
      <c r="C75" s="87"/>
      <c r="D75" s="39"/>
      <c r="E75" s="87"/>
      <c r="F75" s="87"/>
      <c r="G75" s="1"/>
    </row>
    <row r="76" spans="1:10" x14ac:dyDescent="0.2">
      <c r="B76" s="86"/>
      <c r="C76" s="87"/>
      <c r="D76" s="39"/>
      <c r="E76" s="87"/>
      <c r="F76" s="87"/>
      <c r="G76" s="1"/>
    </row>
    <row r="77" spans="1:10" x14ac:dyDescent="0.2">
      <c r="B77" s="86"/>
      <c r="C77" s="87"/>
      <c r="D77" s="39"/>
      <c r="E77" s="87"/>
      <c r="F77" s="87"/>
      <c r="G77" s="1"/>
    </row>
    <row r="78" spans="1:10" x14ac:dyDescent="0.2">
      <c r="B78" s="86"/>
      <c r="C78" s="87"/>
      <c r="D78" s="39"/>
      <c r="E78" s="87"/>
      <c r="F78" s="87"/>
      <c r="G78" s="1"/>
    </row>
    <row r="79" spans="1:10" x14ac:dyDescent="0.2">
      <c r="B79" s="86"/>
      <c r="C79" s="87"/>
      <c r="D79" s="39"/>
      <c r="E79" s="87"/>
      <c r="F79" s="87"/>
      <c r="G79" s="1"/>
    </row>
    <row r="80" spans="1:10" x14ac:dyDescent="0.2">
      <c r="E80" s="1"/>
      <c r="F80" s="1"/>
      <c r="G80" s="1"/>
    </row>
    <row r="81" spans="5:7" x14ac:dyDescent="0.2">
      <c r="E81" s="1"/>
      <c r="F81" s="1"/>
      <c r="G81" s="1"/>
    </row>
    <row r="82" spans="5:7" x14ac:dyDescent="0.2">
      <c r="E82" s="1"/>
      <c r="F82" s="1"/>
      <c r="G82" s="1"/>
    </row>
    <row r="83" spans="5:7" x14ac:dyDescent="0.2">
      <c r="E83" s="1"/>
      <c r="F83" s="1"/>
      <c r="G83" s="1"/>
    </row>
    <row r="84" spans="5:7" x14ac:dyDescent="0.2">
      <c r="E84" s="1"/>
      <c r="F84" s="1"/>
      <c r="G84" s="1"/>
    </row>
    <row r="85" spans="5:7" x14ac:dyDescent="0.2">
      <c r="E85" s="1"/>
      <c r="F85" s="1"/>
      <c r="G85" s="1"/>
    </row>
    <row r="86" spans="5:7" x14ac:dyDescent="0.2">
      <c r="E86" s="1"/>
      <c r="F86" s="1"/>
      <c r="G86" s="1"/>
    </row>
    <row r="87" spans="5:7" x14ac:dyDescent="0.2">
      <c r="E87" s="1"/>
      <c r="F87" s="1"/>
      <c r="G87" s="1"/>
    </row>
    <row r="88" spans="5:7" x14ac:dyDescent="0.2">
      <c r="E88" s="1"/>
      <c r="F88" s="1"/>
      <c r="G88" s="1"/>
    </row>
    <row r="89" spans="5:7" x14ac:dyDescent="0.2">
      <c r="E89" s="1"/>
      <c r="F89" s="1"/>
      <c r="G89" s="1"/>
    </row>
    <row r="90" spans="5:7" x14ac:dyDescent="0.2">
      <c r="E90" s="1"/>
      <c r="F90" s="1"/>
      <c r="G90" s="1"/>
    </row>
    <row r="91" spans="5:7" x14ac:dyDescent="0.2">
      <c r="E91" s="1"/>
      <c r="F91" s="1"/>
      <c r="G91" s="1"/>
    </row>
    <row r="92" spans="5:7" x14ac:dyDescent="0.2">
      <c r="E92" s="1"/>
      <c r="F92" s="1"/>
      <c r="G92" s="1"/>
    </row>
    <row r="93" spans="5:7" x14ac:dyDescent="0.2">
      <c r="E93" s="1"/>
      <c r="F93" s="1"/>
      <c r="G93" s="1"/>
    </row>
    <row r="94" spans="5:7" x14ac:dyDescent="0.2">
      <c r="E94" s="1"/>
      <c r="F94" s="1"/>
      <c r="G94" s="1"/>
    </row>
    <row r="95" spans="5:7" x14ac:dyDescent="0.2">
      <c r="E95" s="1"/>
      <c r="F95" s="1"/>
      <c r="G95" s="1"/>
    </row>
    <row r="96" spans="5:7" x14ac:dyDescent="0.2">
      <c r="E96" s="1"/>
      <c r="F96" s="1"/>
      <c r="G96" s="1"/>
    </row>
    <row r="97" spans="5:7" x14ac:dyDescent="0.2">
      <c r="E97" s="1"/>
      <c r="F97" s="1"/>
      <c r="G97" s="1"/>
    </row>
    <row r="98" spans="5:7" x14ac:dyDescent="0.2">
      <c r="E98" s="1"/>
      <c r="F98" s="1"/>
      <c r="G98" s="1"/>
    </row>
    <row r="99" spans="5:7" x14ac:dyDescent="0.2">
      <c r="E99" s="1"/>
      <c r="F99" s="1"/>
      <c r="G99" s="1"/>
    </row>
    <row r="100" spans="5:7" x14ac:dyDescent="0.2">
      <c r="E100" s="1"/>
      <c r="F100" s="1"/>
      <c r="G100" s="1"/>
    </row>
    <row r="101" spans="5:7" x14ac:dyDescent="0.2">
      <c r="E101" s="1"/>
      <c r="F101" s="1"/>
      <c r="G101" s="1"/>
    </row>
    <row r="102" spans="5:7" x14ac:dyDescent="0.2">
      <c r="E102" s="1"/>
      <c r="F102" s="1"/>
      <c r="G102" s="1"/>
    </row>
    <row r="103" spans="5:7" x14ac:dyDescent="0.2">
      <c r="E103" s="1"/>
      <c r="F103" s="1"/>
      <c r="G103" s="1"/>
    </row>
    <row r="104" spans="5:7" x14ac:dyDescent="0.2">
      <c r="E104" s="1"/>
      <c r="F104" s="1"/>
      <c r="G104" s="1"/>
    </row>
    <row r="105" spans="5:7" x14ac:dyDescent="0.2">
      <c r="E105" s="1"/>
      <c r="F105" s="1"/>
      <c r="G105" s="1"/>
    </row>
    <row r="106" spans="5:7" x14ac:dyDescent="0.2">
      <c r="E106" s="1"/>
      <c r="F106" s="1"/>
      <c r="G106" s="1"/>
    </row>
    <row r="107" spans="5:7" x14ac:dyDescent="0.2">
      <c r="E107" s="1"/>
      <c r="F107" s="1"/>
      <c r="G107" s="1"/>
    </row>
    <row r="108" spans="5:7" x14ac:dyDescent="0.2">
      <c r="E108" s="1"/>
      <c r="F108" s="1"/>
      <c r="G108" s="1"/>
    </row>
    <row r="109" spans="5:7" x14ac:dyDescent="0.2">
      <c r="E109" s="1"/>
      <c r="F109" s="1"/>
      <c r="G109" s="1"/>
    </row>
    <row r="110" spans="5:7" x14ac:dyDescent="0.2">
      <c r="E110" s="1"/>
      <c r="F110" s="1"/>
      <c r="G110" s="1"/>
    </row>
    <row r="111" spans="5:7" x14ac:dyDescent="0.2">
      <c r="E111" s="1"/>
      <c r="F111" s="1"/>
      <c r="G111" s="1"/>
    </row>
    <row r="112" spans="5:7" x14ac:dyDescent="0.2">
      <c r="E112" s="1"/>
      <c r="F112" s="1"/>
      <c r="G112" s="1"/>
    </row>
  </sheetData>
  <mergeCells count="25">
    <mergeCell ref="B2:J2"/>
    <mergeCell ref="B1:J1"/>
    <mergeCell ref="A26:A30"/>
    <mergeCell ref="A56:A60"/>
    <mergeCell ref="A62:A66"/>
    <mergeCell ref="A32:A36"/>
    <mergeCell ref="A38:A42"/>
    <mergeCell ref="A44:A48"/>
    <mergeCell ref="A50:A54"/>
    <mergeCell ref="A14:A18"/>
    <mergeCell ref="A20:A24"/>
    <mergeCell ref="E9:F9"/>
    <mergeCell ref="G9:J9"/>
    <mergeCell ref="B4:J4"/>
    <mergeCell ref="B5:J5"/>
    <mergeCell ref="E6:F6"/>
    <mergeCell ref="E7:F7"/>
    <mergeCell ref="B3:J3"/>
    <mergeCell ref="B6:D6"/>
    <mergeCell ref="B7:D7"/>
    <mergeCell ref="B8:D8"/>
    <mergeCell ref="E8:F8"/>
    <mergeCell ref="G6:J6"/>
    <mergeCell ref="G7:J7"/>
    <mergeCell ref="G8:J8"/>
  </mergeCells>
  <phoneticPr fontId="0" type="noConversion"/>
  <pageMargins left="0.6692913385826772" right="0.39370078740157483" top="0.59055118110236227" bottom="0.45" header="0" footer="0"/>
  <pageSetup scale="90" orientation="portrait" r:id="rId1"/>
  <headerFooter alignWithMargins="0"/>
  <rowBreaks count="2" manualBreakCount="2">
    <brk id="36" max="9" man="1"/>
    <brk id="60" max="9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40"/>
  <sheetViews>
    <sheetView tabSelected="1" view="pageBreakPreview" zoomScale="60" zoomScaleNormal="100" workbookViewId="0">
      <selection activeCell="I16" sqref="I16"/>
    </sheetView>
  </sheetViews>
  <sheetFormatPr baseColWidth="10" defaultRowHeight="12.75" x14ac:dyDescent="0.2"/>
  <cols>
    <col min="1" max="1" width="4.140625" style="4" customWidth="1"/>
    <col min="2" max="2" width="32.28515625" style="4" customWidth="1"/>
    <col min="3" max="16384" width="11.42578125" style="4"/>
  </cols>
  <sheetData>
    <row r="1" spans="2:8" ht="18.75" thickBot="1" x14ac:dyDescent="0.3">
      <c r="B1" s="178" t="s">
        <v>82</v>
      </c>
      <c r="C1" s="178"/>
      <c r="D1" s="178"/>
      <c r="E1" s="178"/>
      <c r="F1" s="178"/>
      <c r="G1" s="178"/>
      <c r="H1" s="178"/>
    </row>
    <row r="2" spans="2:8" ht="18.75" hidden="1" thickBot="1" x14ac:dyDescent="0.3">
      <c r="B2" s="15"/>
    </row>
    <row r="3" spans="2:8" ht="16.5" thickBot="1" x14ac:dyDescent="0.3">
      <c r="B3" s="175" t="str">
        <f>Tabulador!B4</f>
        <v>DANIELA CONTRERA ORTIZ</v>
      </c>
      <c r="C3" s="176"/>
      <c r="D3" s="176"/>
      <c r="E3" s="176"/>
      <c r="F3" s="176"/>
      <c r="G3" s="176"/>
      <c r="H3" s="177"/>
    </row>
    <row r="4" spans="2:8" ht="16.5" thickBot="1" x14ac:dyDescent="0.3">
      <c r="B4" s="175" t="str">
        <f>Tabulador!B5</f>
        <v>ENCARGADA DE LIMPIEZA Y REFRIGERIO</v>
      </c>
      <c r="C4" s="176"/>
      <c r="D4" s="176"/>
      <c r="E4" s="176"/>
      <c r="F4" s="176"/>
      <c r="G4" s="176"/>
      <c r="H4" s="177"/>
    </row>
    <row r="5" spans="2:8" ht="13.5" thickBot="1" x14ac:dyDescent="0.25">
      <c r="B5" s="112">
        <f>Tabulador!G9</f>
        <v>44926</v>
      </c>
    </row>
    <row r="6" spans="2:8" ht="16.5" hidden="1" thickBot="1" x14ac:dyDescent="0.3">
      <c r="B6" s="7"/>
    </row>
    <row r="7" spans="2:8" ht="13.5" thickBot="1" x14ac:dyDescent="0.25">
      <c r="C7" s="88" t="s">
        <v>4</v>
      </c>
      <c r="D7" s="89" t="s">
        <v>3</v>
      </c>
      <c r="E7" s="89" t="s">
        <v>102</v>
      </c>
      <c r="F7" s="90" t="s">
        <v>44</v>
      </c>
      <c r="G7" s="179" t="s">
        <v>83</v>
      </c>
      <c r="H7" s="180"/>
    </row>
    <row r="8" spans="2:8" x14ac:dyDescent="0.2">
      <c r="B8" s="45" t="str">
        <f>Tabulador!C13</f>
        <v>COMUNICACIÓN</v>
      </c>
      <c r="C8" s="94">
        <f>Tabulador!D18</f>
        <v>4</v>
      </c>
      <c r="D8" s="46">
        <f>Tabulador!E18</f>
        <v>4</v>
      </c>
      <c r="E8" s="46">
        <f>Tabulador!F18</f>
        <v>4</v>
      </c>
      <c r="F8" s="91">
        <f>(C8+D8+E8)/3</f>
        <v>4</v>
      </c>
      <c r="G8" s="181"/>
      <c r="H8" s="182"/>
    </row>
    <row r="9" spans="2:8" x14ac:dyDescent="0.2">
      <c r="B9" s="47" t="str">
        <f>Tabulador!C19</f>
        <v>LIDERAZGO</v>
      </c>
      <c r="C9" s="94">
        <f>Tabulador!D24</f>
        <v>4</v>
      </c>
      <c r="D9" s="46">
        <f>Tabulador!E24</f>
        <v>3</v>
      </c>
      <c r="E9" s="46">
        <f>Tabulador!F24</f>
        <v>4</v>
      </c>
      <c r="F9" s="92">
        <f>(C9+D9+E9)/3</f>
        <v>3.6666666666666665</v>
      </c>
      <c r="G9" s="183"/>
      <c r="H9" s="184"/>
    </row>
    <row r="10" spans="2:8" x14ac:dyDescent="0.2">
      <c r="B10" s="47" t="str">
        <f>Tabulador!C25</f>
        <v>MOTIVACION</v>
      </c>
      <c r="C10" s="94">
        <f>Tabulador!D30</f>
        <v>4</v>
      </c>
      <c r="D10" s="46">
        <f>Tabulador!E30</f>
        <v>4</v>
      </c>
      <c r="E10" s="46">
        <f>Tabulador!F30</f>
        <v>3</v>
      </c>
      <c r="F10" s="92">
        <f t="shared" ref="F10:F15" si="0">(C10+D10+E10)/3</f>
        <v>3.6666666666666665</v>
      </c>
      <c r="G10" s="183"/>
      <c r="H10" s="184"/>
    </row>
    <row r="11" spans="2:8" x14ac:dyDescent="0.2">
      <c r="B11" s="47" t="str">
        <f>Tabulador!C31</f>
        <v>SEGURIDAD, ORDEN Y LIMPIEZA</v>
      </c>
      <c r="C11" s="94">
        <f>Tabulador!D36</f>
        <v>4</v>
      </c>
      <c r="D11" s="46">
        <f>Tabulador!E36</f>
        <v>3</v>
      </c>
      <c r="E11" s="46">
        <f>Tabulador!F36</f>
        <v>4</v>
      </c>
      <c r="F11" s="92">
        <f t="shared" si="0"/>
        <v>3.6666666666666665</v>
      </c>
      <c r="G11" s="183"/>
      <c r="H11" s="184"/>
    </row>
    <row r="12" spans="2:8" ht="13.5" thickBot="1" x14ac:dyDescent="0.25">
      <c r="B12" s="47" t="str">
        <f>Tabulador!C37</f>
        <v>CAPACITACION Y DESARROLLO</v>
      </c>
      <c r="C12" s="94">
        <f>Tabulador!D42</f>
        <v>4</v>
      </c>
      <c r="D12" s="46">
        <f>Tabulador!E42</f>
        <v>4</v>
      </c>
      <c r="E12" s="46">
        <f>Tabulador!F42</f>
        <v>4</v>
      </c>
      <c r="F12" s="92">
        <f t="shared" si="0"/>
        <v>4</v>
      </c>
      <c r="G12" s="185"/>
      <c r="H12" s="186"/>
    </row>
    <row r="13" spans="2:8" x14ac:dyDescent="0.2">
      <c r="B13" s="47" t="str">
        <f>Tabulador!C43</f>
        <v>ACTITUD Y COLABORACION</v>
      </c>
      <c r="C13" s="94">
        <f>Tabulador!D48</f>
        <v>3</v>
      </c>
      <c r="D13" s="46">
        <f>Tabulador!E48</f>
        <v>4</v>
      </c>
      <c r="E13" s="46">
        <f>Tabulador!F48</f>
        <v>3</v>
      </c>
      <c r="F13" s="92">
        <f t="shared" si="0"/>
        <v>3.3333333333333335</v>
      </c>
      <c r="G13" s="179" t="s">
        <v>84</v>
      </c>
      <c r="H13" s="180"/>
    </row>
    <row r="14" spans="2:8" x14ac:dyDescent="0.2">
      <c r="B14" s="47" t="str">
        <f>Tabulador!C49</f>
        <v>SOLUCION DE PROBLEMAS</v>
      </c>
      <c r="C14" s="94">
        <f>Tabulador!D54</f>
        <v>4</v>
      </c>
      <c r="D14" s="46">
        <f>Tabulador!E54</f>
        <v>4</v>
      </c>
      <c r="E14" s="46">
        <f>Tabulador!F54</f>
        <v>3</v>
      </c>
      <c r="F14" s="92">
        <f t="shared" si="0"/>
        <v>3.6666666666666665</v>
      </c>
      <c r="G14" s="99"/>
      <c r="H14" s="100"/>
    </row>
    <row r="15" spans="2:8" x14ac:dyDescent="0.2">
      <c r="B15" s="47" t="str">
        <f>Tabulador!C55</f>
        <v>AMBIENTE DE TRABAJO</v>
      </c>
      <c r="C15" s="94">
        <f>Tabulador!D60</f>
        <v>4</v>
      </c>
      <c r="D15" s="46">
        <f>Tabulador!E60</f>
        <v>4</v>
      </c>
      <c r="E15" s="46">
        <f>Tabulador!F60</f>
        <v>4</v>
      </c>
      <c r="F15" s="92">
        <f t="shared" si="0"/>
        <v>4</v>
      </c>
      <c r="G15" s="101"/>
      <c r="H15" s="102"/>
    </row>
    <row r="16" spans="2:8" x14ac:dyDescent="0.2">
      <c r="B16" s="48" t="str">
        <f>Tabulador!C61</f>
        <v>CAPACIDAD PERSONAL</v>
      </c>
      <c r="C16" s="95">
        <f>Tabulador!D66</f>
        <v>4</v>
      </c>
      <c r="D16" s="49">
        <f>Tabulador!E66</f>
        <v>4</v>
      </c>
      <c r="E16" s="49">
        <f>Tabulador!F66</f>
        <v>4</v>
      </c>
      <c r="F16" s="93">
        <f>(C16+D16+E16)/3</f>
        <v>4</v>
      </c>
      <c r="G16" s="101"/>
      <c r="H16" s="102"/>
    </row>
    <row r="17" spans="2:12" ht="13.5" thickBot="1" x14ac:dyDescent="0.25">
      <c r="B17" s="50" t="str">
        <f>Tabulador!C67</f>
        <v>COSTOS Y PRODUCTIVIDAD</v>
      </c>
      <c r="C17" s="96">
        <f>Tabulador!D72</f>
        <v>3</v>
      </c>
      <c r="D17" s="51">
        <f>Tabulador!E72</f>
        <v>4</v>
      </c>
      <c r="E17" s="51">
        <f>Tabulador!F72</f>
        <v>4</v>
      </c>
      <c r="F17" s="93">
        <f>(C17+D17+E17)/3</f>
        <v>3.6666666666666665</v>
      </c>
      <c r="G17" s="101"/>
      <c r="H17" s="102"/>
    </row>
    <row r="18" spans="2:12" ht="13.5" thickBot="1" x14ac:dyDescent="0.25">
      <c r="B18" s="52" t="s">
        <v>46</v>
      </c>
      <c r="C18" s="53">
        <f>SUM(C8:C17)/9</f>
        <v>4.2222222222222223</v>
      </c>
      <c r="D18" s="53">
        <f>SUM(D8:D17)/9</f>
        <v>4.2222222222222223</v>
      </c>
      <c r="E18" s="53">
        <f>SUM(E8:E17)/9</f>
        <v>4.1111111111111107</v>
      </c>
      <c r="F18" s="98">
        <f>SUM(F8:F17)/9</f>
        <v>4.1851851851851851</v>
      </c>
      <c r="G18" s="103" t="s">
        <v>97</v>
      </c>
      <c r="H18" s="105" t="str">
        <f>VLOOKUP(F18,J20:L23,3)</f>
        <v>Bueno</v>
      </c>
    </row>
    <row r="19" spans="2:12" x14ac:dyDescent="0.2">
      <c r="B19" s="11"/>
      <c r="C19" s="11"/>
      <c r="D19" s="11"/>
      <c r="E19" s="11"/>
      <c r="F19" s="11"/>
    </row>
    <row r="20" spans="2:12" x14ac:dyDescent="0.2">
      <c r="J20" s="104">
        <v>3</v>
      </c>
      <c r="K20" s="104">
        <v>0</v>
      </c>
      <c r="L20" s="104" t="s">
        <v>101</v>
      </c>
    </row>
    <row r="21" spans="2:12" x14ac:dyDescent="0.2">
      <c r="J21" s="104">
        <v>3</v>
      </c>
      <c r="K21" s="104">
        <v>4</v>
      </c>
      <c r="L21" s="104" t="s">
        <v>100</v>
      </c>
    </row>
    <row r="22" spans="2:12" x14ac:dyDescent="0.2">
      <c r="J22" s="104">
        <v>4</v>
      </c>
      <c r="K22" s="104">
        <v>4.99</v>
      </c>
      <c r="L22" s="104" t="s">
        <v>98</v>
      </c>
    </row>
    <row r="23" spans="2:12" x14ac:dyDescent="0.2">
      <c r="J23" s="104">
        <v>4.99</v>
      </c>
      <c r="K23" s="104">
        <v>5</v>
      </c>
      <c r="L23" s="104" t="s">
        <v>99</v>
      </c>
    </row>
    <row r="24" spans="2:12" x14ac:dyDescent="0.2">
      <c r="J24" s="104"/>
      <c r="K24" s="104"/>
      <c r="L24" s="104"/>
    </row>
    <row r="40" hidden="1" x14ac:dyDescent="0.2"/>
  </sheetData>
  <mergeCells count="6">
    <mergeCell ref="B3:H3"/>
    <mergeCell ref="B4:H4"/>
    <mergeCell ref="B1:H1"/>
    <mergeCell ref="G7:H7"/>
    <mergeCell ref="G13:H13"/>
    <mergeCell ref="G8:H12"/>
  </mergeCells>
  <phoneticPr fontId="0" type="noConversion"/>
  <pageMargins left="0.74803149606299213" right="0.74803149606299213" top="0.59055118110236227" bottom="0.59055118110236227" header="0" footer="0.39370078740157483"/>
  <pageSetup scale="89" orientation="portrait" r:id="rId1"/>
  <headerFooter alignWithMargins="0">
    <oddFooter xml:space="preserve">&amp;L&amp;8EVALUACION DE DESEMPEÑO &amp;R&amp;8COOPERATIVA DE AHORRO Y CREDITO ABIERTA "CACTRI" LTDA. </oddFooter>
  </headerFooter>
  <colBreaks count="1" manualBreakCount="1">
    <brk id="8" max="41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2</vt:i4>
      </vt:variant>
    </vt:vector>
  </HeadingPairs>
  <TitlesOfParts>
    <vt:vector size="6" baseType="lpstr">
      <vt:lpstr>FUNCIONARIOS</vt:lpstr>
      <vt:lpstr>Evaluación Individual</vt:lpstr>
      <vt:lpstr>Tabulador</vt:lpstr>
      <vt:lpstr>Resultados</vt:lpstr>
      <vt:lpstr>Resultados!Área_de_impresión</vt:lpstr>
      <vt:lpstr>Tabulador!Área_de_impresión</vt:lpstr>
    </vt:vector>
  </TitlesOfParts>
  <Company>CAC Fiscalizada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MODELO EVALUACION DEL DESEMPEÑO 360 GRADOS</dc:title>
  <dc:creator>Cooperativa;VHFernandez</dc:creator>
  <cp:lastModifiedBy>DELL</cp:lastModifiedBy>
  <cp:lastPrinted>2023-02-08T04:57:49Z</cp:lastPrinted>
  <dcterms:created xsi:type="dcterms:W3CDTF">2002-02-12T22:43:18Z</dcterms:created>
  <dcterms:modified xsi:type="dcterms:W3CDTF">2023-02-08T05:03:05Z</dcterms:modified>
</cp:coreProperties>
</file>