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avincampbell\Downloads\"/>
    </mc:Choice>
  </mc:AlternateContent>
  <xr:revisionPtr revIDLastSave="0" documentId="8_{71E5A8B9-BCCC-4B97-AACF-BF6F1F4C5B0E}" xr6:coauthVersionLast="47" xr6:coauthVersionMax="47" xr10:uidLastSave="{00000000-0000-0000-0000-000000000000}"/>
  <bookViews>
    <workbookView xWindow="-38510" yWindow="-4470" windowWidth="38620" windowHeight="21220" activeTab="3" xr2:uid="{00000000-000D-0000-FFFF-FFFF00000000}"/>
  </bookViews>
  <sheets>
    <sheet name="bike_buyers" sheetId="1" r:id="rId1"/>
    <sheet name="Working Sheet" sheetId="2" r:id="rId2"/>
    <sheet name="Pivot Table" sheetId="3" r:id="rId3"/>
    <sheet name="Dashboard" sheetId="6"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<sst xmlns="http://schemas.openxmlformats.org/spreadsheetml/2006/main" count="16267" uniqueCount="51">
  <si>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</si>
  <si>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</si>
  <si>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</si>
  <si>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</si>
  <si>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</si>
  <si>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</si>
  <si>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</si>
  <si>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</si>
  <si>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</si>
  <si>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</si>
  <si>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</si>
  <si>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</si>
  <si>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</si>
  <si>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</si>
  <si>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</si>
  <si>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</si>
  <si>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</si>
  <si>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</si>
  <si>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</si>
  <si>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</si>
  <si>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</si>
  <si>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</si>
  <si>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</si>
  <si>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</si>
  <si>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</si>
  <si>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</si>
  <si>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</si>
  <si>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</si>
  <si>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</si>
  <si>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</si>
  <si>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</si>
  <si>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</si>
  <si>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</si>
  <si>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</si>
  <si>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</si>
  <si>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</si>
  <si>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</si>
  <si>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</si>
  <si>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</si>
  <si>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</si>
  <si>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</si>
  <si>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</si>
  <si>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</si>
  <si>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</si>
  <si>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</si>
  <si>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</si>
  <si>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Older Adult</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</si>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</sst>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3415-471D-ABE5-2C38A7E5C0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3415-471D-ABE5-2C38A7E5C052}"/>
            </c:ext>
          </c:extLst>
        </c:ser>
        <c:dLbls>
          <c:showLegendKey val="0"/>
          <c:showVal val="0"/>
          <c:showCatName val="0"/>
          <c:showSerName val="0"/>
          <c:showPercent val="0"/>
          <c:showBubbleSize val="0"/>
        </c:dLbls>
        <c:gapWidth val="219"/>
        <c:overlap val="-27"/>
        <c:axId val="1440790319"/>
        <c:axId val="1440795311"/>
      </c:barChart>
      <c:catAx>
        <c:axId val="144079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95311"/>
        <c:crosses val="autoZero"/>
        <c:auto val="1"/>
        <c:lblAlgn val="ctr"/>
        <c:lblOffset val="100"/>
        <c:noMultiLvlLbl val="0"/>
      </c:catAx>
      <c:valAx>
        <c:axId val="144079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9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F567-4CD0-9C7C-A146116F888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F567-4CD0-9C7C-A146116F8887}"/>
            </c:ext>
          </c:extLst>
        </c:ser>
        <c:dLbls>
          <c:showLegendKey val="0"/>
          <c:showVal val="0"/>
          <c:showCatName val="0"/>
          <c:showSerName val="0"/>
          <c:showPercent val="0"/>
          <c:showBubbleSize val="0"/>
        </c:dLbls>
        <c:smooth val="0"/>
        <c:axId val="1801271647"/>
        <c:axId val="1801282463"/>
      </c:lineChart>
      <c:catAx>
        <c:axId val="18012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82463"/>
        <c:crosses val="autoZero"/>
        <c:auto val="1"/>
        <c:lblAlgn val="ctr"/>
        <c:lblOffset val="100"/>
        <c:noMultiLvlLbl val="0"/>
      </c:catAx>
      <c:valAx>
        <c:axId val="180128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Older Adult</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F770-4528-BF64-9939C94F0F3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Older Adult</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F770-4528-BF64-9939C94F0F34}"/>
            </c:ext>
          </c:extLst>
        </c:ser>
        <c:dLbls>
          <c:showLegendKey val="0"/>
          <c:showVal val="0"/>
          <c:showCatName val="0"/>
          <c:showSerName val="0"/>
          <c:showPercent val="0"/>
          <c:showBubbleSize val="0"/>
        </c:dLbls>
        <c:marker val="1"/>
        <c:smooth val="0"/>
        <c:axId val="1835815967"/>
        <c:axId val="1835829695"/>
      </c:lineChart>
      <c:catAx>
        <c:axId val="18358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29695"/>
        <c:crosses val="autoZero"/>
        <c:auto val="1"/>
        <c:lblAlgn val="ctr"/>
        <c:lblOffset val="100"/>
        <c:noMultiLvlLbl val="0"/>
      </c:catAx>
      <c:valAx>
        <c:axId val="1835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69444.444444444438</c:v>
                </c:pt>
                <c:pt idx="1">
                  <c:v>80000</c:v>
                </c:pt>
              </c:numCache>
            </c:numRef>
          </c:val>
          <c:extLst>
            <c:ext xmlns:c16="http://schemas.microsoft.com/office/drawing/2014/chart" uri="{C3380CC4-5D6E-409C-BE32-E72D297353CC}">
              <c16:uniqueId val="{00000000-ADC9-46D4-916E-8BC9B0DAC45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65666.666666666672</c:v>
                </c:pt>
                <c:pt idx="1">
                  <c:v>70000</c:v>
                </c:pt>
              </c:numCache>
            </c:numRef>
          </c:val>
          <c:extLst>
            <c:ext xmlns:c16="http://schemas.microsoft.com/office/drawing/2014/chart" uri="{C3380CC4-5D6E-409C-BE32-E72D297353CC}">
              <c16:uniqueId val="{00000001-ADC9-46D4-916E-8BC9B0DAC458}"/>
            </c:ext>
          </c:extLst>
        </c:ser>
        <c:dLbls>
          <c:showLegendKey val="0"/>
          <c:showVal val="0"/>
          <c:showCatName val="0"/>
          <c:showSerName val="0"/>
          <c:showPercent val="0"/>
          <c:showBubbleSize val="0"/>
        </c:dLbls>
        <c:gapWidth val="219"/>
        <c:overlap val="-27"/>
        <c:axId val="1440790319"/>
        <c:axId val="1440795311"/>
      </c:barChart>
      <c:catAx>
        <c:axId val="1440790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95311"/>
        <c:crosses val="autoZero"/>
        <c:auto val="1"/>
        <c:lblAlgn val="ctr"/>
        <c:lblOffset val="100"/>
        <c:noMultiLvlLbl val="0"/>
      </c:catAx>
      <c:valAx>
        <c:axId val="144079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903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C5AA-4221-9B88-10AA03E1163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C5AA-4221-9B88-10AA03E11636}"/>
            </c:ext>
          </c:extLst>
        </c:ser>
        <c:dLbls>
          <c:showLegendKey val="0"/>
          <c:showVal val="0"/>
          <c:showCatName val="0"/>
          <c:showSerName val="0"/>
          <c:showPercent val="0"/>
          <c:showBubbleSize val="0"/>
        </c:dLbls>
        <c:smooth val="0"/>
        <c:axId val="1801271647"/>
        <c:axId val="1801282463"/>
      </c:lineChart>
      <c:catAx>
        <c:axId val="1801271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82463"/>
        <c:crosses val="autoZero"/>
        <c:auto val="1"/>
        <c:lblAlgn val="ctr"/>
        <c:lblOffset val="100"/>
        <c:noMultiLvlLbl val="0"/>
      </c:catAx>
      <c:valAx>
        <c:axId val="180128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71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Portfolio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Older Adult</c:v>
                </c:pt>
              </c:strCache>
            </c:strRef>
          </c:cat>
          <c:val>
            <c:numRef>
              <c:f>'Pivot Table'!$B$43:$B$46</c:f>
              <c:numCache>
                <c:formatCode>General</c:formatCode>
                <c:ptCount val="3"/>
                <c:pt idx="1">
                  <c:v>19</c:v>
                </c:pt>
                <c:pt idx="2">
                  <c:v>6</c:v>
                </c:pt>
              </c:numCache>
            </c:numRef>
          </c:val>
          <c:smooth val="0"/>
          <c:extLst>
            <c:ext xmlns:c16="http://schemas.microsoft.com/office/drawing/2014/chart" uri="{C3380CC4-5D6E-409C-BE32-E72D297353CC}">
              <c16:uniqueId val="{00000000-932D-4325-B55C-999A7552DD51}"/>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Older Adult</c:v>
                </c:pt>
              </c:strCache>
            </c:strRef>
          </c:cat>
          <c:val>
            <c:numRef>
              <c:f>'Pivot Table'!$C$43:$C$46</c:f>
              <c:numCache>
                <c:formatCode>General</c:formatCode>
                <c:ptCount val="3"/>
                <c:pt idx="0">
                  <c:v>1</c:v>
                </c:pt>
                <c:pt idx="1">
                  <c:v>39</c:v>
                </c:pt>
                <c:pt idx="2">
                  <c:v>4</c:v>
                </c:pt>
              </c:numCache>
            </c:numRef>
          </c:val>
          <c:smooth val="0"/>
          <c:extLst>
            <c:ext xmlns:c16="http://schemas.microsoft.com/office/drawing/2014/chart" uri="{C3380CC4-5D6E-409C-BE32-E72D297353CC}">
              <c16:uniqueId val="{00000001-932D-4325-B55C-999A7552DD51}"/>
            </c:ext>
          </c:extLst>
        </c:ser>
        <c:dLbls>
          <c:showLegendKey val="0"/>
          <c:showVal val="0"/>
          <c:showCatName val="0"/>
          <c:showSerName val="0"/>
          <c:showPercent val="0"/>
          <c:showBubbleSize val="0"/>
        </c:dLbls>
        <c:marker val="1"/>
        <c:smooth val="0"/>
        <c:axId val="1835815967"/>
        <c:axId val="1835829695"/>
      </c:lineChart>
      <c:catAx>
        <c:axId val="18358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29695"/>
        <c:crosses val="autoZero"/>
        <c:auto val="1"/>
        <c:lblAlgn val="ctr"/>
        <c:lblOffset val="100"/>
        <c:noMultiLvlLbl val="0"/>
      </c:catAx>
      <c:valAx>
        <c:axId val="183582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81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73025</xdr:colOff>
      <xdr:row>0</xdr:row>
      <xdr:rowOff>12700</xdr:rowOff>
    </xdr:from>
    <xdr:to>
      <xdr:col>11</xdr:col>
      <xdr:colOff>377825</xdr:colOff>
      <xdr:row>14</xdr:row>
      <xdr:rowOff>88900</xdr:rowOff>
    </xdr:to>
    <xdr:graphicFrame macro="">
      <xdr:nvGraphicFramePr>
        <xdr:cNvPr id="2" name="Chart 1">
          <a:extLst>
            <a:ext uri="{FF2B5EF4-FFF2-40B4-BE49-F238E27FC236}">
              <a16:creationId xmlns:a16="http://schemas.microsoft.com/office/drawing/2014/main" id="{91A0F5D0-1B43-C177-F1EF-44784EC30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25400</xdr:colOff>
      <xdr:row>19</xdr:row>
      <xdr:rowOff>6350</xdr:rowOff>
    </xdr:from>
    <xdr:to>
      <xdr:col>12</xdr:col>
      <xdr:colOff>327025</xdr:colOff>
      <xdr:row>33</xdr:row>
      <xdr:rowOff>82550</xdr:rowOff>
    </xdr:to>
    <xdr:graphicFrame macro="">
      <xdr:nvGraphicFramePr>
        <xdr:cNvPr id="3" name="Chart 2">
          <a:extLst>
            <a:ext uri="{FF2B5EF4-FFF2-40B4-BE49-F238E27FC236}">
              <a16:creationId xmlns:a16="http://schemas.microsoft.com/office/drawing/2014/main" id="{9DFEA521-20D8-0656-96AC-2ED54A9A6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39</xdr:row>
      <xdr:rowOff>177800</xdr:rowOff>
    </xdr:from>
    <xdr:to>
      <xdr:col>12</xdr:col>
      <xdr:colOff>327025</xdr:colOff>
      <xdr:row>54</xdr:row>
      <xdr:rowOff>63500</xdr:rowOff>
    </xdr:to>
    <xdr:graphicFrame macro="">
      <xdr:nvGraphicFramePr>
        <xdr:cNvPr id="4" name="Chart 3">
          <a:extLst>
            <a:ext uri="{FF2B5EF4-FFF2-40B4-BE49-F238E27FC236}">
              <a16:creationId xmlns:a16="http://schemas.microsoft.com/office/drawing/2014/main" id="{5CF4E4CA-D9C8-4770-E759-AAAFFB3C8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6</xdr:row>
      <xdr:rowOff>34924</xdr:rowOff>
    </xdr:from>
    <xdr:to>
      <xdr:col>8</xdr:col>
      <xdr:colOff>501650</xdr:colOff>
      <xdr:row>20</xdr:row>
      <xdr:rowOff>130175</xdr:rowOff>
    </xdr:to>
    <xdr:graphicFrame macro="">
      <xdr:nvGraphicFramePr>
        <xdr:cNvPr id="2" name="Chart 1">
          <a:extLst>
            <a:ext uri="{FF2B5EF4-FFF2-40B4-BE49-F238E27FC236}">
              <a16:creationId xmlns:a16="http://schemas.microsoft.com/office/drawing/2014/main" id="{704BEA80-AB52-41CB-860F-5A7F345EE9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20</xdr:row>
      <xdr:rowOff>168275</xdr:rowOff>
    </xdr:from>
    <xdr:to>
      <xdr:col>14</xdr:col>
      <xdr:colOff>606424</xdr:colOff>
      <xdr:row>35</xdr:row>
      <xdr:rowOff>53975</xdr:rowOff>
    </xdr:to>
    <xdr:graphicFrame macro="">
      <xdr:nvGraphicFramePr>
        <xdr:cNvPr id="3" name="Chart 2">
          <a:extLst>
            <a:ext uri="{FF2B5EF4-FFF2-40B4-BE49-F238E27FC236}">
              <a16:creationId xmlns:a16="http://schemas.microsoft.com/office/drawing/2014/main" id="{E939B419-51B5-4599-97E5-29247EFEF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552450</xdr:colOff>
      <xdr:row>6</xdr:row>
      <xdr:rowOff>34924</xdr:rowOff>
    </xdr:from>
    <xdr:to>
      <xdr:col>14</xdr:col>
      <xdr:colOff>606424</xdr:colOff>
      <xdr:row>20</xdr:row>
      <xdr:rowOff>130175</xdr:rowOff>
    </xdr:to>
    <xdr:graphicFrame macro="">
      <xdr:nvGraphicFramePr>
        <xdr:cNvPr id="4" name="Chart 3">
          <a:extLst>
            <a:ext uri="{FF2B5EF4-FFF2-40B4-BE49-F238E27FC236}">
              <a16:creationId xmlns:a16="http://schemas.microsoft.com/office/drawing/2014/main" id="{78BA1546-EE7D-44C6-80DD-0796C1342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34926</xdr:rowOff>
    </xdr:from>
    <xdr:to>
      <xdr:col>2</xdr:col>
      <xdr:colOff>558800</xdr:colOff>
      <xdr:row>11</xdr:row>
      <xdr:rowOff>69850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E43F1A4-D536-164B-F7C6-F186EEF0E1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177926"/>
              <a:ext cx="1628775"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19</xdr:row>
      <xdr:rowOff>92075</xdr:rowOff>
    </xdr:from>
    <xdr:to>
      <xdr:col>2</xdr:col>
      <xdr:colOff>530225</xdr:colOff>
      <xdr:row>28</xdr:row>
      <xdr:rowOff>146051</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60804DE-E1C6-78CA-604A-7F85D45528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3350" y="3711575"/>
              <a:ext cx="1616075" cy="17716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149224</xdr:colOff>
      <xdr:row>11</xdr:row>
      <xdr:rowOff>168275</xdr:rowOff>
    </xdr:from>
    <xdr:to>
      <xdr:col>2</xdr:col>
      <xdr:colOff>539749</xdr:colOff>
      <xdr:row>18</xdr:row>
      <xdr:rowOff>130175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6F8AB0DA-883E-8BDC-B065-3B0E6FA4F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9224" y="2263775"/>
              <a:ext cx="161290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vin Campbell" refreshedDate="44854.784996759263" createdVersion="8" refreshedVersion="8" minRefreshableVersion="3" recordCount="1000" xr:uid="{0D104E34-A5DC-43E1-9396-F2A7A48837B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er Adult"/>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42255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62485A-1ABC-46CA-95A7-C80AB9FFBD75}"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4FAAD6-A57E-4CF1-B95B-0127E811342B}"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countASubtotal="1">
      <items count="3">
        <item x="0"/>
        <item x="1"/>
        <item t="countA"/>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9062FB-915B-4354-90F7-44F026BA0CA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6C7D4E0-E73E-4484-A3D4-C3E9C8A49D3F}" sourceName="Marital Status">
  <pivotTables>
    <pivotTable tabId="3" name="PivotTable2"/>
    <pivotTable tabId="3" name="PivotTable3"/>
    <pivotTable tabId="3" name="PivotTable4"/>
  </pivotTables>
  <data>
    <tabular pivotCacheId="94225521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E891625-C4D9-4097-9B08-645C3A9DCD89}" sourceName="Education">
  <pivotTables>
    <pivotTable tabId="3" name="PivotTable2"/>
    <pivotTable tabId="3" name="PivotTable3"/>
    <pivotTable tabId="3" name="PivotTable4"/>
  </pivotTables>
  <data>
    <tabular pivotCacheId="94225521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AF74AC-463E-487C-B26E-41FC0B07927E}" sourceName="Region">
  <pivotTables>
    <pivotTable tabId="3" name="PivotTable2"/>
    <pivotTable tabId="3" name="PivotTable3"/>
    <pivotTable tabId="3" name="PivotTable4"/>
  </pivotTables>
  <data>
    <tabular pivotCacheId="94225521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5AF568-441D-43C8-AD44-711106D3E793}" cache="Slicer_Marital_Status" caption="Marital Status" rowHeight="241300"/>
  <slicer name="Education" xr10:uid="{8F7AD882-FE46-48ED-8BBD-E77840C66DE9}" cache="Slicer_Education" caption="Education" rowHeight="241300"/>
  <slicer name="Region" xr10:uid="{81E46536-B405-4D85-AB71-C24FCA82FF0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8515-5C7F-47FD-8B38-F67838CFA51D}">
  <dimension ref="A1:N1001"/>
  <sheetViews>
    <sheetView topLeftCell="C2" workbookViewId="0">
      <selection activeCell="M2" sqref="M2"/>
    </sheetView>
  </sheetViews>
  <sheetFormatPr defaultColWidth="11.85546875" defaultRowHeight="15" x14ac:dyDescent="0.25"/>
  <cols>
    <col min="2" max="2" width="30.285156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IF(L2&gt;54,"Older Adult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IF(L3&gt;54,"Older Adult",IF(L3&gt;=31,"Middle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Older Adult</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Older Adult</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Older Adult</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Older Adult</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Older Adult</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Older Adult</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Older Adult</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Older Adult</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Older Adult</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Older Adult</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Older Adult</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Older Adult</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Older Adult</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Older Adult</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IF(L67&gt;54,"Older Adult",IF(L67&gt;=31,"Middle Age",IF(L67&lt;31,"Adolescent","Invalid")))</f>
        <v>Older Adult</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Older Adult</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49</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Older Adult</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Older Adult</v>
      </c>
      <c r="N96" t="s">
        <v>18</v>
      </c>
    </row>
    <row r="97" spans="1:14" x14ac:dyDescent="0.25">
      <c r="A97">
        <v>17197</v>
      </c>
      <c r="B97" t="s">
        <v>37</v>
      </c>
      <c r="C97" t="s">
        <v>38</v>
      </c>
      <c r="D97" s="1">
        <v>90000</v>
      </c>
      <c r="E97">
        <v>5</v>
      </c>
      <c r="F97" t="s">
        <v>19</v>
      </c>
      <c r="G97" t="s">
        <v>21</v>
      </c>
      <c r="H97" t="s">
        <v>15</v>
      </c>
      <c r="I97">
        <v>2</v>
      </c>
      <c r="J97" t="s">
        <v>49</v>
      </c>
      <c r="K97" t="s">
        <v>17</v>
      </c>
      <c r="L97">
        <v>62</v>
      </c>
      <c r="M97" t="str">
        <f t="shared" si="1"/>
        <v>Older Adult</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Older Adult</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Older Adult</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Older Adult</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IF(L131&gt;54,"Older Adult",IF(L131&gt;=31,"Middle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Older Adult</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Older Adult</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Older Adult</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Older Adult</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Older Adult</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Older Adult</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Older Adult</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Older Adult</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49</v>
      </c>
      <c r="K180" t="s">
        <v>17</v>
      </c>
      <c r="L180">
        <v>55</v>
      </c>
      <c r="M180" t="str">
        <f t="shared" si="2"/>
        <v>Older Adult</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Older Adult</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Older Adult</v>
      </c>
      <c r="N185" t="s">
        <v>15</v>
      </c>
    </row>
    <row r="186" spans="1:14" x14ac:dyDescent="0.25">
      <c r="A186">
        <v>28918</v>
      </c>
      <c r="B186" t="s">
        <v>36</v>
      </c>
      <c r="C186" t="s">
        <v>38</v>
      </c>
      <c r="D186" s="1">
        <v>130000</v>
      </c>
      <c r="E186">
        <v>4</v>
      </c>
      <c r="F186" t="s">
        <v>27</v>
      </c>
      <c r="G186" t="s">
        <v>28</v>
      </c>
      <c r="H186" t="s">
        <v>18</v>
      </c>
      <c r="I186">
        <v>4</v>
      </c>
      <c r="J186" t="s">
        <v>49</v>
      </c>
      <c r="K186" t="s">
        <v>17</v>
      </c>
      <c r="L186">
        <v>58</v>
      </c>
      <c r="M186" t="str">
        <f t="shared" si="2"/>
        <v>Older Adult</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Older Adult</v>
      </c>
      <c r="N188" t="s">
        <v>15</v>
      </c>
    </row>
    <row r="189" spans="1:14" x14ac:dyDescent="0.25">
      <c r="A189">
        <v>18151</v>
      </c>
      <c r="B189" t="s">
        <v>37</v>
      </c>
      <c r="C189" t="s">
        <v>39</v>
      </c>
      <c r="D189" s="1">
        <v>80000</v>
      </c>
      <c r="E189">
        <v>5</v>
      </c>
      <c r="F189" t="s">
        <v>19</v>
      </c>
      <c r="G189" t="s">
        <v>21</v>
      </c>
      <c r="H189" t="s">
        <v>18</v>
      </c>
      <c r="I189">
        <v>2</v>
      </c>
      <c r="J189" t="s">
        <v>49</v>
      </c>
      <c r="K189" t="s">
        <v>17</v>
      </c>
      <c r="L189">
        <v>59</v>
      </c>
      <c r="M189" t="str">
        <f t="shared" si="2"/>
        <v>Older Adult</v>
      </c>
      <c r="N189" t="s">
        <v>18</v>
      </c>
    </row>
    <row r="190" spans="1:14" x14ac:dyDescent="0.25">
      <c r="A190">
        <v>20606</v>
      </c>
      <c r="B190" t="s">
        <v>36</v>
      </c>
      <c r="C190" t="s">
        <v>38</v>
      </c>
      <c r="D190" s="1">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Older Adult</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49</v>
      </c>
      <c r="K194" t="s">
        <v>17</v>
      </c>
      <c r="L194">
        <v>62</v>
      </c>
      <c r="M194" t="str">
        <f t="shared" si="2"/>
        <v>Older Adult</v>
      </c>
      <c r="N194" t="s">
        <v>18</v>
      </c>
    </row>
    <row r="195" spans="1:14" x14ac:dyDescent="0.25">
      <c r="A195">
        <v>26032</v>
      </c>
      <c r="B195" t="s">
        <v>36</v>
      </c>
      <c r="C195" t="s">
        <v>38</v>
      </c>
      <c r="D195" s="1">
        <v>70000</v>
      </c>
      <c r="E195">
        <v>5</v>
      </c>
      <c r="F195" t="s">
        <v>13</v>
      </c>
      <c r="G195" t="s">
        <v>21</v>
      </c>
      <c r="H195" t="s">
        <v>15</v>
      </c>
      <c r="I195">
        <v>4</v>
      </c>
      <c r="J195" t="s">
        <v>49</v>
      </c>
      <c r="K195" t="s">
        <v>24</v>
      </c>
      <c r="L195">
        <v>41</v>
      </c>
      <c r="M195" t="str">
        <f t="shared" ref="M195:M258" si="3">IF(L195&gt;54,"Older Adult",IF(L195&gt;=31,"Middle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Older Adult</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49</v>
      </c>
      <c r="K208" t="s">
        <v>17</v>
      </c>
      <c r="L208">
        <v>62</v>
      </c>
      <c r="M208" t="str">
        <f t="shared" si="3"/>
        <v>Older Adult</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Older Adult</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Older Adult</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49</v>
      </c>
      <c r="K231" t="s">
        <v>17</v>
      </c>
      <c r="L231">
        <v>57</v>
      </c>
      <c r="M231" t="str">
        <f t="shared" si="3"/>
        <v>Older Adult</v>
      </c>
      <c r="N231" t="s">
        <v>18</v>
      </c>
    </row>
    <row r="232" spans="1:14" x14ac:dyDescent="0.25">
      <c r="A232">
        <v>22830</v>
      </c>
      <c r="B232" t="s">
        <v>36</v>
      </c>
      <c r="C232" t="s">
        <v>39</v>
      </c>
      <c r="D232" s="1">
        <v>120000</v>
      </c>
      <c r="E232">
        <v>4</v>
      </c>
      <c r="F232" t="s">
        <v>19</v>
      </c>
      <c r="G232" t="s">
        <v>28</v>
      </c>
      <c r="H232" t="s">
        <v>15</v>
      </c>
      <c r="I232">
        <v>3</v>
      </c>
      <c r="J232" t="s">
        <v>49</v>
      </c>
      <c r="K232" t="s">
        <v>17</v>
      </c>
      <c r="L232">
        <v>56</v>
      </c>
      <c r="M232" t="str">
        <f t="shared" si="3"/>
        <v>Older Adult</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Older Adult</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Older Adult</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Older Adult</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Older Adult</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49</v>
      </c>
      <c r="K255" t="s">
        <v>17</v>
      </c>
      <c r="L255">
        <v>59</v>
      </c>
      <c r="M255" t="str">
        <f t="shared" si="3"/>
        <v>Older Adult</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Older Adult</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IF(L259&gt;54,"Older Adult",IF(L259&gt;=31,"Middle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49</v>
      </c>
      <c r="K260" t="s">
        <v>17</v>
      </c>
      <c r="L260">
        <v>56</v>
      </c>
      <c r="M260" t="str">
        <f t="shared" si="4"/>
        <v>Older Adult</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Older Adult</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Older Adult</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Older Adult</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Older Adult</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Older Adult</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Older Adult</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Older Adult</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IF(L323&gt;54,"Older Adult",IF(L323&gt;=31,"Middle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49</v>
      </c>
      <c r="K331" t="s">
        <v>17</v>
      </c>
      <c r="L331">
        <v>59</v>
      </c>
      <c r="M331" t="str">
        <f t="shared" si="5"/>
        <v>Older Adult</v>
      </c>
      <c r="N331" t="s">
        <v>18</v>
      </c>
    </row>
    <row r="332" spans="1:14" x14ac:dyDescent="0.25">
      <c r="A332">
        <v>24898</v>
      </c>
      <c r="B332" t="s">
        <v>37</v>
      </c>
      <c r="C332" t="s">
        <v>38</v>
      </c>
      <c r="D332" s="1">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Older Adult</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Older Adult</v>
      </c>
      <c r="N360" t="s">
        <v>15</v>
      </c>
    </row>
    <row r="361" spans="1:14" x14ac:dyDescent="0.25">
      <c r="A361">
        <v>17230</v>
      </c>
      <c r="B361" t="s">
        <v>36</v>
      </c>
      <c r="C361" t="s">
        <v>39</v>
      </c>
      <c r="D361" s="1">
        <v>80000</v>
      </c>
      <c r="E361">
        <v>0</v>
      </c>
      <c r="F361" t="s">
        <v>13</v>
      </c>
      <c r="G361" t="s">
        <v>21</v>
      </c>
      <c r="H361" t="s">
        <v>15</v>
      </c>
      <c r="I361">
        <v>3</v>
      </c>
      <c r="J361" t="s">
        <v>49</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Older Adult</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Older Adult</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Older Adult</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Older Adult</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Older Adult</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49</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Older Adult</v>
      </c>
      <c r="N383" t="s">
        <v>18</v>
      </c>
    </row>
    <row r="384" spans="1:14" x14ac:dyDescent="0.25">
      <c r="A384">
        <v>13586</v>
      </c>
      <c r="B384" t="s">
        <v>36</v>
      </c>
      <c r="C384" t="s">
        <v>39</v>
      </c>
      <c r="D384" s="1">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IF(L387&gt;54,"Older Adult",IF(L387&gt;=31,"Middle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Older Adult</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Older Adult</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Older Adult</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Older Adult</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Older Adult</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49</v>
      </c>
      <c r="K422" t="s">
        <v>17</v>
      </c>
      <c r="L422">
        <v>59</v>
      </c>
      <c r="M422" t="str">
        <f t="shared" si="6"/>
        <v>Older Adult</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Older Adult</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Older Adult</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Older Adult</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IF(L451&gt;54,"Older Adult",IF(L451&gt;=31,"Middle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Older Adult</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Older Adult</v>
      </c>
      <c r="N459" t="s">
        <v>18</v>
      </c>
    </row>
    <row r="460" spans="1:14" x14ac:dyDescent="0.25">
      <c r="A460">
        <v>21560</v>
      </c>
      <c r="B460" t="s">
        <v>36</v>
      </c>
      <c r="C460" t="s">
        <v>39</v>
      </c>
      <c r="D460" s="1">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Older Adult</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Older Adult</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Older Adult</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Older Adult</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49</v>
      </c>
      <c r="K488" t="s">
        <v>17</v>
      </c>
      <c r="L488">
        <v>58</v>
      </c>
      <c r="M488" t="str">
        <f t="shared" si="7"/>
        <v>Older Adult</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49</v>
      </c>
      <c r="K495" t="s">
        <v>32</v>
      </c>
      <c r="L495">
        <v>60</v>
      </c>
      <c r="M495" t="str">
        <f t="shared" si="7"/>
        <v>Older Adult</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49</v>
      </c>
      <c r="K497" t="s">
        <v>32</v>
      </c>
      <c r="L497">
        <v>56</v>
      </c>
      <c r="M497" t="str">
        <f t="shared" si="7"/>
        <v>Older Adult</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Older Adult</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49</v>
      </c>
      <c r="K515" t="s">
        <v>32</v>
      </c>
      <c r="L515">
        <v>61</v>
      </c>
      <c r="M515" t="str">
        <f t="shared" ref="M515:M578" si="8">IF(L515&gt;54,"Older Adult",IF(L515&gt;=31,"Middle Age",IF(L515&lt;31,"Adolescent","Invalid")))</f>
        <v>Older Adult</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Older Adult</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49</v>
      </c>
      <c r="K523" t="s">
        <v>32</v>
      </c>
      <c r="L523">
        <v>62</v>
      </c>
      <c r="M523" t="str">
        <f t="shared" si="8"/>
        <v>Older Adult</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Older Adult</v>
      </c>
      <c r="N526" t="s">
        <v>18</v>
      </c>
    </row>
    <row r="527" spans="1:14" x14ac:dyDescent="0.25">
      <c r="A527">
        <v>16791</v>
      </c>
      <c r="B527" t="s">
        <v>37</v>
      </c>
      <c r="C527" t="s">
        <v>39</v>
      </c>
      <c r="D527" s="1">
        <v>60000</v>
      </c>
      <c r="E527">
        <v>5</v>
      </c>
      <c r="F527" t="s">
        <v>13</v>
      </c>
      <c r="G527" t="s">
        <v>28</v>
      </c>
      <c r="H527" t="s">
        <v>15</v>
      </c>
      <c r="I527">
        <v>3</v>
      </c>
      <c r="J527" t="s">
        <v>49</v>
      </c>
      <c r="K527" t="s">
        <v>32</v>
      </c>
      <c r="L527">
        <v>59</v>
      </c>
      <c r="M527" t="str">
        <f t="shared" si="8"/>
        <v>Older Adult</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49</v>
      </c>
      <c r="K531" t="s">
        <v>32</v>
      </c>
      <c r="L531">
        <v>57</v>
      </c>
      <c r="M531" t="str">
        <f t="shared" si="8"/>
        <v>Older Adult</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49</v>
      </c>
      <c r="K535" t="s">
        <v>32</v>
      </c>
      <c r="L535">
        <v>66</v>
      </c>
      <c r="M535" t="str">
        <f t="shared" si="8"/>
        <v>Older Adult</v>
      </c>
      <c r="N535" t="s">
        <v>18</v>
      </c>
    </row>
    <row r="536" spans="1:14" x14ac:dyDescent="0.25">
      <c r="A536">
        <v>24637</v>
      </c>
      <c r="B536" t="s">
        <v>36</v>
      </c>
      <c r="C536" t="s">
        <v>39</v>
      </c>
      <c r="D536" s="1">
        <v>40000</v>
      </c>
      <c r="E536">
        <v>4</v>
      </c>
      <c r="F536" t="s">
        <v>27</v>
      </c>
      <c r="G536" t="s">
        <v>21</v>
      </c>
      <c r="H536" t="s">
        <v>15</v>
      </c>
      <c r="I536">
        <v>2</v>
      </c>
      <c r="J536" t="s">
        <v>49</v>
      </c>
      <c r="K536" t="s">
        <v>32</v>
      </c>
      <c r="L536">
        <v>64</v>
      </c>
      <c r="M536" t="str">
        <f t="shared" si="8"/>
        <v>Older Adult</v>
      </c>
      <c r="N536" t="s">
        <v>18</v>
      </c>
    </row>
    <row r="537" spans="1:14" x14ac:dyDescent="0.25">
      <c r="A537">
        <v>23893</v>
      </c>
      <c r="B537" t="s">
        <v>36</v>
      </c>
      <c r="C537" t="s">
        <v>39</v>
      </c>
      <c r="D537" s="1">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Older Adult</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49</v>
      </c>
      <c r="K553" t="s">
        <v>32</v>
      </c>
      <c r="L553">
        <v>63</v>
      </c>
      <c r="M553" t="str">
        <f t="shared" si="8"/>
        <v>Older Adult</v>
      </c>
      <c r="N553" t="s">
        <v>18</v>
      </c>
    </row>
    <row r="554" spans="1:14" x14ac:dyDescent="0.25">
      <c r="A554">
        <v>14417</v>
      </c>
      <c r="B554" t="s">
        <v>37</v>
      </c>
      <c r="C554" t="s">
        <v>39</v>
      </c>
      <c r="D554" s="1">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Older Adult</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49</v>
      </c>
      <c r="K561" t="s">
        <v>32</v>
      </c>
      <c r="L561">
        <v>58</v>
      </c>
      <c r="M561" t="str">
        <f t="shared" si="8"/>
        <v>Older Adult</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Older Adult</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49</v>
      </c>
      <c r="K571" t="s">
        <v>32</v>
      </c>
      <c r="L571">
        <v>69</v>
      </c>
      <c r="M571" t="str">
        <f t="shared" si="8"/>
        <v>Older Adult</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Older Adult</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Older Adult</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49</v>
      </c>
      <c r="K577" t="s">
        <v>32</v>
      </c>
      <c r="L577">
        <v>56</v>
      </c>
      <c r="M577" t="str">
        <f t="shared" si="8"/>
        <v>Older Adult</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IF(L579&gt;54,"Older Adult",IF(L579&gt;=31,"Middle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Older Adult</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49</v>
      </c>
      <c r="K582" t="s">
        <v>32</v>
      </c>
      <c r="L582">
        <v>69</v>
      </c>
      <c r="M582" t="str">
        <f t="shared" si="9"/>
        <v>Older Adult</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49</v>
      </c>
      <c r="K585" t="s">
        <v>32</v>
      </c>
      <c r="L585">
        <v>66</v>
      </c>
      <c r="M585" t="str">
        <f t="shared" si="9"/>
        <v>Older Adult</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49</v>
      </c>
      <c r="K591" t="s">
        <v>32</v>
      </c>
      <c r="L591">
        <v>57</v>
      </c>
      <c r="M591" t="str">
        <f t="shared" si="9"/>
        <v>Older Adult</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49</v>
      </c>
      <c r="K593" t="s">
        <v>32</v>
      </c>
      <c r="L593">
        <v>61</v>
      </c>
      <c r="M593" t="str">
        <f t="shared" si="9"/>
        <v>Older Adult</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Older Adult</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Older Adult</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Older Adult</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Older Adult</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Older Adult</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Older Adult</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Older Adult</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Older Adult</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Older Adult</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Older Adult</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Older Adult</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Older Adult</v>
      </c>
      <c r="N642" t="s">
        <v>15</v>
      </c>
    </row>
    <row r="643" spans="1:14" x14ac:dyDescent="0.25">
      <c r="A643">
        <v>21441</v>
      </c>
      <c r="B643" t="s">
        <v>36</v>
      </c>
      <c r="C643" t="s">
        <v>39</v>
      </c>
      <c r="D643" s="1">
        <v>50000</v>
      </c>
      <c r="E643">
        <v>4</v>
      </c>
      <c r="F643" t="s">
        <v>13</v>
      </c>
      <c r="G643" t="s">
        <v>28</v>
      </c>
      <c r="H643" t="s">
        <v>15</v>
      </c>
      <c r="I643">
        <v>2</v>
      </c>
      <c r="J643" t="s">
        <v>49</v>
      </c>
      <c r="K643" t="s">
        <v>32</v>
      </c>
      <c r="L643">
        <v>64</v>
      </c>
      <c r="M643" t="str">
        <f t="shared" ref="M643:M706" si="10">IF(L643&gt;54,"Older Adult",IF(L643&gt;=31,"Middle Age",IF(L643&lt;31,"Adolescent","Invalid")))</f>
        <v>Older Adult</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Older Adult</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49</v>
      </c>
      <c r="K652" t="s">
        <v>32</v>
      </c>
      <c r="L652">
        <v>67</v>
      </c>
      <c r="M652" t="str">
        <f t="shared" si="10"/>
        <v>Older Adult</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49</v>
      </c>
      <c r="K661" t="s">
        <v>32</v>
      </c>
      <c r="L661">
        <v>63</v>
      </c>
      <c r="M661" t="str">
        <f t="shared" si="10"/>
        <v>Older Adult</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49</v>
      </c>
      <c r="K669" t="s">
        <v>32</v>
      </c>
      <c r="L669">
        <v>61</v>
      </c>
      <c r="M669" t="str">
        <f t="shared" si="10"/>
        <v>Older Adult</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49</v>
      </c>
      <c r="K672" t="s">
        <v>32</v>
      </c>
      <c r="L672">
        <v>59</v>
      </c>
      <c r="M672" t="str">
        <f t="shared" si="10"/>
        <v>Older Adult</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Older Adult</v>
      </c>
      <c r="N680" t="s">
        <v>18</v>
      </c>
    </row>
    <row r="681" spans="1:14" x14ac:dyDescent="0.25">
      <c r="A681">
        <v>21770</v>
      </c>
      <c r="B681" t="s">
        <v>36</v>
      </c>
      <c r="C681" t="s">
        <v>39</v>
      </c>
      <c r="D681" s="1">
        <v>60000</v>
      </c>
      <c r="E681">
        <v>4</v>
      </c>
      <c r="F681" t="s">
        <v>13</v>
      </c>
      <c r="G681" t="s">
        <v>28</v>
      </c>
      <c r="H681" t="s">
        <v>15</v>
      </c>
      <c r="I681">
        <v>2</v>
      </c>
      <c r="J681" t="s">
        <v>49</v>
      </c>
      <c r="K681" t="s">
        <v>32</v>
      </c>
      <c r="L681">
        <v>60</v>
      </c>
      <c r="M681" t="str">
        <f t="shared" si="10"/>
        <v>Older Adult</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Older Adult</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49</v>
      </c>
      <c r="K707" t="s">
        <v>32</v>
      </c>
      <c r="L707">
        <v>59</v>
      </c>
      <c r="M707" t="str">
        <f t="shared" ref="M707:M770" si="11">IF(L707&gt;54,"Older Adult",IF(L707&gt;=31,"Middle Age",IF(L707&lt;31,"Adolescent","Invalid")))</f>
        <v>Older Adult</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49</v>
      </c>
      <c r="K710" t="s">
        <v>32</v>
      </c>
      <c r="L710">
        <v>60</v>
      </c>
      <c r="M710" t="str">
        <f t="shared" si="11"/>
        <v>Older Adult</v>
      </c>
      <c r="N710" t="s">
        <v>18</v>
      </c>
    </row>
    <row r="711" spans="1:14" x14ac:dyDescent="0.25">
      <c r="A711">
        <v>23712</v>
      </c>
      <c r="B711" t="s">
        <v>37</v>
      </c>
      <c r="C711" t="s">
        <v>38</v>
      </c>
      <c r="D711" s="1">
        <v>70000</v>
      </c>
      <c r="E711">
        <v>2</v>
      </c>
      <c r="F711" t="s">
        <v>13</v>
      </c>
      <c r="G711" t="s">
        <v>28</v>
      </c>
      <c r="H711" t="s">
        <v>15</v>
      </c>
      <c r="I711">
        <v>1</v>
      </c>
      <c r="J711" t="s">
        <v>49</v>
      </c>
      <c r="K711" t="s">
        <v>32</v>
      </c>
      <c r="L711">
        <v>59</v>
      </c>
      <c r="M711" t="str">
        <f t="shared" si="11"/>
        <v>Older Adult</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49</v>
      </c>
      <c r="K713" t="s">
        <v>32</v>
      </c>
      <c r="L713">
        <v>58</v>
      </c>
      <c r="M713" t="str">
        <f t="shared" si="11"/>
        <v>Older Adult</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Older Adult</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Older Adult</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49</v>
      </c>
      <c r="K741" t="s">
        <v>32</v>
      </c>
      <c r="L741">
        <v>55</v>
      </c>
      <c r="M741" t="str">
        <f t="shared" si="11"/>
        <v>Older Adult</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49</v>
      </c>
      <c r="K746" t="s">
        <v>32</v>
      </c>
      <c r="L746">
        <v>56</v>
      </c>
      <c r="M746" t="str">
        <f t="shared" si="11"/>
        <v>Older Adult</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49</v>
      </c>
      <c r="K748" t="s">
        <v>32</v>
      </c>
      <c r="L748">
        <v>56</v>
      </c>
      <c r="M748" t="str">
        <f t="shared" si="11"/>
        <v>Older Adult</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Older Adult</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Older Adult</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Older Adult</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49</v>
      </c>
      <c r="K763" t="s">
        <v>32</v>
      </c>
      <c r="L763">
        <v>59</v>
      </c>
      <c r="M763" t="str">
        <f t="shared" si="11"/>
        <v>Older Adult</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Older Adult</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IF(L771&gt;54,"Older Adult",IF(L771&gt;=31,"Middle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Older Adult</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Older Adult</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49</v>
      </c>
      <c r="K782" t="s">
        <v>32</v>
      </c>
      <c r="L782">
        <v>55</v>
      </c>
      <c r="M782" t="str">
        <f t="shared" si="12"/>
        <v>Older Adult</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Older Adult</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Older Adult</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Older Adult</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Older Adult</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Older Adult</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49</v>
      </c>
      <c r="K814" t="s">
        <v>32</v>
      </c>
      <c r="L814">
        <v>61</v>
      </c>
      <c r="M814" t="str">
        <f t="shared" si="12"/>
        <v>Older Adult</v>
      </c>
      <c r="N814" t="s">
        <v>18</v>
      </c>
    </row>
    <row r="815" spans="1:14" x14ac:dyDescent="0.25">
      <c r="A815">
        <v>25899</v>
      </c>
      <c r="B815" t="s">
        <v>36</v>
      </c>
      <c r="C815" t="s">
        <v>38</v>
      </c>
      <c r="D815" s="1">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Older Adult</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Older Adult</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IF(L835&gt;54,"Older Adult",IF(L835&gt;=31,"Middle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Older Adult</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49</v>
      </c>
      <c r="K846" t="s">
        <v>32</v>
      </c>
      <c r="L846">
        <v>60</v>
      </c>
      <c r="M846" t="str">
        <f t="shared" si="13"/>
        <v>Older Adult</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Older Adult</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Older Adult</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Older Adult</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49</v>
      </c>
      <c r="K868" t="s">
        <v>32</v>
      </c>
      <c r="L868">
        <v>55</v>
      </c>
      <c r="M868" t="str">
        <f t="shared" si="13"/>
        <v>Older Adult</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49</v>
      </c>
      <c r="K870" t="s">
        <v>32</v>
      </c>
      <c r="L870">
        <v>60</v>
      </c>
      <c r="M870" t="str">
        <f t="shared" si="13"/>
        <v>Older Adult</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49</v>
      </c>
      <c r="K873" t="s">
        <v>32</v>
      </c>
      <c r="L873">
        <v>55</v>
      </c>
      <c r="M873" t="str">
        <f t="shared" si="13"/>
        <v>Older Adult</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Older Adult</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Older Adult</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Older Adult</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Older Adult</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Older Adult</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Older Adult</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IF(L899&gt;54,"Older Adult",IF(L899&gt;=31,"Middle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49</v>
      </c>
      <c r="K900" t="s">
        <v>32</v>
      </c>
      <c r="L900">
        <v>60</v>
      </c>
      <c r="M900" t="str">
        <f t="shared" si="14"/>
        <v>Older Adult</v>
      </c>
      <c r="N900" t="s">
        <v>15</v>
      </c>
    </row>
    <row r="901" spans="1:14" x14ac:dyDescent="0.25">
      <c r="A901">
        <v>28192</v>
      </c>
      <c r="B901" t="s">
        <v>36</v>
      </c>
      <c r="C901" t="s">
        <v>38</v>
      </c>
      <c r="D901" s="1">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Older Adult</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49</v>
      </c>
      <c r="K909" t="s">
        <v>32</v>
      </c>
      <c r="L909">
        <v>63</v>
      </c>
      <c r="M909" t="str">
        <f t="shared" si="14"/>
        <v>Older Adult</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Older Adult</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49</v>
      </c>
      <c r="K917" t="s">
        <v>32</v>
      </c>
      <c r="L917">
        <v>64</v>
      </c>
      <c r="M917" t="str">
        <f t="shared" si="14"/>
        <v>Older Adult</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49</v>
      </c>
      <c r="K921" t="s">
        <v>32</v>
      </c>
      <c r="L921">
        <v>61</v>
      </c>
      <c r="M921" t="str">
        <f t="shared" si="14"/>
        <v>Older Adult</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49</v>
      </c>
      <c r="K928" t="s">
        <v>32</v>
      </c>
      <c r="L928">
        <v>57</v>
      </c>
      <c r="M928" t="str">
        <f t="shared" si="14"/>
        <v>Older Adult</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Older Adult</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Older Adult</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Older Adult</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Older Adult</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IF(L963&gt;54,"Older Adult",IF(L963&gt;=31,"Middle Age",IF(L963&lt;31,"Adolescent","Invalid")))</f>
        <v>Older Adult</v>
      </c>
      <c r="N963" t="s">
        <v>18</v>
      </c>
    </row>
    <row r="964" spans="1:14" x14ac:dyDescent="0.25">
      <c r="A964">
        <v>16813</v>
      </c>
      <c r="B964" t="s">
        <v>36</v>
      </c>
      <c r="C964" t="s">
        <v>39</v>
      </c>
      <c r="D964" s="1">
        <v>60000</v>
      </c>
      <c r="E964">
        <v>2</v>
      </c>
      <c r="F964" t="s">
        <v>19</v>
      </c>
      <c r="G964" t="s">
        <v>21</v>
      </c>
      <c r="H964" t="s">
        <v>15</v>
      </c>
      <c r="I964">
        <v>2</v>
      </c>
      <c r="J964" t="s">
        <v>49</v>
      </c>
      <c r="K964" t="s">
        <v>32</v>
      </c>
      <c r="L964">
        <v>55</v>
      </c>
      <c r="M964" t="str">
        <f t="shared" si="15"/>
        <v>Older Adult</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Older Adult</v>
      </c>
      <c r="N965" t="s">
        <v>15</v>
      </c>
    </row>
    <row r="966" spans="1:14" x14ac:dyDescent="0.25">
      <c r="A966">
        <v>27434</v>
      </c>
      <c r="B966" t="s">
        <v>37</v>
      </c>
      <c r="C966" t="s">
        <v>39</v>
      </c>
      <c r="D966" s="1">
        <v>70000</v>
      </c>
      <c r="E966">
        <v>4</v>
      </c>
      <c r="F966" t="s">
        <v>19</v>
      </c>
      <c r="G966" t="s">
        <v>21</v>
      </c>
      <c r="H966" t="s">
        <v>15</v>
      </c>
      <c r="I966">
        <v>1</v>
      </c>
      <c r="J966" t="s">
        <v>49</v>
      </c>
      <c r="K966" t="s">
        <v>32</v>
      </c>
      <c r="L966">
        <v>56</v>
      </c>
      <c r="M966" t="str">
        <f t="shared" si="15"/>
        <v>Older Adult</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Older Adult</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49</v>
      </c>
      <c r="K978" t="s">
        <v>32</v>
      </c>
      <c r="L978">
        <v>66</v>
      </c>
      <c r="M978" t="str">
        <f t="shared" si="15"/>
        <v>Older Adult</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Older Adult</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49</v>
      </c>
      <c r="K988" t="s">
        <v>32</v>
      </c>
      <c r="L988">
        <v>60</v>
      </c>
      <c r="M988" t="str">
        <f t="shared" si="15"/>
        <v>Older Adult</v>
      </c>
      <c r="N988" t="s">
        <v>15</v>
      </c>
    </row>
    <row r="989" spans="1:14" x14ac:dyDescent="0.25">
      <c r="A989">
        <v>28972</v>
      </c>
      <c r="B989" t="s">
        <v>37</v>
      </c>
      <c r="C989" t="s">
        <v>38</v>
      </c>
      <c r="D989" s="1">
        <v>60000</v>
      </c>
      <c r="E989">
        <v>3</v>
      </c>
      <c r="F989" t="s">
        <v>31</v>
      </c>
      <c r="G989" t="s">
        <v>28</v>
      </c>
      <c r="H989" t="s">
        <v>15</v>
      </c>
      <c r="I989">
        <v>2</v>
      </c>
      <c r="J989" t="s">
        <v>49</v>
      </c>
      <c r="K989" t="s">
        <v>32</v>
      </c>
      <c r="L989">
        <v>66</v>
      </c>
      <c r="M989" t="str">
        <f t="shared" si="15"/>
        <v>Older Adult</v>
      </c>
      <c r="N989" t="s">
        <v>18</v>
      </c>
    </row>
    <row r="990" spans="1:14" x14ac:dyDescent="0.25">
      <c r="A990">
        <v>22730</v>
      </c>
      <c r="B990" t="s">
        <v>36</v>
      </c>
      <c r="C990" t="s">
        <v>39</v>
      </c>
      <c r="D990" s="1">
        <v>70000</v>
      </c>
      <c r="E990">
        <v>5</v>
      </c>
      <c r="F990" t="s">
        <v>13</v>
      </c>
      <c r="G990" t="s">
        <v>28</v>
      </c>
      <c r="H990" t="s">
        <v>15</v>
      </c>
      <c r="I990">
        <v>2</v>
      </c>
      <c r="J990" t="s">
        <v>49</v>
      </c>
      <c r="K990" t="s">
        <v>32</v>
      </c>
      <c r="L990">
        <v>63</v>
      </c>
      <c r="M990" t="str">
        <f t="shared" si="15"/>
        <v>Older Adult</v>
      </c>
      <c r="N990" t="s">
        <v>18</v>
      </c>
    </row>
    <row r="991" spans="1:14" x14ac:dyDescent="0.25">
      <c r="A991">
        <v>29134</v>
      </c>
      <c r="B991" t="s">
        <v>36</v>
      </c>
      <c r="C991" t="s">
        <v>39</v>
      </c>
      <c r="D991" s="1">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49</v>
      </c>
      <c r="K1001" t="s">
        <v>32</v>
      </c>
      <c r="L1001">
        <v>53</v>
      </c>
      <c r="M1001" t="str">
        <f t="shared" si="15"/>
        <v>Middle Age</v>
      </c>
      <c r="N1001" t="s">
        <v>15</v>
      </c>
    </row>
  </sheetData>
  <autoFilter ref="A1:N1001" xr:uid="{26F48515-5C7F-47FD-8B38-F67838CFA51D}"/>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FB0A-AD1A-4D77-B68F-5145FFF9ED02}">
  <dimension ref="A3:D46"/>
  <sheetViews>
    <sheetView workbookViewId="0">
      <selection activeCell="J56" sqref="J5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38</v>
      </c>
      <c r="B5" s="6">
        <v>69444.444444444438</v>
      </c>
      <c r="C5" s="6">
        <v>65666.666666666672</v>
      </c>
      <c r="D5" s="6">
        <v>67083.333333333328</v>
      </c>
    </row>
    <row r="6" spans="1:4" x14ac:dyDescent="0.25">
      <c r="A6" s="5" t="s">
        <v>39</v>
      </c>
      <c r="B6" s="6">
        <v>80000</v>
      </c>
      <c r="C6" s="6">
        <v>70000</v>
      </c>
      <c r="D6" s="6">
        <v>73333.333333333328</v>
      </c>
    </row>
    <row r="7" spans="1:4" x14ac:dyDescent="0.25">
      <c r="A7" s="5" t="s">
        <v>42</v>
      </c>
      <c r="B7" s="6">
        <v>72400</v>
      </c>
      <c r="C7" s="6">
        <v>67045.454545454544</v>
      </c>
      <c r="D7" s="6">
        <v>68985.507246376816</v>
      </c>
    </row>
    <row r="20" spans="1:4" x14ac:dyDescent="0.25">
      <c r="A20" s="4" t="s">
        <v>48</v>
      </c>
      <c r="B20" s="4" t="s">
        <v>44</v>
      </c>
    </row>
    <row r="21" spans="1:4" x14ac:dyDescent="0.25">
      <c r="A21" s="4" t="s">
        <v>41</v>
      </c>
      <c r="B21" t="s">
        <v>18</v>
      </c>
      <c r="C21" t="s">
        <v>15</v>
      </c>
      <c r="D21" t="s">
        <v>42</v>
      </c>
    </row>
    <row r="22" spans="1:4" x14ac:dyDescent="0.25">
      <c r="A22" s="5" t="s">
        <v>16</v>
      </c>
      <c r="B22" s="3">
        <v>11</v>
      </c>
      <c r="C22" s="3">
        <v>22</v>
      </c>
      <c r="D22" s="3">
        <v>33</v>
      </c>
    </row>
    <row r="23" spans="1:4" x14ac:dyDescent="0.25">
      <c r="A23" s="5" t="s">
        <v>26</v>
      </c>
      <c r="B23" s="3">
        <v>8</v>
      </c>
      <c r="C23" s="3">
        <v>5</v>
      </c>
      <c r="D23" s="3">
        <v>13</v>
      </c>
    </row>
    <row r="24" spans="1:4" x14ac:dyDescent="0.25">
      <c r="A24" s="5" t="s">
        <v>22</v>
      </c>
      <c r="B24" s="3">
        <v>1</v>
      </c>
      <c r="C24" s="3">
        <v>10</v>
      </c>
      <c r="D24" s="3">
        <v>11</v>
      </c>
    </row>
    <row r="25" spans="1:4" x14ac:dyDescent="0.25">
      <c r="A25" s="5" t="s">
        <v>23</v>
      </c>
      <c r="B25" s="3">
        <v>3</v>
      </c>
      <c r="C25" s="3">
        <v>4</v>
      </c>
      <c r="D25" s="3">
        <v>7</v>
      </c>
    </row>
    <row r="26" spans="1:4" x14ac:dyDescent="0.25">
      <c r="A26" s="5" t="s">
        <v>49</v>
      </c>
      <c r="B26" s="3">
        <v>2</v>
      </c>
      <c r="C26" s="3">
        <v>3</v>
      </c>
      <c r="D26" s="3">
        <v>5</v>
      </c>
    </row>
    <row r="27" spans="1:4" x14ac:dyDescent="0.25">
      <c r="A27" s="5" t="s">
        <v>42</v>
      </c>
      <c r="B27" s="3">
        <v>25</v>
      </c>
      <c r="C27" s="3">
        <v>44</v>
      </c>
      <c r="D27" s="3">
        <v>69</v>
      </c>
    </row>
    <row r="41" spans="1:4" x14ac:dyDescent="0.25">
      <c r="A41" s="4" t="s">
        <v>48</v>
      </c>
      <c r="B41" s="4" t="s">
        <v>44</v>
      </c>
    </row>
    <row r="42" spans="1:4" x14ac:dyDescent="0.25">
      <c r="A42" s="4" t="s">
        <v>41</v>
      </c>
      <c r="B42" t="s">
        <v>18</v>
      </c>
      <c r="C42" t="s">
        <v>15</v>
      </c>
      <c r="D42" t="s">
        <v>42</v>
      </c>
    </row>
    <row r="43" spans="1:4" x14ac:dyDescent="0.25">
      <c r="A43" s="5" t="s">
        <v>47</v>
      </c>
      <c r="B43" s="3"/>
      <c r="C43" s="3">
        <v>1</v>
      </c>
      <c r="D43" s="3">
        <v>1</v>
      </c>
    </row>
    <row r="44" spans="1:4" x14ac:dyDescent="0.25">
      <c r="A44" s="5" t="s">
        <v>45</v>
      </c>
      <c r="B44" s="3">
        <v>19</v>
      </c>
      <c r="C44" s="3">
        <v>39</v>
      </c>
      <c r="D44" s="3">
        <v>58</v>
      </c>
    </row>
    <row r="45" spans="1:4" x14ac:dyDescent="0.25">
      <c r="A45" s="5" t="s">
        <v>46</v>
      </c>
      <c r="B45" s="3">
        <v>6</v>
      </c>
      <c r="C45" s="3">
        <v>4</v>
      </c>
      <c r="D45" s="3">
        <v>10</v>
      </c>
    </row>
    <row r="46" spans="1:4" x14ac:dyDescent="0.25">
      <c r="A46" s="5" t="s">
        <v>42</v>
      </c>
      <c r="B46" s="3">
        <v>25</v>
      </c>
      <c r="C46" s="3">
        <v>44</v>
      </c>
      <c r="D46" s="3">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B6D7D-03DC-424F-836A-F5A7C00B94C2}">
  <dimension ref="A1:O6"/>
  <sheetViews>
    <sheetView showGridLines="0" tabSelected="1" workbookViewId="0">
      <selection activeCell="AE33" sqref="AE3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Campbell</dc:creator>
  <cp:lastModifiedBy>Gavin Campbell</cp:lastModifiedBy>
  <dcterms:created xsi:type="dcterms:W3CDTF">2022-03-18T02:50:57Z</dcterms:created>
  <dcterms:modified xsi:type="dcterms:W3CDTF">2022-10-21T00:23:54Z</dcterms:modified>
</cp:coreProperties>
</file>