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40" yWindow="1300" windowWidth="37320" windowHeight="17440" tabRatio="500"/>
  </bookViews>
  <sheets>
    <sheet name="Sheet1" sheetId="1" r:id="rId1"/>
  </sheets>
  <definedNames>
    <definedName name="maximumDepthInMeters" localSheetId="0">Sheet1!$AB$1</definedName>
    <definedName name="maximumDistanceAboveSurfaceInMeters" localSheetId="0">Sheet1!$AD$1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6" i="1"/>
  <c r="A5" i="1"/>
  <c r="A21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29" i="1"/>
  <c r="A28" i="1"/>
  <c r="A27" i="1"/>
  <c r="A26" i="1"/>
  <c r="A25" i="1"/>
  <c r="A24" i="1"/>
  <c r="A23" i="1"/>
  <c r="A22" i="1"/>
  <c r="A20" i="1"/>
  <c r="A19" i="1"/>
  <c r="A18" i="1"/>
  <c r="A4" i="1"/>
  <c r="A3" i="1"/>
  <c r="A2" i="1"/>
  <c r="A30" i="1"/>
  <c r="A9" i="1"/>
  <c r="A8" i="1"/>
  <c r="A7" i="1"/>
</calcChain>
</file>

<file path=xl/sharedStrings.xml><?xml version="1.0" encoding="utf-8"?>
<sst xmlns="http://schemas.openxmlformats.org/spreadsheetml/2006/main" count="150" uniqueCount="103">
  <si>
    <t>occurrenceID</t>
    <phoneticPr fontId="1"/>
  </si>
  <si>
    <t>modified</t>
    <phoneticPr fontId="1"/>
  </si>
  <si>
    <t>references</t>
    <phoneticPr fontId="1"/>
  </si>
  <si>
    <t>institutionCode</t>
    <phoneticPr fontId="1"/>
  </si>
  <si>
    <t>collectionCode</t>
    <phoneticPr fontId="1"/>
  </si>
  <si>
    <t>catalogNumber</t>
    <phoneticPr fontId="1"/>
  </si>
  <si>
    <t>basisOfRecord</t>
    <phoneticPr fontId="1"/>
  </si>
  <si>
    <t>sex</t>
    <phoneticPr fontId="1"/>
  </si>
  <si>
    <t>establishmentMeans</t>
    <phoneticPr fontId="1"/>
  </si>
  <si>
    <t>occurrenceRemarks</t>
    <phoneticPr fontId="1"/>
  </si>
  <si>
    <t>lifeStage</t>
    <phoneticPr fontId="1"/>
  </si>
  <si>
    <t>individualCount</t>
    <phoneticPr fontId="1"/>
  </si>
  <si>
    <t>scientificName</t>
    <phoneticPr fontId="1"/>
  </si>
  <si>
    <t>dateIdentified</t>
  </si>
  <si>
    <t>coordinatePrecision</t>
    <phoneticPr fontId="1"/>
  </si>
  <si>
    <t>coordinateUncertaintyInMeters</t>
    <phoneticPr fontId="1"/>
  </si>
  <si>
    <t>minimumElevationInMeters</t>
    <phoneticPr fontId="1"/>
  </si>
  <si>
    <t>maximumElevationInMeters</t>
    <phoneticPr fontId="1"/>
  </si>
  <si>
    <t>minimumDepthInMeters</t>
    <phoneticPr fontId="1"/>
  </si>
  <si>
    <t>maximumDepthInMeters</t>
    <phoneticPr fontId="1"/>
  </si>
  <si>
    <t>minimumDistanceAboveSurfaceInMeters</t>
    <phoneticPr fontId="1"/>
  </si>
  <si>
    <t>maximumDistanceAboveSurfaceInMeters</t>
    <phoneticPr fontId="1"/>
  </si>
  <si>
    <t>continent</t>
    <phoneticPr fontId="1"/>
  </si>
  <si>
    <t>country</t>
    <phoneticPr fontId="1"/>
  </si>
  <si>
    <t>countryCode</t>
    <phoneticPr fontId="1"/>
  </si>
  <si>
    <t>stateProvince</t>
    <phoneticPr fontId="1"/>
  </si>
  <si>
    <t>waterBody</t>
    <phoneticPr fontId="1"/>
  </si>
  <si>
    <t>year</t>
    <phoneticPr fontId="1"/>
  </si>
  <si>
    <t>month</t>
    <phoneticPr fontId="1"/>
  </si>
  <si>
    <t>day</t>
    <phoneticPr fontId="1"/>
  </si>
  <si>
    <t>eventDate</t>
    <phoneticPr fontId="1"/>
  </si>
  <si>
    <t>typeStatus</t>
    <phoneticPr fontId="1"/>
  </si>
  <si>
    <t>1963-03-08T14:07-0600</t>
    <phoneticPr fontId="1"/>
  </si>
  <si>
    <t>2007-03-01/2008-05-11</t>
    <phoneticPr fontId="1"/>
  </si>
  <si>
    <t xml:space="preserve">Validate modified date as range. Expected: 2007-03-01 </t>
    <phoneticPr fontId="1"/>
  </si>
  <si>
    <t>Validate modified date without timezone in mm/dd/yyyy format. Expected: 1963-03-08</t>
    <phoneticPr fontId="1"/>
  </si>
  <si>
    <t>Validate modified date with timezone. Expected: 1963-03-08 2:07pm -6 hours UTC</t>
    <phoneticPr fontId="1"/>
  </si>
  <si>
    <t>Puma concolor (Linnaeus, 1771)</t>
    <phoneticPr fontId="1"/>
  </si>
  <si>
    <t>MachineObservation</t>
  </si>
  <si>
    <t>Validate BoR in Spanish. Expected Observation</t>
    <phoneticPr fontId="1"/>
  </si>
  <si>
    <t>Observación</t>
    <phoneticPr fontId="1"/>
  </si>
  <si>
    <t>Preserved Specimen</t>
    <phoneticPr fontId="1"/>
  </si>
  <si>
    <t>Validate individualCount using number. Expected: 25</t>
    <phoneticPr fontId="1"/>
  </si>
  <si>
    <t>Validate individualCount using spelled-out number. Expected: null</t>
    <phoneticPr fontId="1"/>
  </si>
  <si>
    <t>five</t>
    <phoneticPr fontId="1"/>
  </si>
  <si>
    <t>Validate sex that matches our ENUM. Expected: Hermaphordite</t>
    <phoneticPr fontId="1"/>
  </si>
  <si>
    <t>Hermaphrodite</t>
    <phoneticPr fontId="1"/>
  </si>
  <si>
    <t>Validate sex that doesn't match our ENUM. Expected: null</t>
    <phoneticPr fontId="1"/>
  </si>
  <si>
    <t>Third gender</t>
    <phoneticPr fontId="1"/>
  </si>
  <si>
    <t>Validate lifeStage that matches our ENUM. Expected: Gamete</t>
    <phoneticPr fontId="1"/>
  </si>
  <si>
    <t>Gamete</t>
    <phoneticPr fontId="1"/>
  </si>
  <si>
    <t>Validate lifeStage that doesn't match our ENUM. Expected: null</t>
    <phoneticPr fontId="1"/>
  </si>
  <si>
    <t>Adulto</t>
    <phoneticPr fontId="1"/>
  </si>
  <si>
    <t>Validate establishmentMeans that matches our ENUM. Expected: Invasive</t>
    <phoneticPr fontId="1"/>
  </si>
  <si>
    <t>Invasive</t>
    <phoneticPr fontId="1"/>
  </si>
  <si>
    <t>Validate establishmentMeans that doesn't match our ENUM. Expected: Invasive</t>
    <phoneticPr fontId="1"/>
  </si>
  <si>
    <t>Invasor</t>
    <phoneticPr fontId="1"/>
  </si>
  <si>
    <t>Validate dateIdentified without timezone in mm/dd/yyyy format. Expected: 1963-03-08</t>
    <phoneticPr fontId="1"/>
  </si>
  <si>
    <t xml:space="preserve">Validate dateIdentified as range. Expected: 2007-03-01 </t>
    <phoneticPr fontId="1"/>
  </si>
  <si>
    <t>decimalLongitude</t>
    <phoneticPr fontId="1"/>
  </si>
  <si>
    <t>decimalLatitude</t>
    <phoneticPr fontId="1"/>
  </si>
  <si>
    <t>Validate legal decimalLatitude (within -90 and 90): Expected: -88.1234 (4 decimal precision)</t>
    <phoneticPr fontId="1"/>
  </si>
  <si>
    <t>Validate legal decimalLongitude (within -180 and 180): Expected: -178.1234 (4 decimal precision)</t>
    <phoneticPr fontId="1"/>
  </si>
  <si>
    <t>Denmark</t>
    <phoneticPr fontId="1"/>
  </si>
  <si>
    <t>Validate illegal decimalLatitude (outside -90 and 90): Expected: Geospatical issue = COORDINATES_OUT_OF_RANGE</t>
    <phoneticPr fontId="1"/>
  </si>
  <si>
    <t>Validate illegal decimalLatitude (outside -180 and 180): Expected: Geospatical issue = COORDINATES_OUT_OF_RANGE</t>
    <phoneticPr fontId="1"/>
  </si>
  <si>
    <t>Validate coordinates swapped. Expected: latitude = 55, longitude = 12, and geospatical issue = PRESUMED_SWAPPED_COORDINATE</t>
    <phoneticPr fontId="1"/>
  </si>
  <si>
    <t>Validate zero coordinate. Expected: Geospatial issue = ZERO_COORDINATE</t>
    <phoneticPr fontId="1"/>
  </si>
  <si>
    <t>Finland</t>
    <phoneticPr fontId="1"/>
  </si>
  <si>
    <t>Validate country coordinate mismatch: Expected: Geospatial issue = COUNTRY_COORDINATE_MISMATCH</t>
    <phoneticPr fontId="1"/>
  </si>
  <si>
    <t>Validate country and countryCode contradict each other. Expected: Geospatial issue = COUNTRY_MISMATCH</t>
    <phoneticPr fontId="1"/>
  </si>
  <si>
    <t>CA</t>
    <phoneticPr fontId="1"/>
  </si>
  <si>
    <t>Validate uninterpretable country value found. Expected: Geospatial issue = COUNTRY_INVALID</t>
    <phoneticPr fontId="1"/>
  </si>
  <si>
    <t>Dinamarca</t>
    <phoneticPr fontId="1"/>
  </si>
  <si>
    <t>Validate interpreted country is based on the coordinates. Expected: country = Denmark</t>
    <phoneticPr fontId="1"/>
  </si>
  <si>
    <t>Validate continent country mismatch. Expected: Geospatial issue = CONTINENT_COUNTRY_MISMATCH</t>
    <phoneticPr fontId="1"/>
  </si>
  <si>
    <t>Asia</t>
    <phoneticPr fontId="1"/>
  </si>
  <si>
    <t>Denmark</t>
    <phoneticPr fontId="1"/>
  </si>
  <si>
    <t>DK</t>
    <phoneticPr fontId="1"/>
  </si>
  <si>
    <t>Validate continent that matches our ENUM. Expected: North America</t>
    <phoneticPr fontId="1"/>
  </si>
  <si>
    <t>North America</t>
    <phoneticPr fontId="1"/>
  </si>
  <si>
    <t>Validate continent that doesn't match our ENUM. Expected: Geospatial issue = CONTINENT_INVALID</t>
    <phoneticPr fontId="1"/>
  </si>
  <si>
    <t>North Pole</t>
    <phoneticPr fontId="1"/>
  </si>
  <si>
    <t>Validate continent is derived from the coordinates. Expected: Continent = Europe Geospatial issue = CONTINENT_DERIVED_FROM_COORDINATES</t>
    <phoneticPr fontId="1"/>
  </si>
  <si>
    <t>Europe</t>
    <phoneticPr fontId="1"/>
  </si>
  <si>
    <t>Validate presumed negated latitude. Expected: Geospatial issue = PRESUMED_NEGATED_LATITUDE</t>
    <phoneticPr fontId="1"/>
  </si>
  <si>
    <t>Validate presumed negated longitude. Expected: Geospatial issue = PRESUMED_NEGATED_LONGITUDE</t>
    <phoneticPr fontId="1"/>
  </si>
  <si>
    <t>Validate BoR that matches our ENUM. Expected MachineObservation</t>
    <phoneticPr fontId="1"/>
  </si>
  <si>
    <t>Validate BoR that isn't spelt exactly as per our ENUM, using a space. Expected PreservedSpecimen</t>
    <phoneticPr fontId="1"/>
  </si>
  <si>
    <t>Validate BoR that is impossible to interpret. Expected: issue = BASIS_OF_RECORD_INVALID</t>
    <phoneticPr fontId="1"/>
  </si>
  <si>
    <t>Sighting</t>
    <phoneticPr fontId="1"/>
  </si>
  <si>
    <t>Validate modified date in future is unlikely. Expected: issue = MODIFIED_DATE_UNLIKLEY</t>
    <phoneticPr fontId="1"/>
  </si>
  <si>
    <t>Validate modified date is invalid. Expected issue = MODIFIED_DATE_INVALID</t>
    <phoneticPr fontId="1"/>
  </si>
  <si>
    <t>201-14-6</t>
    <phoneticPr fontId="1"/>
  </si>
  <si>
    <t>Validate dateIdentified with timezone. Expected: 1963-03-08 2:07pm -6 hours UTC</t>
    <phoneticPr fontId="1"/>
  </si>
  <si>
    <t>Validate dateIdentified in future is unlikely. Expected: issue = IDENTIFIED_DATE_UNLIKLEY</t>
    <phoneticPr fontId="1"/>
  </si>
  <si>
    <t>Validate dateIdentified is invalid. Expected issue = IDENTIFIED_DATE_INVALID (TODO ADD ENUM)</t>
    <phoneticPr fontId="1"/>
  </si>
  <si>
    <t>Validate eventDate without timezone in mm/dd/yyyy format. Expected: 1963-03-08</t>
    <phoneticPr fontId="1"/>
  </si>
  <si>
    <t xml:space="preserve">Validate eventDate as range. Expected: 2007-03-01 </t>
    <phoneticPr fontId="1"/>
  </si>
  <si>
    <t>Validate eventDate with timezone. Expected: 1963-03-08 2:07pm -6 hours UTC</t>
    <phoneticPr fontId="1"/>
  </si>
  <si>
    <t>Validate eventDate is invalid. Expected issue = RECORDED_DATE_INVALID</t>
    <phoneticPr fontId="1"/>
  </si>
  <si>
    <t>Validate eventDate in future is unlikely. Expected: issue =RECORDED_YEAR_UNLIKELY</t>
    <phoneticPr fontId="1"/>
  </si>
  <si>
    <t>Validate eventDate is contradicts the individual year, month, day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</si>
</sst>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8" formatCode="yyyy\-mm\-dd;@"/>
  </numFmts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Arial"/>
    </font>
    <font>
      <sz val="12"/>
      <color rgb="FF333333"/>
      <name val="Arial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0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6" fillId="0" borderId="0" xfId="0" applyFont="1"/>
    <xf numFmtId="0" fontId="2" fillId="0" borderId="0" xfId="0" applyNumberFormat="1" applyFont="1"/>
    <xf numFmtId="176" fontId="2" fillId="0" borderId="0" xfId="0" applyNumberFormat="1" applyFont="1"/>
    <xf numFmtId="176" fontId="6" fillId="0" borderId="0" xfId="0" applyNumberFormat="1" applyFont="1"/>
    <xf numFmtId="178" fontId="2" fillId="0" borderId="0" xfId="0" applyNumberFormat="1" applyFont="1"/>
  </cellXfs>
  <cellStyles count="12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abSelected="1" workbookViewId="0">
      <selection activeCell="B2" sqref="B2"/>
    </sheetView>
  </sheetViews>
  <sheetFormatPr baseColWidth="10" defaultRowHeight="15" x14ac:dyDescent="0"/>
  <cols>
    <col min="1" max="1" width="23.5" style="1" customWidth="1"/>
    <col min="2" max="2" width="135" style="1" bestFit="1" customWidth="1"/>
    <col min="3" max="3" width="23.1640625" style="8" bestFit="1" customWidth="1"/>
    <col min="4" max="4" width="23.1640625" style="1" bestFit="1" customWidth="1"/>
    <col min="5" max="5" width="22.6640625" style="1" customWidth="1"/>
    <col min="6" max="6" width="7.6640625" style="1" customWidth="1"/>
    <col min="7" max="7" width="8" style="1" customWidth="1"/>
    <col min="8" max="8" width="8.33203125" style="1" customWidth="1"/>
    <col min="9" max="9" width="14.83203125" style="1" bestFit="1" customWidth="1"/>
    <col min="10" max="10" width="14.6640625" style="1" bestFit="1" customWidth="1"/>
    <col min="11" max="11" width="15.1640625" style="1" bestFit="1" customWidth="1"/>
    <col min="12" max="12" width="20.1640625" style="1" bestFit="1" customWidth="1"/>
    <col min="13" max="13" width="15.33203125" style="1" bestFit="1" customWidth="1"/>
    <col min="14" max="14" width="14.83203125" style="1" bestFit="1" customWidth="1"/>
    <col min="15" max="15" width="9.33203125" style="1" bestFit="1" customWidth="1"/>
    <col min="16" max="16" width="20" style="1" bestFit="1" customWidth="1"/>
    <col min="17" max="17" width="30.5" style="5" bestFit="1" customWidth="1"/>
    <col min="18" max="18" width="17.83203125" style="6" customWidth="1"/>
    <col min="19" max="19" width="16.33203125" style="6" customWidth="1"/>
    <col min="20" max="20" width="11.1640625" style="1" customWidth="1"/>
    <col min="21" max="21" width="13.5" style="1" customWidth="1"/>
    <col min="22" max="22" width="10.83203125" style="1"/>
    <col min="23" max="23" width="19" style="1" customWidth="1"/>
    <col min="24" max="24" width="28.83203125" style="1" customWidth="1"/>
    <col min="25" max="25" width="26" style="1" customWidth="1"/>
    <col min="26" max="26" width="26.5" style="1" customWidth="1"/>
    <col min="27" max="27" width="22.83203125" style="1" customWidth="1"/>
    <col min="28" max="28" width="23.33203125" style="1" customWidth="1"/>
    <col min="29" max="29" width="37.33203125" style="1" customWidth="1"/>
    <col min="30" max="30" width="38.5" style="1" customWidth="1"/>
    <col min="31" max="31" width="13.83203125" style="1" customWidth="1"/>
    <col min="32" max="32" width="11.5" style="1" customWidth="1"/>
    <col min="33" max="33" width="12" style="1" customWidth="1"/>
    <col min="34" max="16384" width="10.83203125" style="1"/>
  </cols>
  <sheetData>
    <row r="1" spans="1:34">
      <c r="A1" s="1" t="s">
        <v>0</v>
      </c>
      <c r="B1" s="1" t="s">
        <v>9</v>
      </c>
      <c r="C1" s="8" t="s">
        <v>1</v>
      </c>
      <c r="D1" s="2" t="s">
        <v>13</v>
      </c>
      <c r="E1" s="1" t="s">
        <v>30</v>
      </c>
      <c r="F1" s="1" t="s">
        <v>27</v>
      </c>
      <c r="G1" s="1" t="s">
        <v>28</v>
      </c>
      <c r="H1" s="1" t="s">
        <v>29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11</v>
      </c>
      <c r="N1" s="1" t="s">
        <v>7</v>
      </c>
      <c r="O1" s="1" t="s">
        <v>10</v>
      </c>
      <c r="P1" s="1" t="s">
        <v>8</v>
      </c>
      <c r="Q1" s="5" t="s">
        <v>12</v>
      </c>
      <c r="R1" s="6" t="s">
        <v>60</v>
      </c>
      <c r="S1" s="6" t="s">
        <v>59</v>
      </c>
      <c r="T1" s="1" t="s">
        <v>23</v>
      </c>
      <c r="U1" s="1" t="s">
        <v>24</v>
      </c>
      <c r="V1" s="1" t="s">
        <v>22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25</v>
      </c>
      <c r="AF1" s="1" t="s">
        <v>26</v>
      </c>
      <c r="AG1" s="1" t="s">
        <v>31</v>
      </c>
      <c r="AH1" s="1" t="s">
        <v>2</v>
      </c>
    </row>
    <row r="2" spans="1:34">
      <c r="A2" s="4" t="str">
        <f>CONCATENATE("urn:lsid:gbif.org:Test:", ROW(A2))</f>
        <v>urn:lsid:gbif.org:Test:2</v>
      </c>
      <c r="B2" s="1" t="s">
        <v>35</v>
      </c>
      <c r="C2" s="8">
        <v>23078</v>
      </c>
      <c r="Q2" s="5" t="s">
        <v>37</v>
      </c>
    </row>
    <row r="3" spans="1:34">
      <c r="A3" s="4" t="str">
        <f>CONCATENATE("urn:lsid:gbif.org:Test:", ROW(A3))</f>
        <v>urn:lsid:gbif.org:Test:3</v>
      </c>
      <c r="B3" s="1" t="s">
        <v>34</v>
      </c>
      <c r="C3" s="8" t="s">
        <v>33</v>
      </c>
      <c r="Q3" s="5" t="s">
        <v>37</v>
      </c>
    </row>
    <row r="4" spans="1:34">
      <c r="A4" s="4" t="str">
        <f>CONCATENATE("urn:lsid:gbif.org:Test:", ROW(A4))</f>
        <v>urn:lsid:gbif.org:Test:4</v>
      </c>
      <c r="B4" s="1" t="s">
        <v>36</v>
      </c>
      <c r="C4" s="8" t="s">
        <v>32</v>
      </c>
      <c r="Q4" s="5" t="s">
        <v>37</v>
      </c>
    </row>
    <row r="5" spans="1:34">
      <c r="A5" s="4" t="str">
        <f>CONCATENATE("urn:lsid:gbif.org:Test:", ROW(A5))</f>
        <v>urn:lsid:gbif.org:Test:5</v>
      </c>
      <c r="B5" s="1" t="s">
        <v>91</v>
      </c>
      <c r="C5" s="8">
        <v>44135</v>
      </c>
    </row>
    <row r="6" spans="1:34">
      <c r="A6" s="4" t="str">
        <f>CONCATENATE("urn:lsid:gbif.org:Test:", ROW(A6))</f>
        <v>urn:lsid:gbif.org:Test:6</v>
      </c>
      <c r="B6" s="1" t="s">
        <v>92</v>
      </c>
      <c r="C6" s="8" t="s">
        <v>93</v>
      </c>
    </row>
    <row r="7" spans="1:34">
      <c r="A7" s="4" t="str">
        <f>CONCATENATE("urn:lsid:gbif.org:Test:", ROW(A7))</f>
        <v>urn:lsid:gbif.org:Test:7</v>
      </c>
      <c r="B7" s="1" t="s">
        <v>57</v>
      </c>
      <c r="D7" s="8">
        <v>23078</v>
      </c>
      <c r="Q7" s="5" t="s">
        <v>37</v>
      </c>
    </row>
    <row r="8" spans="1:34">
      <c r="A8" s="4" t="str">
        <f>CONCATENATE("urn:lsid:gbif.org:Test:", ROW(A8))</f>
        <v>urn:lsid:gbif.org:Test:8</v>
      </c>
      <c r="B8" s="1" t="s">
        <v>58</v>
      </c>
      <c r="D8" s="3" t="s">
        <v>33</v>
      </c>
      <c r="Q8" s="5" t="s">
        <v>37</v>
      </c>
    </row>
    <row r="9" spans="1:34">
      <c r="A9" s="4" t="str">
        <f>CONCATENATE("urn:lsid:gbif.org:Test:", ROW(A9))</f>
        <v>urn:lsid:gbif.org:Test:9</v>
      </c>
      <c r="B9" s="1" t="s">
        <v>94</v>
      </c>
      <c r="D9" s="1" t="s">
        <v>32</v>
      </c>
      <c r="Q9" s="5" t="s">
        <v>37</v>
      </c>
    </row>
    <row r="10" spans="1:34">
      <c r="A10" s="4" t="str">
        <f>CONCATENATE("urn:lsid:gbif.org:Test:", ROW(A10))</f>
        <v>urn:lsid:gbif.org:Test:10</v>
      </c>
      <c r="B10" s="1" t="s">
        <v>95</v>
      </c>
      <c r="D10" s="8">
        <v>44135</v>
      </c>
    </row>
    <row r="11" spans="1:34">
      <c r="A11" s="4" t="str">
        <f>CONCATENATE("urn:lsid:gbif.org:Test:", ROW(A11))</f>
        <v>urn:lsid:gbif.org:Test:11</v>
      </c>
      <c r="B11" s="1" t="s">
        <v>96</v>
      </c>
      <c r="D11" s="8" t="s">
        <v>93</v>
      </c>
    </row>
    <row r="12" spans="1:34">
      <c r="A12" s="4" t="str">
        <f>CONCATENATE("urn:lsid:gbif.org:Test:", ROW(A12))</f>
        <v>urn:lsid:gbif.org:Test:12</v>
      </c>
      <c r="B12" s="1" t="s">
        <v>97</v>
      </c>
      <c r="E12" s="8">
        <v>23078</v>
      </c>
      <c r="Q12" s="5" t="s">
        <v>37</v>
      </c>
    </row>
    <row r="13" spans="1:34">
      <c r="A13" s="4" t="str">
        <f>CONCATENATE("urn:lsid:gbif.org:Test:", ROW(A13))</f>
        <v>urn:lsid:gbif.org:Test:13</v>
      </c>
      <c r="B13" s="1" t="s">
        <v>98</v>
      </c>
      <c r="E13" s="3" t="s">
        <v>33</v>
      </c>
      <c r="Q13" s="5" t="s">
        <v>37</v>
      </c>
    </row>
    <row r="14" spans="1:34">
      <c r="A14" s="4" t="str">
        <f>CONCATENATE("urn:lsid:gbif.org:Test:", ROW(A14))</f>
        <v>urn:lsid:gbif.org:Test:14</v>
      </c>
      <c r="B14" s="1" t="s">
        <v>99</v>
      </c>
      <c r="E14" s="1" t="s">
        <v>32</v>
      </c>
      <c r="Q14" s="5" t="s">
        <v>37</v>
      </c>
    </row>
    <row r="15" spans="1:34">
      <c r="A15" s="4" t="str">
        <f>CONCATENATE("urn:lsid:gbif.org:Test:", ROW(A15))</f>
        <v>urn:lsid:gbif.org:Test:15</v>
      </c>
      <c r="B15" s="1" t="s">
        <v>101</v>
      </c>
      <c r="E15" s="8">
        <v>44135</v>
      </c>
    </row>
    <row r="16" spans="1:34">
      <c r="A16" s="4" t="str">
        <f>CONCATENATE("urn:lsid:gbif.org:Test:", ROW(A16))</f>
        <v>urn:lsid:gbif.org:Test:16</v>
      </c>
      <c r="B16" s="1" t="s">
        <v>100</v>
      </c>
      <c r="E16" s="8" t="s">
        <v>93</v>
      </c>
    </row>
    <row r="17" spans="1:19">
      <c r="A17" s="4" t="str">
        <f>CONCATENATE("urn:lsid:gbif.org:Test:", ROW(A17))</f>
        <v>urn:lsid:gbif.org:Test:17</v>
      </c>
      <c r="B17" s="1" t="s">
        <v>102</v>
      </c>
      <c r="E17" s="8">
        <v>23078</v>
      </c>
      <c r="F17" s="1">
        <v>1964</v>
      </c>
      <c r="G17" s="1">
        <v>4</v>
      </c>
      <c r="H17" s="1">
        <v>9</v>
      </c>
    </row>
    <row r="18" spans="1:19">
      <c r="A18" s="4" t="str">
        <f>CONCATENATE("urn:lsid:gbif.org:Test:", ROW(A18))</f>
        <v>urn:lsid:gbif.org:Test:18</v>
      </c>
      <c r="B18" s="1" t="s">
        <v>87</v>
      </c>
      <c r="L18" s="1" t="s">
        <v>38</v>
      </c>
      <c r="Q18" s="5" t="s">
        <v>37</v>
      </c>
    </row>
    <row r="19" spans="1:19">
      <c r="A19" s="4" t="str">
        <f>CONCATENATE("urn:lsid:gbif.org:Test:", ROW(A19))</f>
        <v>urn:lsid:gbif.org:Test:19</v>
      </c>
      <c r="B19" s="1" t="s">
        <v>39</v>
      </c>
      <c r="L19" s="1" t="s">
        <v>40</v>
      </c>
      <c r="Q19" s="5" t="s">
        <v>37</v>
      </c>
    </row>
    <row r="20" spans="1:19">
      <c r="A20" s="4" t="str">
        <f>CONCATENATE("urn:lsid:gbif.org:Test:", ROW(A20))</f>
        <v>urn:lsid:gbif.org:Test:20</v>
      </c>
      <c r="B20" s="1" t="s">
        <v>88</v>
      </c>
      <c r="L20" s="1" t="s">
        <v>41</v>
      </c>
      <c r="Q20" s="5" t="s">
        <v>37</v>
      </c>
    </row>
    <row r="21" spans="1:19">
      <c r="A21" s="4" t="str">
        <f>CONCATENATE("urn:lsid:gbif.org:Test:", ROW(A21))</f>
        <v>urn:lsid:gbif.org:Test:21</v>
      </c>
      <c r="B21" s="1" t="s">
        <v>89</v>
      </c>
      <c r="L21" s="1" t="s">
        <v>90</v>
      </c>
    </row>
    <row r="22" spans="1:19">
      <c r="A22" s="4" t="str">
        <f>CONCATENATE("urn:lsid:gbif.org:Test:", ROW(A22))</f>
        <v>urn:lsid:gbif.org:Test:22</v>
      </c>
      <c r="B22" s="1" t="s">
        <v>42</v>
      </c>
      <c r="M22" s="1">
        <v>25</v>
      </c>
      <c r="Q22" s="5" t="s">
        <v>37</v>
      </c>
    </row>
    <row r="23" spans="1:19">
      <c r="A23" s="4" t="str">
        <f>CONCATENATE("urn:lsid:gbif.org:Test:", ROW(A23))</f>
        <v>urn:lsid:gbif.org:Test:23</v>
      </c>
      <c r="B23" s="1" t="s">
        <v>43</v>
      </c>
      <c r="M23" s="1" t="s">
        <v>44</v>
      </c>
      <c r="Q23" s="5" t="s">
        <v>37</v>
      </c>
    </row>
    <row r="24" spans="1:19">
      <c r="A24" s="4" t="str">
        <f>CONCATENATE("urn:lsid:gbif.org:Test:", ROW(A24))</f>
        <v>urn:lsid:gbif.org:Test:24</v>
      </c>
      <c r="B24" s="1" t="s">
        <v>45</v>
      </c>
      <c r="N24" s="1" t="s">
        <v>46</v>
      </c>
      <c r="Q24" s="5" t="s">
        <v>37</v>
      </c>
    </row>
    <row r="25" spans="1:19">
      <c r="A25" s="4" t="str">
        <f>CONCATENATE("urn:lsid:gbif.org:Test:", ROW(A25))</f>
        <v>urn:lsid:gbif.org:Test:25</v>
      </c>
      <c r="B25" s="1" t="s">
        <v>47</v>
      </c>
      <c r="N25" s="1" t="s">
        <v>48</v>
      </c>
      <c r="Q25" s="5" t="s">
        <v>37</v>
      </c>
    </row>
    <row r="26" spans="1:19">
      <c r="A26" s="4" t="str">
        <f>CONCATENATE("urn:lsid:gbif.org:Test:", ROW(A26))</f>
        <v>urn:lsid:gbif.org:Test:26</v>
      </c>
      <c r="B26" s="1" t="s">
        <v>49</v>
      </c>
      <c r="O26" s="1" t="s">
        <v>50</v>
      </c>
      <c r="Q26" s="5" t="s">
        <v>37</v>
      </c>
    </row>
    <row r="27" spans="1:19">
      <c r="A27" s="4" t="str">
        <f>CONCATENATE("urn:lsid:gbif.org:Test:", ROW(A27))</f>
        <v>urn:lsid:gbif.org:Test:27</v>
      </c>
      <c r="B27" s="1" t="s">
        <v>51</v>
      </c>
      <c r="O27" s="1" t="s">
        <v>52</v>
      </c>
      <c r="Q27" s="5" t="s">
        <v>37</v>
      </c>
    </row>
    <row r="28" spans="1:19">
      <c r="A28" s="4" t="str">
        <f>CONCATENATE("urn:lsid:gbif.org:Test:", ROW(A28))</f>
        <v>urn:lsid:gbif.org:Test:28</v>
      </c>
      <c r="B28" s="1" t="s">
        <v>53</v>
      </c>
      <c r="P28" s="1" t="s">
        <v>54</v>
      </c>
      <c r="Q28" s="5" t="s">
        <v>37</v>
      </c>
    </row>
    <row r="29" spans="1:19">
      <c r="A29" s="4" t="str">
        <f>CONCATENATE("urn:lsid:gbif.org:Test:", ROW(A29))</f>
        <v>urn:lsid:gbif.org:Test:29</v>
      </c>
      <c r="B29" s="1" t="s">
        <v>55</v>
      </c>
      <c r="P29" s="1" t="s">
        <v>56</v>
      </c>
      <c r="Q29" s="5" t="s">
        <v>37</v>
      </c>
    </row>
    <row r="30" spans="1:19">
      <c r="A30" s="4" t="str">
        <f>CONCATENATE("urn:lsid:gbif.org:Test:", ROW(A30))</f>
        <v>urn:lsid:gbif.org:Test:30</v>
      </c>
      <c r="B30" s="1" t="s">
        <v>61</v>
      </c>
      <c r="Q30" s="5" t="s">
        <v>37</v>
      </c>
      <c r="R30" s="6">
        <v>-88.123400000000004</v>
      </c>
      <c r="S30" s="6">
        <v>100</v>
      </c>
    </row>
    <row r="31" spans="1:19">
      <c r="A31" s="4" t="str">
        <f>CONCATENATE("urn:lsid:gbif.org:Test:", ROW(A31))</f>
        <v>urn:lsid:gbif.org:Test:31</v>
      </c>
      <c r="B31" s="1" t="s">
        <v>64</v>
      </c>
      <c r="Q31" s="5" t="s">
        <v>37</v>
      </c>
      <c r="R31" s="6">
        <v>91</v>
      </c>
      <c r="S31" s="6">
        <v>100</v>
      </c>
    </row>
    <row r="32" spans="1:19">
      <c r="A32" s="4" t="str">
        <f>CONCATENATE("urn:lsid:gbif.org:Test:", ROW(A32))</f>
        <v>urn:lsid:gbif.org:Test:32</v>
      </c>
      <c r="B32" s="1" t="s">
        <v>62</v>
      </c>
      <c r="Q32" s="5" t="s">
        <v>37</v>
      </c>
      <c r="R32" s="6">
        <v>50</v>
      </c>
      <c r="S32" s="6">
        <v>-178.1234</v>
      </c>
    </row>
    <row r="33" spans="1:22">
      <c r="A33" s="4" t="str">
        <f>CONCATENATE("urn:lsid:gbif.org:Test:", ROW(A33))</f>
        <v>urn:lsid:gbif.org:Test:33</v>
      </c>
      <c r="B33" s="1" t="s">
        <v>65</v>
      </c>
      <c r="Q33" s="5" t="s">
        <v>37</v>
      </c>
      <c r="R33" s="6">
        <v>50</v>
      </c>
      <c r="S33" s="6">
        <v>181</v>
      </c>
    </row>
    <row r="34" spans="1:22">
      <c r="A34" s="4" t="str">
        <f>CONCATENATE("urn:lsid:gbif.org:Test:", ROW(A34))</f>
        <v>urn:lsid:gbif.org:Test:34</v>
      </c>
      <c r="B34" s="1" t="s">
        <v>66</v>
      </c>
      <c r="Q34" s="5" t="s">
        <v>37</v>
      </c>
      <c r="R34" s="6">
        <v>12.568300000000001</v>
      </c>
      <c r="S34" s="6">
        <v>55.676099999999998</v>
      </c>
      <c r="T34" s="1" t="s">
        <v>63</v>
      </c>
    </row>
    <row r="35" spans="1:22">
      <c r="A35" s="4" t="str">
        <f>CONCATENATE("urn:lsid:gbif.org:Test:", ROW(A35))</f>
        <v>urn:lsid:gbif.org:Test:35</v>
      </c>
      <c r="B35" s="1" t="s">
        <v>67</v>
      </c>
      <c r="Q35" s="5" t="s">
        <v>37</v>
      </c>
      <c r="R35" s="6">
        <v>0</v>
      </c>
      <c r="S35" s="6">
        <v>0</v>
      </c>
    </row>
    <row r="36" spans="1:22">
      <c r="A36" s="4" t="str">
        <f>CONCATENATE("urn:lsid:gbif.org:Test:", ROW(A36))</f>
        <v>urn:lsid:gbif.org:Test:36</v>
      </c>
      <c r="B36" s="1" t="s">
        <v>69</v>
      </c>
      <c r="Q36" s="5" t="s">
        <v>37</v>
      </c>
      <c r="R36" s="6">
        <v>55.676099999999998</v>
      </c>
      <c r="S36" s="6">
        <v>12.568300000000001</v>
      </c>
      <c r="T36" s="1" t="s">
        <v>68</v>
      </c>
    </row>
    <row r="37" spans="1:22">
      <c r="A37" s="4" t="str">
        <f>CONCATENATE("urn:lsid:gbif.org:Test:", ROW(A37))</f>
        <v>urn:lsid:gbif.org:Test:37</v>
      </c>
      <c r="B37" s="1" t="s">
        <v>70</v>
      </c>
      <c r="Q37" s="5" t="s">
        <v>37</v>
      </c>
      <c r="R37" s="6">
        <v>55.676099999999998</v>
      </c>
      <c r="S37" s="6">
        <v>12.568300000000001</v>
      </c>
      <c r="T37" s="1" t="s">
        <v>63</v>
      </c>
      <c r="U37" s="1" t="s">
        <v>71</v>
      </c>
    </row>
    <row r="38" spans="1:22">
      <c r="A38" s="4" t="str">
        <f>CONCATENATE("urn:lsid:gbif.org:Test:", ROW(A38))</f>
        <v>urn:lsid:gbif.org:Test:38</v>
      </c>
      <c r="B38" s="1" t="s">
        <v>72</v>
      </c>
      <c r="Q38" s="5" t="s">
        <v>37</v>
      </c>
      <c r="T38" s="1" t="s">
        <v>73</v>
      </c>
    </row>
    <row r="39" spans="1:22">
      <c r="A39" s="4" t="str">
        <f>CONCATENATE("urn:lsid:gbif.org:Test:", ROW(A39))</f>
        <v>urn:lsid:gbif.org:Test:39</v>
      </c>
      <c r="B39" s="1" t="s">
        <v>74</v>
      </c>
      <c r="Q39" s="5" t="s">
        <v>37</v>
      </c>
      <c r="R39" s="6">
        <v>55.676099999999998</v>
      </c>
      <c r="S39" s="6">
        <v>12.568300000000001</v>
      </c>
    </row>
    <row r="40" spans="1:22">
      <c r="A40" s="4" t="str">
        <f>CONCATENATE("urn:lsid:gbif.org:Test:", ROW(A40))</f>
        <v>urn:lsid:gbif.org:Test:40</v>
      </c>
      <c r="B40" s="1" t="s">
        <v>75</v>
      </c>
      <c r="Q40" s="5" t="s">
        <v>37</v>
      </c>
      <c r="T40" s="1" t="s">
        <v>77</v>
      </c>
      <c r="U40" s="1" t="s">
        <v>78</v>
      </c>
      <c r="V40" s="1" t="s">
        <v>76</v>
      </c>
    </row>
    <row r="41" spans="1:22">
      <c r="A41" s="4" t="str">
        <f>CONCATENATE("urn:lsid:gbif.org:Test:", ROW(A41))</f>
        <v>urn:lsid:gbif.org:Test:41</v>
      </c>
      <c r="B41" s="1" t="s">
        <v>79</v>
      </c>
      <c r="Q41" s="5" t="s">
        <v>37</v>
      </c>
      <c r="V41" s="1" t="s">
        <v>80</v>
      </c>
    </row>
    <row r="42" spans="1:22">
      <c r="A42" s="4" t="str">
        <f>CONCATENATE("urn:lsid:gbif.org:Test:", ROW(A42))</f>
        <v>urn:lsid:gbif.org:Test:42</v>
      </c>
      <c r="B42" s="1" t="s">
        <v>81</v>
      </c>
      <c r="Q42" s="5" t="s">
        <v>37</v>
      </c>
      <c r="V42" s="1" t="s">
        <v>82</v>
      </c>
    </row>
    <row r="43" spans="1:22">
      <c r="A43" s="4" t="str">
        <f>CONCATENATE("urn:lsid:gbif.org:Test:", ROW(A43))</f>
        <v>urn:lsid:gbif.org:Test:43</v>
      </c>
      <c r="B43" s="1" t="s">
        <v>83</v>
      </c>
      <c r="Q43" s="5" t="s">
        <v>37</v>
      </c>
      <c r="R43" s="6">
        <v>55.676099999999998</v>
      </c>
      <c r="S43" s="6">
        <v>12.568300000000001</v>
      </c>
    </row>
    <row r="44" spans="1:22">
      <c r="A44" s="4" t="str">
        <f>CONCATENATE("urn:lsid:gbif.org:Test:", ROW(A44))</f>
        <v>urn:lsid:gbif.org:Test:44</v>
      </c>
      <c r="B44" s="1" t="s">
        <v>85</v>
      </c>
      <c r="Q44" s="5" t="s">
        <v>37</v>
      </c>
      <c r="R44" s="7">
        <v>-55.676099999999998</v>
      </c>
      <c r="S44" s="7">
        <v>12.568300000000001</v>
      </c>
      <c r="T44" s="1" t="s">
        <v>63</v>
      </c>
      <c r="U44" s="1" t="s">
        <v>78</v>
      </c>
      <c r="V44" s="1" t="s">
        <v>84</v>
      </c>
    </row>
    <row r="45" spans="1:22">
      <c r="A45" s="4" t="str">
        <f>CONCATENATE("urn:lsid:gbif.org:Test:", ROW(A45))</f>
        <v>urn:lsid:gbif.org:Test:45</v>
      </c>
      <c r="B45" s="1" t="s">
        <v>86</v>
      </c>
      <c r="Q45" s="5" t="s">
        <v>37</v>
      </c>
      <c r="R45" s="7">
        <v>55.676099999999998</v>
      </c>
      <c r="S45" s="7">
        <v>-12.568300000000001</v>
      </c>
      <c r="T45" s="1" t="s">
        <v>63</v>
      </c>
      <c r="U45" s="1" t="s">
        <v>78</v>
      </c>
      <c r="V45" s="1" t="s">
        <v>84</v>
      </c>
    </row>
    <row r="46" spans="1:22">
      <c r="A46" s="4"/>
    </row>
  </sheetData>
  <phoneticPr fontId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GBIF Secretariat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Braak</dc:creator>
  <cp:lastModifiedBy>Kyle Braak</cp:lastModifiedBy>
  <dcterms:created xsi:type="dcterms:W3CDTF">2014-02-18T15:41:56Z</dcterms:created>
  <dcterms:modified xsi:type="dcterms:W3CDTF">2014-02-19T17:08:41Z</dcterms:modified>
</cp:coreProperties>
</file>