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500 Geotechnical Examples\"/>
    </mc:Choice>
  </mc:AlternateContent>
  <xr:revisionPtr revIDLastSave="0" documentId="13_ncr:1_{BFB06FD9-BA25-4948-9CDC-E7B75CCDA472}" xr6:coauthVersionLast="47" xr6:coauthVersionMax="47" xr10:uidLastSave="{00000000-0000-0000-0000-000000000000}"/>
  <bookViews>
    <workbookView xWindow="-108" yWindow="-108" windowWidth="23256" windowHeight="13896" xr2:uid="{A42CF2A5-1928-46F0-BE98-8406D117E106}"/>
  </bookViews>
  <sheets>
    <sheet name="Modified Mohr-Coulom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E16" i="1"/>
  <c r="E17" i="1"/>
  <c r="E15" i="1"/>
  <c r="D16" i="1"/>
  <c r="D17" i="1"/>
  <c r="D15" i="1"/>
</calcChain>
</file>

<file path=xl/sharedStrings.xml><?xml version="1.0" encoding="utf-8"?>
<sst xmlns="http://schemas.openxmlformats.org/spreadsheetml/2006/main" count="61" uniqueCount="61">
  <si>
    <t>Elastic</t>
  </si>
  <si>
    <t>Dialog Reference</t>
  </si>
  <si>
    <t>E</t>
  </si>
  <si>
    <t>nu</t>
  </si>
  <si>
    <t>Fill</t>
  </si>
  <si>
    <t>Sand</t>
  </si>
  <si>
    <t>Loam</t>
  </si>
  <si>
    <t>Soil Definititions….</t>
  </si>
  <si>
    <t>Mass Density</t>
  </si>
  <si>
    <t>rho</t>
  </si>
  <si>
    <t>kN,m,t,s,C</t>
  </si>
  <si>
    <t>Young's Modulus</t>
  </si>
  <si>
    <t>Poisson's Ratio</t>
  </si>
  <si>
    <t>Friction angle</t>
  </si>
  <si>
    <t>Dilation angle</t>
  </si>
  <si>
    <t>frc</t>
  </si>
  <si>
    <t>dil</t>
  </si>
  <si>
    <t>Units:</t>
  </si>
  <si>
    <t>Name</t>
  </si>
  <si>
    <t>Description</t>
  </si>
  <si>
    <t>Single cohesion value</t>
  </si>
  <si>
    <t>CSngle</t>
  </si>
  <si>
    <t>QmaxSngle</t>
  </si>
  <si>
    <t>Single tensile value</t>
  </si>
  <si>
    <t>QminSngle</t>
  </si>
  <si>
    <t>Single compressive value</t>
  </si>
  <si>
    <t>Damping factor</t>
  </si>
  <si>
    <t>dmpFct</t>
  </si>
  <si>
    <t>Bulk modulus of fluid phase</t>
  </si>
  <si>
    <t>Kf</t>
  </si>
  <si>
    <t>Porosity of medium</t>
  </si>
  <si>
    <t>n</t>
  </si>
  <si>
    <t>Density of fluid</t>
  </si>
  <si>
    <t>rhoF</t>
  </si>
  <si>
    <t>Hydraulic conductivity in global X direction</t>
  </si>
  <si>
    <t>Hydraulic conductivity in global Y direction</t>
  </si>
  <si>
    <t>Hydraulic conductivity in global Z direction</t>
  </si>
  <si>
    <t>kx</t>
  </si>
  <si>
    <t>ky</t>
  </si>
  <si>
    <t>kz</t>
  </si>
  <si>
    <t>Permeability factor in partially saturated zone</t>
  </si>
  <si>
    <t>Kred</t>
  </si>
  <si>
    <t>Coefficient of lateral earth pressure</t>
  </si>
  <si>
    <t>Ko</t>
  </si>
  <si>
    <t>Ko initialisation</t>
  </si>
  <si>
    <t>Saturation at residual water content</t>
  </si>
  <si>
    <t>Swc</t>
  </si>
  <si>
    <t>Saturation at full water content</t>
  </si>
  <si>
    <t>Sws</t>
  </si>
  <si>
    <t>type_8</t>
  </si>
  <si>
    <t>Rankine</t>
  </si>
  <si>
    <t>Plastic</t>
  </si>
  <si>
    <t>No cut-off</t>
  </si>
  <si>
    <t>Stress cut-off</t>
  </si>
  <si>
    <t>Pressure</t>
  </si>
  <si>
    <t>Saturation</t>
  </si>
  <si>
    <t>Fully</t>
  </si>
  <si>
    <t>Partially</t>
  </si>
  <si>
    <t>saturation</t>
  </si>
  <si>
    <t>Two phase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</si>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</sst>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3" fontId="0" fillId="0" borderId="3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/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  <dxf>
      <font>
        <strike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989F-2427-4FB0-8200-EDD712EDED77}">
  <dimension ref="A1:G30"/>
  <sheetViews>
    <sheetView tabSelected="1" topLeftCell="A9" zoomScale="85" zoomScaleNormal="85" workbookViewId="0">
      <selection activeCell="E29" sqref="E29"/>
    </sheetView>
  </sheetViews>
  <sheetFormatPr defaultRowHeight="14.4" x14ac:dyDescent="0.3"/>
  <cols>
    <col min="1" max="1" width="22.5546875" style="1" customWidth="1"/>
    <col min="2" max="2" width="41.109375" style="1" customWidth="1"/>
    <col min="3" max="3" width="11" style="1" customWidth="1"/>
    <col min="4" max="6" width="11.33203125" style="1" customWidth="1"/>
  </cols>
  <sheetData>
    <row r="1" spans="1:7" x14ac:dyDescent="0.3">
      <c r="A1" s="17" t="s">
        <v>17</v>
      </c>
      <c r="B1" s="17" t="s">
        <v>10</v>
      </c>
      <c r="D1" s="2" t="s">
        <v>7</v>
      </c>
    </row>
    <row r="2" spans="1:7" ht="15" thickBot="1" x14ac:dyDescent="0.35">
      <c r="A2" s="3" t="s">
        <v>1</v>
      </c>
      <c r="B2" s="3" t="s">
        <v>19</v>
      </c>
      <c r="C2" s="18" t="s">
        <v>18</v>
      </c>
      <c r="D2" s="3" t="s">
        <v>4</v>
      </c>
      <c r="E2" s="3" t="s">
        <v>5</v>
      </c>
      <c r="F2" s="3" t="s">
        <v>6</v>
      </c>
    </row>
    <row r="3" spans="1:7" ht="15" thickTop="1" x14ac:dyDescent="0.3">
      <c r="A3" s="29" t="s">
        <v>0</v>
      </c>
      <c r="B3" s="4" t="s">
        <v>11</v>
      </c>
      <c r="C3" s="19" t="s">
        <v>2</v>
      </c>
      <c r="D3" s="16">
        <v>8000</v>
      </c>
      <c r="E3" s="16">
        <v>30000</v>
      </c>
      <c r="F3" s="16">
        <v>20000</v>
      </c>
    </row>
    <row r="4" spans="1:7" x14ac:dyDescent="0.3">
      <c r="A4" s="30"/>
      <c r="B4" s="5" t="s">
        <v>12</v>
      </c>
      <c r="C4" s="20" t="s">
        <v>3</v>
      </c>
      <c r="D4" s="6">
        <v>0.3</v>
      </c>
      <c r="E4" s="6">
        <v>0.3</v>
      </c>
      <c r="F4" s="6">
        <v>0.3</v>
      </c>
    </row>
    <row r="5" spans="1:7" x14ac:dyDescent="0.3">
      <c r="A5" s="31"/>
      <c r="B5" s="7" t="s">
        <v>8</v>
      </c>
      <c r="C5" s="21" t="s">
        <v>9</v>
      </c>
      <c r="D5" s="9">
        <v>2</v>
      </c>
      <c r="E5" s="9">
        <v>2</v>
      </c>
      <c r="F5" s="9">
        <v>1.9</v>
      </c>
    </row>
    <row r="6" spans="1:7" x14ac:dyDescent="0.3">
      <c r="A6" s="32" t="s">
        <v>51</v>
      </c>
      <c r="B6" s="11" t="s">
        <v>13</v>
      </c>
      <c r="C6" s="22" t="s">
        <v>15</v>
      </c>
      <c r="D6" s="12">
        <v>30</v>
      </c>
      <c r="E6" s="12">
        <v>34</v>
      </c>
      <c r="F6" s="12">
        <v>29</v>
      </c>
    </row>
    <row r="7" spans="1:7" x14ac:dyDescent="0.3">
      <c r="A7" s="30"/>
      <c r="B7" s="25" t="s">
        <v>14</v>
      </c>
      <c r="C7" s="20" t="s">
        <v>16</v>
      </c>
      <c r="D7" s="6">
        <v>0</v>
      </c>
      <c r="E7" s="6">
        <v>4</v>
      </c>
      <c r="F7" s="6">
        <v>0</v>
      </c>
    </row>
    <row r="8" spans="1:7" x14ac:dyDescent="0.3">
      <c r="A8" s="30"/>
      <c r="B8" s="25" t="s">
        <v>20</v>
      </c>
      <c r="C8" s="20" t="s">
        <v>21</v>
      </c>
      <c r="D8" s="6">
        <v>1</v>
      </c>
      <c r="E8" s="6">
        <v>1</v>
      </c>
      <c r="F8" s="6">
        <v>8</v>
      </c>
      <c r="G8" s="1"/>
    </row>
    <row r="9" spans="1:7" x14ac:dyDescent="0.3">
      <c r="A9" s="30"/>
      <c r="B9" s="25" t="s">
        <v>26</v>
      </c>
      <c r="C9" s="20" t="s">
        <v>27</v>
      </c>
      <c r="D9" s="1">
        <v>0</v>
      </c>
      <c r="E9" s="1">
        <v>0</v>
      </c>
      <c r="F9" s="1">
        <v>0</v>
      </c>
      <c r="G9" s="1"/>
    </row>
    <row r="10" spans="1:7" x14ac:dyDescent="0.3">
      <c r="A10" s="30"/>
      <c r="B10" s="25" t="s">
        <v>53</v>
      </c>
      <c r="C10" s="20" t="s">
        <v>49</v>
      </c>
      <c r="D10" s="26" t="s">
        <v>52</v>
      </c>
      <c r="E10" s="26" t="s">
        <v>50</v>
      </c>
      <c r="F10" s="26" t="s">
        <v>54</v>
      </c>
      <c r="G10" s="1"/>
    </row>
    <row r="11" spans="1:7" x14ac:dyDescent="0.3">
      <c r="A11" s="30"/>
      <c r="B11" s="25" t="s">
        <v>23</v>
      </c>
      <c r="C11" s="20" t="s">
        <v>22</v>
      </c>
      <c r="D11" s="6">
        <v>0</v>
      </c>
      <c r="E11" s="6">
        <v>0</v>
      </c>
      <c r="F11" s="6">
        <v>0</v>
      </c>
      <c r="G11" s="1"/>
    </row>
    <row r="12" spans="1:7" x14ac:dyDescent="0.3">
      <c r="A12" s="31"/>
      <c r="B12" s="8" t="s">
        <v>25</v>
      </c>
      <c r="C12" s="21" t="s">
        <v>24</v>
      </c>
      <c r="D12" s="10">
        <v>1E+30</v>
      </c>
      <c r="E12" s="10">
        <v>1E+30</v>
      </c>
      <c r="F12" s="10">
        <v>1E+30</v>
      </c>
      <c r="G12" s="1"/>
    </row>
    <row r="13" spans="1:7" x14ac:dyDescent="0.3">
      <c r="A13" s="33" t="s">
        <v>59</v>
      </c>
      <c r="B13" s="27" t="s">
        <v>28</v>
      </c>
      <c r="C13" s="22" t="s">
        <v>29</v>
      </c>
      <c r="D13" s="28">
        <v>2100</v>
      </c>
      <c r="E13" s="28">
        <v>2100</v>
      </c>
      <c r="F13" s="28">
        <v>2100</v>
      </c>
      <c r="G13" s="1"/>
    </row>
    <row r="14" spans="1:7" x14ac:dyDescent="0.3">
      <c r="A14" s="34"/>
      <c r="B14" t="s">
        <v>30</v>
      </c>
      <c r="C14" s="20" t="s">
        <v>31</v>
      </c>
      <c r="D14" s="1">
        <v>0.4</v>
      </c>
      <c r="E14" s="1">
        <v>0.3</v>
      </c>
      <c r="F14" s="1">
        <v>0.2</v>
      </c>
      <c r="G14" s="1"/>
    </row>
    <row r="15" spans="1:7" x14ac:dyDescent="0.3">
      <c r="A15" s="34"/>
      <c r="B15" t="s">
        <v>34</v>
      </c>
      <c r="C15" s="20" t="s">
        <v>37</v>
      </c>
      <c r="D15" s="1">
        <f>0.5/60/60/24</f>
        <v>5.7870370370370367E-6</v>
      </c>
      <c r="E15" s="1">
        <f>1/60/60/24</f>
        <v>1.1574074074074073E-5</v>
      </c>
      <c r="F15" s="1">
        <f>1/60/60/24</f>
        <v>1.1574074074074073E-5</v>
      </c>
      <c r="G15" s="1"/>
    </row>
    <row r="16" spans="1:7" x14ac:dyDescent="0.3">
      <c r="A16" s="34"/>
      <c r="B16" t="s">
        <v>35</v>
      </c>
      <c r="C16" s="20" t="s">
        <v>38</v>
      </c>
      <c r="D16" s="1">
        <f t="shared" ref="D16:D17" si="0">0.5/60/60/24</f>
        <v>5.7870370370370367E-6</v>
      </c>
      <c r="E16" s="1">
        <f t="shared" ref="E16:F17" si="1">1/60/60/24</f>
        <v>1.1574074074074073E-5</v>
      </c>
      <c r="F16" s="1">
        <f t="shared" si="1"/>
        <v>1.1574074074074073E-5</v>
      </c>
      <c r="G16" s="1"/>
    </row>
    <row r="17" spans="1:7" x14ac:dyDescent="0.3">
      <c r="A17" s="34"/>
      <c r="B17" t="s">
        <v>36</v>
      </c>
      <c r="C17" s="20" t="s">
        <v>39</v>
      </c>
      <c r="D17" s="1">
        <f t="shared" si="0"/>
        <v>5.7870370370370367E-6</v>
      </c>
      <c r="E17" s="1">
        <f t="shared" si="1"/>
        <v>1.1574074074074073E-5</v>
      </c>
      <c r="F17" s="1">
        <f t="shared" si="1"/>
        <v>1.1574074074074073E-5</v>
      </c>
      <c r="G17" s="1"/>
    </row>
    <row r="18" spans="1:7" x14ac:dyDescent="0.3">
      <c r="A18" s="34"/>
      <c r="B18" t="s">
        <v>32</v>
      </c>
      <c r="C18" s="20" t="s">
        <v>33</v>
      </c>
      <c r="D18" s="1">
        <v>1</v>
      </c>
      <c r="E18" s="1">
        <v>1</v>
      </c>
      <c r="F18" s="1">
        <v>1</v>
      </c>
      <c r="G18" s="1"/>
    </row>
    <row r="19" spans="1:7" x14ac:dyDescent="0.3">
      <c r="A19" s="34"/>
      <c r="B19" t="s">
        <v>55</v>
      </c>
      <c r="C19" s="20" t="s">
        <v>58</v>
      </c>
      <c r="D19" s="26" t="s">
        <v>56</v>
      </c>
      <c r="E19" s="26" t="s">
        <v>60</v>
      </c>
      <c r="F19" s="26" t="s">
        <v>57</v>
      </c>
      <c r="G19" s="1"/>
    </row>
    <row r="20" spans="1:7" x14ac:dyDescent="0.3">
      <c r="A20" s="34"/>
      <c r="B20" t="s">
        <v>45</v>
      </c>
      <c r="C20" s="23" t="s">
        <v>46</v>
      </c>
      <c r="D20" s="1">
        <v>0</v>
      </c>
      <c r="E20" s="1">
        <v>0</v>
      </c>
      <c r="F20" s="1">
        <v>0</v>
      </c>
      <c r="G20" s="1"/>
    </row>
    <row r="21" spans="1:7" x14ac:dyDescent="0.3">
      <c r="A21" s="34"/>
      <c r="B21" t="s">
        <v>47</v>
      </c>
      <c r="C21" s="23" t="s">
        <v>48</v>
      </c>
      <c r="D21" s="1">
        <v>1</v>
      </c>
      <c r="E21" s="1">
        <v>1</v>
      </c>
      <c r="F21" s="1">
        <v>1</v>
      </c>
      <c r="G21" s="1"/>
    </row>
    <row r="22" spans="1:7" x14ac:dyDescent="0.3">
      <c r="A22" s="35"/>
      <c r="B22" s="13" t="s">
        <v>40</v>
      </c>
      <c r="C22" s="21" t="s">
        <v>41</v>
      </c>
      <c r="D22" s="10">
        <v>1E-3</v>
      </c>
      <c r="E22" s="10">
        <v>1E-3</v>
      </c>
      <c r="F22" s="10">
        <v>1E-3</v>
      </c>
      <c r="G22" s="1"/>
    </row>
    <row r="23" spans="1:7" x14ac:dyDescent="0.3">
      <c r="A23" s="14" t="s">
        <v>44</v>
      </c>
      <c r="B23" s="15" t="s">
        <v>42</v>
      </c>
      <c r="C23" s="24" t="s">
        <v>43</v>
      </c>
      <c r="D23" s="14">
        <v>0.5</v>
      </c>
      <c r="E23" s="14">
        <v>0.441</v>
      </c>
      <c r="F23" s="14">
        <v>0.51500000000000001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</sheetData>
  <mergeCells count="3">
    <mergeCell ref="A3:A5"/>
    <mergeCell ref="A6:A12"/>
    <mergeCell ref="A13:A22"/>
  </mergeCells>
  <conditionalFormatting sqref="D11:D12">
    <cfRule type="expression" dxfId="5" priority="1">
      <formula>$D$10="No cut-off"</formula>
    </cfRule>
  </conditionalFormatting>
  <conditionalFormatting sqref="D20:D22">
    <cfRule type="expression" dxfId="4" priority="4">
      <formula>$D$19="Fully"</formula>
    </cfRule>
  </conditionalFormatting>
  <conditionalFormatting sqref="E11:E12">
    <cfRule type="expression" dxfId="3" priority="2">
      <formula>$E$10="No cut-off"</formula>
    </cfRule>
  </conditionalFormatting>
  <conditionalFormatting sqref="E20:E22">
    <cfRule type="expression" dxfId="2" priority="5">
      <formula>$E$19="Fully"</formula>
    </cfRule>
  </conditionalFormatting>
  <conditionalFormatting sqref="F11:F12">
    <cfRule type="expression" dxfId="1" priority="3">
      <formula>$F$10="No cut-off"</formula>
    </cfRule>
  </conditionalFormatting>
  <conditionalFormatting sqref="F20:F22">
    <cfRule type="expression" dxfId="0" priority="6">
      <formula>$F$19="Fully"</formula>
    </cfRule>
  </conditionalFormatting>
  <dataValidations count="2">
    <dataValidation type="list" allowBlank="1" showInputMessage="1" showErrorMessage="1" sqref="D10:F10" xr:uid="{2EB368ED-C329-46E4-8893-DFABE33C4A8D}">
      <formula1>"No cut-off, Rankine, Pressure"</formula1>
    </dataValidation>
    <dataValidation type="list" allowBlank="1" showInputMessage="1" showErrorMessage="1" sqref="D19:F19" xr:uid="{D09CF0EC-4027-4AEC-9D86-60207C3D72A5}">
      <formula1>"Fully,Partially,None"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 Mohr-Coulomb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2025-05-01T08:19:34Z</dcterms:created>
  <dcterms:modified xsi:type="dcterms:W3CDTF">2025-05-01T14:40:47Z</dcterms:modified>
</cp:coreProperties>
</file>