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\repos\LusasNoteBooks\m100_Tools_And_Helpers\DataFiles\"/>
    </mc:Choice>
  </mc:AlternateContent>
  <xr:revisionPtr revIDLastSave="0" documentId="13_ncr:1_{D7790517-44BA-48AE-807F-9B5C67F2800C}" xr6:coauthVersionLast="47" xr6:coauthVersionMax="47" xr10:uidLastSave="{00000000-0000-0000-0000-000000000000}"/>
  <bookViews>
    <workbookView xWindow="29430" yWindow="1740" windowWidth="28380" windowHeight="15585" xr2:uid="{7DE9D511-3767-4F7D-816D-88B9A9290805}"/>
  </bookViews>
  <sheets>
    <sheet name="Si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Q3" i="1"/>
  <c r="U3" i="1" s="1"/>
  <c r="S3" i="1"/>
  <c r="V3" i="1"/>
  <c r="X3" i="1"/>
  <c r="O4" i="1"/>
  <c r="Q4" i="1"/>
  <c r="U4" i="1" s="1"/>
  <c r="S4" i="1"/>
  <c r="V4" i="1"/>
  <c r="X4" i="1"/>
  <c r="O5" i="1"/>
  <c r="Q5" i="1"/>
  <c r="U5" i="1" s="1"/>
  <c r="S5" i="1"/>
  <c r="V5" i="1"/>
  <c r="X5" i="1"/>
  <c r="S2" i="1"/>
  <c r="X2" i="1"/>
  <c r="V2" i="1"/>
  <c r="Q2" i="1"/>
  <c r="U2" i="1" s="1"/>
  <c r="G3" i="1"/>
  <c r="G4" i="1"/>
  <c r="G5" i="1"/>
  <c r="G2" i="1"/>
  <c r="O2" i="1" s="1"/>
</calcChain>
</file>

<file path=xl/sharedStrings.xml><?xml version="1.0" encoding="utf-8"?>
<sst xmlns="http://schemas.openxmlformats.org/spreadsheetml/2006/main" count="33" uniqueCount="30">
  <si>
    <t>Name</t>
  </si>
  <si>
    <t>Units</t>
  </si>
  <si>
    <t>Bars1</t>
  </si>
  <si>
    <t>Bars2</t>
  </si>
  <si>
    <t>Bars3</t>
  </si>
  <si>
    <t>Bars4</t>
  </si>
  <si>
    <t>Bars5</t>
  </si>
  <si>
    <t>Bars6</t>
  </si>
  <si>
    <t>Bars7</t>
  </si>
  <si>
    <t>Bars8</t>
  </si>
  <si>
    <t>Cover</t>
  </si>
  <si>
    <t>N,mm,t,s,C</t>
  </si>
  <si>
    <t>H</t>
  </si>
  <si>
    <t>Segment1</t>
  </si>
  <si>
    <t>Wb</t>
  </si>
  <si>
    <t>Wt</t>
  </si>
  <si>
    <t>Wc</t>
  </si>
  <si>
    <t>W</t>
  </si>
  <si>
    <t>Tb</t>
  </si>
  <si>
    <t>Tw</t>
  </si>
  <si>
    <t>Tt</t>
  </si>
  <si>
    <t>Tc1</t>
  </si>
  <si>
    <t>Tc2</t>
  </si>
  <si>
    <t>Segment2</t>
  </si>
  <si>
    <t>Segment3</t>
  </si>
  <si>
    <t>Segment4</t>
  </si>
  <si>
    <t>Bars9</t>
  </si>
  <si>
    <t>Bars10</t>
  </si>
  <si>
    <t>Bars11</t>
  </si>
  <si>
    <t>Bars12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</si>
</sst>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7</xdr:row>
      <xdr:rowOff>24765</xdr:rowOff>
    </xdr:from>
    <xdr:to>
      <xdr:col>20</xdr:col>
      <xdr:colOff>73075</xdr:colOff>
      <xdr:row>16</xdr:row>
      <xdr:rowOff>152645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5C20FC-6FF2-311F-EA50-2AD10E428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0625" y="1291590"/>
          <a:ext cx="4902250" cy="1756655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295275</xdr:colOff>
      <xdr:row>7</xdr:row>
      <xdr:rowOff>0</xdr:rowOff>
    </xdr:from>
    <xdr:to>
      <xdr:col>9</xdr:col>
      <xdr:colOff>17618</xdr:colOff>
      <xdr:row>24</xdr:row>
      <xdr:rowOff>59494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32CFC3-FEDF-FBD4-25CC-F6F175CBB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71875" y="1266825"/>
          <a:ext cx="3391373" cy="31417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E83C-9C4E-4F8F-8B22-77E004008076}">
  <dimension ref="A1:Y6"/>
  <sheetViews>
    <sheetView tabSelected="1" workbookViewId="0">
      <selection activeCell="M25" sqref="M25"/>
    </sheetView>
  </sheetViews>
  <sheetFormatPr defaultRowHeight="14.4" x14ac:dyDescent="0.3"/>
  <cols>
    <col min="1" max="1" width="28.33203125" customWidth="1"/>
    <col min="2" max="2" width="10.5546875" bestFit="1" customWidth="1"/>
  </cols>
  <sheetData>
    <row r="1" spans="1:25" x14ac:dyDescent="0.3">
      <c r="A1" s="1" t="s">
        <v>0</v>
      </c>
      <c r="B1" s="1" t="s">
        <v>1</v>
      </c>
      <c r="C1" s="4" t="s">
        <v>12</v>
      </c>
      <c r="D1" s="4" t="s">
        <v>14</v>
      </c>
      <c r="E1" s="4" t="s">
        <v>15</v>
      </c>
      <c r="F1" s="4" t="s">
        <v>16</v>
      </c>
      <c r="G1" s="5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10</v>
      </c>
      <c r="N1" s="4" t="s">
        <v>2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26</v>
      </c>
      <c r="W1" s="4" t="s">
        <v>27</v>
      </c>
      <c r="X1" s="4" t="s">
        <v>28</v>
      </c>
      <c r="Y1" s="4" t="s">
        <v>29</v>
      </c>
    </row>
    <row r="2" spans="1:25" x14ac:dyDescent="0.3">
      <c r="A2" t="s">
        <v>13</v>
      </c>
      <c r="B2" s="2" t="s">
        <v>11</v>
      </c>
      <c r="C2" s="2">
        <v>2000</v>
      </c>
      <c r="D2" s="2">
        <v>1000</v>
      </c>
      <c r="E2" s="2">
        <v>1500</v>
      </c>
      <c r="F2" s="2">
        <v>2000</v>
      </c>
      <c r="G2" s="3">
        <f>2*(E2+F2)</f>
        <v>7000</v>
      </c>
      <c r="H2" s="2">
        <v>300</v>
      </c>
      <c r="I2" s="2">
        <v>300</v>
      </c>
      <c r="J2" s="2">
        <v>300</v>
      </c>
      <c r="K2" s="2">
        <v>300</v>
      </c>
      <c r="L2" s="2">
        <v>200</v>
      </c>
      <c r="M2" s="2">
        <v>45</v>
      </c>
      <c r="N2" s="6"/>
      <c r="O2" s="6" t="str">
        <f>_xlfn.CONCAT((FLOOR(((G2-100)/150),1)), "x25")</f>
        <v>46x25</v>
      </c>
      <c r="P2" s="6"/>
      <c r="Q2" s="6" t="str">
        <f>_xlfn.CONCAT((FLOOR(((F2-100)/150),1)), "x25")</f>
        <v>12x25</v>
      </c>
      <c r="R2" s="6"/>
      <c r="S2" s="6" t="str">
        <f>_xlfn.CONCAT((FLOOR(((2*D2-100)/150),1)), "x25")</f>
        <v>12x25</v>
      </c>
      <c r="T2" s="6"/>
      <c r="U2" s="6" t="str">
        <f>Q2</f>
        <v>12x25</v>
      </c>
      <c r="V2" s="6" t="str">
        <f>_xlfn.CONCAT((FLOOR(((2*E2-2*I2-100)/150),1)), "x25")</f>
        <v>15x25</v>
      </c>
      <c r="W2" s="6"/>
      <c r="X2" s="6" t="str">
        <f>_xlfn.CONCAT((FLOOR(((2*D2-2*I2-100)/150),1)), "x25")</f>
        <v>8x25</v>
      </c>
      <c r="Y2" s="6"/>
    </row>
    <row r="3" spans="1:25" x14ac:dyDescent="0.3">
      <c r="A3" t="s">
        <v>23</v>
      </c>
      <c r="B3" s="2" t="s">
        <v>11</v>
      </c>
      <c r="C3" s="2">
        <v>2200</v>
      </c>
      <c r="D3" s="2">
        <v>1000</v>
      </c>
      <c r="E3" s="2">
        <v>1500</v>
      </c>
      <c r="F3" s="2">
        <v>2000</v>
      </c>
      <c r="G3" s="3">
        <f t="shared" ref="G3:G5" si="0">2*(E3+F3)</f>
        <v>7000</v>
      </c>
      <c r="H3" s="2">
        <v>300</v>
      </c>
      <c r="I3" s="2">
        <v>300</v>
      </c>
      <c r="J3" s="2">
        <v>300</v>
      </c>
      <c r="K3" s="2">
        <v>300</v>
      </c>
      <c r="L3" s="2">
        <v>200</v>
      </c>
      <c r="M3" s="2">
        <v>45</v>
      </c>
      <c r="N3" s="6"/>
      <c r="O3" s="6" t="str">
        <f t="shared" ref="O3:O5" si="1">_xlfn.CONCAT((FLOOR(((G3-100)/150),1)), "x25")</f>
        <v>46x25</v>
      </c>
      <c r="P3" s="6"/>
      <c r="Q3" s="6" t="str">
        <f t="shared" ref="Q3:Q5" si="2">_xlfn.CONCAT((FLOOR(((F3-100)/150),1)), "x25")</f>
        <v>12x25</v>
      </c>
      <c r="R3" s="6"/>
      <c r="S3" s="6" t="str">
        <f t="shared" ref="S3:S5" si="3">_xlfn.CONCAT((FLOOR(((2*D3-100)/150),1)), "x25")</f>
        <v>12x25</v>
      </c>
      <c r="T3" s="6"/>
      <c r="U3" s="6" t="str">
        <f t="shared" ref="U3:U5" si="4">Q3</f>
        <v>12x25</v>
      </c>
      <c r="V3" s="6" t="str">
        <f t="shared" ref="V3:V5" si="5">_xlfn.CONCAT((FLOOR(((2*E3-2*I3-100)/150),1)), "x25")</f>
        <v>15x25</v>
      </c>
      <c r="W3" s="6"/>
      <c r="X3" s="6" t="str">
        <f t="shared" ref="X3:X5" si="6">_xlfn.CONCAT((FLOOR(((2*D3-2*I3-100)/150),1)), "x25")</f>
        <v>8x25</v>
      </c>
      <c r="Y3" s="6"/>
    </row>
    <row r="4" spans="1:25" x14ac:dyDescent="0.3">
      <c r="A4" t="s">
        <v>24</v>
      </c>
      <c r="B4" s="2" t="s">
        <v>11</v>
      </c>
      <c r="C4" s="2">
        <v>2400</v>
      </c>
      <c r="D4" s="2">
        <v>1000</v>
      </c>
      <c r="E4" s="2">
        <v>1500</v>
      </c>
      <c r="F4" s="2">
        <v>2000</v>
      </c>
      <c r="G4" s="3">
        <f t="shared" si="0"/>
        <v>7000</v>
      </c>
      <c r="H4" s="2">
        <v>300</v>
      </c>
      <c r="I4" s="2">
        <v>300</v>
      </c>
      <c r="J4" s="2">
        <v>300</v>
      </c>
      <c r="K4" s="2">
        <v>300</v>
      </c>
      <c r="L4" s="2">
        <v>200</v>
      </c>
      <c r="M4" s="2">
        <v>45</v>
      </c>
      <c r="N4" s="6"/>
      <c r="O4" s="6" t="str">
        <f t="shared" si="1"/>
        <v>46x25</v>
      </c>
      <c r="P4" s="6"/>
      <c r="Q4" s="6" t="str">
        <f t="shared" si="2"/>
        <v>12x25</v>
      </c>
      <c r="R4" s="6"/>
      <c r="S4" s="6" t="str">
        <f t="shared" si="3"/>
        <v>12x25</v>
      </c>
      <c r="T4" s="6"/>
      <c r="U4" s="6" t="str">
        <f t="shared" si="4"/>
        <v>12x25</v>
      </c>
      <c r="V4" s="6" t="str">
        <f t="shared" si="5"/>
        <v>15x25</v>
      </c>
      <c r="W4" s="6"/>
      <c r="X4" s="6" t="str">
        <f t="shared" si="6"/>
        <v>8x25</v>
      </c>
      <c r="Y4" s="6"/>
    </row>
    <row r="5" spans="1:25" x14ac:dyDescent="0.3">
      <c r="A5" t="s">
        <v>25</v>
      </c>
      <c r="B5" s="2" t="s">
        <v>11</v>
      </c>
      <c r="C5" s="2">
        <v>2600</v>
      </c>
      <c r="D5" s="2">
        <v>1000</v>
      </c>
      <c r="E5" s="2">
        <v>1500</v>
      </c>
      <c r="F5" s="2">
        <v>2000</v>
      </c>
      <c r="G5" s="3">
        <f t="shared" si="0"/>
        <v>7000</v>
      </c>
      <c r="H5" s="2">
        <v>300</v>
      </c>
      <c r="I5" s="2">
        <v>300</v>
      </c>
      <c r="J5" s="2">
        <v>300</v>
      </c>
      <c r="K5" s="2">
        <v>300</v>
      </c>
      <c r="L5" s="2">
        <v>200</v>
      </c>
      <c r="M5" s="2">
        <v>45</v>
      </c>
      <c r="N5" s="6"/>
      <c r="O5" s="6" t="str">
        <f t="shared" si="1"/>
        <v>46x25</v>
      </c>
      <c r="P5" s="6"/>
      <c r="Q5" s="6" t="str">
        <f t="shared" si="2"/>
        <v>12x25</v>
      </c>
      <c r="R5" s="6"/>
      <c r="S5" s="6" t="str">
        <f t="shared" si="3"/>
        <v>12x25</v>
      </c>
      <c r="T5" s="6"/>
      <c r="U5" s="6" t="str">
        <f t="shared" si="4"/>
        <v>12x25</v>
      </c>
      <c r="V5" s="6" t="str">
        <f t="shared" si="5"/>
        <v>15x25</v>
      </c>
      <c r="W5" s="6"/>
      <c r="X5" s="6" t="str">
        <f t="shared" si="6"/>
        <v>8x25</v>
      </c>
      <c r="Y5" s="6"/>
    </row>
    <row r="6" spans="1:25" x14ac:dyDescent="0.3"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LUSAS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Scarisbrick</dc:creator>
  <cp:lastModifiedBy>Rob Scarisbrick</cp:lastModifiedBy>
  <dcterms:created xsi:type="dcterms:W3CDTF">2025-04-02T09:16:27Z</dcterms:created>
  <dcterms:modified xsi:type="dcterms:W3CDTF">2025-08-06T11:01:35Z</dcterms:modified>
</cp:coreProperties>
</file>