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8" yWindow="-98" windowWidth="20715" windowHeight="13276" tabRatio="600" firstSheet="0" activeTab="0" autoFilterDateGrouping="1"/>
  </bookViews>
  <sheets>
    <sheet xmlns:r="http://schemas.openxmlformats.org/officeDocument/2006/relationships" name="Category" sheetId="1" state="visible" r:id="rId1"/>
    <sheet xmlns:r="http://schemas.openxmlformats.org/officeDocument/2006/relationships" name="Alphabet" sheetId="2" state="visible" r:id="rId2"/>
    <sheet xmlns:r="http://schemas.openxmlformats.org/officeDocument/2006/relationships" name="Lightning" sheetId="3" state="visible" r:id="rId3"/>
    <sheet xmlns:r="http://schemas.openxmlformats.org/officeDocument/2006/relationships" name="Final" sheetId="4" state="visible" r:id="rId4"/>
    <sheet xmlns:r="http://schemas.openxmlformats.org/officeDocument/2006/relationships" name="Individuals_Raw" sheetId="5" state="hidden" r:id="rId5"/>
    <sheet xmlns:r="http://schemas.openxmlformats.org/officeDocument/2006/relationships" name="Individuals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50"/>
      <sz val="11"/>
      <scheme val="minor"/>
    </font>
  </fonts>
  <fills count="9">
    <fill>
      <patternFill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9" tint="0.7999816888943144"/>
        <bgColor indexed="64"/>
      </patternFill>
    </fill>
  </fills>
  <borders count="5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9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applyAlignment="1" pivotButton="0" quotePrefix="0" xfId="0">
      <alignment horizontal="center" vertical="center"/>
    </xf>
    <xf numFmtId="0" fontId="0" fillId="5" borderId="11" pivotButton="0" quotePrefix="0" xfId="0"/>
    <xf numFmtId="0" fontId="0" fillId="5" borderId="10" pivotButton="0" quotePrefix="0" xfId="0"/>
    <xf numFmtId="0" fontId="0" fillId="5" borderId="18" pivotButton="0" quotePrefix="0" xfId="0"/>
    <xf numFmtId="0" fontId="0" fillId="5" borderId="13" pivotButton="0" quotePrefix="0" xfId="0"/>
    <xf numFmtId="0" fontId="0" fillId="5" borderId="12" pivotButton="0" quotePrefix="0" xfId="0"/>
    <xf numFmtId="0" fontId="0" fillId="5" borderId="8" pivotButton="0" quotePrefix="0" xfId="0"/>
    <xf numFmtId="0" fontId="0" fillId="5" borderId="17" pivotButton="0" quotePrefix="0" xfId="0"/>
    <xf numFmtId="0" fontId="0" fillId="5" borderId="16" pivotButton="0" quotePrefix="0" xfId="0"/>
    <xf numFmtId="0" fontId="0" fillId="5" borderId="19" pivotButton="0" quotePrefix="0" xfId="0"/>
    <xf numFmtId="0" fontId="0" fillId="6" borderId="11" pivotButton="0" quotePrefix="0" xfId="0"/>
    <xf numFmtId="0" fontId="0" fillId="6" borderId="10" pivotButton="0" quotePrefix="0" xfId="0"/>
    <xf numFmtId="0" fontId="0" fillId="6" borderId="18" pivotButton="0" quotePrefix="0" xfId="0"/>
    <xf numFmtId="0" fontId="0" fillId="6" borderId="13" pivotButton="0" quotePrefix="0" xfId="0"/>
    <xf numFmtId="0" fontId="0" fillId="6" borderId="12" pivotButton="0" quotePrefix="0" xfId="0"/>
    <xf numFmtId="0" fontId="0" fillId="6" borderId="8" pivotButton="0" quotePrefix="0" xfId="0"/>
    <xf numFmtId="0" fontId="0" fillId="6" borderId="17" pivotButton="0" quotePrefix="0" xfId="0"/>
    <xf numFmtId="0" fontId="0" fillId="6" borderId="16" pivotButton="0" quotePrefix="0" xfId="0"/>
    <xf numFmtId="0" fontId="0" fillId="6" borderId="19" pivotButton="0" quotePrefix="0" xfId="0"/>
    <xf numFmtId="0" fontId="0" fillId="6" borderId="15" pivotButton="0" quotePrefix="0" xfId="0"/>
    <xf numFmtId="0" fontId="0" fillId="6" borderId="14" pivotButton="0" quotePrefix="0" xfId="0"/>
    <xf numFmtId="0" fontId="0" fillId="6" borderId="9" pivotButton="0" quotePrefix="0" xfId="0"/>
    <xf numFmtId="0" fontId="0" fillId="6" borderId="24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32" applyAlignment="1" pivotButton="0" quotePrefix="0" xfId="0">
      <alignment horizontal="center" vertical="center"/>
    </xf>
    <xf numFmtId="0" fontId="0" fillId="2" borderId="33" applyAlignment="1" pivotButton="0" quotePrefix="0" xfId="0">
      <alignment horizontal="center" vertical="center"/>
    </xf>
    <xf numFmtId="0" fontId="0" fillId="2" borderId="34" applyAlignment="1" pivotButton="0" quotePrefix="0" xfId="0">
      <alignment horizontal="center" vertical="center"/>
    </xf>
    <xf numFmtId="0" fontId="0" fillId="5" borderId="22" applyAlignment="1" pivotButton="0" quotePrefix="0" xfId="0">
      <alignment horizontal="center" vertical="center"/>
    </xf>
    <xf numFmtId="0" fontId="0" fillId="5" borderId="30" applyAlignment="1" pivotButton="0" quotePrefix="0" xfId="0">
      <alignment horizontal="center" vertical="center"/>
    </xf>
    <xf numFmtId="0" fontId="0" fillId="5" borderId="23" applyAlignment="1" pivotButton="0" quotePrefix="0" xfId="0">
      <alignment horizontal="center" vertical="center"/>
    </xf>
    <xf numFmtId="0" fontId="0" fillId="6" borderId="22" applyAlignment="1" pivotButton="0" quotePrefix="0" xfId="0">
      <alignment horizontal="center" vertical="center"/>
    </xf>
    <xf numFmtId="0" fontId="0" fillId="6" borderId="30" applyAlignment="1" pivotButton="0" quotePrefix="0" xfId="0">
      <alignment horizontal="center" vertical="center"/>
    </xf>
    <xf numFmtId="0" fontId="0" fillId="6" borderId="23" applyAlignment="1" pivotButton="0" quotePrefix="0" xfId="0">
      <alignment horizontal="center" vertical="center"/>
    </xf>
    <xf numFmtId="0" fontId="0" fillId="6" borderId="31" applyAlignment="1" pivotButton="0" quotePrefix="0" xfId="0">
      <alignment horizontal="center" vertical="center"/>
    </xf>
    <xf numFmtId="0" fontId="0" fillId="0" borderId="22" applyAlignment="1" pivotButton="0" quotePrefix="0" xfId="0">
      <alignment horizontal="center" vertical="center"/>
    </xf>
    <xf numFmtId="0" fontId="0" fillId="0" borderId="30" applyAlignment="1" pivotButton="0" quotePrefix="0" xfId="0">
      <alignment horizontal="center" vertical="center"/>
    </xf>
    <xf numFmtId="0" fontId="0" fillId="0" borderId="23" applyAlignment="1" pivotButton="0" quotePrefix="0" xfId="0">
      <alignment horizontal="center" vertical="center"/>
    </xf>
    <xf numFmtId="0" fontId="0" fillId="2" borderId="1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2" borderId="38" applyAlignment="1" pivotButton="0" quotePrefix="0" xfId="0">
      <alignment horizontal="center" vertical="center"/>
    </xf>
    <xf numFmtId="0" fontId="0" fillId="2" borderId="39" applyAlignment="1" pivotButton="0" quotePrefix="0" xfId="0">
      <alignment horizontal="center" vertical="center"/>
    </xf>
    <xf numFmtId="0" fontId="0" fillId="2" borderId="40" applyAlignment="1" pivotButton="0" quotePrefix="0" xfId="0">
      <alignment horizontal="center" vertical="center"/>
    </xf>
    <xf numFmtId="0" fontId="0" fillId="2" borderId="20" applyAlignment="1" pivotButton="0" quotePrefix="0" xfId="0">
      <alignment horizontal="center" vertical="center"/>
    </xf>
    <xf numFmtId="0" fontId="0" fillId="2" borderId="21" applyAlignment="1" pivotButton="0" quotePrefix="0" xfId="0">
      <alignment horizontal="center" vertical="center"/>
    </xf>
    <xf numFmtId="0" fontId="0" fillId="4" borderId="27" applyAlignment="1" pivotButton="0" quotePrefix="0" xfId="0">
      <alignment horizontal="center" vertical="center"/>
    </xf>
    <xf numFmtId="0" fontId="0" fillId="4" borderId="28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 wrapText="1"/>
    </xf>
    <xf numFmtId="0" fontId="0" fillId="2" borderId="4" applyAlignment="1" pivotButton="0" quotePrefix="0" xfId="0">
      <alignment horizontal="center" vertical="center" wrapText="1"/>
    </xf>
    <xf numFmtId="0" fontId="0" fillId="2" borderId="5" applyAlignment="1" pivotButton="0" quotePrefix="0" xfId="0">
      <alignment horizontal="center" vertical="center" wrapText="1"/>
    </xf>
    <xf numFmtId="0" fontId="0" fillId="2" borderId="7" applyAlignment="1" pivotButton="0" quotePrefix="0" xfId="0">
      <alignment horizontal="center" vertical="center" wrapText="1"/>
    </xf>
    <xf numFmtId="0" fontId="0" fillId="3" borderId="27" applyAlignment="1" pivotButton="0" quotePrefix="0" xfId="0">
      <alignment horizontal="center" vertical="center"/>
    </xf>
    <xf numFmtId="0" fontId="0" fillId="3" borderId="28" applyAlignment="1" pivotButton="0" quotePrefix="0" xfId="0">
      <alignment horizontal="center" vertical="center"/>
    </xf>
    <xf numFmtId="0" fontId="0" fillId="2" borderId="10" applyAlignment="1" pivotButton="0" quotePrefix="0" xfId="0">
      <alignment horizontal="center" vertical="center"/>
    </xf>
    <xf numFmtId="0" fontId="0" fillId="2" borderId="16" applyAlignment="1" pivotButton="0" quotePrefix="0" xfId="0">
      <alignment horizontal="center" vertical="center"/>
    </xf>
    <xf numFmtId="0" fontId="0" fillId="5" borderId="35" applyAlignment="1" pivotButton="0" quotePrefix="0" xfId="0">
      <alignment horizontal="center" vertical="center" wrapText="1"/>
    </xf>
    <xf numFmtId="0" fontId="0" fillId="5" borderId="36" applyAlignment="1" pivotButton="0" quotePrefix="0" xfId="0">
      <alignment horizontal="center" vertical="center" wrapText="1"/>
    </xf>
    <xf numFmtId="0" fontId="0" fillId="5" borderId="37" applyAlignment="1" pivotButton="0" quotePrefix="0" xfId="0">
      <alignment horizontal="center" vertical="center" wrapText="1"/>
    </xf>
    <xf numFmtId="0" fontId="0" fillId="6" borderId="35" applyAlignment="1" pivotButton="0" quotePrefix="0" xfId="0">
      <alignment horizontal="center" vertical="center" wrapText="1"/>
    </xf>
    <xf numFmtId="0" fontId="0" fillId="6" borderId="36" applyAlignment="1" pivotButton="0" quotePrefix="0" xfId="0">
      <alignment horizontal="center" vertical="center" wrapText="1"/>
    </xf>
    <xf numFmtId="0" fontId="0" fillId="6" borderId="37" applyAlignment="1" pivotButton="0" quotePrefix="0" xfId="0">
      <alignment horizontal="center" vertical="center" wrapText="1"/>
    </xf>
    <xf numFmtId="0" fontId="0" fillId="5" borderId="10" applyAlignment="1" pivotButton="0" quotePrefix="0" xfId="0">
      <alignment horizontal="center" vertical="center" wrapText="1"/>
    </xf>
    <xf numFmtId="0" fontId="0" fillId="2" borderId="25" applyAlignment="1" pivotButton="0" quotePrefix="0" xfId="0">
      <alignment horizontal="center" vertical="center"/>
    </xf>
    <xf numFmtId="0" fontId="0" fillId="2" borderId="26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  <xf numFmtId="0" fontId="0" fillId="3" borderId="3" applyAlignment="1" pivotButton="0" quotePrefix="0" xfId="0">
      <alignment horizontal="center" vertical="center"/>
    </xf>
    <xf numFmtId="0" fontId="0" fillId="3" borderId="4" applyAlignment="1" pivotButton="0" quotePrefix="0" xfId="0">
      <alignment horizontal="center" vertical="center"/>
    </xf>
    <xf numFmtId="0" fontId="0" fillId="3" borderId="5" applyAlignment="1" pivotButton="0" quotePrefix="0" xfId="0">
      <alignment horizontal="center" vertical="center"/>
    </xf>
    <xf numFmtId="0" fontId="0" fillId="3" borderId="6" applyAlignment="1" pivotButton="0" quotePrefix="0" xfId="0">
      <alignment horizontal="center" vertical="center"/>
    </xf>
    <xf numFmtId="0" fontId="0" fillId="3" borderId="7" applyAlignment="1" pivotButton="0" quotePrefix="0" xfId="0">
      <alignment horizontal="center" vertical="center"/>
    </xf>
    <xf numFmtId="0" fontId="0" fillId="4" borderId="2" applyAlignment="1" pivotButton="0" quotePrefix="0" xfId="0">
      <alignment horizontal="center" vertical="center"/>
    </xf>
    <xf numFmtId="0" fontId="0" fillId="4" borderId="3" applyAlignment="1" pivotButton="0" quotePrefix="0" xfId="0">
      <alignment horizontal="center" vertical="center"/>
    </xf>
    <xf numFmtId="0" fontId="0" fillId="4" borderId="4" applyAlignment="1" pivotButton="0" quotePrefix="0" xfId="0">
      <alignment horizontal="center" vertical="center"/>
    </xf>
    <xf numFmtId="0" fontId="0" fillId="4" borderId="5" applyAlignment="1" pivotButton="0" quotePrefix="0" xfId="0">
      <alignment horizontal="center" vertical="center"/>
    </xf>
    <xf numFmtId="0" fontId="0" fillId="4" borderId="6" applyAlignment="1" pivotButton="0" quotePrefix="0" xfId="0">
      <alignment horizontal="center" vertical="center"/>
    </xf>
    <xf numFmtId="0" fontId="0" fillId="4" borderId="7" applyAlignment="1" pivotButton="0" quotePrefix="0" xfId="0">
      <alignment horizontal="center" vertical="center"/>
    </xf>
    <xf numFmtId="0" fontId="0" fillId="5" borderId="25" applyAlignment="1" pivotButton="0" quotePrefix="0" xfId="0">
      <alignment horizontal="center" vertical="center" wrapText="1"/>
    </xf>
    <xf numFmtId="0" fontId="0" fillId="5" borderId="29" applyAlignment="1" pivotButton="0" quotePrefix="0" xfId="0">
      <alignment horizontal="center" vertical="center" wrapText="1"/>
    </xf>
    <xf numFmtId="0" fontId="0" fillId="5" borderId="26" applyAlignment="1" pivotButton="0" quotePrefix="0" xfId="0">
      <alignment horizontal="center" vertical="center" wrapText="1"/>
    </xf>
    <xf numFmtId="0" fontId="0" fillId="6" borderId="25" applyAlignment="1" pivotButton="0" quotePrefix="0" xfId="0">
      <alignment horizontal="center" vertical="center" wrapText="1"/>
    </xf>
    <xf numFmtId="0" fontId="0" fillId="6" borderId="29" applyAlignment="1" pivotButton="0" quotePrefix="0" xfId="0">
      <alignment horizontal="center" vertical="center" wrapText="1"/>
    </xf>
    <xf numFmtId="0" fontId="0" fillId="6" borderId="26" applyAlignment="1" pivotButton="0" quotePrefix="0" xfId="0">
      <alignment horizontal="center" vertical="center" wrapText="1"/>
    </xf>
    <xf numFmtId="0" fontId="0" fillId="2" borderId="2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0" fillId="2" borderId="5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0" fillId="5" borderId="2" applyAlignment="1" pivotButton="0" quotePrefix="0" xfId="0">
      <alignment horizontal="center" vertical="center"/>
    </xf>
    <xf numFmtId="0" fontId="0" fillId="5" borderId="4" applyAlignment="1" pivotButton="0" quotePrefix="0" xfId="0">
      <alignment horizontal="center" vertical="center"/>
    </xf>
    <xf numFmtId="0" fontId="0" fillId="5" borderId="5" applyAlignment="1" pivotButton="0" quotePrefix="0" xfId="0">
      <alignment horizontal="center" vertical="center"/>
    </xf>
    <xf numFmtId="0" fontId="0" fillId="5" borderId="7" applyAlignment="1" pivotButton="0" quotePrefix="0" xfId="0">
      <alignment horizontal="center" vertical="center"/>
    </xf>
    <xf numFmtId="0" fontId="0" fillId="5" borderId="3" applyAlignment="1" pivotButton="0" quotePrefix="0" xfId="0">
      <alignment horizontal="center" vertical="center"/>
    </xf>
    <xf numFmtId="0" fontId="0" fillId="5" borderId="6" applyAlignment="1" pivotButton="0" quotePrefix="0" xfId="0">
      <alignment horizontal="center" vertical="center"/>
    </xf>
    <xf numFmtId="0" fontId="0" fillId="6" borderId="2" applyAlignment="1" pivotButton="0" quotePrefix="0" xfId="0">
      <alignment horizontal="center" vertical="center"/>
    </xf>
    <xf numFmtId="0" fontId="0" fillId="6" borderId="3" applyAlignment="1" pivotButton="0" quotePrefix="0" xfId="0">
      <alignment horizontal="center" vertical="center"/>
    </xf>
    <xf numFmtId="0" fontId="0" fillId="6" borderId="4" applyAlignment="1" pivotButton="0" quotePrefix="0" xfId="0">
      <alignment horizontal="center" vertical="center"/>
    </xf>
    <xf numFmtId="0" fontId="0" fillId="6" borderId="5" applyAlignment="1" pivotButton="0" quotePrefix="0" xfId="0">
      <alignment horizontal="center" vertical="center"/>
    </xf>
    <xf numFmtId="0" fontId="0" fillId="6" borderId="6" applyAlignment="1" pivotButton="0" quotePrefix="0" xfId="0">
      <alignment horizontal="center" vertical="center"/>
    </xf>
    <xf numFmtId="0" fontId="0" fillId="6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1" fillId="2" borderId="4" applyAlignment="1" pivotButton="0" quotePrefix="0" xfId="0">
      <alignment horizontal="center" vertical="center"/>
    </xf>
    <xf numFmtId="0" fontId="1" fillId="2" borderId="5" applyAlignment="1" pivotButton="0" quotePrefix="0" xfId="0">
      <alignment horizontal="center" vertical="center"/>
    </xf>
    <xf numFmtId="0" fontId="1" fillId="2" borderId="6" applyAlignment="1" pivotButton="0" quotePrefix="0" xfId="0">
      <alignment horizontal="center" vertical="center"/>
    </xf>
    <xf numFmtId="0" fontId="1" fillId="2" borderId="7" applyAlignment="1" pivotButton="0" quotePrefix="0" xfId="0">
      <alignment horizontal="center" vertical="center"/>
    </xf>
    <xf numFmtId="0" fontId="2" fillId="2" borderId="2" applyAlignment="1" pivotButton="0" quotePrefix="0" xfId="0">
      <alignment horizontal="center" vertical="center"/>
    </xf>
    <xf numFmtId="0" fontId="2" fillId="2" borderId="3" applyAlignment="1" pivotButton="0" quotePrefix="0" xfId="0">
      <alignment horizontal="center" vertical="center"/>
    </xf>
    <xf numFmtId="0" fontId="2" fillId="2" borderId="4" applyAlignment="1" pivotButton="0" quotePrefix="0" xfId="0">
      <alignment horizontal="center" vertical="center"/>
    </xf>
    <xf numFmtId="0" fontId="2" fillId="2" borderId="5" applyAlignment="1" pivotButton="0" quotePrefix="0" xfId="0">
      <alignment horizontal="center" vertical="center"/>
    </xf>
    <xf numFmtId="0" fontId="2" fillId="2" borderId="6" applyAlignment="1" pivotButton="0" quotePrefix="0" xfId="0">
      <alignment horizontal="center" vertical="center"/>
    </xf>
    <xf numFmtId="0" fontId="2" fillId="2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41" applyAlignment="1" pivotButton="0" quotePrefix="0" xfId="0">
      <alignment horizontal="center" vertical="center"/>
    </xf>
    <xf numFmtId="0" fontId="0" fillId="4" borderId="42" applyAlignment="1" pivotButton="0" quotePrefix="0" xfId="0">
      <alignment horizontal="center" vertical="center"/>
    </xf>
    <xf numFmtId="0" fontId="0" fillId="3" borderId="43" applyAlignment="1" pivotButton="0" quotePrefix="0" xfId="0">
      <alignment horizontal="center"/>
    </xf>
    <xf numFmtId="0" fontId="0" fillId="3" borderId="44" applyAlignment="1" pivotButton="0" quotePrefix="0" xfId="0">
      <alignment horizontal="center"/>
    </xf>
    <xf numFmtId="0" fontId="0" fillId="3" borderId="45" applyAlignment="1" pivotButton="0" quotePrefix="0" xfId="0">
      <alignment horizontal="center"/>
    </xf>
    <xf numFmtId="0" fontId="0" fillId="4" borderId="43" applyAlignment="1" pivotButton="0" quotePrefix="0" xfId="0">
      <alignment horizontal="center"/>
    </xf>
    <xf numFmtId="0" fontId="0" fillId="4" borderId="44" applyAlignment="1" pivotButton="0" quotePrefix="0" xfId="0">
      <alignment horizontal="center"/>
    </xf>
    <xf numFmtId="0" fontId="0" fillId="4" borderId="45" applyAlignment="1" pivotButton="0" quotePrefix="0" xfId="0">
      <alignment horizontal="center"/>
    </xf>
    <xf numFmtId="0" fontId="0" fillId="2" borderId="29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0" fillId="7" borderId="2" applyAlignment="1" pivotButton="0" quotePrefix="0" xfId="0">
      <alignment horizontal="center" vertical="center"/>
    </xf>
    <xf numFmtId="0" fontId="0" fillId="7" borderId="3" applyAlignment="1" pivotButton="0" quotePrefix="0" xfId="0">
      <alignment horizontal="center" vertical="center"/>
    </xf>
    <xf numFmtId="0" fontId="0" fillId="7" borderId="4" applyAlignment="1" pivotButton="0" quotePrefix="0" xfId="0">
      <alignment horizontal="center" vertical="center"/>
    </xf>
    <xf numFmtId="0" fontId="0" fillId="7" borderId="5" applyAlignment="1" pivotButton="0" quotePrefix="0" xfId="0">
      <alignment horizontal="center" vertical="center"/>
    </xf>
    <xf numFmtId="0" fontId="0" fillId="7" borderId="6" applyAlignment="1" pivotButton="0" quotePrefix="0" xfId="0">
      <alignment horizontal="center" vertical="center"/>
    </xf>
    <xf numFmtId="0" fontId="0" fillId="7" borderId="7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8" borderId="3" applyAlignment="1" pivotButton="0" quotePrefix="0" xfId="0">
      <alignment horizontal="center" vertical="center"/>
    </xf>
    <xf numFmtId="0" fontId="0" fillId="8" borderId="4" applyAlignment="1" pivotButton="0" quotePrefix="0" xfId="0">
      <alignment horizontal="center" vertical="center"/>
    </xf>
    <xf numFmtId="0" fontId="0" fillId="8" borderId="5" applyAlignment="1" pivotButton="0" quotePrefix="0" xfId="0">
      <alignment horizontal="center" vertical="center"/>
    </xf>
    <xf numFmtId="0" fontId="0" fillId="8" borderId="6" applyAlignment="1" pivotButton="0" quotePrefix="0" xfId="0">
      <alignment horizontal="center" vertical="center"/>
    </xf>
    <xf numFmtId="0" fontId="0" fillId="8" borderId="7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2" borderId="22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3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/>
    </xf>
    <xf numFmtId="0" fontId="0" fillId="0" borderId="44" pivotButton="0" quotePrefix="0" xfId="0"/>
    <xf numFmtId="0" fontId="0" fillId="0" borderId="45" pivotButton="0" quotePrefix="0" xfId="0"/>
    <xf numFmtId="0" fontId="0" fillId="4" borderId="1" applyAlignment="1" pivotButton="0" quotePrefix="0" xfId="0">
      <alignment horizontal="center"/>
    </xf>
    <xf numFmtId="0" fontId="0" fillId="0" borderId="36" pivotButton="0" quotePrefix="0" xfId="0"/>
    <xf numFmtId="0" fontId="0" fillId="0" borderId="14" pivotButton="0" quotePrefix="0" xfId="0"/>
    <xf numFmtId="0" fontId="0" fillId="6" borderId="32" applyAlignment="1" pivotButton="0" quotePrefix="0" xfId="0">
      <alignment horizontal="center" vertical="center" wrapText="1"/>
    </xf>
    <xf numFmtId="0" fontId="0" fillId="0" borderId="37" pivotButton="0" quotePrefix="0" xfId="0"/>
    <xf numFmtId="0" fontId="0" fillId="5" borderId="32" applyAlignment="1" pivotButton="0" quotePrefix="0" xfId="0">
      <alignment horizontal="center" vertical="center" wrapText="1"/>
    </xf>
    <xf numFmtId="0" fontId="0" fillId="2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48" pivotButton="0" quotePrefix="0" xfId="0"/>
    <xf numFmtId="0" fontId="0" fillId="0" borderId="50" pivotButton="0" quotePrefix="0" xfId="0"/>
    <xf numFmtId="0" fontId="0" fillId="0" borderId="51" pivotButton="0" quotePrefix="0" xfId="0"/>
    <xf numFmtId="0" fontId="0" fillId="3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4" borderId="1" applyAlignment="1" pivotButton="0" quotePrefix="0" xfId="0">
      <alignment horizontal="center" vertical="center"/>
    </xf>
    <xf numFmtId="0" fontId="0" fillId="0" borderId="26" pivotButton="0" quotePrefix="0" xfId="0"/>
    <xf numFmtId="0" fontId="0" fillId="0" borderId="6" pivotButton="0" quotePrefix="0" xfId="0"/>
    <xf numFmtId="0" fontId="0" fillId="7" borderId="1" applyAlignment="1" pivotButton="0" quotePrefix="0" xfId="0">
      <alignment horizontal="center" vertical="center"/>
    </xf>
    <xf numFmtId="0" fontId="0" fillId="8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6" borderId="1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tabSelected="1" zoomScale="105" workbookViewId="0">
      <selection activeCell="G3" sqref="G3"/>
    </sheetView>
  </sheetViews>
  <sheetFormatPr baseColWidth="8" defaultRowHeight="14.25"/>
  <cols>
    <col width="9.06640625" customWidth="1" style="1" min="1" max="1"/>
    <col width="11.46484375" customWidth="1" style="127" min="3" max="8"/>
  </cols>
  <sheetData>
    <row r="1" ht="14.65" customHeight="1" s="127" thickBot="1">
      <c r="C1" s="149" t="inlineStr">
        <is>
          <t>The 'Daley' Double</t>
        </is>
      </c>
      <c r="D1" s="150" t="n"/>
      <c r="E1" s="151" t="n"/>
      <c r="F1" s="152" t="inlineStr">
        <is>
          <t>Science Bros</t>
        </is>
      </c>
      <c r="G1" s="150" t="n"/>
      <c r="H1" s="151" t="n"/>
      <c r="I1" s="114" t="n"/>
    </row>
    <row r="2" ht="14.65" customHeight="1" s="127" thickBot="1">
      <c r="B2" s="2" t="inlineStr">
        <is>
          <t>Players</t>
        </is>
      </c>
      <c r="C2" s="26" t="inlineStr">
        <is>
          <t>Duke Hogs (Hogan Daley)</t>
        </is>
      </c>
      <c r="D2" s="27" t="inlineStr">
        <is>
          <t>Sir Wheeze (Marcus Daley)</t>
        </is>
      </c>
      <c r="E2" s="28" t="inlineStr">
        <is>
          <t>Team</t>
        </is>
      </c>
      <c r="F2" s="26" t="inlineStr">
        <is>
          <t>El Rey de Rompecabezas (Mr. Cool)</t>
        </is>
      </c>
      <c r="G2" s="27" t="inlineStr">
        <is>
          <t>La Maestra (Parker Johnson)</t>
        </is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64" t="inlineStr">
        <is>
          <t>US LIT</t>
        </is>
      </c>
      <c r="B3" s="3" t="inlineStr">
        <is>
          <t>Team A</t>
        </is>
      </c>
      <c r="C3" s="4" t="n"/>
      <c r="D3" s="5" t="n"/>
      <c r="E3" s="3" t="n"/>
      <c r="F3" s="4" t="n"/>
      <c r="G3" s="5" t="n"/>
      <c r="H3" s="3" t="n"/>
    </row>
    <row r="4">
      <c r="A4" s="153" t="n"/>
      <c r="B4" s="6" t="inlineStr">
        <is>
          <t>Team B</t>
        </is>
      </c>
      <c r="C4" s="7" t="n"/>
      <c r="D4" s="8" t="n"/>
      <c r="E4" s="6" t="n"/>
      <c r="F4" s="7" t="n"/>
      <c r="G4" s="8" t="n"/>
      <c r="H4" s="6" t="n"/>
    </row>
    <row r="5" ht="14.65" customHeight="1" s="127" thickBot="1">
      <c r="A5" s="154" t="n"/>
      <c r="B5" s="9" t="inlineStr">
        <is>
          <t>Tossup</t>
        </is>
      </c>
      <c r="C5" s="10" t="n"/>
      <c r="D5" s="11" t="n"/>
      <c r="E5" s="9" t="n"/>
      <c r="F5" s="10" t="n"/>
      <c r="G5" s="11" t="n"/>
      <c r="H5" s="9" t="n"/>
    </row>
    <row r="6">
      <c r="A6" s="155" t="inlineStr">
        <is>
          <t>MATH</t>
        </is>
      </c>
      <c r="B6" s="12" t="inlineStr">
        <is>
          <t>Team B</t>
        </is>
      </c>
      <c r="C6" s="13" t="n"/>
      <c r="D6" s="14" t="n"/>
      <c r="E6" s="12" t="n"/>
      <c r="F6" s="13" t="n"/>
      <c r="G6" s="14" t="n"/>
      <c r="H6" s="12" t="n"/>
    </row>
    <row r="7">
      <c r="A7" s="153" t="n"/>
      <c r="B7" s="15" t="inlineStr">
        <is>
          <t>Team A</t>
        </is>
      </c>
      <c r="C7" s="16" t="n"/>
      <c r="D7" s="17" t="n"/>
      <c r="E7" s="15" t="n"/>
      <c r="F7" s="16" t="n"/>
      <c r="G7" s="17" t="n"/>
      <c r="H7" s="15" t="n"/>
    </row>
    <row r="8" ht="14.65" customHeight="1" s="127" thickBot="1">
      <c r="A8" s="156" t="n"/>
      <c r="B8" s="18" t="inlineStr">
        <is>
          <t>Tossup</t>
        </is>
      </c>
      <c r="C8" s="19" t="n"/>
      <c r="D8" s="20" t="n"/>
      <c r="E8" s="18" t="n"/>
      <c r="F8" s="19" t="n"/>
      <c r="G8" s="20" t="n"/>
      <c r="H8" s="18" t="n"/>
    </row>
    <row r="9" ht="14.25" customHeight="1" s="127">
      <c r="A9" s="157" t="inlineStr">
        <is>
          <t>World History</t>
        </is>
      </c>
      <c r="B9" s="3" t="inlineStr">
        <is>
          <t>Team A</t>
        </is>
      </c>
      <c r="C9" s="4" t="n"/>
      <c r="D9" s="5" t="n"/>
      <c r="E9" s="3" t="n"/>
      <c r="F9" s="4" t="n"/>
      <c r="G9" s="5" t="n"/>
      <c r="H9" s="3" t="n"/>
    </row>
    <row r="10">
      <c r="A10" s="153" t="n"/>
      <c r="B10" s="6" t="inlineStr">
        <is>
          <t>Team B</t>
        </is>
      </c>
      <c r="C10" s="7" t="n"/>
      <c r="D10" s="8" t="n"/>
      <c r="E10" s="6" t="n"/>
      <c r="F10" s="7" t="n"/>
      <c r="G10" s="8" t="n"/>
      <c r="H10" s="6" t="n"/>
    </row>
    <row r="11" ht="14.65" customHeight="1" s="127" thickBot="1">
      <c r="A11" s="156" t="n"/>
      <c r="B11" s="9" t="inlineStr">
        <is>
          <t>Tossup</t>
        </is>
      </c>
      <c r="C11" s="10" t="n"/>
      <c r="D11" s="11" t="n"/>
      <c r="E11" s="9" t="n"/>
      <c r="F11" s="10" t="n"/>
      <c r="G11" s="11" t="n"/>
      <c r="H11" s="9" t="n"/>
    </row>
    <row r="12">
      <c r="A12" s="155" t="inlineStr">
        <is>
          <t>Fine Arts</t>
        </is>
      </c>
      <c r="B12" s="12" t="inlineStr">
        <is>
          <t>Team B</t>
        </is>
      </c>
      <c r="C12" s="13" t="n"/>
      <c r="D12" s="14" t="n"/>
      <c r="E12" s="12" t="n"/>
      <c r="F12" s="13" t="n"/>
      <c r="G12" s="14" t="n"/>
      <c r="H12" s="12" t="n"/>
    </row>
    <row r="13">
      <c r="A13" s="153" t="n"/>
      <c r="B13" s="15" t="inlineStr">
        <is>
          <t>Team A</t>
        </is>
      </c>
      <c r="C13" s="16" t="n"/>
      <c r="D13" s="17" t="n"/>
      <c r="E13" s="15" t="n"/>
      <c r="F13" s="16" t="n"/>
      <c r="G13" s="17" t="n"/>
      <c r="H13" s="15" t="n"/>
    </row>
    <row r="14" ht="14.65" customHeight="1" s="127" thickBot="1">
      <c r="A14" s="156" t="n"/>
      <c r="B14" s="18" t="inlineStr">
        <is>
          <t>Tossup</t>
        </is>
      </c>
      <c r="C14" s="19" t="n"/>
      <c r="D14" s="20" t="n"/>
      <c r="E14" s="18" t="n"/>
      <c r="F14" s="19" t="n"/>
      <c r="G14" s="20" t="n"/>
      <c r="H14" s="18" t="n"/>
    </row>
    <row r="15" ht="14.25" customHeight="1" s="127">
      <c r="A15" s="157" t="inlineStr">
        <is>
          <t>Life Science</t>
        </is>
      </c>
      <c r="B15" s="3" t="inlineStr">
        <is>
          <t>Team A</t>
        </is>
      </c>
      <c r="C15" s="4" t="n"/>
      <c r="D15" s="5" t="n"/>
      <c r="E15" s="3" t="n"/>
      <c r="F15" s="4" t="n"/>
      <c r="G15" s="5" t="n"/>
      <c r="H15" s="3" t="n"/>
    </row>
    <row r="16">
      <c r="A16" s="153" t="n"/>
      <c r="B16" s="6" t="inlineStr">
        <is>
          <t>Team B</t>
        </is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56" t="n"/>
      <c r="B17" s="9" t="inlineStr">
        <is>
          <t>Tossup</t>
        </is>
      </c>
      <c r="C17" s="10" t="n"/>
      <c r="D17" s="11" t="n"/>
      <c r="E17" s="9" t="n"/>
      <c r="F17" s="10" t="n"/>
      <c r="G17" s="11" t="n"/>
      <c r="H17" s="9" t="n"/>
    </row>
    <row r="18">
      <c r="A18" s="155" t="inlineStr">
        <is>
          <t>World Lit</t>
        </is>
      </c>
      <c r="B18" s="12" t="inlineStr">
        <is>
          <t>Team B</t>
        </is>
      </c>
      <c r="C18" s="13" t="n"/>
      <c r="D18" s="14" t="n"/>
      <c r="E18" s="12" t="n"/>
      <c r="F18" s="13" t="n"/>
      <c r="G18" s="14" t="n"/>
      <c r="H18" s="12" t="n"/>
    </row>
    <row r="19">
      <c r="A19" s="153" t="n"/>
      <c r="B19" s="15" t="inlineStr">
        <is>
          <t>Team A</t>
        </is>
      </c>
      <c r="C19" s="16" t="n"/>
      <c r="D19" s="17" t="n"/>
      <c r="E19" s="15" t="n"/>
      <c r="F19" s="16" t="n"/>
      <c r="G19" s="17" t="n"/>
      <c r="H19" s="15" t="n"/>
    </row>
    <row r="20" ht="14.65" customHeight="1" s="127" thickBot="1">
      <c r="A20" s="156" t="n"/>
      <c r="B20" s="18" t="inlineStr">
        <is>
          <t>Tossup</t>
        </is>
      </c>
      <c r="C20" s="19" t="n"/>
      <c r="D20" s="20" t="n"/>
      <c r="E20" s="18" t="n"/>
      <c r="F20" s="19" t="n"/>
      <c r="G20" s="20" t="n"/>
      <c r="H20" s="18" t="n"/>
    </row>
    <row r="21" ht="14.25" customHeight="1" s="127">
      <c r="A21" s="157" t="inlineStr">
        <is>
          <t>Gov &amp; Econ</t>
        </is>
      </c>
      <c r="B21" s="3" t="inlineStr">
        <is>
          <t>Team A</t>
        </is>
      </c>
      <c r="C21" s="4" t="n"/>
      <c r="D21" s="5" t="n"/>
      <c r="E21" s="3" t="n"/>
      <c r="F21" s="4" t="n"/>
      <c r="G21" s="5" t="n"/>
      <c r="H21" s="3" t="n"/>
    </row>
    <row r="22">
      <c r="A22" s="153" t="n"/>
      <c r="B22" s="6" t="inlineStr">
        <is>
          <t>Team B</t>
        </is>
      </c>
      <c r="C22" s="7" t="n"/>
      <c r="D22" s="8" t="n"/>
      <c r="E22" s="6" t="n"/>
      <c r="F22" s="7" t="n"/>
      <c r="G22" s="8" t="n"/>
      <c r="H22" s="6" t="n"/>
    </row>
    <row r="23" ht="14.65" customHeight="1" s="127" thickBot="1">
      <c r="A23" s="156" t="n"/>
      <c r="B23" s="9" t="inlineStr">
        <is>
          <t>Tossup</t>
        </is>
      </c>
      <c r="C23" s="10" t="n"/>
      <c r="D23" s="11" t="n"/>
      <c r="E23" s="9" t="n"/>
      <c r="F23" s="10" t="n"/>
      <c r="G23" s="11" t="n"/>
      <c r="H23" s="9" t="n"/>
    </row>
    <row r="24" ht="14.25" customHeight="1" s="127">
      <c r="A24" s="155" t="inlineStr">
        <is>
          <t>Physical Science</t>
        </is>
      </c>
      <c r="B24" s="12" t="inlineStr">
        <is>
          <t>Team B</t>
        </is>
      </c>
      <c r="C24" s="13" t="n"/>
      <c r="D24" s="14" t="n"/>
      <c r="E24" s="12" t="n"/>
      <c r="F24" s="13" t="n"/>
      <c r="G24" s="14" t="n"/>
      <c r="H24" s="12" t="n"/>
    </row>
    <row r="25">
      <c r="A25" s="153" t="n"/>
      <c r="B25" s="15" t="inlineStr">
        <is>
          <t>Team A</t>
        </is>
      </c>
      <c r="C25" s="16" t="n"/>
      <c r="D25" s="17" t="n"/>
      <c r="E25" s="15" t="n"/>
      <c r="F25" s="16" t="n"/>
      <c r="G25" s="17" t="n"/>
      <c r="H25" s="15" t="n"/>
    </row>
    <row r="26" ht="14.65" customHeight="1" s="127" thickBot="1">
      <c r="A26" s="156" t="n"/>
      <c r="B26" s="18" t="inlineStr">
        <is>
          <t>Tossup</t>
        </is>
      </c>
      <c r="C26" s="19" t="n"/>
      <c r="D26" s="20" t="n"/>
      <c r="E26" s="18" t="n"/>
      <c r="F26" s="19" t="n"/>
      <c r="G26" s="20" t="n"/>
      <c r="H26" s="18" t="n"/>
    </row>
    <row r="27">
      <c r="A27" s="157" t="inlineStr">
        <is>
          <t>Geo</t>
        </is>
      </c>
      <c r="B27" s="3" t="inlineStr">
        <is>
          <t>Team A</t>
        </is>
      </c>
      <c r="C27" s="4" t="n"/>
      <c r="D27" s="5" t="n"/>
      <c r="E27" s="3" t="n"/>
      <c r="F27" s="4" t="n"/>
      <c r="G27" s="5" t="n"/>
      <c r="H27" s="3" t="n"/>
    </row>
    <row r="28">
      <c r="A28" s="153" t="n"/>
      <c r="B28" s="6" t="inlineStr">
        <is>
          <t>Team B</t>
        </is>
      </c>
      <c r="C28" s="7" t="n"/>
      <c r="D28" s="8" t="n"/>
      <c r="E28" s="6" t="n"/>
      <c r="F28" s="7" t="n"/>
      <c r="G28" s="8" t="n"/>
      <c r="H28" s="6" t="n"/>
    </row>
    <row r="29" ht="14.65" customHeight="1" s="127" thickBot="1">
      <c r="A29" s="156" t="n"/>
      <c r="B29" s="9" t="inlineStr">
        <is>
          <t>Tossup</t>
        </is>
      </c>
      <c r="C29" s="10" t="n"/>
      <c r="D29" s="11" t="n"/>
      <c r="E29" s="9" t="n"/>
      <c r="F29" s="10" t="n"/>
      <c r="G29" s="11" t="n"/>
      <c r="H29" s="9" t="n"/>
    </row>
    <row r="30">
      <c r="A30" s="155" t="inlineStr">
        <is>
          <t>US HIST</t>
        </is>
      </c>
      <c r="B30" s="21" t="inlineStr">
        <is>
          <t>Team B</t>
        </is>
      </c>
      <c r="C30" s="22" t="n"/>
      <c r="D30" s="23" t="n"/>
      <c r="E30" s="21" t="n"/>
      <c r="F30" s="22" t="n"/>
      <c r="G30" s="23" t="n"/>
      <c r="H30" s="21" t="n"/>
    </row>
    <row r="31">
      <c r="A31" s="153" t="n"/>
      <c r="B31" s="15" t="inlineStr">
        <is>
          <t>Team A</t>
        </is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56" t="n"/>
      <c r="B32" s="24" t="inlineStr">
        <is>
          <t>Tossup</t>
        </is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118">
        <f>SUM(E3:E32)+C33+D33</f>
        <v/>
      </c>
      <c r="F33" s="56">
        <f>SUM(F3:F32)</f>
        <v/>
      </c>
      <c r="G33" s="46">
        <f>SUM(G3:G32)</f>
        <v/>
      </c>
      <c r="H33" s="54">
        <f>SUM(H3:H32)+F33+G33</f>
        <v/>
      </c>
      <c r="I33" s="141" t="n"/>
      <c r="J33" s="141" t="n"/>
      <c r="K33" s="141" t="n"/>
      <c r="L33" s="141" t="n"/>
      <c r="M33" s="141" t="n"/>
      <c r="N33" s="141" t="n"/>
    </row>
    <row r="34" ht="14.65" customHeight="1" s="127" thickBot="1">
      <c r="A34" s="160" t="n"/>
      <c r="B34" s="161" t="n"/>
      <c r="C34" s="154" t="n"/>
      <c r="D34" s="162" t="n"/>
      <c r="E34" s="163" t="n"/>
      <c r="F34" s="154" t="n"/>
      <c r="G34" s="162" t="n"/>
      <c r="H34" s="164" t="n"/>
    </row>
  </sheetData>
  <mergeCells count="26">
    <mergeCell ref="I1:N1"/>
    <mergeCell ref="A3:A5"/>
    <mergeCell ref="A6:A8"/>
    <mergeCell ref="C1:E1"/>
    <mergeCell ref="F1:H1"/>
    <mergeCell ref="A27:A29"/>
    <mergeCell ref="A30:A32"/>
    <mergeCell ref="C33:C34"/>
    <mergeCell ref="D33:D34"/>
    <mergeCell ref="A9:A11"/>
    <mergeCell ref="A12:A14"/>
    <mergeCell ref="A15:A17"/>
    <mergeCell ref="A18:A20"/>
    <mergeCell ref="A21:A23"/>
    <mergeCell ref="A24:A26"/>
    <mergeCell ref="K33:K34"/>
    <mergeCell ref="L33:L34"/>
    <mergeCell ref="M33:M34"/>
    <mergeCell ref="N33:N34"/>
    <mergeCell ref="A33:B34"/>
    <mergeCell ref="E33:E34"/>
    <mergeCell ref="F33:F34"/>
    <mergeCell ref="G33:G34"/>
    <mergeCell ref="H33:H34"/>
    <mergeCell ref="I33:I34"/>
    <mergeCell ref="J33:J34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F3" sqref="F3:I4"/>
    </sheetView>
  </sheetViews>
  <sheetFormatPr baseColWidth="8" defaultRowHeight="14.25"/>
  <sheetData>
    <row r="1">
      <c r="A1" s="39" t="n"/>
      <c r="B1" s="165">
        <f>Category!C1</f>
        <v/>
      </c>
      <c r="C1" s="166" t="n"/>
      <c r="D1" s="166" t="n"/>
      <c r="E1" s="159" t="n"/>
      <c r="F1" s="167">
        <f>Category!F1</f>
        <v/>
      </c>
      <c r="G1" s="166" t="n"/>
      <c r="H1" s="166" t="n"/>
      <c r="I1" s="159" t="n"/>
    </row>
    <row r="2" ht="14.65" customHeight="1" s="127" thickBot="1">
      <c r="A2" s="168" t="n"/>
      <c r="B2" s="160" t="n"/>
      <c r="C2" s="169" t="n"/>
      <c r="D2" s="169" t="n"/>
      <c r="E2" s="161" t="n"/>
      <c r="F2" s="160" t="n"/>
      <c r="G2" s="169" t="n"/>
      <c r="H2" s="169" t="n"/>
      <c r="I2" s="161" t="n"/>
    </row>
    <row r="3">
      <c r="A3" s="66" t="inlineStr">
        <is>
          <t>TOT</t>
        </is>
      </c>
      <c r="B3" s="170" t="n"/>
      <c r="C3" s="166" t="n"/>
      <c r="D3" s="166" t="n"/>
      <c r="E3" s="159" t="n"/>
      <c r="F3" s="171" t="n"/>
      <c r="G3" s="166" t="n"/>
      <c r="H3" s="166" t="n"/>
      <c r="I3" s="159" t="n"/>
    </row>
    <row r="4" ht="14.65" customHeight="1" s="127" thickBot="1">
      <c r="A4" s="168" t="n"/>
      <c r="B4" s="160" t="n"/>
      <c r="C4" s="169" t="n"/>
      <c r="D4" s="169" t="n"/>
      <c r="E4" s="161" t="n"/>
      <c r="F4" s="160" t="n"/>
      <c r="G4" s="169" t="n"/>
      <c r="H4" s="169" t="n"/>
      <c r="I4" s="161" t="n"/>
    </row>
    <row r="5">
      <c r="A5" s="128" t="n"/>
    </row>
    <row r="6">
      <c r="A6" s="128" t="n"/>
    </row>
    <row r="7">
      <c r="A7" s="128" t="n"/>
    </row>
    <row r="8">
      <c r="A8" s="128" t="n"/>
    </row>
    <row r="9">
      <c r="A9" s="128" t="n"/>
    </row>
    <row r="10">
      <c r="A10" s="128" t="n"/>
    </row>
    <row r="11">
      <c r="A11" s="128" t="n"/>
    </row>
    <row r="12">
      <c r="A12" s="128" t="n"/>
    </row>
    <row r="13">
      <c r="A13" s="128" t="n"/>
    </row>
    <row r="14">
      <c r="A14" s="128" t="n"/>
    </row>
    <row r="15">
      <c r="A15" s="128" t="n"/>
    </row>
    <row r="16">
      <c r="A16" s="128" t="n"/>
    </row>
    <row r="17">
      <c r="A17" s="128" t="n"/>
    </row>
    <row r="18">
      <c r="A18" s="128" t="n"/>
    </row>
    <row r="19">
      <c r="A19" s="128" t="n"/>
    </row>
    <row r="20">
      <c r="A20" s="128" t="n"/>
    </row>
    <row r="21">
      <c r="A21" s="128" t="n"/>
    </row>
    <row r="22">
      <c r="A22" s="128" t="n"/>
    </row>
    <row r="23">
      <c r="A23" s="128" t="n"/>
    </row>
    <row r="24">
      <c r="A24" s="128" t="n"/>
    </row>
    <row r="25">
      <c r="A25" s="128" t="n"/>
    </row>
    <row r="26">
      <c r="A26" s="128" t="n"/>
    </row>
    <row r="27">
      <c r="A27" s="128" t="n"/>
    </row>
    <row r="28">
      <c r="A28" s="128" t="n"/>
    </row>
    <row r="29">
      <c r="A29" s="128" t="n"/>
    </row>
    <row r="30">
      <c r="A30" s="128" t="n"/>
    </row>
    <row r="31">
      <c r="A31" s="128" t="n"/>
    </row>
    <row r="32">
      <c r="A32" s="128" t="n"/>
    </row>
    <row r="33">
      <c r="A33" s="128" t="n"/>
    </row>
    <row r="34">
      <c r="A34" s="128" t="n"/>
    </row>
    <row r="35">
      <c r="A35" s="128" t="n"/>
    </row>
    <row r="36">
      <c r="A36" s="128" t="n"/>
    </row>
    <row r="37">
      <c r="A37" s="128" t="n"/>
    </row>
    <row r="38">
      <c r="A38" s="128" t="n"/>
    </row>
    <row r="39">
      <c r="A39" s="128" t="n"/>
    </row>
    <row r="40">
      <c r="A40" s="128" t="n"/>
    </row>
    <row r="41">
      <c r="A41" s="128" t="n"/>
    </row>
    <row r="42">
      <c r="A42" s="128" t="n"/>
    </row>
    <row r="43">
      <c r="A43" s="128" t="n"/>
    </row>
    <row r="44">
      <c r="A44" s="128" t="n"/>
    </row>
    <row r="45">
      <c r="A45" s="128" t="n"/>
    </row>
    <row r="46">
      <c r="A46" s="128" t="n"/>
    </row>
    <row r="47">
      <c r="A47" s="128" t="n"/>
    </row>
    <row r="48">
      <c r="A48" s="128" t="n"/>
    </row>
    <row r="49">
      <c r="A49" s="128" t="n"/>
    </row>
    <row r="50">
      <c r="A50" s="128" t="n"/>
    </row>
    <row r="51">
      <c r="A51" s="128" t="n"/>
    </row>
    <row r="52">
      <c r="A52" s="128" t="n"/>
    </row>
    <row r="53">
      <c r="A53" s="128" t="n"/>
    </row>
    <row r="54">
      <c r="A54" s="128" t="n"/>
    </row>
    <row r="55">
      <c r="A55" s="128" t="n"/>
    </row>
    <row r="56">
      <c r="A56" s="128" t="n"/>
    </row>
    <row r="57">
      <c r="A57" s="128" t="n"/>
    </row>
    <row r="58">
      <c r="A58" s="128" t="n"/>
    </row>
    <row r="59">
      <c r="A59" s="128" t="n"/>
    </row>
    <row r="60">
      <c r="A60" s="128" t="n"/>
    </row>
    <row r="61">
      <c r="A61" s="128" t="n"/>
    </row>
    <row r="62">
      <c r="A62" s="128" t="n"/>
    </row>
    <row r="63">
      <c r="A63" s="128" t="n"/>
    </row>
    <row r="64">
      <c r="A64" s="128" t="n"/>
    </row>
    <row r="65">
      <c r="A65" s="128" t="n"/>
    </row>
    <row r="66">
      <c r="A66" s="128" t="n"/>
    </row>
    <row r="67">
      <c r="A67" s="128" t="n"/>
    </row>
    <row r="68">
      <c r="A68" s="128" t="n"/>
    </row>
    <row r="69">
      <c r="A69" s="128" t="n"/>
    </row>
    <row r="70">
      <c r="A70" s="128" t="n"/>
    </row>
    <row r="71">
      <c r="A71" s="128" t="n"/>
    </row>
    <row r="72">
      <c r="A72" s="128" t="n"/>
    </row>
    <row r="73">
      <c r="A73" s="128" t="n"/>
    </row>
    <row r="74">
      <c r="A74" s="128" t="n"/>
    </row>
    <row r="75">
      <c r="A75" s="128" t="n"/>
    </row>
    <row r="76">
      <c r="A76" s="128" t="n"/>
    </row>
    <row r="77">
      <c r="A77" s="128" t="n"/>
    </row>
    <row r="78">
      <c r="A78" s="128" t="n"/>
    </row>
    <row r="79">
      <c r="A79" s="128" t="n"/>
    </row>
    <row r="80">
      <c r="A80" s="128" t="n"/>
    </row>
    <row r="81">
      <c r="A81" s="128" t="n"/>
    </row>
    <row r="82">
      <c r="A82" s="128" t="n"/>
    </row>
  </sheetData>
  <mergeCells count="6">
    <mergeCell ref="B1:E2"/>
    <mergeCell ref="F1:I2"/>
    <mergeCell ref="A1:A2"/>
    <mergeCell ref="A3:A4"/>
    <mergeCell ref="B3:E4"/>
    <mergeCell ref="F3:I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G22" sqref="G22"/>
    </sheetView>
  </sheetViews>
  <sheetFormatPr baseColWidth="8" defaultColWidth="12.796875" defaultRowHeight="14.25"/>
  <sheetData>
    <row r="1" ht="14.65" customHeight="1" s="127" thickBot="1">
      <c r="A1" s="1" t="n"/>
      <c r="C1" s="149">
        <f>Category!C1</f>
        <v/>
      </c>
      <c r="D1" s="150" t="n"/>
      <c r="E1" s="151" t="n"/>
      <c r="F1" s="152">
        <f>Category!F1</f>
        <v/>
      </c>
      <c r="G1" s="150" t="n"/>
      <c r="H1" s="151" t="n"/>
    </row>
    <row r="2" ht="14.65" customHeight="1" s="127" thickBot="1">
      <c r="A2" s="1" t="n"/>
      <c r="B2" s="2" t="inlineStr">
        <is>
          <t>Players</t>
        </is>
      </c>
      <c r="C2" s="26">
        <f>Category!C2</f>
        <v/>
      </c>
      <c r="D2" s="27">
        <f>Category!D2</f>
        <v/>
      </c>
      <c r="E2" s="28" t="inlineStr">
        <is>
          <t>Team</t>
        </is>
      </c>
      <c r="F2" s="26">
        <f>Category!F2</f>
        <v/>
      </c>
      <c r="G2" s="27">
        <f>Category!G2</f>
        <v/>
      </c>
      <c r="H2" s="28" t="inlineStr">
        <is>
          <t>Team</t>
        </is>
      </c>
      <c r="I2" s="141" t="n"/>
      <c r="J2" s="141" t="n"/>
      <c r="K2" s="141" t="n"/>
      <c r="L2" s="141" t="n"/>
      <c r="M2" s="141" t="n"/>
      <c r="N2" s="141" t="n"/>
    </row>
    <row r="3">
      <c r="A3" s="172" t="n">
        <v>5</v>
      </c>
      <c r="B3" s="29" t="n">
        <v>1</v>
      </c>
      <c r="C3" s="4" t="n"/>
      <c r="D3" s="5" t="n"/>
      <c r="E3" s="3" t="n"/>
      <c r="F3" s="4" t="n"/>
      <c r="G3" s="5" t="n"/>
      <c r="H3" s="3" t="n"/>
    </row>
    <row r="4">
      <c r="A4" s="173" t="n"/>
      <c r="B4" s="30" t="n">
        <v>2</v>
      </c>
      <c r="C4" s="7" t="n"/>
      <c r="D4" s="8" t="n"/>
      <c r="E4" s="6" t="n"/>
      <c r="F4" s="7" t="n"/>
      <c r="G4" s="8" t="n"/>
      <c r="H4" s="6" t="n"/>
    </row>
    <row r="5">
      <c r="A5" s="173" t="n"/>
      <c r="B5" s="30" t="n">
        <v>3</v>
      </c>
      <c r="C5" s="7" t="n"/>
      <c r="D5" s="8" t="n"/>
      <c r="E5" s="6" t="n"/>
      <c r="F5" s="7" t="n"/>
      <c r="G5" s="8" t="n"/>
      <c r="H5" s="6" t="n"/>
    </row>
    <row r="6">
      <c r="A6" s="173" t="n"/>
      <c r="B6" s="30" t="n">
        <v>4</v>
      </c>
      <c r="C6" s="7" t="n"/>
      <c r="D6" s="8" t="n"/>
      <c r="E6" s="6" t="n"/>
      <c r="F6" s="7" t="n"/>
      <c r="G6" s="8" t="n"/>
      <c r="H6" s="6" t="n"/>
    </row>
    <row r="7" ht="14.65" customHeight="1" s="127" thickBot="1">
      <c r="A7" s="168" t="n"/>
      <c r="B7" s="31" t="n">
        <v>5</v>
      </c>
      <c r="C7" s="10" t="n"/>
      <c r="D7" s="11" t="n"/>
      <c r="E7" s="9" t="n"/>
      <c r="F7" s="10" t="n"/>
      <c r="G7" s="11" t="n"/>
      <c r="H7" s="9" t="n"/>
    </row>
    <row r="8">
      <c r="A8" s="174" t="n">
        <v>10</v>
      </c>
      <c r="B8" s="32" t="n">
        <v>6</v>
      </c>
      <c r="C8" s="13" t="n"/>
      <c r="D8" s="14" t="n"/>
      <c r="E8" s="12" t="n"/>
      <c r="F8" s="13" t="n"/>
      <c r="G8" s="14" t="n"/>
      <c r="H8" s="12" t="n"/>
    </row>
    <row r="9" ht="14.25" customHeight="1" s="127">
      <c r="A9" s="173" t="n"/>
      <c r="B9" s="33" t="n">
        <v>7</v>
      </c>
      <c r="C9" s="16" t="n"/>
      <c r="D9" s="17" t="n"/>
      <c r="E9" s="15" t="n"/>
      <c r="F9" s="16" t="n"/>
      <c r="G9" s="17" t="n"/>
      <c r="H9" s="15" t="n"/>
    </row>
    <row r="10">
      <c r="A10" s="173" t="n"/>
      <c r="B10" s="33" t="n">
        <v>8</v>
      </c>
      <c r="C10" s="16" t="n"/>
      <c r="D10" s="17" t="n"/>
      <c r="E10" s="15" t="n"/>
      <c r="F10" s="16" t="n"/>
      <c r="G10" s="17" t="n"/>
      <c r="H10" s="15" t="n"/>
    </row>
    <row r="11">
      <c r="A11" s="173" t="n"/>
      <c r="B11" s="33" t="n">
        <v>9</v>
      </c>
      <c r="C11" s="16" t="n"/>
      <c r="D11" s="17" t="n"/>
      <c r="E11" s="15" t="n"/>
      <c r="F11" s="16" t="n"/>
      <c r="G11" s="17" t="n"/>
      <c r="H11" s="15" t="n"/>
    </row>
    <row r="12" ht="14.65" customHeight="1" s="127" thickBot="1">
      <c r="A12" s="168" t="n"/>
      <c r="B12" s="34" t="n">
        <v>10</v>
      </c>
      <c r="C12" s="19" t="n"/>
      <c r="D12" s="20" t="n"/>
      <c r="E12" s="18" t="n"/>
      <c r="F12" s="19" t="n"/>
      <c r="G12" s="20" t="n"/>
      <c r="H12" s="18" t="n"/>
    </row>
    <row r="13">
      <c r="A13" s="172" t="n">
        <v>15</v>
      </c>
      <c r="B13" s="29" t="n">
        <v>11</v>
      </c>
      <c r="C13" s="4" t="n"/>
      <c r="D13" s="5" t="n"/>
      <c r="E13" s="3" t="n"/>
      <c r="F13" s="4" t="n"/>
      <c r="G13" s="5" t="n"/>
      <c r="H13" s="3" t="n"/>
    </row>
    <row r="14">
      <c r="A14" s="173" t="n"/>
      <c r="B14" s="30" t="n">
        <v>12</v>
      </c>
      <c r="C14" s="7" t="n"/>
      <c r="D14" s="8" t="n"/>
      <c r="E14" s="6" t="n"/>
      <c r="F14" s="7" t="n"/>
      <c r="G14" s="8" t="n"/>
      <c r="H14" s="6" t="n"/>
    </row>
    <row r="15" ht="14.25" customHeight="1" s="127">
      <c r="A15" s="173" t="n"/>
      <c r="B15" s="30" t="n">
        <v>13</v>
      </c>
      <c r="C15" s="7" t="n"/>
      <c r="D15" s="8" t="n"/>
      <c r="E15" s="6" t="n"/>
      <c r="F15" s="7" t="n"/>
      <c r="G15" s="8" t="n"/>
      <c r="H15" s="6" t="n"/>
    </row>
    <row r="16">
      <c r="A16" s="173" t="n"/>
      <c r="B16" s="30" t="n">
        <v>14</v>
      </c>
      <c r="C16" s="7" t="n"/>
      <c r="D16" s="8" t="n"/>
      <c r="E16" s="6" t="n"/>
      <c r="F16" s="7" t="n"/>
      <c r="G16" s="8" t="n"/>
      <c r="H16" s="6" t="n"/>
    </row>
    <row r="17" ht="14.65" customHeight="1" s="127" thickBot="1">
      <c r="A17" s="168" t="n"/>
      <c r="B17" s="31" t="n">
        <v>15</v>
      </c>
      <c r="C17" s="10" t="n"/>
      <c r="D17" s="11" t="n"/>
      <c r="E17" s="9" t="n"/>
      <c r="F17" s="10" t="n"/>
      <c r="G17" s="11" t="n"/>
      <c r="H17" s="9" t="n"/>
    </row>
    <row r="18">
      <c r="A18" s="174" t="n">
        <v>20</v>
      </c>
      <c r="B18" s="32" t="n">
        <v>16</v>
      </c>
      <c r="C18" s="13" t="n"/>
      <c r="D18" s="14" t="n"/>
      <c r="E18" s="12" t="n"/>
      <c r="F18" s="13" t="n"/>
      <c r="G18" s="14" t="n"/>
      <c r="H18" s="12" t="n"/>
    </row>
    <row r="19">
      <c r="A19" s="173" t="n"/>
      <c r="B19" s="33" t="n">
        <v>17</v>
      </c>
      <c r="C19" s="16" t="n"/>
      <c r="D19" s="17" t="n"/>
      <c r="E19" s="15" t="n"/>
      <c r="F19" s="16" t="n"/>
      <c r="G19" s="17" t="n"/>
      <c r="H19" s="15" t="n"/>
    </row>
    <row r="20">
      <c r="A20" s="173" t="n"/>
      <c r="B20" s="33" t="n">
        <v>18</v>
      </c>
      <c r="C20" s="16" t="n"/>
      <c r="D20" s="17" t="n"/>
      <c r="E20" s="15" t="n"/>
      <c r="F20" s="16" t="n"/>
      <c r="G20" s="17" t="n"/>
      <c r="H20" s="15" t="n"/>
    </row>
    <row r="21" ht="14.25" customHeight="1" s="127">
      <c r="A21" s="173" t="n"/>
      <c r="B21" s="33" t="n">
        <v>19</v>
      </c>
      <c r="C21" s="16" t="n"/>
      <c r="D21" s="17" t="n"/>
      <c r="E21" s="15" t="n"/>
      <c r="F21" s="16" t="n"/>
      <c r="G21" s="17" t="n"/>
      <c r="H21" s="15" t="n"/>
    </row>
    <row r="22" ht="14.65" customHeight="1" s="127" thickBot="1">
      <c r="A22" s="168" t="n"/>
      <c r="B22" s="34" t="n">
        <v>20</v>
      </c>
      <c r="C22" s="19" t="n"/>
      <c r="D22" s="20" t="n"/>
      <c r="E22" s="18" t="n"/>
      <c r="F22" s="19" t="n"/>
      <c r="G22" s="20" t="n"/>
      <c r="H22" s="18" t="n"/>
    </row>
    <row r="23">
      <c r="A23" s="172" t="n">
        <v>25</v>
      </c>
      <c r="B23" s="29" t="n">
        <v>21</v>
      </c>
      <c r="C23" s="4" t="n"/>
      <c r="D23" s="5" t="n"/>
      <c r="E23" s="3" t="n"/>
      <c r="F23" s="4" t="n"/>
      <c r="G23" s="5" t="n"/>
      <c r="H23" s="3" t="n"/>
    </row>
    <row r="24" ht="14.25" customHeight="1" s="127">
      <c r="A24" s="173" t="n"/>
      <c r="B24" s="30" t="n">
        <v>22</v>
      </c>
      <c r="C24" s="7" t="n"/>
      <c r="D24" s="8" t="n"/>
      <c r="E24" s="6" t="n"/>
      <c r="F24" s="7" t="n"/>
      <c r="G24" s="8" t="n"/>
      <c r="H24" s="6" t="n"/>
    </row>
    <row r="25">
      <c r="A25" s="173" t="n"/>
      <c r="B25" s="30" t="n">
        <v>23</v>
      </c>
      <c r="C25" s="7" t="n"/>
      <c r="D25" s="8" t="n"/>
      <c r="E25" s="6" t="n"/>
      <c r="F25" s="7" t="n"/>
      <c r="G25" s="8" t="n"/>
      <c r="H25" s="6" t="n"/>
    </row>
    <row r="26">
      <c r="A26" s="173" t="n"/>
      <c r="B26" s="30" t="n">
        <v>24</v>
      </c>
      <c r="C26" s="7" t="n"/>
      <c r="D26" s="8" t="n"/>
      <c r="E26" s="6" t="n"/>
      <c r="F26" s="7" t="n"/>
      <c r="G26" s="8" t="n"/>
      <c r="H26" s="6" t="n"/>
    </row>
    <row r="27" ht="14.65" customHeight="1" s="127" thickBot="1">
      <c r="A27" s="168" t="n"/>
      <c r="B27" s="31" t="n">
        <v>25</v>
      </c>
      <c r="C27" s="10" t="n"/>
      <c r="D27" s="11" t="n"/>
      <c r="E27" s="9" t="n"/>
      <c r="F27" s="10" t="n"/>
      <c r="G27" s="11" t="n"/>
      <c r="H27" s="9" t="n"/>
    </row>
    <row r="28">
      <c r="A28" s="84" t="n">
        <v>30</v>
      </c>
      <c r="B28" s="35" t="n">
        <v>26</v>
      </c>
      <c r="C28" s="22" t="n"/>
      <c r="D28" s="23" t="n"/>
      <c r="E28" s="21" t="n"/>
      <c r="F28" s="22" t="n"/>
      <c r="G28" s="23" t="n"/>
      <c r="H28" s="21" t="n"/>
    </row>
    <row r="29">
      <c r="A29" s="173" t="n"/>
      <c r="B29" s="33" t="n">
        <v>27</v>
      </c>
      <c r="C29" s="16" t="n"/>
      <c r="D29" s="17" t="n"/>
      <c r="E29" s="15" t="n"/>
      <c r="F29" s="16" t="n"/>
      <c r="G29" s="17" t="n"/>
      <c r="H29" s="15" t="n"/>
    </row>
    <row r="30">
      <c r="A30" s="173" t="n"/>
      <c r="B30" s="33" t="n">
        <v>28</v>
      </c>
      <c r="C30" s="16" t="n"/>
      <c r="D30" s="17" t="n"/>
      <c r="E30" s="15" t="n"/>
      <c r="F30" s="16" t="n"/>
      <c r="G30" s="17" t="n"/>
      <c r="H30" s="15" t="n"/>
    </row>
    <row r="31">
      <c r="A31" s="173" t="n"/>
      <c r="B31" s="33" t="n">
        <v>29</v>
      </c>
      <c r="C31" s="16" t="n"/>
      <c r="D31" s="17" t="n"/>
      <c r="E31" s="15" t="n"/>
      <c r="F31" s="16" t="n"/>
      <c r="G31" s="17" t="n"/>
      <c r="H31" s="15" t="n"/>
    </row>
    <row r="32" ht="14.65" customHeight="1" s="127" thickBot="1">
      <c r="A32" s="168" t="n"/>
      <c r="B32" s="34" t="n">
        <v>30</v>
      </c>
      <c r="C32" s="19" t="n"/>
      <c r="D32" s="20" t="n"/>
      <c r="E32" s="18" t="n"/>
      <c r="F32" s="19" t="n"/>
      <c r="G32" s="20" t="n"/>
      <c r="H32" s="18" t="n"/>
    </row>
    <row r="33">
      <c r="A33" s="158" t="inlineStr">
        <is>
          <t>Total</t>
        </is>
      </c>
      <c r="B33" s="159" t="n"/>
      <c r="C33" s="56">
        <f>SUM(C3:C32)</f>
        <v/>
      </c>
      <c r="D33" s="46">
        <f>SUM(D3:D32)</f>
        <v/>
      </c>
      <c r="E33" s="54">
        <f>SUM(E3:E32)+C33+D33</f>
        <v/>
      </c>
      <c r="F33" s="56">
        <f>SUM(F3:F32)</f>
        <v/>
      </c>
      <c r="G33" s="46">
        <f>SUM(G3:G32)</f>
        <v/>
      </c>
      <c r="H33" s="48">
        <f>SUM(H3:H32)+F33+G33</f>
        <v/>
      </c>
      <c r="I33" s="128" t="n"/>
      <c r="J33" s="128" t="n"/>
      <c r="K33" s="128" t="n"/>
      <c r="L33" s="128" t="n"/>
      <c r="M33" s="128" t="n"/>
      <c r="N33" s="128" t="n"/>
    </row>
    <row r="34" ht="14.65" customHeight="1" s="127" thickBot="1">
      <c r="A34" s="160" t="n"/>
      <c r="B34" s="161" t="n"/>
      <c r="C34" s="154" t="n"/>
      <c r="D34" s="162" t="n"/>
      <c r="E34" s="164" t="n"/>
      <c r="F34" s="154" t="n"/>
      <c r="G34" s="162" t="n"/>
      <c r="H34" s="164" t="n"/>
      <c r="I34" s="128" t="n"/>
      <c r="J34" s="128" t="n"/>
      <c r="K34" s="128" t="n"/>
      <c r="L34" s="128" t="n"/>
      <c r="M34" s="128" t="n"/>
      <c r="N34" s="128" t="n"/>
    </row>
  </sheetData>
  <mergeCells count="15">
    <mergeCell ref="A33:B34"/>
    <mergeCell ref="C33:C34"/>
    <mergeCell ref="D33:D34"/>
    <mergeCell ref="E33:E34"/>
    <mergeCell ref="C1:E1"/>
    <mergeCell ref="F1:H1"/>
    <mergeCell ref="A3:A7"/>
    <mergeCell ref="A8:A12"/>
    <mergeCell ref="A13:A17"/>
    <mergeCell ref="A18:A22"/>
    <mergeCell ref="A23:A27"/>
    <mergeCell ref="A28:A32"/>
    <mergeCell ref="F33:F34"/>
    <mergeCell ref="G33:G34"/>
    <mergeCell ref="H33:H3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F11" sqref="F11"/>
    </sheetView>
  </sheetViews>
  <sheetFormatPr baseColWidth="8" defaultRowHeight="14.25"/>
  <sheetData>
    <row r="1">
      <c r="A1" s="114" t="n"/>
      <c r="C1" s="175">
        <f>Category!C1</f>
        <v/>
      </c>
      <c r="D1" s="166" t="n"/>
      <c r="E1" s="166" t="n"/>
      <c r="F1" s="166" t="n"/>
      <c r="G1" s="159" t="n"/>
      <c r="H1" s="176">
        <f>Category!F1</f>
        <v/>
      </c>
      <c r="I1" s="166" t="n"/>
      <c r="J1" s="166" t="n"/>
      <c r="K1" s="166" t="n"/>
      <c r="L1" s="159" t="n"/>
    </row>
    <row r="2" ht="14.65" customHeight="1" s="127" thickBot="1">
      <c r="C2" s="160" t="n"/>
      <c r="D2" s="169" t="n"/>
      <c r="E2" s="169" t="n"/>
      <c r="F2" s="169" t="n"/>
      <c r="G2" s="161" t="n"/>
      <c r="H2" s="160" t="n"/>
      <c r="I2" s="169" t="n"/>
      <c r="J2" s="169" t="n"/>
      <c r="K2" s="169" t="n"/>
      <c r="L2" s="161" t="n"/>
    </row>
    <row r="3">
      <c r="A3" s="177" t="inlineStr">
        <is>
          <t>Category</t>
        </is>
      </c>
      <c r="B3" s="159" t="n"/>
      <c r="C3" s="177">
        <f>Category!E33</f>
        <v/>
      </c>
      <c r="D3" s="166" t="n"/>
      <c r="E3" s="166" t="n"/>
      <c r="F3" s="166" t="n"/>
      <c r="G3" s="159" t="n"/>
      <c r="H3" s="177">
        <f>Category!H33</f>
        <v/>
      </c>
      <c r="I3" s="166" t="n"/>
      <c r="J3" s="166" t="n"/>
      <c r="K3" s="166" t="n"/>
      <c r="L3" s="159" t="n"/>
    </row>
    <row r="4" ht="14.65" customHeight="1" s="127" thickBot="1">
      <c r="A4" s="160" t="n"/>
      <c r="B4" s="161" t="n"/>
      <c r="C4" s="160" t="n"/>
      <c r="D4" s="169" t="n"/>
      <c r="E4" s="169" t="n"/>
      <c r="F4" s="169" t="n"/>
      <c r="G4" s="161" t="n"/>
      <c r="H4" s="160" t="n"/>
      <c r="I4" s="169" t="n"/>
      <c r="J4" s="169" t="n"/>
      <c r="K4" s="169" t="n"/>
      <c r="L4" s="161" t="n"/>
    </row>
    <row r="5">
      <c r="A5" s="178" t="inlineStr">
        <is>
          <t>Alphabet</t>
        </is>
      </c>
      <c r="B5" s="159" t="n"/>
      <c r="C5" s="178">
        <f>Alphabet!B3</f>
        <v/>
      </c>
      <c r="D5" s="166" t="n"/>
      <c r="E5" s="166" t="n"/>
      <c r="F5" s="166" t="n"/>
      <c r="G5" s="159" t="n"/>
      <c r="H5" s="178">
        <f>Alphabet!F3</f>
        <v/>
      </c>
      <c r="I5" s="166" t="n"/>
      <c r="J5" s="166" t="n"/>
      <c r="K5" s="166" t="n"/>
      <c r="L5" s="159" t="n"/>
    </row>
    <row r="6" ht="14.65" customHeight="1" s="127" thickBot="1">
      <c r="A6" s="160" t="n"/>
      <c r="B6" s="161" t="n"/>
      <c r="C6" s="160" t="n"/>
      <c r="D6" s="169" t="n"/>
      <c r="E6" s="169" t="n"/>
      <c r="F6" s="169" t="n"/>
      <c r="G6" s="161" t="n"/>
      <c r="H6" s="160" t="n"/>
      <c r="I6" s="169" t="n"/>
      <c r="J6" s="169" t="n"/>
      <c r="K6" s="169" t="n"/>
      <c r="L6" s="161" t="n"/>
    </row>
    <row r="7">
      <c r="A7" s="177" t="inlineStr">
        <is>
          <t>Lightning</t>
        </is>
      </c>
      <c r="B7" s="159" t="n"/>
      <c r="C7" s="177">
        <f>Lightning!E33</f>
        <v/>
      </c>
      <c r="D7" s="166" t="n"/>
      <c r="E7" s="166" t="n"/>
      <c r="F7" s="166" t="n"/>
      <c r="G7" s="159" t="n"/>
      <c r="H7" s="177">
        <f>Lightning!H33</f>
        <v/>
      </c>
      <c r="I7" s="166" t="n"/>
      <c r="J7" s="166" t="n"/>
      <c r="K7" s="166" t="n"/>
      <c r="L7" s="159" t="n"/>
    </row>
    <row r="8" ht="14.65" customHeight="1" s="127" thickBot="1">
      <c r="A8" s="160" t="n"/>
      <c r="B8" s="161" t="n"/>
      <c r="C8" s="160" t="n"/>
      <c r="D8" s="169" t="n"/>
      <c r="E8" s="169" t="n"/>
      <c r="F8" s="169" t="n"/>
      <c r="G8" s="161" t="n"/>
      <c r="H8" s="160" t="n"/>
      <c r="I8" s="169" t="n"/>
      <c r="J8" s="169" t="n"/>
      <c r="K8" s="169" t="n"/>
      <c r="L8" s="161" t="n"/>
    </row>
    <row r="9">
      <c r="A9" s="39" t="inlineStr">
        <is>
          <t>Final</t>
        </is>
      </c>
      <c r="B9" s="159" t="n"/>
      <c r="C9" s="165">
        <f>SUM(C3:G8)</f>
        <v/>
      </c>
      <c r="D9" s="166" t="n"/>
      <c r="E9" s="166" t="n"/>
      <c r="F9" s="166" t="n"/>
      <c r="G9" s="159" t="n"/>
      <c r="H9" s="167">
        <f>SUM(H3:L8)</f>
        <v/>
      </c>
      <c r="I9" s="166" t="n"/>
      <c r="J9" s="166" t="n"/>
      <c r="K9" s="166" t="n"/>
      <c r="L9" s="159" t="n"/>
    </row>
    <row r="10" ht="14.65" customHeight="1" s="127" thickBot="1">
      <c r="A10" s="160" t="n"/>
      <c r="B10" s="161" t="n"/>
      <c r="C10" s="160" t="n"/>
      <c r="D10" s="169" t="n"/>
      <c r="E10" s="169" t="n"/>
      <c r="F10" s="169" t="n"/>
      <c r="G10" s="161" t="n"/>
      <c r="H10" s="160" t="n"/>
      <c r="I10" s="169" t="n"/>
      <c r="J10" s="169" t="n"/>
      <c r="K10" s="169" t="n"/>
      <c r="L10" s="161" t="n"/>
    </row>
  </sheetData>
  <mergeCells count="15">
    <mergeCell ref="A1:B2"/>
    <mergeCell ref="C1:G2"/>
    <mergeCell ref="H1:L2"/>
    <mergeCell ref="A3:B4"/>
    <mergeCell ref="C3:G4"/>
    <mergeCell ref="A9:B10"/>
    <mergeCell ref="C9:G10"/>
    <mergeCell ref="H9:L10"/>
    <mergeCell ref="A7:B8"/>
    <mergeCell ref="H3:L4"/>
    <mergeCell ref="H5:L6"/>
    <mergeCell ref="C5:G6"/>
    <mergeCell ref="C7:G8"/>
    <mergeCell ref="H7:L8"/>
    <mergeCell ref="A5:B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D7" sqref="D7"/>
    </sheetView>
  </sheetViews>
  <sheetFormatPr baseColWidth="8" defaultColWidth="12.265625" defaultRowHeight="28.5" customHeight="1"/>
  <cols>
    <col width="12.265625" customWidth="1" style="141" min="1" max="16384"/>
  </cols>
  <sheetData>
    <row r="1" ht="28.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8.5" customHeight="1" s="127">
      <c r="A2" s="142">
        <f>Category!C2</f>
        <v/>
      </c>
      <c r="B2" s="36">
        <f>3*C2+2*D2</f>
        <v/>
      </c>
      <c r="C2" s="145">
        <f>COUNTIF(Category!C3:C32, "&gt;2")+COUNTIF(Lightning!C3:C32, "&gt;2")</f>
        <v/>
      </c>
      <c r="D2" s="40">
        <f>COUNTIFS(Category!C3:C32, "&gt;0",Category!C3:C32, "&lt;3" )+COUNTIFS(Lightning!C3:C32, "&gt;0",Lightning!C3:C32, "&lt;3" )</f>
        <v/>
      </c>
    </row>
    <row r="3" ht="28.5" customHeight="1" s="127">
      <c r="A3" s="143">
        <f>Category!D2</f>
        <v/>
      </c>
      <c r="B3" s="37">
        <f>3*C3+2*D3</f>
        <v/>
      </c>
      <c r="C3" s="146">
        <f>COUNTIF(Category!D3:D32, "&gt;2")+COUNTIF(Lightning!D3:D32, "&gt;2")</f>
        <v/>
      </c>
      <c r="D3" s="41">
        <f>COUNTIFS(Category!D3:D32, "&gt;0",Category!D3:D32, "&lt;3" )+COUNTIFS(Lightning!D3:D32, "&gt;0",Lightning!D3:D32, "&lt;3" )</f>
        <v/>
      </c>
    </row>
    <row r="4" ht="28.5" customHeight="1" s="127">
      <c r="A4" s="143">
        <f>Category!F2</f>
        <v/>
      </c>
      <c r="B4" s="37">
        <f>3*C4+2*D4</f>
        <v/>
      </c>
      <c r="C4" s="147">
        <f>COUNTIF(Category!F3:F32, "&gt;2")+COUNTIF(Lightning!F3:F32, "&gt;2")</f>
        <v/>
      </c>
      <c r="D4" s="41">
        <f>COUNTIFS(Category!F3:F32, "&gt;0",Category!F3:F32, "&lt;3" )+COUNTIFS(Lightning!F3:F32, "&gt;0",Lightning!F3:F32, "&lt;3" )</f>
        <v/>
      </c>
    </row>
    <row r="5" ht="28.5" customHeight="1" s="127" thickBot="1">
      <c r="A5" s="144">
        <f>Category!G2</f>
        <v/>
      </c>
      <c r="B5" s="38">
        <f>3*C5+2*D5</f>
        <v/>
      </c>
      <c r="C5" s="148">
        <f>COUNTIF(Category!G3:G32,"&gt;2")+COUNTIF(Lightning!G3:G32,"&gt;2")</f>
        <v/>
      </c>
      <c r="D5" s="42">
        <f>COUNTIFS(Category!G3:G32, "&gt;0",Category!G3:G32, "&lt;3" )+COUNTIFS(Lightning!G3:G32, "&gt;0",Lightning!G3:G32, "&lt;3" )</f>
        <v/>
      </c>
    </row>
    <row r="6" ht="28.5" customHeight="1" s="127">
      <c r="A6" s="141" t="n"/>
      <c r="B6" s="141" t="n"/>
      <c r="C6" s="141" t="n"/>
      <c r="D6" s="141" t="n"/>
    </row>
    <row r="7" ht="28.5" customHeight="1" s="127">
      <c r="A7" s="141" t="n"/>
      <c r="B7" s="141" t="n"/>
      <c r="C7" s="141" t="n"/>
      <c r="D7" s="141" t="n"/>
    </row>
    <row r="8" ht="28.5" customHeight="1" s="127">
      <c r="A8" s="141" t="n"/>
      <c r="B8" s="141" t="n"/>
      <c r="C8" s="141" t="n"/>
      <c r="D8" s="141" t="n"/>
    </row>
    <row r="9" ht="28.5" customHeight="1" s="127">
      <c r="A9" s="141" t="n"/>
      <c r="B9" s="141" t="n"/>
      <c r="C9" s="141" t="n"/>
      <c r="D9" s="141" t="n"/>
    </row>
    <row r="10" ht="28.5" customHeight="1" s="127">
      <c r="A10" s="141" t="n"/>
      <c r="B10" s="141" t="n"/>
      <c r="C10" s="141" t="n"/>
      <c r="D10" s="141" t="n"/>
    </row>
    <row r="11" ht="28.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C12" sqref="C12"/>
    </sheetView>
  </sheetViews>
  <sheetFormatPr baseColWidth="8" defaultColWidth="12.6640625" defaultRowHeight="29.75" customHeight="1"/>
  <sheetData>
    <row r="1" ht="29.75" customHeight="1" s="127" thickBot="1">
      <c r="A1" s="39" t="inlineStr">
        <is>
          <t>Player</t>
        </is>
      </c>
      <c r="B1" s="45" t="inlineStr">
        <is>
          <t>Points</t>
        </is>
      </c>
      <c r="C1" s="43" t="n">
        <v>3</v>
      </c>
      <c r="D1" s="44" t="n">
        <v>2</v>
      </c>
    </row>
    <row r="2" ht="29.75" customHeight="1" s="127">
      <c r="A2" s="142">
        <f t="array" ref="A2:D5">_xlfn._xlws.SORT(Individuals_Raw!A2:D5, 2, -1)</f>
        <v/>
      </c>
      <c r="B2" s="36" t="n">
        <v>0</v>
      </c>
      <c r="C2" s="145" t="n">
        <v>0</v>
      </c>
      <c r="D2" s="40" t="n">
        <v>0</v>
      </c>
    </row>
    <row r="3" ht="29.75" customHeight="1" s="127">
      <c r="A3" s="143" t="inlineStr">
        <is>
          <t>A2</t>
        </is>
      </c>
      <c r="B3" s="37" t="n">
        <v>0</v>
      </c>
      <c r="C3" s="146" t="n">
        <v>0</v>
      </c>
      <c r="D3" s="41" t="n">
        <v>0</v>
      </c>
    </row>
    <row r="4" ht="29.75" customHeight="1" s="127">
      <c r="A4" s="143" t="inlineStr">
        <is>
          <t>B1</t>
        </is>
      </c>
      <c r="B4" s="37" t="n">
        <v>0</v>
      </c>
      <c r="C4" s="147" t="n">
        <v>0</v>
      </c>
      <c r="D4" s="41" t="n">
        <v>0</v>
      </c>
    </row>
    <row r="5" ht="29.75" customHeight="1" s="127" thickBot="1">
      <c r="A5" s="144" t="inlineStr">
        <is>
          <t>B2</t>
        </is>
      </c>
      <c r="B5" s="38" t="n">
        <v>0</v>
      </c>
      <c r="C5" s="148" t="n">
        <v>0</v>
      </c>
      <c r="D5" s="42" t="n">
        <v>0</v>
      </c>
    </row>
    <row r="6" ht="29.75" customHeight="1" s="127">
      <c r="A6" s="141" t="n"/>
      <c r="B6" s="141" t="n"/>
      <c r="C6" s="141" t="n"/>
      <c r="D6" s="141" t="n"/>
    </row>
    <row r="7" ht="29.75" customHeight="1" s="127">
      <c r="A7" s="141" t="n"/>
      <c r="B7" s="141" t="n"/>
      <c r="C7" s="141" t="n"/>
      <c r="D7" s="141" t="n"/>
    </row>
    <row r="8" ht="29.75" customHeight="1" s="127">
      <c r="A8" s="141" t="n"/>
      <c r="B8" s="141" t="n"/>
      <c r="C8" s="141" t="n"/>
      <c r="D8" s="141" t="n"/>
    </row>
    <row r="9" ht="29.75" customHeight="1" s="127">
      <c r="A9" s="141" t="n"/>
      <c r="B9" s="141" t="n"/>
      <c r="C9" s="141" t="n"/>
      <c r="D9" s="141" t="n"/>
    </row>
    <row r="10" ht="29.75" customHeight="1" s="127">
      <c r="A10" s="141" t="n"/>
      <c r="B10" s="141" t="n"/>
      <c r="C10" s="141" t="n"/>
      <c r="D10" s="141" t="n"/>
    </row>
    <row r="11" ht="29.75" customHeight="1" s="127">
      <c r="A11" s="141" t="n"/>
      <c r="B11" s="141" t="n"/>
      <c r="C11" s="141" t="n"/>
      <c r="D11" s="14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Cade Reinberger</dc:creator>
  <dcterms:created xmlns:dcterms="http://purl.org/dc/terms/" xmlns:xsi="http://www.w3.org/2001/XMLSchema-instance" xsi:type="dcterms:W3CDTF">2021-04-09T03:58:12Z</dcterms:created>
  <dcterms:modified xmlns:dcterms="http://purl.org/dc/terms/" xmlns:xsi="http://www.w3.org/2001/XMLSchema-instance" xsi:type="dcterms:W3CDTF">2021-05-09T13:26:01Z</dcterms:modified>
  <cp:lastModifiedBy>Cade Reinberger</cp:lastModifiedBy>
</cp:coreProperties>
</file>