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4ea91dc20bd738/Documents/GitHub/DUOACHCATT-5-15-21-STATS/scoresheets/"/>
    </mc:Choice>
  </mc:AlternateContent>
  <xr:revisionPtr revIDLastSave="0" documentId="11_FAC1BE746BD5AA6A5797E489EB295C4785B2CFED" xr6:coauthVersionLast="46" xr6:coauthVersionMax="46" xr10:uidLastSave="{00000000-0000-0000-0000-000000000000}"/>
  <bookViews>
    <workbookView xWindow="-98" yWindow="-98" windowWidth="20715" windowHeight="13276" tabRatio="500" xr2:uid="{00000000-000D-0000-FFFF-FFFF00000000}"/>
  </bookViews>
  <sheets>
    <sheet name="Category" sheetId="1" r:id="rId1"/>
    <sheet name="Alphabet" sheetId="2" r:id="rId2"/>
    <sheet name="Lightning" sheetId="3" r:id="rId3"/>
    <sheet name="Final" sheetId="4" r:id="rId4"/>
    <sheet name="Individuals_Raw" sheetId="5" state="hidden" r:id="rId5"/>
    <sheet name="Individuals" sheetId="6" r:id="rId6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5" i="5" l="1"/>
  <c r="C5" i="5"/>
  <c r="B5" i="5" s="1"/>
  <c r="A5" i="5"/>
  <c r="D4" i="5"/>
  <c r="C4" i="5"/>
  <c r="B4" i="5" s="1"/>
  <c r="A4" i="5"/>
  <c r="D3" i="5"/>
  <c r="C3" i="5"/>
  <c r="B3" i="5" s="1"/>
  <c r="A3" i="5"/>
  <c r="D2" i="5"/>
  <c r="C2" i="5"/>
  <c r="B2" i="5" s="1"/>
  <c r="A2" i="5"/>
  <c r="H5" i="4"/>
  <c r="C5" i="4"/>
  <c r="H1" i="4"/>
  <c r="C1" i="4"/>
  <c r="G33" i="3"/>
  <c r="F33" i="3"/>
  <c r="H33" i="3" s="1"/>
  <c r="H7" i="4" s="1"/>
  <c r="D33" i="3"/>
  <c r="E33" i="3" s="1"/>
  <c r="C7" i="4" s="1"/>
  <c r="C33" i="3"/>
  <c r="G2" i="3"/>
  <c r="F2" i="3"/>
  <c r="D2" i="3"/>
  <c r="C2" i="3"/>
  <c r="F1" i="3"/>
  <c r="C1" i="3"/>
  <c r="F1" i="2"/>
  <c r="B1" i="2"/>
  <c r="G33" i="1"/>
  <c r="H33" i="1" s="1"/>
  <c r="H3" i="4" s="1"/>
  <c r="F33" i="1"/>
  <c r="D33" i="1"/>
  <c r="C33" i="1"/>
  <c r="E33" i="1" s="1"/>
  <c r="C3" i="4" s="1"/>
  <c r="C9" i="4" l="1"/>
  <c r="H9" i="4"/>
  <c r="A2" i="6" a="1"/>
  <c r="D5" i="6" l="1"/>
  <c r="D3" i="6"/>
  <c r="A2" i="6"/>
  <c r="C5" i="6"/>
  <c r="C3" i="6"/>
  <c r="B5" i="6"/>
  <c r="B3" i="6"/>
  <c r="A5" i="6"/>
  <c r="A3" i="6"/>
  <c r="D4" i="6"/>
  <c r="D2" i="6"/>
  <c r="C4" i="6"/>
  <c r="C2" i="6"/>
  <c r="B4" i="6"/>
  <c r="B2" i="6"/>
  <c r="A4" i="6"/>
</calcChain>
</file>

<file path=xl/sharedStrings.xml><?xml version="1.0" encoding="utf-8"?>
<sst xmlns="http://schemas.openxmlformats.org/spreadsheetml/2006/main" count="63" uniqueCount="29">
  <si>
    <t>H-Squared</t>
  </si>
  <si>
    <t>The Chemists</t>
  </si>
  <si>
    <t>Players</t>
  </si>
  <si>
    <t>Axe (Hildy)</t>
  </si>
  <si>
    <t>Aidan Hook</t>
  </si>
  <si>
    <t>Team</t>
  </si>
  <si>
    <t>Faith Youngquist</t>
  </si>
  <si>
    <t>Scott Youngquist</t>
  </si>
  <si>
    <t>US LIT</t>
  </si>
  <si>
    <t>Team A</t>
  </si>
  <si>
    <t>Team B</t>
  </si>
  <si>
    <t>Tossup</t>
  </si>
  <si>
    <t>MATH</t>
  </si>
  <si>
    <t>World History</t>
  </si>
  <si>
    <t>Fine Arts</t>
  </si>
  <si>
    <t>Life Science</t>
  </si>
  <si>
    <t>World Lit</t>
  </si>
  <si>
    <t>Gov &amp; Econ</t>
  </si>
  <si>
    <t>Physical Science</t>
  </si>
  <si>
    <t>Geo</t>
  </si>
  <si>
    <t>US HIST</t>
  </si>
  <si>
    <t>Total</t>
  </si>
  <si>
    <t>TOT</t>
  </si>
  <si>
    <t>Category</t>
  </si>
  <si>
    <t>Alphabet</t>
  </si>
  <si>
    <t>Lightning</t>
  </si>
  <si>
    <t>Final</t>
  </si>
  <si>
    <t>Player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</si>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</sst>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B0F0"/>
      <name val="Calibri"/>
      <family val="2"/>
      <charset val="1"/>
    </font>
    <font>
      <sz val="11"/>
      <color rgb="FF00B05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00B050"/>
        <bgColor rgb="FF008080"/>
      </patternFill>
    </fill>
    <fill>
      <patternFill patternType="solid">
        <fgColor rgb="FFE7E6E6"/>
        <bgColor rgb="FFDEEBF7"/>
      </patternFill>
    </fill>
    <fill>
      <patternFill patternType="solid">
        <fgColor rgb="FFDAE3F3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7E6E6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4" borderId="0" xfId="0" applyFont="1" applyFill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6" xfId="0" applyFont="1" applyFill="1" applyBorder="1"/>
    <xf numFmtId="0" fontId="0" fillId="5" borderId="5" xfId="0" applyFill="1" applyBorder="1"/>
    <xf numFmtId="0" fontId="0" fillId="5" borderId="7" xfId="0" applyFill="1" applyBorder="1"/>
    <xf numFmtId="0" fontId="0" fillId="5" borderId="8" xfId="0" applyFont="1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ont="1" applyFill="1" applyBorder="1"/>
    <xf numFmtId="0" fontId="0" fillId="5" borderId="12" xfId="0" applyFill="1" applyBorder="1"/>
    <xf numFmtId="0" fontId="0" fillId="5" borderId="13" xfId="0" applyFill="1" applyBorder="1"/>
    <xf numFmtId="0" fontId="0" fillId="6" borderId="6" xfId="0" applyFont="1" applyFill="1" applyBorder="1"/>
    <xf numFmtId="0" fontId="0" fillId="6" borderId="5" xfId="0" applyFill="1" applyBorder="1"/>
    <xf numFmtId="0" fontId="0" fillId="6" borderId="7" xfId="0" applyFill="1" applyBorder="1"/>
    <xf numFmtId="0" fontId="0" fillId="6" borderId="8" xfId="0" applyFont="1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ont="1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ont="1" applyFill="1" applyBorder="1"/>
    <xf numFmtId="0" fontId="0" fillId="6" borderId="15" xfId="0" applyFill="1" applyBorder="1"/>
    <xf numFmtId="0" fontId="0" fillId="6" borderId="16" xfId="0" applyFill="1" applyBorder="1"/>
    <xf numFmtId="0" fontId="0" fillId="6" borderId="17" xfId="0" applyFont="1" applyFill="1" applyBorder="1"/>
    <xf numFmtId="0" fontId="0" fillId="0" borderId="0" xfId="0" applyAlignment="1">
      <alignment vertical="center"/>
    </xf>
    <xf numFmtId="0" fontId="0" fillId="5" borderId="2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26" xfId="0" applyFont="1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21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topLeftCell="A15" zoomScale="105" zoomScaleNormal="105" workbookViewId="0">
      <selection activeCell="E32" sqref="E32"/>
    </sheetView>
  </sheetViews>
  <sheetFormatPr defaultColWidth="8.6640625" defaultRowHeight="14.25" x14ac:dyDescent="0.45"/>
  <cols>
    <col min="1" max="1" width="9.06640625" style="15" customWidth="1"/>
    <col min="3" max="8" width="11.46484375" customWidth="1"/>
  </cols>
  <sheetData>
    <row r="1" spans="1:14" ht="14.65" customHeight="1" x14ac:dyDescent="0.45">
      <c r="C1" s="14" t="s">
        <v>0</v>
      </c>
      <c r="D1" s="14"/>
      <c r="E1" s="14"/>
      <c r="F1" s="13" t="s">
        <v>1</v>
      </c>
      <c r="G1" s="13"/>
      <c r="H1" s="13"/>
      <c r="I1" s="12"/>
      <c r="J1" s="12"/>
      <c r="K1" s="12"/>
      <c r="L1" s="12"/>
      <c r="M1" s="12"/>
      <c r="N1" s="12"/>
    </row>
    <row r="2" spans="1:14" ht="14.65" customHeight="1" x14ac:dyDescent="0.45">
      <c r="B2" s="16" t="s">
        <v>2</v>
      </c>
      <c r="C2" s="17" t="s">
        <v>3</v>
      </c>
      <c r="D2" s="18" t="s">
        <v>4</v>
      </c>
      <c r="E2" s="19" t="s">
        <v>5</v>
      </c>
      <c r="F2" s="17" t="s">
        <v>6</v>
      </c>
      <c r="G2" s="18" t="s">
        <v>7</v>
      </c>
      <c r="H2" s="19" t="s">
        <v>5</v>
      </c>
      <c r="I2" s="20"/>
      <c r="J2" s="20"/>
      <c r="K2" s="20"/>
      <c r="L2" s="20"/>
      <c r="M2" s="20"/>
      <c r="N2" s="20"/>
    </row>
    <row r="3" spans="1:14" ht="14.25" customHeight="1" x14ac:dyDescent="0.45">
      <c r="A3" s="11" t="s">
        <v>8</v>
      </c>
      <c r="B3" s="21" t="s">
        <v>9</v>
      </c>
      <c r="C3" s="22">
        <v>2</v>
      </c>
      <c r="D3" s="23"/>
      <c r="E3" s="21"/>
      <c r="F3" s="22"/>
      <c r="G3" s="23"/>
      <c r="H3" s="21"/>
    </row>
    <row r="4" spans="1:14" x14ac:dyDescent="0.45">
      <c r="A4" s="11"/>
      <c r="B4" s="24" t="s">
        <v>10</v>
      </c>
      <c r="C4" s="25"/>
      <c r="D4" s="26"/>
      <c r="E4" s="24"/>
      <c r="F4" s="25">
        <v>0</v>
      </c>
      <c r="G4" s="26"/>
      <c r="H4" s="24"/>
    </row>
    <row r="5" spans="1:14" ht="14.65" customHeight="1" x14ac:dyDescent="0.45">
      <c r="A5" s="11"/>
      <c r="B5" s="27" t="s">
        <v>11</v>
      </c>
      <c r="C5" s="28"/>
      <c r="D5" s="29"/>
      <c r="E5" s="27">
        <v>0</v>
      </c>
      <c r="F5" s="28">
        <v>0</v>
      </c>
      <c r="G5" s="29"/>
      <c r="H5" s="27"/>
    </row>
    <row r="6" spans="1:14" ht="14.25" customHeight="1" x14ac:dyDescent="0.45">
      <c r="A6" s="10" t="s">
        <v>12</v>
      </c>
      <c r="B6" s="30" t="s">
        <v>10</v>
      </c>
      <c r="C6" s="31"/>
      <c r="D6" s="32"/>
      <c r="E6" s="30">
        <v>0</v>
      </c>
      <c r="F6" s="31">
        <v>0</v>
      </c>
      <c r="G6" s="32"/>
      <c r="H6" s="30"/>
    </row>
    <row r="7" spans="1:14" x14ac:dyDescent="0.45">
      <c r="A7" s="10"/>
      <c r="B7" s="33" t="s">
        <v>9</v>
      </c>
      <c r="C7" s="34"/>
      <c r="D7" s="35"/>
      <c r="E7" s="33">
        <v>2</v>
      </c>
      <c r="F7" s="34"/>
      <c r="G7" s="35"/>
      <c r="H7" s="33"/>
    </row>
    <row r="8" spans="1:14" ht="14.65" customHeight="1" x14ac:dyDescent="0.45">
      <c r="A8" s="10"/>
      <c r="B8" s="36" t="s">
        <v>11</v>
      </c>
      <c r="C8" s="37"/>
      <c r="D8" s="38"/>
      <c r="E8" s="36"/>
      <c r="F8" s="37">
        <v>0</v>
      </c>
      <c r="G8" s="38"/>
      <c r="H8" s="36"/>
    </row>
    <row r="9" spans="1:14" ht="14.25" customHeight="1" x14ac:dyDescent="0.45">
      <c r="A9" s="9" t="s">
        <v>13</v>
      </c>
      <c r="B9" s="21" t="s">
        <v>9</v>
      </c>
      <c r="C9" s="22"/>
      <c r="D9" s="23"/>
      <c r="E9" s="21"/>
      <c r="F9" s="22">
        <v>1</v>
      </c>
      <c r="G9" s="23"/>
      <c r="H9" s="21"/>
    </row>
    <row r="10" spans="1:14" x14ac:dyDescent="0.45">
      <c r="A10" s="9"/>
      <c r="B10" s="24" t="s">
        <v>10</v>
      </c>
      <c r="C10" s="25"/>
      <c r="D10" s="26"/>
      <c r="E10" s="24"/>
      <c r="F10" s="25">
        <v>1</v>
      </c>
      <c r="G10" s="26"/>
      <c r="H10" s="24"/>
    </row>
    <row r="11" spans="1:14" ht="14.65" customHeight="1" x14ac:dyDescent="0.45">
      <c r="A11" s="9"/>
      <c r="B11" s="27" t="s">
        <v>11</v>
      </c>
      <c r="C11" s="28"/>
      <c r="D11" s="29"/>
      <c r="E11" s="27">
        <v>0</v>
      </c>
      <c r="F11" s="28">
        <v>0</v>
      </c>
      <c r="G11" s="29"/>
      <c r="H11" s="27"/>
    </row>
    <row r="12" spans="1:14" ht="14.25" customHeight="1" x14ac:dyDescent="0.45">
      <c r="A12" s="10" t="s">
        <v>14</v>
      </c>
      <c r="B12" s="30" t="s">
        <v>10</v>
      </c>
      <c r="C12" s="31"/>
      <c r="D12" s="32"/>
      <c r="E12" s="30">
        <v>0</v>
      </c>
      <c r="F12" s="31">
        <v>0</v>
      </c>
      <c r="G12" s="32"/>
      <c r="H12" s="30"/>
    </row>
    <row r="13" spans="1:14" x14ac:dyDescent="0.45">
      <c r="A13" s="10"/>
      <c r="B13" s="33" t="s">
        <v>9</v>
      </c>
      <c r="C13" s="34"/>
      <c r="D13" s="35"/>
      <c r="E13" s="33"/>
      <c r="F13" s="34">
        <v>1</v>
      </c>
      <c r="G13" s="35"/>
      <c r="H13" s="33"/>
    </row>
    <row r="14" spans="1:14" ht="14.65" customHeight="1" x14ac:dyDescent="0.45">
      <c r="A14" s="10"/>
      <c r="B14" s="36" t="s">
        <v>11</v>
      </c>
      <c r="C14" s="37"/>
      <c r="D14" s="38"/>
      <c r="E14" s="36">
        <v>0</v>
      </c>
      <c r="F14" s="37"/>
      <c r="G14" s="38"/>
      <c r="H14" s="36"/>
    </row>
    <row r="15" spans="1:14" ht="14.25" customHeight="1" x14ac:dyDescent="0.45">
      <c r="A15" s="9" t="s">
        <v>15</v>
      </c>
      <c r="B15" s="21" t="s">
        <v>9</v>
      </c>
      <c r="C15" s="22"/>
      <c r="D15" s="23"/>
      <c r="E15" s="21">
        <v>0</v>
      </c>
      <c r="F15" s="22">
        <v>0</v>
      </c>
      <c r="G15" s="23"/>
      <c r="H15" s="21"/>
    </row>
    <row r="16" spans="1:14" x14ac:dyDescent="0.45">
      <c r="A16" s="9"/>
      <c r="B16" s="24" t="s">
        <v>10</v>
      </c>
      <c r="C16" s="25"/>
      <c r="D16" s="26"/>
      <c r="E16" s="24">
        <v>0</v>
      </c>
      <c r="F16" s="25">
        <v>0</v>
      </c>
      <c r="G16" s="26"/>
      <c r="H16" s="24"/>
    </row>
    <row r="17" spans="1:8" ht="14.65" customHeight="1" x14ac:dyDescent="0.45">
      <c r="A17" s="9"/>
      <c r="B17" s="27" t="s">
        <v>11</v>
      </c>
      <c r="C17" s="28"/>
      <c r="D17" s="29"/>
      <c r="E17" s="27">
        <v>0</v>
      </c>
      <c r="F17" s="28">
        <v>2</v>
      </c>
      <c r="G17" s="29"/>
      <c r="H17" s="27"/>
    </row>
    <row r="18" spans="1:8" ht="14.25" customHeight="1" x14ac:dyDescent="0.45">
      <c r="A18" s="10" t="s">
        <v>16</v>
      </c>
      <c r="B18" s="30" t="s">
        <v>10</v>
      </c>
      <c r="C18" s="31"/>
      <c r="D18" s="32"/>
      <c r="E18" s="30">
        <v>0</v>
      </c>
      <c r="F18" s="31">
        <v>0</v>
      </c>
      <c r="G18" s="32"/>
      <c r="H18" s="30"/>
    </row>
    <row r="19" spans="1:8" x14ac:dyDescent="0.45">
      <c r="A19" s="10"/>
      <c r="B19" s="33" t="s">
        <v>9</v>
      </c>
      <c r="C19" s="34"/>
      <c r="D19" s="35"/>
      <c r="E19" s="33">
        <v>0</v>
      </c>
      <c r="F19" s="34">
        <v>0</v>
      </c>
      <c r="G19" s="35"/>
      <c r="H19" s="33"/>
    </row>
    <row r="20" spans="1:8" ht="14.65" customHeight="1" x14ac:dyDescent="0.45">
      <c r="A20" s="10"/>
      <c r="B20" s="36" t="s">
        <v>11</v>
      </c>
      <c r="C20" s="37"/>
      <c r="D20" s="38"/>
      <c r="E20" s="36">
        <v>0</v>
      </c>
      <c r="F20" s="37">
        <v>0</v>
      </c>
      <c r="G20" s="38"/>
      <c r="H20" s="36"/>
    </row>
    <row r="21" spans="1:8" ht="14.25" customHeight="1" x14ac:dyDescent="0.45">
      <c r="A21" s="9" t="s">
        <v>17</v>
      </c>
      <c r="B21" s="21" t="s">
        <v>9</v>
      </c>
      <c r="C21" s="22">
        <v>1</v>
      </c>
      <c r="D21" s="23"/>
      <c r="E21" s="21"/>
      <c r="F21" s="22"/>
      <c r="G21" s="23"/>
      <c r="H21" s="21"/>
    </row>
    <row r="22" spans="1:8" x14ac:dyDescent="0.45">
      <c r="A22" s="9"/>
      <c r="B22" s="24" t="s">
        <v>10</v>
      </c>
      <c r="C22" s="25"/>
      <c r="D22" s="26"/>
      <c r="E22" s="24"/>
      <c r="F22" s="25"/>
      <c r="G22" s="26">
        <v>2</v>
      </c>
      <c r="H22" s="24"/>
    </row>
    <row r="23" spans="1:8" ht="14.65" customHeight="1" x14ac:dyDescent="0.45">
      <c r="A23" s="9"/>
      <c r="B23" s="27" t="s">
        <v>11</v>
      </c>
      <c r="C23" s="28"/>
      <c r="D23" s="29"/>
      <c r="E23" s="27"/>
      <c r="F23" s="28"/>
      <c r="G23" s="29">
        <v>2</v>
      </c>
      <c r="H23" s="27"/>
    </row>
    <row r="24" spans="1:8" ht="14.25" customHeight="1" x14ac:dyDescent="0.45">
      <c r="A24" s="10" t="s">
        <v>18</v>
      </c>
      <c r="B24" s="30" t="s">
        <v>10</v>
      </c>
      <c r="C24" s="31"/>
      <c r="D24" s="32"/>
      <c r="E24" s="30">
        <v>0</v>
      </c>
      <c r="F24" s="31">
        <v>0</v>
      </c>
      <c r="G24" s="32"/>
      <c r="H24" s="30"/>
    </row>
    <row r="25" spans="1:8" x14ac:dyDescent="0.45">
      <c r="A25" s="10"/>
      <c r="B25" s="33" t="s">
        <v>9</v>
      </c>
      <c r="C25" s="34"/>
      <c r="D25" s="35"/>
      <c r="E25" s="33">
        <v>0</v>
      </c>
      <c r="F25" s="34">
        <v>0</v>
      </c>
      <c r="G25" s="35"/>
      <c r="H25" s="33"/>
    </row>
    <row r="26" spans="1:8" ht="14.65" customHeight="1" x14ac:dyDescent="0.45">
      <c r="A26" s="10"/>
      <c r="B26" s="36" t="s">
        <v>11</v>
      </c>
      <c r="C26" s="37"/>
      <c r="D26" s="38"/>
      <c r="E26" s="36">
        <v>0</v>
      </c>
      <c r="F26" s="37">
        <v>0</v>
      </c>
      <c r="G26" s="38"/>
      <c r="H26" s="36"/>
    </row>
    <row r="27" spans="1:8" ht="14.25" customHeight="1" x14ac:dyDescent="0.45">
      <c r="A27" s="9" t="s">
        <v>19</v>
      </c>
      <c r="B27" s="21" t="s">
        <v>9</v>
      </c>
      <c r="C27" s="22">
        <v>2</v>
      </c>
      <c r="D27" s="23"/>
      <c r="E27" s="21"/>
      <c r="F27" s="22"/>
      <c r="G27" s="23"/>
      <c r="H27" s="21"/>
    </row>
    <row r="28" spans="1:8" x14ac:dyDescent="0.45">
      <c r="A28" s="9"/>
      <c r="B28" s="24" t="s">
        <v>10</v>
      </c>
      <c r="C28" s="25"/>
      <c r="D28" s="26"/>
      <c r="E28" s="24"/>
      <c r="F28" s="25"/>
      <c r="G28" s="26">
        <v>2</v>
      </c>
      <c r="H28" s="24"/>
    </row>
    <row r="29" spans="1:8" ht="14.65" customHeight="1" x14ac:dyDescent="0.45">
      <c r="A29" s="9"/>
      <c r="B29" s="27" t="s">
        <v>11</v>
      </c>
      <c r="C29" s="28"/>
      <c r="D29" s="29"/>
      <c r="E29" s="27"/>
      <c r="F29" s="28"/>
      <c r="G29" s="29">
        <v>3</v>
      </c>
      <c r="H29" s="27"/>
    </row>
    <row r="30" spans="1:8" ht="14.25" customHeight="1" x14ac:dyDescent="0.45">
      <c r="A30" s="10" t="s">
        <v>20</v>
      </c>
      <c r="B30" s="39" t="s">
        <v>10</v>
      </c>
      <c r="C30" s="40"/>
      <c r="D30" s="41"/>
      <c r="E30" s="39">
        <v>0</v>
      </c>
      <c r="F30" s="40">
        <v>0</v>
      </c>
      <c r="G30" s="41"/>
      <c r="H30" s="39"/>
    </row>
    <row r="31" spans="1:8" x14ac:dyDescent="0.45">
      <c r="A31" s="10"/>
      <c r="B31" s="33" t="s">
        <v>9</v>
      </c>
      <c r="C31" s="34"/>
      <c r="D31" s="35"/>
      <c r="E31" s="33"/>
      <c r="F31" s="34"/>
      <c r="G31" s="35">
        <v>1</v>
      </c>
      <c r="H31" s="33"/>
    </row>
    <row r="32" spans="1:8" ht="14.65" customHeight="1" x14ac:dyDescent="0.45">
      <c r="A32" s="10"/>
      <c r="B32" s="42" t="s">
        <v>11</v>
      </c>
      <c r="C32" s="37"/>
      <c r="D32" s="38"/>
      <c r="E32" s="36">
        <v>0</v>
      </c>
      <c r="F32" s="37">
        <v>0</v>
      </c>
      <c r="G32" s="38"/>
      <c r="H32" s="36"/>
    </row>
    <row r="33" spans="1:14" ht="14.25" customHeight="1" x14ac:dyDescent="0.45">
      <c r="A33" s="8" t="s">
        <v>21</v>
      </c>
      <c r="B33" s="8"/>
      <c r="C33" s="7">
        <f>SUM(C3:C32)</f>
        <v>5</v>
      </c>
      <c r="D33" s="6">
        <f>SUM(D3:D32)</f>
        <v>0</v>
      </c>
      <c r="E33" s="5">
        <f>SUM(E3:E32)+C33+D33</f>
        <v>7</v>
      </c>
      <c r="F33" s="7">
        <f>SUM(F3:F32)</f>
        <v>5</v>
      </c>
      <c r="G33" s="6">
        <f>SUM(G3:G32)</f>
        <v>10</v>
      </c>
      <c r="H33" s="4">
        <f>SUM(H3:H32)+F33+G33</f>
        <v>15</v>
      </c>
      <c r="I33" s="3"/>
      <c r="J33" s="3"/>
      <c r="K33" s="3"/>
      <c r="L33" s="3"/>
      <c r="M33" s="3"/>
      <c r="N33" s="3"/>
    </row>
    <row r="34" spans="1:14" ht="14.65" customHeight="1" x14ac:dyDescent="0.45">
      <c r="A34" s="8"/>
      <c r="B34" s="8"/>
      <c r="C34" s="7"/>
      <c r="D34" s="6"/>
      <c r="E34" s="5"/>
      <c r="F34" s="7"/>
      <c r="G34" s="6"/>
      <c r="H34" s="4"/>
      <c r="I34" s="3"/>
      <c r="J34" s="3"/>
      <c r="K34" s="3"/>
      <c r="L34" s="3"/>
      <c r="M34" s="3"/>
      <c r="N34" s="3"/>
    </row>
  </sheetData>
  <mergeCells count="26">
    <mergeCell ref="N33:N34"/>
    <mergeCell ref="I33:I34"/>
    <mergeCell ref="J33:J34"/>
    <mergeCell ref="K33:K34"/>
    <mergeCell ref="L33:L34"/>
    <mergeCell ref="M33:M34"/>
    <mergeCell ref="D33:D34"/>
    <mergeCell ref="E33:E34"/>
    <mergeCell ref="F33:F34"/>
    <mergeCell ref="G33:G34"/>
    <mergeCell ref="H33:H34"/>
    <mergeCell ref="A24:A26"/>
    <mergeCell ref="A27:A29"/>
    <mergeCell ref="A30:A32"/>
    <mergeCell ref="A33:B34"/>
    <mergeCell ref="C33:C34"/>
    <mergeCell ref="A9:A11"/>
    <mergeCell ref="A12:A14"/>
    <mergeCell ref="A15:A17"/>
    <mergeCell ref="A18:A20"/>
    <mergeCell ref="A21:A23"/>
    <mergeCell ref="C1:E1"/>
    <mergeCell ref="F1:H1"/>
    <mergeCell ref="I1:N1"/>
    <mergeCell ref="A3:A5"/>
    <mergeCell ref="A6:A8"/>
  </mergeCells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2"/>
  <sheetViews>
    <sheetView zoomScaleNormal="100" workbookViewId="0">
      <selection activeCell="F5" sqref="F5"/>
    </sheetView>
  </sheetViews>
  <sheetFormatPr defaultColWidth="8.6640625" defaultRowHeight="14.25" x14ac:dyDescent="0.45"/>
  <sheetData>
    <row r="1" spans="1:9" x14ac:dyDescent="0.45">
      <c r="A1" s="2"/>
      <c r="B1" s="1" t="str">
        <f>Category!C1</f>
        <v>H-Squared</v>
      </c>
      <c r="C1" s="1"/>
      <c r="D1" s="1"/>
      <c r="E1" s="1"/>
      <c r="F1" s="68" t="str">
        <f>Category!F1</f>
        <v>The Chemists</v>
      </c>
      <c r="G1" s="68"/>
      <c r="H1" s="68"/>
      <c r="I1" s="68"/>
    </row>
    <row r="2" spans="1:9" ht="14.65" customHeight="1" x14ac:dyDescent="0.45">
      <c r="A2" s="2"/>
      <c r="B2" s="1"/>
      <c r="C2" s="1"/>
      <c r="D2" s="1"/>
      <c r="E2" s="1"/>
      <c r="F2" s="68"/>
      <c r="G2" s="68"/>
      <c r="H2" s="68"/>
      <c r="I2" s="68"/>
    </row>
    <row r="3" spans="1:9" x14ac:dyDescent="0.45">
      <c r="A3" s="69" t="s">
        <v>22</v>
      </c>
      <c r="B3" s="70">
        <v>9</v>
      </c>
      <c r="C3" s="70"/>
      <c r="D3" s="70"/>
      <c r="E3" s="70"/>
      <c r="F3" s="71">
        <v>10</v>
      </c>
      <c r="G3" s="71"/>
      <c r="H3" s="71"/>
      <c r="I3" s="71"/>
    </row>
    <row r="4" spans="1:9" ht="14.65" customHeight="1" x14ac:dyDescent="0.45">
      <c r="A4" s="69"/>
      <c r="B4" s="70"/>
      <c r="C4" s="70"/>
      <c r="D4" s="70"/>
      <c r="E4" s="70"/>
      <c r="F4" s="71"/>
      <c r="G4" s="71"/>
      <c r="H4" s="71"/>
      <c r="I4" s="71"/>
    </row>
    <row r="5" spans="1:9" x14ac:dyDescent="0.45">
      <c r="A5" s="43"/>
    </row>
    <row r="6" spans="1:9" x14ac:dyDescent="0.45">
      <c r="A6" s="43"/>
    </row>
    <row r="7" spans="1:9" x14ac:dyDescent="0.45">
      <c r="A7" s="43"/>
    </row>
    <row r="8" spans="1:9" x14ac:dyDescent="0.45">
      <c r="A8" s="43"/>
    </row>
    <row r="9" spans="1:9" x14ac:dyDescent="0.45">
      <c r="A9" s="43"/>
    </row>
    <row r="10" spans="1:9" x14ac:dyDescent="0.45">
      <c r="A10" s="43"/>
    </row>
    <row r="11" spans="1:9" x14ac:dyDescent="0.45">
      <c r="A11" s="43"/>
    </row>
    <row r="12" spans="1:9" x14ac:dyDescent="0.45">
      <c r="A12" s="43"/>
    </row>
    <row r="13" spans="1:9" x14ac:dyDescent="0.45">
      <c r="A13" s="43"/>
    </row>
    <row r="14" spans="1:9" x14ac:dyDescent="0.45">
      <c r="A14" s="43"/>
    </row>
    <row r="15" spans="1:9" x14ac:dyDescent="0.45">
      <c r="A15" s="43"/>
    </row>
    <row r="16" spans="1:9" x14ac:dyDescent="0.45">
      <c r="A16" s="43"/>
    </row>
    <row r="17" spans="1:1" x14ac:dyDescent="0.45">
      <c r="A17" s="43"/>
    </row>
    <row r="18" spans="1:1" x14ac:dyDescent="0.45">
      <c r="A18" s="43"/>
    </row>
    <row r="19" spans="1:1" x14ac:dyDescent="0.45">
      <c r="A19" s="43"/>
    </row>
    <row r="20" spans="1:1" x14ac:dyDescent="0.45">
      <c r="A20" s="43"/>
    </row>
    <row r="21" spans="1:1" x14ac:dyDescent="0.45">
      <c r="A21" s="43"/>
    </row>
    <row r="22" spans="1:1" x14ac:dyDescent="0.45">
      <c r="A22" s="43"/>
    </row>
    <row r="23" spans="1:1" x14ac:dyDescent="0.45">
      <c r="A23" s="43"/>
    </row>
    <row r="24" spans="1:1" x14ac:dyDescent="0.45">
      <c r="A24" s="43"/>
    </row>
    <row r="25" spans="1:1" x14ac:dyDescent="0.45">
      <c r="A25" s="43"/>
    </row>
    <row r="26" spans="1:1" x14ac:dyDescent="0.45">
      <c r="A26" s="43"/>
    </row>
    <row r="27" spans="1:1" x14ac:dyDescent="0.45">
      <c r="A27" s="43"/>
    </row>
    <row r="28" spans="1:1" x14ac:dyDescent="0.45">
      <c r="A28" s="43"/>
    </row>
    <row r="29" spans="1:1" x14ac:dyDescent="0.45">
      <c r="A29" s="43"/>
    </row>
    <row r="30" spans="1:1" x14ac:dyDescent="0.45">
      <c r="A30" s="43"/>
    </row>
    <row r="31" spans="1:1" x14ac:dyDescent="0.45">
      <c r="A31" s="43"/>
    </row>
    <row r="32" spans="1:1" x14ac:dyDescent="0.45">
      <c r="A32" s="43"/>
    </row>
    <row r="33" spans="1:1" x14ac:dyDescent="0.45">
      <c r="A33" s="43"/>
    </row>
    <row r="34" spans="1:1" x14ac:dyDescent="0.45">
      <c r="A34" s="43"/>
    </row>
    <row r="35" spans="1:1" x14ac:dyDescent="0.45">
      <c r="A35" s="43"/>
    </row>
    <row r="36" spans="1:1" x14ac:dyDescent="0.45">
      <c r="A36" s="43"/>
    </row>
    <row r="37" spans="1:1" x14ac:dyDescent="0.45">
      <c r="A37" s="43"/>
    </row>
    <row r="38" spans="1:1" x14ac:dyDescent="0.45">
      <c r="A38" s="43"/>
    </row>
    <row r="39" spans="1:1" x14ac:dyDescent="0.45">
      <c r="A39" s="43"/>
    </row>
    <row r="40" spans="1:1" x14ac:dyDescent="0.45">
      <c r="A40" s="43"/>
    </row>
    <row r="41" spans="1:1" x14ac:dyDescent="0.45">
      <c r="A41" s="43"/>
    </row>
    <row r="42" spans="1:1" x14ac:dyDescent="0.45">
      <c r="A42" s="43"/>
    </row>
    <row r="43" spans="1:1" x14ac:dyDescent="0.45">
      <c r="A43" s="43"/>
    </row>
    <row r="44" spans="1:1" x14ac:dyDescent="0.45">
      <c r="A44" s="43"/>
    </row>
    <row r="45" spans="1:1" x14ac:dyDescent="0.45">
      <c r="A45" s="43"/>
    </row>
    <row r="46" spans="1:1" x14ac:dyDescent="0.45">
      <c r="A46" s="43"/>
    </row>
    <row r="47" spans="1:1" x14ac:dyDescent="0.45">
      <c r="A47" s="43"/>
    </row>
    <row r="48" spans="1:1" x14ac:dyDescent="0.45">
      <c r="A48" s="43"/>
    </row>
    <row r="49" spans="1:1" x14ac:dyDescent="0.45">
      <c r="A49" s="43"/>
    </row>
    <row r="50" spans="1:1" x14ac:dyDescent="0.45">
      <c r="A50" s="43"/>
    </row>
    <row r="51" spans="1:1" x14ac:dyDescent="0.45">
      <c r="A51" s="43"/>
    </row>
    <row r="52" spans="1:1" x14ac:dyDescent="0.45">
      <c r="A52" s="43"/>
    </row>
    <row r="53" spans="1:1" x14ac:dyDescent="0.45">
      <c r="A53" s="43"/>
    </row>
    <row r="54" spans="1:1" x14ac:dyDescent="0.45">
      <c r="A54" s="43"/>
    </row>
    <row r="55" spans="1:1" x14ac:dyDescent="0.45">
      <c r="A55" s="43"/>
    </row>
    <row r="56" spans="1:1" x14ac:dyDescent="0.45">
      <c r="A56" s="43"/>
    </row>
    <row r="57" spans="1:1" x14ac:dyDescent="0.45">
      <c r="A57" s="43"/>
    </row>
    <row r="58" spans="1:1" x14ac:dyDescent="0.45">
      <c r="A58" s="43"/>
    </row>
    <row r="59" spans="1:1" x14ac:dyDescent="0.45">
      <c r="A59" s="43"/>
    </row>
    <row r="60" spans="1:1" x14ac:dyDescent="0.45">
      <c r="A60" s="43"/>
    </row>
    <row r="61" spans="1:1" x14ac:dyDescent="0.45">
      <c r="A61" s="43"/>
    </row>
    <row r="62" spans="1:1" x14ac:dyDescent="0.45">
      <c r="A62" s="43"/>
    </row>
    <row r="63" spans="1:1" x14ac:dyDescent="0.45">
      <c r="A63" s="43"/>
    </row>
    <row r="64" spans="1:1" x14ac:dyDescent="0.45">
      <c r="A64" s="43"/>
    </row>
    <row r="65" spans="1:1" x14ac:dyDescent="0.45">
      <c r="A65" s="43"/>
    </row>
    <row r="66" spans="1:1" x14ac:dyDescent="0.45">
      <c r="A66" s="43"/>
    </row>
    <row r="67" spans="1:1" x14ac:dyDescent="0.45">
      <c r="A67" s="43"/>
    </row>
    <row r="68" spans="1:1" x14ac:dyDescent="0.45">
      <c r="A68" s="43"/>
    </row>
    <row r="69" spans="1:1" x14ac:dyDescent="0.45">
      <c r="A69" s="43"/>
    </row>
    <row r="70" spans="1:1" x14ac:dyDescent="0.45">
      <c r="A70" s="43"/>
    </row>
    <row r="71" spans="1:1" x14ac:dyDescent="0.45">
      <c r="A71" s="43"/>
    </row>
    <row r="72" spans="1:1" x14ac:dyDescent="0.45">
      <c r="A72" s="43"/>
    </row>
    <row r="73" spans="1:1" x14ac:dyDescent="0.45">
      <c r="A73" s="43"/>
    </row>
    <row r="74" spans="1:1" x14ac:dyDescent="0.45">
      <c r="A74" s="43"/>
    </row>
    <row r="75" spans="1:1" x14ac:dyDescent="0.45">
      <c r="A75" s="43"/>
    </row>
    <row r="76" spans="1:1" x14ac:dyDescent="0.45">
      <c r="A76" s="43"/>
    </row>
    <row r="77" spans="1:1" x14ac:dyDescent="0.45">
      <c r="A77" s="43"/>
    </row>
    <row r="78" spans="1:1" x14ac:dyDescent="0.45">
      <c r="A78" s="43"/>
    </row>
    <row r="79" spans="1:1" x14ac:dyDescent="0.45">
      <c r="A79" s="43"/>
    </row>
    <row r="80" spans="1:1" x14ac:dyDescent="0.45">
      <c r="A80" s="43"/>
    </row>
    <row r="81" spans="1:1" x14ac:dyDescent="0.45">
      <c r="A81" s="43"/>
    </row>
    <row r="82" spans="1:1" x14ac:dyDescent="0.45">
      <c r="A82" s="43"/>
    </row>
  </sheetData>
  <mergeCells count="6">
    <mergeCell ref="A1:A2"/>
    <mergeCell ref="B1:E2"/>
    <mergeCell ref="F1:I2"/>
    <mergeCell ref="A3:A4"/>
    <mergeCell ref="B3:E4"/>
    <mergeCell ref="F3:I4"/>
  </mergeCells>
  <pageMargins left="0.7" right="0.7" top="0.75" bottom="0.75" header="0.51180555555555496" footer="0.511805555555554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4"/>
  <sheetViews>
    <sheetView topLeftCell="A10" zoomScaleNormal="100" workbookViewId="0">
      <selection activeCell="F32" sqref="F32"/>
    </sheetView>
  </sheetViews>
  <sheetFormatPr defaultColWidth="12.796875" defaultRowHeight="14.25" x14ac:dyDescent="0.45"/>
  <sheetData>
    <row r="1" spans="1:14" ht="14.65" customHeight="1" x14ac:dyDescent="0.45">
      <c r="A1" s="15"/>
      <c r="C1" s="14" t="str">
        <f>Category!C1</f>
        <v>H-Squared</v>
      </c>
      <c r="D1" s="14"/>
      <c r="E1" s="14"/>
      <c r="F1" s="13" t="str">
        <f>Category!F1</f>
        <v>The Chemists</v>
      </c>
      <c r="G1" s="13"/>
      <c r="H1" s="13"/>
    </row>
    <row r="2" spans="1:14" ht="14.65" customHeight="1" x14ac:dyDescent="0.45">
      <c r="A2" s="15"/>
      <c r="B2" s="16" t="s">
        <v>2</v>
      </c>
      <c r="C2" s="17" t="str">
        <f>Category!C2</f>
        <v>Axe (Hildy)</v>
      </c>
      <c r="D2" s="18" t="str">
        <f>Category!D2</f>
        <v>Aidan Hook</v>
      </c>
      <c r="E2" s="19" t="s">
        <v>5</v>
      </c>
      <c r="F2" s="17" t="str">
        <f>Category!F2</f>
        <v>Faith Youngquist</v>
      </c>
      <c r="G2" s="18" t="str">
        <f>Category!G2</f>
        <v>Scott Youngquist</v>
      </c>
      <c r="H2" s="19" t="s">
        <v>5</v>
      </c>
      <c r="I2" s="20"/>
      <c r="J2" s="20"/>
      <c r="K2" s="20"/>
      <c r="L2" s="20"/>
      <c r="M2" s="20"/>
      <c r="N2" s="20"/>
    </row>
    <row r="3" spans="1:14" x14ac:dyDescent="0.45">
      <c r="A3" s="72">
        <v>5</v>
      </c>
      <c r="B3" s="44">
        <v>1</v>
      </c>
      <c r="C3" s="22">
        <v>2</v>
      </c>
      <c r="D3" s="23"/>
      <c r="E3" s="21"/>
      <c r="F3" s="22"/>
      <c r="G3" s="23"/>
      <c r="H3" s="21"/>
    </row>
    <row r="4" spans="1:14" x14ac:dyDescent="0.45">
      <c r="A4" s="72"/>
      <c r="B4" s="45">
        <v>2</v>
      </c>
      <c r="C4" s="25"/>
      <c r="D4" s="26"/>
      <c r="E4" s="24">
        <v>0</v>
      </c>
      <c r="F4" s="25"/>
      <c r="G4" s="26"/>
      <c r="H4" s="24"/>
    </row>
    <row r="5" spans="1:14" x14ac:dyDescent="0.45">
      <c r="A5" s="72"/>
      <c r="B5" s="45">
        <v>3</v>
      </c>
      <c r="C5" s="25">
        <v>3</v>
      </c>
      <c r="D5" s="26"/>
      <c r="E5" s="24"/>
      <c r="F5" s="25">
        <v>0</v>
      </c>
      <c r="G5" s="26"/>
      <c r="H5" s="24"/>
    </row>
    <row r="6" spans="1:14" x14ac:dyDescent="0.45">
      <c r="A6" s="72"/>
      <c r="B6" s="45">
        <v>4</v>
      </c>
      <c r="C6" s="25"/>
      <c r="D6" s="26">
        <v>2</v>
      </c>
      <c r="E6" s="24"/>
      <c r="F6" s="25"/>
      <c r="G6" s="26"/>
      <c r="H6" s="24"/>
    </row>
    <row r="7" spans="1:14" ht="14.65" customHeight="1" x14ac:dyDescent="0.45">
      <c r="A7" s="72"/>
      <c r="B7" s="46">
        <v>5</v>
      </c>
      <c r="C7" s="28"/>
      <c r="D7" s="29">
        <v>0</v>
      </c>
      <c r="E7" s="27"/>
      <c r="F7" s="28"/>
      <c r="G7" s="29">
        <v>2</v>
      </c>
      <c r="H7" s="27"/>
    </row>
    <row r="8" spans="1:14" x14ac:dyDescent="0.45">
      <c r="A8" s="73">
        <v>10</v>
      </c>
      <c r="B8" s="47">
        <v>6</v>
      </c>
      <c r="C8" s="31"/>
      <c r="D8" s="32"/>
      <c r="E8" s="30">
        <v>0</v>
      </c>
      <c r="F8" s="31"/>
      <c r="G8" s="32">
        <v>0</v>
      </c>
      <c r="H8" s="30"/>
    </row>
    <row r="9" spans="1:14" ht="14.25" customHeight="1" x14ac:dyDescent="0.45">
      <c r="A9" s="73"/>
      <c r="B9" s="48">
        <v>7</v>
      </c>
      <c r="C9" s="34"/>
      <c r="D9" s="35"/>
      <c r="E9" s="33">
        <v>0</v>
      </c>
      <c r="F9" s="34"/>
      <c r="G9" s="35">
        <v>2</v>
      </c>
      <c r="H9" s="33"/>
    </row>
    <row r="10" spans="1:14" x14ac:dyDescent="0.45">
      <c r="A10" s="73"/>
      <c r="B10" s="48">
        <v>8</v>
      </c>
      <c r="C10" s="34"/>
      <c r="D10" s="35"/>
      <c r="E10" s="33"/>
      <c r="F10" s="34"/>
      <c r="G10" s="35">
        <v>0</v>
      </c>
      <c r="H10" s="33"/>
    </row>
    <row r="11" spans="1:14" x14ac:dyDescent="0.45">
      <c r="A11" s="73"/>
      <c r="B11" s="48">
        <v>9</v>
      </c>
      <c r="C11" s="34"/>
      <c r="D11" s="35"/>
      <c r="E11" s="33"/>
      <c r="F11" s="34"/>
      <c r="G11" s="35">
        <v>2</v>
      </c>
      <c r="H11" s="33"/>
    </row>
    <row r="12" spans="1:14" ht="14.65" customHeight="1" x14ac:dyDescent="0.45">
      <c r="A12" s="73"/>
      <c r="B12" s="49">
        <v>10</v>
      </c>
      <c r="C12" s="37"/>
      <c r="D12" s="38"/>
      <c r="E12" s="36">
        <v>0</v>
      </c>
      <c r="F12" s="37">
        <v>0</v>
      </c>
      <c r="G12" s="38"/>
      <c r="H12" s="36"/>
    </row>
    <row r="13" spans="1:14" x14ac:dyDescent="0.45">
      <c r="A13" s="72">
        <v>15</v>
      </c>
      <c r="B13" s="44">
        <v>11</v>
      </c>
      <c r="C13" s="22"/>
      <c r="D13" s="23">
        <v>2</v>
      </c>
      <c r="E13" s="21"/>
      <c r="F13" s="22"/>
      <c r="G13" s="23"/>
      <c r="H13" s="21"/>
    </row>
    <row r="14" spans="1:14" x14ac:dyDescent="0.45">
      <c r="A14" s="72"/>
      <c r="B14" s="45">
        <v>12</v>
      </c>
      <c r="C14" s="25"/>
      <c r="D14" s="26">
        <v>2</v>
      </c>
      <c r="E14" s="24"/>
      <c r="F14" s="25"/>
      <c r="G14" s="26"/>
      <c r="H14" s="24"/>
    </row>
    <row r="15" spans="1:14" ht="14.25" customHeight="1" x14ac:dyDescent="0.45">
      <c r="A15" s="72"/>
      <c r="B15" s="45">
        <v>13</v>
      </c>
      <c r="C15" s="25"/>
      <c r="D15" s="26">
        <v>2</v>
      </c>
      <c r="E15" s="24"/>
      <c r="F15" s="25"/>
      <c r="G15" s="26"/>
      <c r="H15" s="24"/>
    </row>
    <row r="16" spans="1:14" x14ac:dyDescent="0.45">
      <c r="A16" s="72"/>
      <c r="B16" s="45">
        <v>14</v>
      </c>
      <c r="C16" s="25"/>
      <c r="D16" s="26">
        <v>2</v>
      </c>
      <c r="E16" s="24"/>
      <c r="F16" s="25"/>
      <c r="G16" s="26"/>
      <c r="H16" s="24"/>
    </row>
    <row r="17" spans="1:8" ht="14.65" customHeight="1" x14ac:dyDescent="0.45">
      <c r="A17" s="72"/>
      <c r="B17" s="46">
        <v>15</v>
      </c>
      <c r="C17" s="28"/>
      <c r="D17" s="29">
        <v>0</v>
      </c>
      <c r="E17" s="27"/>
      <c r="F17" s="28">
        <v>0</v>
      </c>
      <c r="G17" s="29"/>
      <c r="H17" s="27"/>
    </row>
    <row r="18" spans="1:8" x14ac:dyDescent="0.45">
      <c r="A18" s="73">
        <v>20</v>
      </c>
      <c r="B18" s="47">
        <v>16</v>
      </c>
      <c r="C18" s="31"/>
      <c r="D18" s="32"/>
      <c r="E18" s="30"/>
      <c r="F18" s="31"/>
      <c r="G18" s="32">
        <v>2</v>
      </c>
      <c r="H18" s="30"/>
    </row>
    <row r="19" spans="1:8" x14ac:dyDescent="0.45">
      <c r="A19" s="73"/>
      <c r="B19" s="48">
        <v>17</v>
      </c>
      <c r="C19" s="34"/>
      <c r="D19" s="35"/>
      <c r="E19" s="33"/>
      <c r="F19" s="34"/>
      <c r="G19" s="35">
        <v>2</v>
      </c>
      <c r="H19" s="33"/>
    </row>
    <row r="20" spans="1:8" x14ac:dyDescent="0.45">
      <c r="A20" s="73"/>
      <c r="B20" s="48">
        <v>18</v>
      </c>
      <c r="C20" s="34"/>
      <c r="D20" s="35">
        <v>0</v>
      </c>
      <c r="E20" s="33"/>
      <c r="F20" s="34"/>
      <c r="G20" s="35">
        <v>0</v>
      </c>
      <c r="H20" s="33"/>
    </row>
    <row r="21" spans="1:8" ht="14.25" customHeight="1" x14ac:dyDescent="0.45">
      <c r="A21" s="73"/>
      <c r="B21" s="48">
        <v>19</v>
      </c>
      <c r="C21" s="34"/>
      <c r="D21" s="35">
        <v>2</v>
      </c>
      <c r="E21" s="33"/>
      <c r="F21" s="34"/>
      <c r="G21" s="35"/>
      <c r="H21" s="33"/>
    </row>
    <row r="22" spans="1:8" ht="14.65" customHeight="1" x14ac:dyDescent="0.45">
      <c r="A22" s="73"/>
      <c r="B22" s="49">
        <v>20</v>
      </c>
      <c r="C22" s="37"/>
      <c r="D22" s="38"/>
      <c r="E22" s="36"/>
      <c r="F22" s="37"/>
      <c r="G22" s="38"/>
      <c r="H22" s="36"/>
    </row>
    <row r="23" spans="1:8" x14ac:dyDescent="0.45">
      <c r="A23" s="72">
        <v>25</v>
      </c>
      <c r="B23" s="44">
        <v>21</v>
      </c>
      <c r="C23" s="22"/>
      <c r="D23" s="23"/>
      <c r="E23" s="21">
        <v>0</v>
      </c>
      <c r="F23" s="22"/>
      <c r="G23" s="23"/>
      <c r="H23" s="21"/>
    </row>
    <row r="24" spans="1:8" ht="14.25" customHeight="1" x14ac:dyDescent="0.45">
      <c r="A24" s="72"/>
      <c r="B24" s="45">
        <v>22</v>
      </c>
      <c r="C24" s="25"/>
      <c r="D24" s="26"/>
      <c r="E24" s="24">
        <v>0</v>
      </c>
      <c r="F24" s="25"/>
      <c r="G24" s="26"/>
      <c r="H24" s="24"/>
    </row>
    <row r="25" spans="1:8" x14ac:dyDescent="0.45">
      <c r="A25" s="72"/>
      <c r="B25" s="45">
        <v>23</v>
      </c>
      <c r="C25" s="25"/>
      <c r="D25" s="26"/>
      <c r="E25" s="24">
        <v>0</v>
      </c>
      <c r="F25" s="25"/>
      <c r="G25" s="26"/>
      <c r="H25" s="24"/>
    </row>
    <row r="26" spans="1:8" x14ac:dyDescent="0.45">
      <c r="A26" s="72"/>
      <c r="B26" s="45">
        <v>24</v>
      </c>
      <c r="C26" s="25"/>
      <c r="D26" s="26"/>
      <c r="E26" s="24">
        <v>0</v>
      </c>
      <c r="F26" s="25"/>
      <c r="G26" s="26"/>
      <c r="H26" s="24"/>
    </row>
    <row r="27" spans="1:8" ht="14.65" customHeight="1" x14ac:dyDescent="0.45">
      <c r="A27" s="72"/>
      <c r="B27" s="46">
        <v>25</v>
      </c>
      <c r="C27" s="28"/>
      <c r="D27" s="29"/>
      <c r="E27" s="27">
        <v>0</v>
      </c>
      <c r="F27" s="28"/>
      <c r="G27" s="29"/>
      <c r="H27" s="27"/>
    </row>
    <row r="28" spans="1:8" x14ac:dyDescent="0.45">
      <c r="A28" s="74">
        <v>30</v>
      </c>
      <c r="B28" s="50">
        <v>26</v>
      </c>
      <c r="C28" s="40"/>
      <c r="D28" s="41"/>
      <c r="E28" s="39">
        <v>0</v>
      </c>
      <c r="F28" s="40"/>
      <c r="G28" s="41"/>
      <c r="H28" s="39"/>
    </row>
    <row r="29" spans="1:8" x14ac:dyDescent="0.45">
      <c r="A29" s="74"/>
      <c r="B29" s="48">
        <v>27</v>
      </c>
      <c r="C29" s="34"/>
      <c r="D29" s="35"/>
      <c r="E29" s="33">
        <v>0</v>
      </c>
      <c r="F29" s="34"/>
      <c r="G29" s="35"/>
      <c r="H29" s="33"/>
    </row>
    <row r="30" spans="1:8" x14ac:dyDescent="0.45">
      <c r="A30" s="74"/>
      <c r="B30" s="48">
        <v>28</v>
      </c>
      <c r="C30" s="34"/>
      <c r="D30" s="35"/>
      <c r="E30" s="33">
        <v>0</v>
      </c>
      <c r="F30" s="34"/>
      <c r="G30" s="35"/>
      <c r="H30" s="33"/>
    </row>
    <row r="31" spans="1:8" x14ac:dyDescent="0.45">
      <c r="A31" s="74"/>
      <c r="B31" s="48">
        <v>29</v>
      </c>
      <c r="C31" s="34"/>
      <c r="D31" s="35"/>
      <c r="E31" s="33">
        <v>0</v>
      </c>
      <c r="F31" s="34"/>
      <c r="G31" s="35"/>
      <c r="H31" s="33"/>
    </row>
    <row r="32" spans="1:8" ht="14.65" customHeight="1" x14ac:dyDescent="0.45">
      <c r="A32" s="74"/>
      <c r="B32" s="49">
        <v>30</v>
      </c>
      <c r="C32" s="37"/>
      <c r="D32" s="38"/>
      <c r="E32" s="36">
        <v>0</v>
      </c>
      <c r="F32" s="37"/>
      <c r="G32" s="38"/>
      <c r="H32" s="36"/>
    </row>
    <row r="33" spans="1:14" ht="14.25" customHeight="1" x14ac:dyDescent="0.45">
      <c r="A33" s="8" t="s">
        <v>21</v>
      </c>
      <c r="B33" s="8"/>
      <c r="C33" s="7">
        <f>SUM(C3:C32)</f>
        <v>5</v>
      </c>
      <c r="D33" s="6">
        <f>SUM(D3:D32)</f>
        <v>12</v>
      </c>
      <c r="E33" s="4">
        <f>SUM(E3:E32)+C33+D33</f>
        <v>17</v>
      </c>
      <c r="F33" s="7">
        <f>SUM(F3:F32)</f>
        <v>0</v>
      </c>
      <c r="G33" s="6">
        <f>SUM(G3:G32)</f>
        <v>10</v>
      </c>
      <c r="H33" s="75">
        <f>SUM(H3:H32)+F33+G33</f>
        <v>10</v>
      </c>
      <c r="I33" s="43"/>
      <c r="J33" s="43"/>
      <c r="K33" s="43"/>
      <c r="L33" s="43"/>
      <c r="M33" s="43"/>
      <c r="N33" s="43"/>
    </row>
    <row r="34" spans="1:14" ht="14.65" customHeight="1" x14ac:dyDescent="0.45">
      <c r="A34" s="8"/>
      <c r="B34" s="8"/>
      <c r="C34" s="7"/>
      <c r="D34" s="6"/>
      <c r="E34" s="4"/>
      <c r="F34" s="7"/>
      <c r="G34" s="6"/>
      <c r="H34" s="75"/>
      <c r="I34" s="43"/>
      <c r="J34" s="43"/>
      <c r="K34" s="43"/>
      <c r="L34" s="43"/>
      <c r="M34" s="43"/>
      <c r="N34" s="43"/>
    </row>
  </sheetData>
  <mergeCells count="15">
    <mergeCell ref="D33:D34"/>
    <mergeCell ref="E33:E34"/>
    <mergeCell ref="F33:F34"/>
    <mergeCell ref="G33:G34"/>
    <mergeCell ref="H33:H34"/>
    <mergeCell ref="A18:A22"/>
    <mergeCell ref="A23:A27"/>
    <mergeCell ref="A28:A32"/>
    <mergeCell ref="A33:B34"/>
    <mergeCell ref="C33:C34"/>
    <mergeCell ref="C1:E1"/>
    <mergeCell ref="F1:H1"/>
    <mergeCell ref="A3:A7"/>
    <mergeCell ref="A8:A12"/>
    <mergeCell ref="A13:A17"/>
  </mergeCells>
  <pageMargins left="0.7" right="0.7" top="0.75" bottom="0.75" header="0.51180555555555496" footer="0.511805555555554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zoomScaleNormal="100" workbookViewId="0">
      <selection activeCell="K16" sqref="K16"/>
    </sheetView>
  </sheetViews>
  <sheetFormatPr defaultColWidth="8.6640625" defaultRowHeight="14.25" x14ac:dyDescent="0.45"/>
  <sheetData>
    <row r="1" spans="1:12" x14ac:dyDescent="0.45">
      <c r="A1" s="12"/>
      <c r="B1" s="12"/>
      <c r="C1" s="76" t="str">
        <f>Category!C1</f>
        <v>H-Squared</v>
      </c>
      <c r="D1" s="76"/>
      <c r="E1" s="76"/>
      <c r="F1" s="76"/>
      <c r="G1" s="76"/>
      <c r="H1" s="77" t="str">
        <f>Category!F1</f>
        <v>The Chemists</v>
      </c>
      <c r="I1" s="77"/>
      <c r="J1" s="77"/>
      <c r="K1" s="77"/>
      <c r="L1" s="77"/>
    </row>
    <row r="2" spans="1:12" ht="14.65" customHeight="1" x14ac:dyDescent="0.45">
      <c r="A2" s="12"/>
      <c r="B2" s="12"/>
      <c r="C2" s="76"/>
      <c r="D2" s="76"/>
      <c r="E2" s="76"/>
      <c r="F2" s="76"/>
      <c r="G2" s="76"/>
      <c r="H2" s="77"/>
      <c r="I2" s="77"/>
      <c r="J2" s="77"/>
      <c r="K2" s="77"/>
      <c r="L2" s="77"/>
    </row>
    <row r="3" spans="1:12" x14ac:dyDescent="0.45">
      <c r="A3" s="78" t="s">
        <v>23</v>
      </c>
      <c r="B3" s="78"/>
      <c r="C3" s="79">
        <f>Category!E33</f>
        <v>7</v>
      </c>
      <c r="D3" s="79"/>
      <c r="E3" s="79"/>
      <c r="F3" s="79"/>
      <c r="G3" s="79"/>
      <c r="H3" s="79">
        <f>Category!H33</f>
        <v>15</v>
      </c>
      <c r="I3" s="79"/>
      <c r="J3" s="79"/>
      <c r="K3" s="79"/>
      <c r="L3" s="79"/>
    </row>
    <row r="4" spans="1:12" ht="14.65" customHeight="1" x14ac:dyDescent="0.45">
      <c r="A4" s="78"/>
      <c r="B4" s="78"/>
      <c r="C4" s="79"/>
      <c r="D4" s="79"/>
      <c r="E4" s="79"/>
      <c r="F4" s="79"/>
      <c r="G4" s="79"/>
      <c r="H4" s="79"/>
      <c r="I4" s="79"/>
      <c r="J4" s="79"/>
      <c r="K4" s="79"/>
      <c r="L4" s="79"/>
    </row>
    <row r="5" spans="1:12" x14ac:dyDescent="0.45">
      <c r="A5" s="80" t="s">
        <v>24</v>
      </c>
      <c r="B5" s="80"/>
      <c r="C5" s="81">
        <f>Alphabet!B3</f>
        <v>9</v>
      </c>
      <c r="D5" s="81"/>
      <c r="E5" s="81"/>
      <c r="F5" s="81"/>
      <c r="G5" s="81"/>
      <c r="H5" s="81">
        <f>Alphabet!F3</f>
        <v>10</v>
      </c>
      <c r="I5" s="81"/>
      <c r="J5" s="81"/>
      <c r="K5" s="81"/>
      <c r="L5" s="81"/>
    </row>
    <row r="6" spans="1:12" ht="14.65" customHeight="1" x14ac:dyDescent="0.45">
      <c r="A6" s="80"/>
      <c r="B6" s="80"/>
      <c r="C6" s="81"/>
      <c r="D6" s="81"/>
      <c r="E6" s="81"/>
      <c r="F6" s="81"/>
      <c r="G6" s="81"/>
      <c r="H6" s="81"/>
      <c r="I6" s="81"/>
      <c r="J6" s="81"/>
      <c r="K6" s="81"/>
      <c r="L6" s="81"/>
    </row>
    <row r="7" spans="1:12" x14ac:dyDescent="0.45">
      <c r="A7" s="78" t="s">
        <v>25</v>
      </c>
      <c r="B7" s="78"/>
      <c r="C7" s="79">
        <f>Lightning!E33</f>
        <v>17</v>
      </c>
      <c r="D7" s="79"/>
      <c r="E7" s="79"/>
      <c r="F7" s="79"/>
      <c r="G7" s="79"/>
      <c r="H7" s="79">
        <f>Lightning!H33</f>
        <v>10</v>
      </c>
      <c r="I7" s="79"/>
      <c r="J7" s="79"/>
      <c r="K7" s="79"/>
      <c r="L7" s="79"/>
    </row>
    <row r="8" spans="1:12" ht="14.65" customHeight="1" x14ac:dyDescent="0.45">
      <c r="A8" s="78"/>
      <c r="B8" s="78"/>
      <c r="C8" s="79"/>
      <c r="D8" s="79"/>
      <c r="E8" s="79"/>
      <c r="F8" s="79"/>
      <c r="G8" s="79"/>
      <c r="H8" s="79"/>
      <c r="I8" s="79"/>
      <c r="J8" s="79"/>
      <c r="K8" s="79"/>
      <c r="L8" s="79"/>
    </row>
    <row r="9" spans="1:12" x14ac:dyDescent="0.45">
      <c r="A9" s="82" t="s">
        <v>26</v>
      </c>
      <c r="B9" s="82"/>
      <c r="C9" s="1">
        <f>SUM(C3:G8)</f>
        <v>33</v>
      </c>
      <c r="D9" s="1"/>
      <c r="E9" s="1"/>
      <c r="F9" s="1"/>
      <c r="G9" s="1"/>
      <c r="H9" s="68">
        <f>SUM(H3:L8)</f>
        <v>35</v>
      </c>
      <c r="I9" s="68"/>
      <c r="J9" s="68"/>
      <c r="K9" s="68"/>
      <c r="L9" s="68"/>
    </row>
    <row r="10" spans="1:12" ht="14.65" customHeight="1" x14ac:dyDescent="0.45">
      <c r="A10" s="82"/>
      <c r="B10" s="82"/>
      <c r="C10" s="1"/>
      <c r="D10" s="1"/>
      <c r="E10" s="1"/>
      <c r="F10" s="1"/>
      <c r="G10" s="1"/>
      <c r="H10" s="68"/>
      <c r="I10" s="68"/>
      <c r="J10" s="68"/>
      <c r="K10" s="68"/>
      <c r="L10" s="68"/>
    </row>
  </sheetData>
  <mergeCells count="15">
    <mergeCell ref="A9:B10"/>
    <mergeCell ref="C9:G10"/>
    <mergeCell ref="H9:L10"/>
    <mergeCell ref="A5:B6"/>
    <mergeCell ref="C5:G6"/>
    <mergeCell ref="H5:L6"/>
    <mergeCell ref="A7:B8"/>
    <mergeCell ref="C7:G8"/>
    <mergeCell ref="H7:L8"/>
    <mergeCell ref="A1:B2"/>
    <mergeCell ref="C1:G2"/>
    <mergeCell ref="H1:L2"/>
    <mergeCell ref="A3:B4"/>
    <mergeCell ref="C3:G4"/>
    <mergeCell ref="H3:L4"/>
  </mergeCells>
  <pageMargins left="0.7" right="0.7" top="0.75" bottom="0.75" header="0.51180555555555496" footer="0.51180555555555496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"/>
  <sheetViews>
    <sheetView zoomScaleNormal="100" workbookViewId="0">
      <selection activeCell="D7" sqref="D7"/>
    </sheetView>
  </sheetViews>
  <sheetFormatPr defaultColWidth="12.265625" defaultRowHeight="14.25" x14ac:dyDescent="0.45"/>
  <cols>
    <col min="1" max="1024" width="12.265625" style="20"/>
  </cols>
  <sheetData>
    <row r="1" spans="1:4" ht="28.5" customHeight="1" x14ac:dyDescent="0.45">
      <c r="A1" s="51" t="s">
        <v>27</v>
      </c>
      <c r="B1" s="52" t="s">
        <v>28</v>
      </c>
      <c r="C1" s="53">
        <v>3</v>
      </c>
      <c r="D1" s="54">
        <v>2</v>
      </c>
    </row>
    <row r="2" spans="1:4" ht="28.5" customHeight="1" x14ac:dyDescent="0.45">
      <c r="A2" s="55" t="str">
        <f>Category!C2</f>
        <v>Axe (Hildy)</v>
      </c>
      <c r="B2" s="56">
        <f>3*C2+2*D2</f>
        <v>11</v>
      </c>
      <c r="C2" s="57">
        <f>COUNTIF(Category!C3:C32, "&gt;2")+COUNTIF(Lightning!C3:C32, "&gt;2")</f>
        <v>1</v>
      </c>
      <c r="D2" s="58">
        <f>COUNTIFS(Category!C3:C32, "&gt;0",Category!C3:C32, "&lt;3" )+COUNTIFS(Lightning!C3:C32, "&gt;0",Lightning!C3:C32, "&lt;3" )</f>
        <v>4</v>
      </c>
    </row>
    <row r="3" spans="1:4" ht="28.5" customHeight="1" x14ac:dyDescent="0.45">
      <c r="A3" s="59" t="str">
        <f>Category!D2</f>
        <v>Aidan Hook</v>
      </c>
      <c r="B3" s="60">
        <f>3*C3+2*D3</f>
        <v>12</v>
      </c>
      <c r="C3" s="61">
        <f>COUNTIF(Category!D3:D32, "&gt;2")+COUNTIF(Lightning!D3:D32, "&gt;2")</f>
        <v>0</v>
      </c>
      <c r="D3" s="62">
        <f>COUNTIFS(Category!D3:D32, "&gt;0",Category!D3:D32, "&lt;3" )+COUNTIFS(Lightning!D3:D32, "&gt;0",Lightning!D3:D32, "&lt;3" )</f>
        <v>6</v>
      </c>
    </row>
    <row r="4" spans="1:4" ht="28.5" customHeight="1" x14ac:dyDescent="0.45">
      <c r="A4" s="59" t="str">
        <f>Category!F2</f>
        <v>Faith Youngquist</v>
      </c>
      <c r="B4" s="60">
        <f>3*C4+2*D4</f>
        <v>8</v>
      </c>
      <c r="C4" s="63">
        <f>COUNTIF(Category!F3:F32, "&gt;2")+COUNTIF(Lightning!F3:F32, "&gt;2")</f>
        <v>0</v>
      </c>
      <c r="D4" s="62">
        <f>COUNTIFS(Category!F3:F32, "&gt;0",Category!F3:F32, "&lt;3" )+COUNTIFS(Lightning!F3:F32, "&gt;0",Lightning!F3:F32, "&lt;3" )</f>
        <v>4</v>
      </c>
    </row>
    <row r="5" spans="1:4" ht="28.5" customHeight="1" x14ac:dyDescent="0.45">
      <c r="A5" s="64" t="str">
        <f>Category!G2</f>
        <v>Scott Youngquist</v>
      </c>
      <c r="B5" s="65">
        <f>3*C5+2*D5</f>
        <v>21</v>
      </c>
      <c r="C5" s="66">
        <f>COUNTIF(Category!G3:G32,"&gt;2")+COUNTIF(Lightning!G3:G32,"&gt;2")</f>
        <v>1</v>
      </c>
      <c r="D5" s="67">
        <f>COUNTIFS(Category!G3:G32, "&gt;0",Category!G3:G32, "&lt;3" )+COUNTIFS(Lightning!G3:G32, "&gt;0",Lightning!G3:G32, "&lt;3" )</f>
        <v>9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zoomScaleNormal="100" workbookViewId="0">
      <selection activeCell="C12" sqref="C12"/>
    </sheetView>
  </sheetViews>
  <sheetFormatPr defaultColWidth="12.6640625" defaultRowHeight="14.25" x14ac:dyDescent="0.45"/>
  <sheetData>
    <row r="1" spans="1:4" ht="29.75" customHeight="1" x14ac:dyDescent="0.45">
      <c r="A1" s="51" t="s">
        <v>27</v>
      </c>
      <c r="B1" s="52" t="s">
        <v>28</v>
      </c>
      <c r="C1" s="53">
        <v>3</v>
      </c>
      <c r="D1" s="54">
        <v>2</v>
      </c>
    </row>
    <row r="2" spans="1:4" ht="29.75" customHeight="1" x14ac:dyDescent="0.45">
      <c r="A2" s="55" t="str">
        <f t="array" ref="A2:D5">_xlfn._xlws.SORT(Individuals_Raw!A2:D5, 2, -1)</f>
        <v>Scott Youngquist</v>
      </c>
      <c r="B2" s="56">
        <v>21</v>
      </c>
      <c r="C2" s="57">
        <v>1</v>
      </c>
      <c r="D2" s="58">
        <v>9</v>
      </c>
    </row>
    <row r="3" spans="1:4" ht="29.75" customHeight="1" x14ac:dyDescent="0.45">
      <c r="A3" s="59" t="str">
        <v>Aidan Hook</v>
      </c>
      <c r="B3" s="60">
        <v>12</v>
      </c>
      <c r="C3" s="61">
        <v>0</v>
      </c>
      <c r="D3" s="62">
        <v>6</v>
      </c>
    </row>
    <row r="4" spans="1:4" ht="29.75" customHeight="1" x14ac:dyDescent="0.45">
      <c r="A4" s="59" t="str">
        <v>Axe (Hildy)</v>
      </c>
      <c r="B4" s="60">
        <v>11</v>
      </c>
      <c r="C4" s="63">
        <v>1</v>
      </c>
      <c r="D4" s="62">
        <v>4</v>
      </c>
    </row>
    <row r="5" spans="1:4" ht="29.75" customHeight="1" x14ac:dyDescent="0.45">
      <c r="A5" s="64" t="str">
        <v>Faith Youngquist</v>
      </c>
      <c r="B5" s="65">
        <v>8</v>
      </c>
      <c r="C5" s="66">
        <v>0</v>
      </c>
      <c r="D5" s="67">
        <v>4</v>
      </c>
    </row>
    <row r="6" spans="1:4" ht="29.75" customHeight="1" x14ac:dyDescent="0.45">
      <c r="A6" s="20"/>
      <c r="B6" s="20"/>
      <c r="C6" s="20"/>
      <c r="D6" s="20"/>
    </row>
    <row r="7" spans="1:4" ht="29.75" customHeight="1" x14ac:dyDescent="0.45">
      <c r="A7" s="20"/>
      <c r="B7" s="20"/>
      <c r="C7" s="20"/>
      <c r="D7" s="20"/>
    </row>
    <row r="8" spans="1:4" ht="29.75" customHeight="1" x14ac:dyDescent="0.45">
      <c r="A8" s="20"/>
      <c r="B8" s="20"/>
      <c r="C8" s="20"/>
      <c r="D8" s="20"/>
    </row>
    <row r="9" spans="1:4" ht="29.75" customHeight="1" x14ac:dyDescent="0.45">
      <c r="A9" s="20"/>
      <c r="B9" s="20"/>
      <c r="C9" s="20"/>
      <c r="D9" s="20"/>
    </row>
    <row r="10" spans="1:4" ht="29.75" customHeight="1" x14ac:dyDescent="0.45">
      <c r="A10" s="20"/>
      <c r="B10" s="20"/>
      <c r="C10" s="20"/>
      <c r="D10" s="20"/>
    </row>
    <row r="11" spans="1:4" ht="29.75" customHeight="1" x14ac:dyDescent="0.45">
      <c r="A11" s="20"/>
      <c r="B11" s="20"/>
      <c r="C11" s="20"/>
      <c r="D11" s="20"/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Category</vt:lpstr>
      <vt:lpstr>Alphabet</vt:lpstr>
      <vt:lpstr>Lightning</vt:lpstr>
      <vt:lpstr>Final</vt:lpstr>
      <vt:lpstr>Individuals_Raw</vt:lpstr>
      <vt:lpstr>Individuals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Cade Reinberger</dc:creator>
  <dc:description/>
  <cp:lastModifiedBy>Cade</cp:lastModifiedBy>
  <cp:revision>1</cp:revision>
  <dcterms:created xsi:type="dcterms:W3CDTF">2021-04-09T03:58:12Z</dcterms:created>
  <dcterms:modified xsi:type="dcterms:W3CDTF">2021-05-16T06:40:18Z</dcterms:modified>
  <dc:language>en-US</dc:language>
</cp:coreProperties>
</file>