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68" documentId="13_ncr:1_{863EB83F-0E47-44AD-8532-9129C0B924AA}" xr6:coauthVersionLast="46" xr6:coauthVersionMax="46" xr10:uidLastSave="{9042E310-FFC3-4733-9BE4-08B8E2EEEBA0}"/>
  <bookViews>
    <workbookView xWindow="-98" yWindow="-98" windowWidth="20715" windowHeight="13276" activeTab="2" xr2:uid="{95FD00A9-8369-43DC-ADF4-6CF83B704462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5" l="1"/>
  <c r="A4" i="5"/>
  <c r="D5" i="5"/>
  <c r="D4" i="5"/>
  <c r="C5" i="5"/>
  <c r="C4" i="5"/>
  <c r="F1" i="3"/>
  <c r="C1" i="3"/>
  <c r="H1" i="4"/>
  <c r="F1" i="2"/>
  <c r="G33" i="1"/>
  <c r="F33" i="1"/>
  <c r="H33" i="1" s="1"/>
  <c r="H3" i="4" s="1"/>
  <c r="D3" i="5"/>
  <c r="D2" i="5"/>
  <c r="C3" i="5"/>
  <c r="C2" i="5"/>
  <c r="A3" i="5"/>
  <c r="A2" i="5"/>
  <c r="C1" i="4"/>
  <c r="F2" i="3"/>
  <c r="D2" i="3"/>
  <c r="C2" i="3"/>
  <c r="G33" i="3"/>
  <c r="F33" i="3"/>
  <c r="D33" i="3"/>
  <c r="C33" i="3"/>
  <c r="B1" i="2"/>
  <c r="D33" i="1"/>
  <c r="C33" i="1"/>
  <c r="E33" i="1" s="1"/>
  <c r="C3" i="4" s="1"/>
  <c r="E33" i="3" l="1"/>
  <c r="C7" i="4" s="1"/>
  <c r="H33" i="3"/>
  <c r="H7" i="4" s="1"/>
  <c r="G2" i="3"/>
  <c r="B5" i="5"/>
  <c r="B4" i="5"/>
  <c r="B3" i="5"/>
  <c r="B2" i="5"/>
  <c r="A2" i="6" l="1" a="1"/>
  <c r="A2" i="6" s="1"/>
  <c r="C5" i="4"/>
  <c r="C9" i="4" s="1"/>
  <c r="H5" i="4"/>
  <c r="H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<sst xmlns="http://schemas.openxmlformats.org/spreadsheetml/2006/main" count="64" uniqueCount="30">
  <si>
    <t>Team A</t>
  </si>
  <si>
    <t>Team B</t>
  </si>
  <si>
    <t>Players</t>
  </si>
  <si>
    <t>Team</t>
  </si>
  <si>
    <t>US LIT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</si>
  <si>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</si>
  <si>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</si>
  <si>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</si>
  <si>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</si>
  <si>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</si>
  <si>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</si>
  <si>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</si>
  <si>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</si>
  <si>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</si>
  <si>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</si>
  <si>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</si>
  <si>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Final</t>
  </si>
  <si>
    <t>TOT</t>
  </si>
  <si>
    <t>Category</t>
  </si>
  <si>
    <t>Alphabet</t>
  </si>
  <si>
    <t>Lightning</t>
  </si>
  <si>
    <t>Player</t>
  </si>
  <si>
    <t>Points</t>
  </si>
  <si>
    <t>Elky</t>
  </si>
  <si>
    <t>AP World Government</t>
  </si>
  <si>
    <t>Patty (Patrick Wells)</t>
  </si>
  <si>
    <t>GHAS (Andrew Ghastine)</t>
  </si>
  <si>
    <t>s</t>
  </si>
  <si>
    <t>Abigail Friedstrom</t>
  </si>
  <si>
    <t>Ky Reckamp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</si>
</sst>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1" xfId="0" applyFill="1" applyBorder="1"/>
    <xf numFmtId="0" fontId="0" fillId="5" borderId="10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7" xfId="0" applyFill="1" applyBorder="1"/>
    <xf numFmtId="0" fontId="0" fillId="5" borderId="16" xfId="0" applyFill="1" applyBorder="1"/>
    <xf numFmtId="0" fontId="0" fillId="5" borderId="1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8" xfId="0" applyFill="1" applyBorder="1"/>
    <xf numFmtId="0" fontId="0" fillId="6" borderId="13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17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24" xfId="0" applyFill="1" applyBorder="1"/>
    <xf numFmtId="0" fontId="0" fillId="0" borderId="0" xfId="0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4" borderId="1" xfId="0" applyFill="1" applyBorder="1" applyAlignment="1">
      <alignment horizontal="center"/>
    </xf>
    <xf numFmtId="0" fontId="0" fillId="5" borderId="3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5" borderId="2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316D-2D30-476B-991D-34DAE97DCA86}">
  <dimension ref="A1:N34"/>
  <sheetViews>
    <sheetView topLeftCell="B6" zoomScale="105" workbookViewId="0">
      <selection activeCell="H13" sqref="H13"/>
    </sheetView>
  </sheetViews>
  <sheetFormatPr defaultRowHeight="14.25" x14ac:dyDescent="0.45"/>
  <cols>
    <col min="1" max="1" width="9.06640625" style="1"/>
    <col min="3" max="8" width="11.46484375" customWidth="1"/>
  </cols>
  <sheetData>
    <row r="1" spans="1:14" ht="14.65" thickBot="1" x14ac:dyDescent="0.5">
      <c r="C1" s="65" t="s">
        <v>24</v>
      </c>
      <c r="D1" s="66"/>
      <c r="E1" s="67"/>
      <c r="F1" s="68" t="s">
        <v>23</v>
      </c>
      <c r="G1" s="66"/>
      <c r="H1" s="67"/>
      <c r="I1" s="58"/>
      <c r="J1" s="58"/>
      <c r="K1" s="58"/>
      <c r="L1" s="58"/>
      <c r="M1" s="58"/>
      <c r="N1" s="58"/>
    </row>
    <row r="2" spans="1:14" ht="14.65" thickBot="1" x14ac:dyDescent="0.5">
      <c r="B2" s="2" t="s">
        <v>2</v>
      </c>
      <c r="C2" s="26" t="s">
        <v>25</v>
      </c>
      <c r="D2" s="27" t="s">
        <v>26</v>
      </c>
      <c r="E2" s="28" t="s">
        <v>3</v>
      </c>
      <c r="F2" s="26" t="s">
        <v>28</v>
      </c>
      <c r="G2" s="27" t="s">
        <v>29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59" t="s">
        <v>4</v>
      </c>
      <c r="B3" s="3" t="s">
        <v>0</v>
      </c>
      <c r="C3" s="4"/>
      <c r="D3" s="5"/>
      <c r="E3" s="3">
        <v>2</v>
      </c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60"/>
      <c r="B4" s="6" t="s">
        <v>1</v>
      </c>
      <c r="C4" s="7"/>
      <c r="D4" s="8"/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ht="14.65" thickBot="1" x14ac:dyDescent="0.5">
      <c r="A5" s="61"/>
      <c r="B5" s="9" t="s">
        <v>5</v>
      </c>
      <c r="C5" s="10"/>
      <c r="D5" s="11">
        <v>3</v>
      </c>
      <c r="E5" s="9"/>
      <c r="F5" s="10"/>
      <c r="G5" s="11"/>
      <c r="H5" s="9"/>
      <c r="I5" s="47"/>
      <c r="J5" s="47"/>
      <c r="K5" s="47"/>
      <c r="L5" s="47"/>
      <c r="M5" s="47"/>
      <c r="N5" s="47"/>
    </row>
    <row r="6" spans="1:14" x14ac:dyDescent="0.45">
      <c r="A6" s="62" t="s">
        <v>6</v>
      </c>
      <c r="B6" s="12" t="s">
        <v>1</v>
      </c>
      <c r="C6" s="13"/>
      <c r="D6" s="14"/>
      <c r="E6" s="12">
        <v>1</v>
      </c>
      <c r="F6" s="13"/>
      <c r="G6" s="14"/>
      <c r="H6" s="12"/>
      <c r="I6" s="47"/>
      <c r="J6" s="47"/>
      <c r="K6" s="47"/>
      <c r="L6" s="47"/>
      <c r="M6" s="47"/>
      <c r="N6" s="47"/>
    </row>
    <row r="7" spans="1:14" x14ac:dyDescent="0.45">
      <c r="A7" s="63"/>
      <c r="B7" s="15" t="s">
        <v>0</v>
      </c>
      <c r="C7" s="16"/>
      <c r="D7" s="17"/>
      <c r="E7" s="15">
        <v>2</v>
      </c>
      <c r="F7" s="16"/>
      <c r="G7" s="17"/>
      <c r="H7" s="15"/>
      <c r="I7" s="47"/>
      <c r="J7" s="47"/>
      <c r="K7" s="47"/>
      <c r="L7" s="47"/>
      <c r="M7" s="47"/>
      <c r="N7" s="47"/>
    </row>
    <row r="8" spans="1:14" ht="14.65" thickBot="1" x14ac:dyDescent="0.5">
      <c r="A8" s="64"/>
      <c r="B8" s="18" t="s">
        <v>5</v>
      </c>
      <c r="C8" s="19"/>
      <c r="D8" s="20"/>
      <c r="E8" s="18"/>
      <c r="F8" s="19"/>
      <c r="G8" s="20"/>
      <c r="H8" s="18"/>
      <c r="I8" s="47"/>
      <c r="J8" s="47"/>
      <c r="K8" s="47"/>
      <c r="L8" s="47"/>
      <c r="M8" s="47"/>
      <c r="N8" s="47"/>
    </row>
    <row r="9" spans="1:14" ht="14.25" customHeight="1" x14ac:dyDescent="0.45">
      <c r="A9" s="69" t="s">
        <v>7</v>
      </c>
      <c r="B9" s="3" t="s">
        <v>0</v>
      </c>
      <c r="C9" s="4"/>
      <c r="D9" s="5"/>
      <c r="E9" s="3">
        <v>2</v>
      </c>
      <c r="F9" s="4"/>
      <c r="G9" s="5"/>
      <c r="H9" s="3"/>
      <c r="I9" s="47"/>
      <c r="J9" s="47"/>
      <c r="K9" s="47"/>
      <c r="L9" s="47"/>
      <c r="M9" s="47"/>
      <c r="N9" s="47"/>
    </row>
    <row r="10" spans="1:14" x14ac:dyDescent="0.45">
      <c r="A10" s="60"/>
      <c r="B10" s="6" t="s">
        <v>1</v>
      </c>
      <c r="C10" s="7"/>
      <c r="D10" s="8"/>
      <c r="E10" s="6"/>
      <c r="F10" s="7"/>
      <c r="G10" s="8"/>
      <c r="H10" s="6">
        <v>1</v>
      </c>
      <c r="I10" s="47"/>
      <c r="J10" s="47"/>
      <c r="K10" s="47"/>
      <c r="L10" s="47"/>
      <c r="M10" s="47"/>
      <c r="N10" s="47"/>
    </row>
    <row r="11" spans="1:14" ht="14.65" thickBot="1" x14ac:dyDescent="0.5">
      <c r="A11" s="61"/>
      <c r="B11" s="9" t="s">
        <v>5</v>
      </c>
      <c r="C11" s="10"/>
      <c r="D11" s="11"/>
      <c r="E11" s="9"/>
      <c r="F11" s="10"/>
      <c r="G11" s="11">
        <v>2</v>
      </c>
      <c r="H11" s="9"/>
      <c r="I11" s="47"/>
      <c r="J11" s="47"/>
      <c r="K11" s="47"/>
      <c r="L11" s="47"/>
      <c r="M11" s="47"/>
      <c r="N11" s="47"/>
    </row>
    <row r="12" spans="1:14" x14ac:dyDescent="0.45">
      <c r="A12" s="62" t="s">
        <v>8</v>
      </c>
      <c r="B12" s="12" t="s">
        <v>1</v>
      </c>
      <c r="C12" s="13"/>
      <c r="D12" s="14"/>
      <c r="E12" s="12"/>
      <c r="F12" s="13"/>
      <c r="G12" s="14"/>
      <c r="H12" s="12">
        <v>1</v>
      </c>
      <c r="I12" s="47"/>
      <c r="J12" s="47"/>
      <c r="K12" s="47"/>
      <c r="L12" s="47"/>
      <c r="M12" s="47"/>
      <c r="N12" s="47"/>
    </row>
    <row r="13" spans="1:14" x14ac:dyDescent="0.45">
      <c r="A13" s="63"/>
      <c r="B13" s="15" t="s">
        <v>0</v>
      </c>
      <c r="C13" s="16"/>
      <c r="D13" s="17"/>
      <c r="E13" s="15"/>
      <c r="F13" s="16"/>
      <c r="G13" s="17"/>
      <c r="H13" s="15">
        <v>1</v>
      </c>
      <c r="I13" s="47"/>
      <c r="J13" s="47"/>
      <c r="K13" s="47"/>
      <c r="L13" s="47"/>
      <c r="M13" s="47"/>
      <c r="N13" s="47"/>
    </row>
    <row r="14" spans="1:14" ht="14.65" thickBot="1" x14ac:dyDescent="0.5">
      <c r="A14" s="64"/>
      <c r="B14" s="18" t="s">
        <v>5</v>
      </c>
      <c r="C14" s="19"/>
      <c r="D14" s="20"/>
      <c r="E14" s="18"/>
      <c r="F14" s="19"/>
      <c r="G14" s="20"/>
      <c r="H14" s="18"/>
      <c r="I14" s="47"/>
      <c r="J14" s="47"/>
      <c r="K14" s="47"/>
      <c r="L14" s="47"/>
      <c r="M14" s="47"/>
      <c r="N14" s="47"/>
    </row>
    <row r="15" spans="1:14" ht="14.25" customHeight="1" x14ac:dyDescent="0.45">
      <c r="A15" s="69" t="s">
        <v>9</v>
      </c>
      <c r="B15" s="3" t="s">
        <v>0</v>
      </c>
      <c r="C15" s="4"/>
      <c r="D15" s="5"/>
      <c r="E15" s="3">
        <v>2</v>
      </c>
      <c r="F15" s="4"/>
      <c r="G15" s="5"/>
      <c r="H15" s="3"/>
      <c r="I15" s="47"/>
      <c r="J15" s="47"/>
      <c r="K15" s="47"/>
      <c r="L15" s="47"/>
      <c r="M15" s="47"/>
      <c r="N15" s="47"/>
    </row>
    <row r="16" spans="1:14" x14ac:dyDescent="0.45">
      <c r="A16" s="60"/>
      <c r="B16" s="6" t="s">
        <v>1</v>
      </c>
      <c r="C16" s="7"/>
      <c r="D16" s="8"/>
      <c r="E16" s="6"/>
      <c r="F16" s="7"/>
      <c r="G16" s="8"/>
      <c r="H16" s="6">
        <v>2</v>
      </c>
      <c r="I16" s="47"/>
      <c r="J16" s="47"/>
      <c r="K16" s="47"/>
      <c r="L16" s="47"/>
      <c r="M16" s="47"/>
      <c r="N16" s="47"/>
    </row>
    <row r="17" spans="1:14" ht="14.65" thickBot="1" x14ac:dyDescent="0.5">
      <c r="A17" s="61"/>
      <c r="B17" s="9" t="s">
        <v>5</v>
      </c>
      <c r="C17" s="10"/>
      <c r="D17" s="11"/>
      <c r="E17" s="9"/>
      <c r="F17" s="10">
        <v>2</v>
      </c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62" t="s">
        <v>10</v>
      </c>
      <c r="B18" s="12" t="s">
        <v>1</v>
      </c>
      <c r="C18" s="13"/>
      <c r="D18" s="14"/>
      <c r="E18" s="12"/>
      <c r="F18" s="13"/>
      <c r="G18" s="14"/>
      <c r="H18" s="12">
        <v>2</v>
      </c>
      <c r="I18" s="47"/>
      <c r="J18" s="47"/>
      <c r="K18" s="47"/>
      <c r="L18" s="47"/>
      <c r="M18" s="47"/>
      <c r="N18" s="47"/>
    </row>
    <row r="19" spans="1:14" x14ac:dyDescent="0.45">
      <c r="A19" s="63"/>
      <c r="B19" s="15" t="s">
        <v>0</v>
      </c>
      <c r="C19" s="16"/>
      <c r="D19" s="17"/>
      <c r="E19" s="15"/>
      <c r="F19" s="16"/>
      <c r="G19" s="17"/>
      <c r="H19" s="15"/>
      <c r="I19" s="47"/>
      <c r="J19" s="47"/>
      <c r="K19" s="47"/>
      <c r="L19" s="47"/>
      <c r="M19" s="47"/>
      <c r="N19" s="47"/>
    </row>
    <row r="20" spans="1:14" ht="14.65" thickBot="1" x14ac:dyDescent="0.5">
      <c r="A20" s="64"/>
      <c r="B20" s="18" t="s">
        <v>5</v>
      </c>
      <c r="C20" s="19">
        <v>2</v>
      </c>
      <c r="D20" s="20"/>
      <c r="E20" s="18"/>
      <c r="F20" s="19"/>
      <c r="G20" s="20"/>
      <c r="H20" s="18"/>
      <c r="I20" s="47"/>
      <c r="J20" s="47"/>
      <c r="K20" s="47"/>
      <c r="L20" s="47"/>
      <c r="M20" s="47"/>
      <c r="N20" s="47"/>
    </row>
    <row r="21" spans="1:14" ht="14.25" customHeight="1" x14ac:dyDescent="0.45">
      <c r="A21" s="69" t="s">
        <v>11</v>
      </c>
      <c r="B21" s="3" t="s">
        <v>0</v>
      </c>
      <c r="C21" s="4"/>
      <c r="D21" s="5"/>
      <c r="E21" s="3"/>
      <c r="F21" s="4"/>
      <c r="G21" s="5"/>
      <c r="H21" s="3"/>
      <c r="I21" s="47"/>
      <c r="J21" s="47"/>
      <c r="K21" s="47"/>
      <c r="L21" s="47"/>
      <c r="M21" s="47"/>
      <c r="N21" s="47"/>
    </row>
    <row r="22" spans="1:14" x14ac:dyDescent="0.45">
      <c r="A22" s="60"/>
      <c r="B22" s="6" t="s">
        <v>1</v>
      </c>
      <c r="C22" s="7"/>
      <c r="D22" s="8"/>
      <c r="E22" s="6"/>
      <c r="F22" s="7"/>
      <c r="G22" s="8"/>
      <c r="H22" s="6">
        <v>2</v>
      </c>
      <c r="I22" s="47"/>
      <c r="J22" s="47"/>
      <c r="K22" s="47"/>
      <c r="L22" s="47"/>
      <c r="M22" s="47"/>
      <c r="N22" s="47"/>
    </row>
    <row r="23" spans="1:14" ht="14.65" thickBot="1" x14ac:dyDescent="0.5">
      <c r="A23" s="61"/>
      <c r="B23" s="9" t="s">
        <v>5</v>
      </c>
      <c r="C23" s="10"/>
      <c r="D23" s="11"/>
      <c r="E23" s="9"/>
      <c r="F23" s="10"/>
      <c r="G23" s="11"/>
      <c r="H23" s="9"/>
      <c r="I23" s="47"/>
      <c r="J23" s="47"/>
      <c r="K23" s="47"/>
      <c r="L23" s="47"/>
      <c r="M23" s="47"/>
      <c r="N23" s="47"/>
    </row>
    <row r="24" spans="1:14" ht="14.25" customHeight="1" x14ac:dyDescent="0.45">
      <c r="A24" s="62" t="s">
        <v>12</v>
      </c>
      <c r="B24" s="12" t="s">
        <v>1</v>
      </c>
      <c r="C24" s="13"/>
      <c r="D24" s="14"/>
      <c r="E24" s="12"/>
      <c r="F24" s="13"/>
      <c r="G24" s="14"/>
      <c r="H24" s="12">
        <v>2</v>
      </c>
      <c r="I24" s="47"/>
      <c r="J24" s="47"/>
      <c r="K24" s="47"/>
      <c r="L24" s="47"/>
      <c r="M24" s="47"/>
      <c r="N24" s="47"/>
    </row>
    <row r="25" spans="1:14" x14ac:dyDescent="0.45">
      <c r="A25" s="63"/>
      <c r="B25" s="15" t="s">
        <v>0</v>
      </c>
      <c r="C25" s="16"/>
      <c r="D25" s="17"/>
      <c r="E25" s="15"/>
      <c r="F25" s="16"/>
      <c r="G25" s="17"/>
      <c r="H25" s="15"/>
      <c r="I25" s="47"/>
      <c r="J25" s="47"/>
      <c r="K25" s="47"/>
      <c r="L25" s="47"/>
      <c r="M25" s="47"/>
      <c r="N25" s="47"/>
    </row>
    <row r="26" spans="1:14" ht="14.65" thickBot="1" x14ac:dyDescent="0.5">
      <c r="A26" s="64"/>
      <c r="B26" s="18" t="s">
        <v>5</v>
      </c>
      <c r="C26" s="19"/>
      <c r="D26" s="20"/>
      <c r="E26" s="18"/>
      <c r="F26" s="19"/>
      <c r="G26" s="20">
        <v>2</v>
      </c>
      <c r="H26" s="18"/>
      <c r="I26" s="47"/>
      <c r="J26" s="47"/>
      <c r="K26" s="47"/>
      <c r="L26" s="47"/>
      <c r="M26" s="47"/>
      <c r="N26" s="47"/>
    </row>
    <row r="27" spans="1:14" x14ac:dyDescent="0.45">
      <c r="A27" s="69" t="s">
        <v>13</v>
      </c>
      <c r="B27" s="3" t="s">
        <v>0</v>
      </c>
      <c r="C27" s="4"/>
      <c r="D27" s="5"/>
      <c r="E27" s="3">
        <v>2</v>
      </c>
      <c r="F27" s="4"/>
      <c r="G27" s="5"/>
      <c r="H27" s="3"/>
      <c r="I27" s="47"/>
      <c r="J27" s="47"/>
      <c r="K27" s="47"/>
      <c r="L27" s="47"/>
      <c r="M27" s="47"/>
      <c r="N27" s="47"/>
    </row>
    <row r="28" spans="1:14" x14ac:dyDescent="0.45">
      <c r="A28" s="60"/>
      <c r="B28" s="6" t="s">
        <v>1</v>
      </c>
      <c r="C28" s="7"/>
      <c r="D28" s="8"/>
      <c r="E28" s="6"/>
      <c r="F28" s="7"/>
      <c r="G28" s="8"/>
      <c r="H28" s="6">
        <v>2</v>
      </c>
      <c r="I28" s="47"/>
      <c r="J28" s="47"/>
      <c r="K28" s="47"/>
      <c r="L28" s="47"/>
      <c r="M28" s="47"/>
      <c r="N28" s="47"/>
    </row>
    <row r="29" spans="1:14" ht="14.65" thickBot="1" x14ac:dyDescent="0.5">
      <c r="A29" s="61"/>
      <c r="B29" s="9" t="s">
        <v>5</v>
      </c>
      <c r="C29" s="10">
        <v>3</v>
      </c>
      <c r="D29" s="11"/>
      <c r="E29" s="9"/>
      <c r="F29" s="10"/>
      <c r="G29" s="11"/>
      <c r="H29" s="9"/>
      <c r="I29" s="47"/>
      <c r="J29" s="47"/>
      <c r="K29" s="47"/>
      <c r="L29" s="47"/>
      <c r="M29" s="47"/>
      <c r="N29" s="47"/>
    </row>
    <row r="30" spans="1:14" x14ac:dyDescent="0.45">
      <c r="A30" s="62" t="s">
        <v>14</v>
      </c>
      <c r="B30" s="21" t="s">
        <v>1</v>
      </c>
      <c r="C30" s="22"/>
      <c r="D30" s="23"/>
      <c r="E30" s="21"/>
      <c r="F30" s="22"/>
      <c r="G30" s="23"/>
      <c r="H30" s="21">
        <v>2</v>
      </c>
      <c r="I30" s="47"/>
      <c r="J30" s="47"/>
      <c r="K30" s="47"/>
      <c r="L30" s="47"/>
      <c r="M30" s="47"/>
      <c r="N30" s="47"/>
    </row>
    <row r="31" spans="1:14" x14ac:dyDescent="0.45">
      <c r="A31" s="63"/>
      <c r="B31" s="15" t="s">
        <v>0</v>
      </c>
      <c r="C31" s="16"/>
      <c r="D31" s="17"/>
      <c r="E31" s="15"/>
      <c r="F31" s="16"/>
      <c r="G31" s="17"/>
      <c r="H31" s="15">
        <v>1</v>
      </c>
      <c r="I31" s="47"/>
      <c r="J31" s="47"/>
      <c r="K31" s="47"/>
      <c r="L31" s="47"/>
      <c r="M31" s="47"/>
      <c r="N31" s="47"/>
    </row>
    <row r="32" spans="1:14" ht="14.65" thickBot="1" x14ac:dyDescent="0.5">
      <c r="A32" s="64"/>
      <c r="B32" s="24" t="s">
        <v>5</v>
      </c>
      <c r="C32" s="19"/>
      <c r="D32" s="20"/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45">
      <c r="A33" s="75" t="s">
        <v>15</v>
      </c>
      <c r="B33" s="76"/>
      <c r="C33" s="70">
        <f>SUM(C3:C32)</f>
        <v>5</v>
      </c>
      <c r="D33" s="72">
        <f>SUM(D3:D32)</f>
        <v>3</v>
      </c>
      <c r="E33" s="79">
        <f>SUM(E3:E32)+C33+D33</f>
        <v>19</v>
      </c>
      <c r="F33" s="70">
        <f>SUM(F3:F32)</f>
        <v>2</v>
      </c>
      <c r="G33" s="72">
        <f>SUM(G3:G32)</f>
        <v>4</v>
      </c>
      <c r="H33" s="81">
        <f>SUM(H3:H32)+F33+G33</f>
        <v>22</v>
      </c>
      <c r="I33" s="74"/>
      <c r="J33" s="74"/>
      <c r="K33" s="74"/>
      <c r="L33" s="74"/>
      <c r="M33" s="74"/>
      <c r="N33" s="74"/>
    </row>
    <row r="34" spans="1:14" ht="14.65" thickBot="1" x14ac:dyDescent="0.5">
      <c r="A34" s="77"/>
      <c r="B34" s="78"/>
      <c r="C34" s="71"/>
      <c r="D34" s="73"/>
      <c r="E34" s="80"/>
      <c r="F34" s="71"/>
      <c r="G34" s="73"/>
      <c r="H34" s="82"/>
      <c r="I34" s="74"/>
      <c r="J34" s="74"/>
      <c r="K34" s="74"/>
      <c r="L34" s="74"/>
      <c r="M34" s="74"/>
      <c r="N34" s="74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C2C-AD2A-47FC-BC89-15AC494767AB}">
  <dimension ref="A1:I82"/>
  <sheetViews>
    <sheetView workbookViewId="0">
      <selection activeCell="F5" sqref="F5"/>
    </sheetView>
  </sheetViews>
  <sheetFormatPr defaultRowHeight="14.25" x14ac:dyDescent="0.45"/>
  <sheetData>
    <row r="1" spans="1:9" x14ac:dyDescent="0.45">
      <c r="A1" s="95"/>
      <c r="B1" s="83" t="str">
        <f>Category!C1</f>
        <v>AP World Government</v>
      </c>
      <c r="C1" s="84"/>
      <c r="D1" s="84"/>
      <c r="E1" s="85"/>
      <c r="F1" s="89" t="str">
        <f>Category!F1</f>
        <v>Elky</v>
      </c>
      <c r="G1" s="90"/>
      <c r="H1" s="90"/>
      <c r="I1" s="91"/>
    </row>
    <row r="2" spans="1:9" ht="14.65" thickBot="1" x14ac:dyDescent="0.5">
      <c r="A2" s="96"/>
      <c r="B2" s="86"/>
      <c r="C2" s="87"/>
      <c r="D2" s="87"/>
      <c r="E2" s="88"/>
      <c r="F2" s="92"/>
      <c r="G2" s="93"/>
      <c r="H2" s="93"/>
      <c r="I2" s="94"/>
    </row>
    <row r="3" spans="1:9" x14ac:dyDescent="0.45">
      <c r="A3" s="97" t="s">
        <v>17</v>
      </c>
      <c r="B3" s="98">
        <v>10</v>
      </c>
      <c r="C3" s="99"/>
      <c r="D3" s="99"/>
      <c r="E3" s="100"/>
      <c r="F3" s="104">
        <v>22</v>
      </c>
      <c r="G3" s="105"/>
      <c r="H3" s="105"/>
      <c r="I3" s="106"/>
    </row>
    <row r="4" spans="1:9" ht="14.65" thickBot="1" x14ac:dyDescent="0.5">
      <c r="A4" s="96"/>
      <c r="B4" s="101"/>
      <c r="C4" s="102"/>
      <c r="D4" s="102"/>
      <c r="E4" s="103"/>
      <c r="F4" s="107"/>
      <c r="G4" s="108"/>
      <c r="H4" s="108"/>
      <c r="I4" s="109"/>
    </row>
    <row r="5" spans="1:9" x14ac:dyDescent="0.45">
      <c r="A5" s="49"/>
      <c r="B5" s="48"/>
      <c r="C5" s="48"/>
      <c r="D5" s="48"/>
      <c r="E5" s="48"/>
      <c r="F5" s="48"/>
      <c r="G5" s="48"/>
      <c r="H5" s="48"/>
      <c r="I5" s="48"/>
    </row>
    <row r="6" spans="1:9" x14ac:dyDescent="0.45">
      <c r="A6" s="49"/>
      <c r="B6" s="48"/>
      <c r="C6" s="48"/>
      <c r="D6" s="48"/>
      <c r="E6" s="48"/>
      <c r="F6" s="48"/>
      <c r="G6" s="48"/>
      <c r="H6" s="48"/>
      <c r="I6" s="48"/>
    </row>
    <row r="7" spans="1:9" x14ac:dyDescent="0.45">
      <c r="A7" s="49"/>
      <c r="B7" s="48"/>
      <c r="C7" s="48"/>
      <c r="D7" s="48"/>
      <c r="E7" s="48"/>
      <c r="F7" s="48"/>
      <c r="G7" s="48"/>
      <c r="H7" s="48"/>
      <c r="I7" s="48"/>
    </row>
    <row r="8" spans="1:9" x14ac:dyDescent="0.45">
      <c r="A8" s="49"/>
      <c r="B8" s="48"/>
      <c r="C8" s="48"/>
      <c r="D8" s="48"/>
      <c r="E8" s="48"/>
      <c r="F8" s="48"/>
      <c r="G8" s="48"/>
      <c r="H8" s="48"/>
      <c r="I8" s="48"/>
    </row>
    <row r="9" spans="1:9" x14ac:dyDescent="0.45">
      <c r="A9" s="49"/>
      <c r="B9" s="48"/>
      <c r="C9" s="48"/>
      <c r="D9" s="48"/>
      <c r="E9" s="48"/>
      <c r="F9" s="48"/>
      <c r="G9" s="48"/>
      <c r="H9" s="48"/>
      <c r="I9" s="48"/>
    </row>
    <row r="10" spans="1:9" x14ac:dyDescent="0.45">
      <c r="A10" s="49"/>
      <c r="B10" s="48"/>
      <c r="C10" s="48"/>
      <c r="D10" s="48"/>
      <c r="E10" s="48"/>
      <c r="F10" s="48"/>
      <c r="G10" s="48"/>
      <c r="H10" s="48"/>
      <c r="I10" s="48"/>
    </row>
    <row r="11" spans="1:9" x14ac:dyDescent="0.45">
      <c r="A11" s="49"/>
      <c r="B11" s="48"/>
      <c r="C11" s="48"/>
      <c r="D11" s="48"/>
      <c r="E11" s="48"/>
      <c r="F11" s="48"/>
      <c r="G11" s="48"/>
      <c r="H11" s="48"/>
      <c r="I11" s="48"/>
    </row>
    <row r="12" spans="1:9" x14ac:dyDescent="0.45">
      <c r="A12" s="49"/>
      <c r="B12" s="48"/>
      <c r="C12" s="48"/>
      <c r="D12" s="48"/>
      <c r="E12" s="48"/>
      <c r="F12" s="48"/>
      <c r="G12" s="48"/>
      <c r="H12" s="48"/>
      <c r="I12" s="48"/>
    </row>
    <row r="13" spans="1:9" x14ac:dyDescent="0.45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45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45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45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45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45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45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45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45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45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45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45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45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45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45">
      <c r="A27" s="49"/>
      <c r="B27" s="48"/>
      <c r="C27" s="48"/>
      <c r="D27" s="48" t="s">
        <v>27</v>
      </c>
      <c r="E27" s="48"/>
      <c r="F27" s="48"/>
      <c r="G27" s="48"/>
      <c r="H27" s="48"/>
      <c r="I27" s="48"/>
    </row>
    <row r="28" spans="1:9" x14ac:dyDescent="0.45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45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45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45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45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45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45">
      <c r="A34" s="49"/>
      <c r="B34" s="48"/>
      <c r="C34" s="48"/>
      <c r="D34" s="48"/>
      <c r="E34" s="48"/>
      <c r="F34" s="48"/>
      <c r="G34" s="48"/>
      <c r="H34" s="48"/>
      <c r="I34" s="48"/>
    </row>
    <row r="35" spans="1:9" x14ac:dyDescent="0.45">
      <c r="A35" s="49"/>
      <c r="B35" s="48"/>
      <c r="C35" s="48"/>
      <c r="D35" s="48"/>
      <c r="E35" s="48"/>
      <c r="F35" s="48"/>
      <c r="G35" s="48"/>
      <c r="H35" s="48"/>
      <c r="I35" s="48"/>
    </row>
    <row r="36" spans="1:9" x14ac:dyDescent="0.45">
      <c r="A36" s="49"/>
      <c r="B36" s="48"/>
      <c r="C36" s="48"/>
      <c r="D36" s="48"/>
      <c r="E36" s="48"/>
      <c r="F36" s="48"/>
      <c r="G36" s="48"/>
      <c r="H36" s="48"/>
      <c r="I36" s="48"/>
    </row>
    <row r="37" spans="1:9" x14ac:dyDescent="0.45">
      <c r="A37" s="49"/>
      <c r="B37" s="48"/>
      <c r="C37" s="48"/>
      <c r="D37" s="48"/>
      <c r="E37" s="48"/>
      <c r="F37" s="48"/>
      <c r="G37" s="48"/>
      <c r="H37" s="48"/>
      <c r="I37" s="48"/>
    </row>
    <row r="38" spans="1:9" x14ac:dyDescent="0.45">
      <c r="A38" s="49"/>
      <c r="B38" s="48"/>
      <c r="C38" s="48"/>
      <c r="D38" s="48"/>
      <c r="E38" s="48"/>
      <c r="F38" s="48"/>
      <c r="G38" s="48"/>
      <c r="H38" s="48"/>
      <c r="I38" s="48"/>
    </row>
    <row r="39" spans="1:9" x14ac:dyDescent="0.45">
      <c r="A39" s="49"/>
      <c r="B39" s="48"/>
      <c r="C39" s="48"/>
      <c r="D39" s="48"/>
      <c r="E39" s="48"/>
      <c r="F39" s="48"/>
      <c r="G39" s="48"/>
      <c r="H39" s="48"/>
      <c r="I39" s="48"/>
    </row>
    <row r="40" spans="1:9" x14ac:dyDescent="0.45">
      <c r="A40" s="49"/>
      <c r="B40" s="48"/>
      <c r="C40" s="48"/>
      <c r="D40" s="48"/>
      <c r="E40" s="48"/>
      <c r="F40" s="48"/>
      <c r="G40" s="48"/>
      <c r="H40" s="48"/>
      <c r="I40" s="48"/>
    </row>
    <row r="41" spans="1:9" x14ac:dyDescent="0.45">
      <c r="A41" s="49"/>
      <c r="B41" s="48"/>
      <c r="C41" s="48"/>
      <c r="D41" s="48"/>
      <c r="E41" s="48"/>
      <c r="F41" s="48"/>
      <c r="G41" s="48"/>
      <c r="H41" s="48"/>
      <c r="I41" s="48"/>
    </row>
    <row r="42" spans="1:9" x14ac:dyDescent="0.45">
      <c r="A42" s="49"/>
      <c r="B42" s="48"/>
      <c r="C42" s="48"/>
      <c r="D42" s="48"/>
      <c r="E42" s="48"/>
      <c r="F42" s="48"/>
      <c r="G42" s="48"/>
      <c r="H42" s="48"/>
      <c r="I42" s="48"/>
    </row>
    <row r="43" spans="1:9" x14ac:dyDescent="0.45">
      <c r="A43" s="49"/>
      <c r="B43" s="48"/>
      <c r="C43" s="48"/>
      <c r="D43" s="48"/>
      <c r="E43" s="48"/>
      <c r="F43" s="48"/>
      <c r="G43" s="48"/>
      <c r="H43" s="48"/>
      <c r="I43" s="48"/>
    </row>
    <row r="44" spans="1:9" x14ac:dyDescent="0.45">
      <c r="A44" s="49"/>
      <c r="B44" s="48"/>
      <c r="C44" s="48"/>
      <c r="D44" s="48"/>
      <c r="E44" s="48"/>
      <c r="F44" s="48"/>
      <c r="G44" s="48"/>
      <c r="H44" s="48"/>
      <c r="I44" s="48"/>
    </row>
    <row r="45" spans="1:9" x14ac:dyDescent="0.45">
      <c r="A45" s="49"/>
      <c r="B45" s="48"/>
      <c r="C45" s="48"/>
      <c r="D45" s="48"/>
      <c r="E45" s="48"/>
      <c r="F45" s="48"/>
      <c r="G45" s="48"/>
      <c r="H45" s="48"/>
      <c r="I45" s="48"/>
    </row>
    <row r="46" spans="1:9" x14ac:dyDescent="0.45">
      <c r="A46" s="49"/>
      <c r="B46" s="48"/>
      <c r="C46" s="48"/>
      <c r="D46" s="48"/>
      <c r="E46" s="48"/>
      <c r="F46" s="48"/>
      <c r="G46" s="48"/>
      <c r="H46" s="48"/>
      <c r="I46" s="48"/>
    </row>
    <row r="47" spans="1:9" x14ac:dyDescent="0.45">
      <c r="A47" s="49"/>
      <c r="B47" s="48"/>
      <c r="C47" s="48"/>
      <c r="D47" s="48"/>
      <c r="E47" s="48"/>
      <c r="F47" s="48"/>
      <c r="G47" s="48"/>
      <c r="H47" s="48"/>
      <c r="I47" s="48"/>
    </row>
    <row r="48" spans="1:9" x14ac:dyDescent="0.45">
      <c r="A48" s="49"/>
      <c r="B48" s="48"/>
      <c r="C48" s="48"/>
      <c r="D48" s="48"/>
      <c r="E48" s="48"/>
      <c r="F48" s="48"/>
      <c r="G48" s="48"/>
      <c r="H48" s="48"/>
      <c r="I48" s="48"/>
    </row>
    <row r="49" spans="1:9" x14ac:dyDescent="0.45">
      <c r="A49" s="49"/>
      <c r="B49" s="48"/>
      <c r="C49" s="48"/>
      <c r="D49" s="48"/>
      <c r="E49" s="48"/>
      <c r="F49" s="48"/>
      <c r="G49" s="48"/>
      <c r="H49" s="48"/>
      <c r="I49" s="48"/>
    </row>
    <row r="50" spans="1:9" x14ac:dyDescent="0.45">
      <c r="A50" s="49"/>
      <c r="B50" s="48"/>
      <c r="C50" s="48"/>
      <c r="D50" s="48"/>
      <c r="E50" s="48"/>
      <c r="F50" s="48"/>
      <c r="G50" s="48"/>
      <c r="H50" s="48"/>
      <c r="I50" s="48"/>
    </row>
    <row r="51" spans="1:9" x14ac:dyDescent="0.45">
      <c r="A51" s="49"/>
      <c r="B51" s="48"/>
      <c r="C51" s="48"/>
      <c r="D51" s="48"/>
      <c r="E51" s="48"/>
      <c r="F51" s="48"/>
      <c r="G51" s="48"/>
      <c r="H51" s="48"/>
      <c r="I51" s="48"/>
    </row>
    <row r="52" spans="1:9" x14ac:dyDescent="0.45">
      <c r="A52" s="49"/>
      <c r="B52" s="48"/>
      <c r="C52" s="48"/>
      <c r="D52" s="48"/>
      <c r="E52" s="48"/>
      <c r="F52" s="48"/>
      <c r="G52" s="48"/>
      <c r="H52" s="48"/>
      <c r="I52" s="48"/>
    </row>
    <row r="53" spans="1:9" x14ac:dyDescent="0.45">
      <c r="A53" s="49"/>
      <c r="B53" s="48"/>
      <c r="C53" s="48"/>
      <c r="D53" s="48"/>
      <c r="E53" s="48"/>
      <c r="F53" s="48"/>
      <c r="G53" s="48"/>
      <c r="H53" s="48"/>
      <c r="I53" s="48"/>
    </row>
    <row r="54" spans="1:9" x14ac:dyDescent="0.45">
      <c r="A54" s="49"/>
      <c r="B54" s="48"/>
      <c r="C54" s="48"/>
      <c r="D54" s="48"/>
      <c r="E54" s="48"/>
      <c r="F54" s="48"/>
      <c r="G54" s="48"/>
      <c r="H54" s="48"/>
      <c r="I54" s="48"/>
    </row>
    <row r="55" spans="1:9" x14ac:dyDescent="0.45">
      <c r="A55" s="49"/>
      <c r="B55" s="48"/>
      <c r="C55" s="48"/>
      <c r="D55" s="48"/>
      <c r="E55" s="48"/>
      <c r="F55" s="48"/>
      <c r="G55" s="48"/>
      <c r="H55" s="48"/>
      <c r="I55" s="48"/>
    </row>
    <row r="56" spans="1:9" x14ac:dyDescent="0.45">
      <c r="A56" s="49"/>
      <c r="B56" s="48"/>
      <c r="C56" s="48"/>
      <c r="D56" s="48"/>
      <c r="E56" s="48"/>
      <c r="F56" s="48"/>
      <c r="G56" s="48"/>
      <c r="H56" s="48"/>
      <c r="I56" s="48"/>
    </row>
    <row r="57" spans="1:9" x14ac:dyDescent="0.45">
      <c r="A57" s="49"/>
      <c r="B57" s="48"/>
      <c r="C57" s="48"/>
      <c r="D57" s="48"/>
      <c r="E57" s="48"/>
      <c r="F57" s="48"/>
      <c r="G57" s="48"/>
      <c r="H57" s="48"/>
      <c r="I57" s="48"/>
    </row>
    <row r="58" spans="1:9" x14ac:dyDescent="0.45">
      <c r="A58" s="49"/>
      <c r="B58" s="48"/>
      <c r="C58" s="48"/>
      <c r="D58" s="48"/>
      <c r="E58" s="48"/>
      <c r="F58" s="48"/>
      <c r="G58" s="48"/>
      <c r="H58" s="48"/>
      <c r="I58" s="48"/>
    </row>
    <row r="59" spans="1:9" x14ac:dyDescent="0.45">
      <c r="A59" s="49"/>
      <c r="B59" s="48"/>
      <c r="C59" s="48"/>
      <c r="D59" s="48"/>
      <c r="E59" s="48"/>
      <c r="F59" s="48"/>
      <c r="G59" s="48"/>
      <c r="H59" s="48"/>
      <c r="I59" s="48"/>
    </row>
    <row r="60" spans="1:9" x14ac:dyDescent="0.45">
      <c r="A60" s="49"/>
      <c r="B60" s="48"/>
      <c r="C60" s="48"/>
      <c r="D60" s="48"/>
      <c r="E60" s="48"/>
      <c r="F60" s="48"/>
      <c r="G60" s="48"/>
      <c r="H60" s="48"/>
      <c r="I60" s="48"/>
    </row>
    <row r="61" spans="1:9" x14ac:dyDescent="0.45">
      <c r="A61" s="49"/>
      <c r="B61" s="48"/>
      <c r="C61" s="48"/>
      <c r="D61" s="48"/>
      <c r="E61" s="48"/>
      <c r="F61" s="48"/>
      <c r="G61" s="48"/>
      <c r="H61" s="48"/>
      <c r="I61" s="48"/>
    </row>
    <row r="62" spans="1:9" x14ac:dyDescent="0.45">
      <c r="A62" s="49"/>
      <c r="B62" s="48"/>
      <c r="C62" s="48"/>
      <c r="D62" s="48"/>
      <c r="E62" s="48"/>
      <c r="F62" s="48"/>
      <c r="G62" s="48"/>
      <c r="H62" s="48"/>
      <c r="I62" s="48"/>
    </row>
    <row r="63" spans="1:9" x14ac:dyDescent="0.45">
      <c r="A63" s="49"/>
      <c r="B63" s="48"/>
      <c r="C63" s="48"/>
      <c r="D63" s="48"/>
      <c r="E63" s="48"/>
      <c r="F63" s="48"/>
      <c r="G63" s="48"/>
      <c r="H63" s="48"/>
      <c r="I63" s="48"/>
    </row>
    <row r="64" spans="1:9" x14ac:dyDescent="0.45">
      <c r="A64" s="49"/>
      <c r="B64" s="48"/>
      <c r="C64" s="48"/>
      <c r="D64" s="48"/>
      <c r="E64" s="48"/>
      <c r="F64" s="48"/>
      <c r="G64" s="48"/>
      <c r="H64" s="48"/>
      <c r="I64" s="48"/>
    </row>
    <row r="65" spans="1:9" x14ac:dyDescent="0.45">
      <c r="A65" s="49"/>
      <c r="B65" s="48"/>
      <c r="C65" s="48"/>
      <c r="D65" s="48"/>
      <c r="E65" s="48"/>
      <c r="F65" s="48"/>
      <c r="G65" s="48"/>
      <c r="H65" s="48"/>
      <c r="I65" s="48"/>
    </row>
    <row r="66" spans="1:9" x14ac:dyDescent="0.45">
      <c r="A66" s="49"/>
      <c r="B66" s="48"/>
      <c r="C66" s="48"/>
      <c r="D66" s="48"/>
      <c r="E66" s="48"/>
      <c r="F66" s="48"/>
      <c r="G66" s="48"/>
      <c r="H66" s="48"/>
      <c r="I66" s="48"/>
    </row>
    <row r="67" spans="1:9" x14ac:dyDescent="0.45">
      <c r="A67" s="49"/>
      <c r="B67" s="48"/>
      <c r="C67" s="48"/>
      <c r="D67" s="48"/>
      <c r="E67" s="48"/>
      <c r="F67" s="48"/>
      <c r="G67" s="48"/>
      <c r="H67" s="48"/>
      <c r="I67" s="48"/>
    </row>
    <row r="68" spans="1:9" x14ac:dyDescent="0.45">
      <c r="A68" s="49"/>
      <c r="B68" s="48"/>
      <c r="C68" s="48"/>
      <c r="D68" s="48"/>
      <c r="E68" s="48"/>
      <c r="F68" s="48"/>
      <c r="G68" s="48"/>
      <c r="H68" s="48"/>
      <c r="I68" s="48"/>
    </row>
    <row r="69" spans="1:9" x14ac:dyDescent="0.45">
      <c r="A69" s="49"/>
      <c r="B69" s="48"/>
      <c r="C69" s="48"/>
      <c r="D69" s="48"/>
      <c r="E69" s="48"/>
      <c r="F69" s="48"/>
      <c r="G69" s="48"/>
      <c r="H69" s="48"/>
      <c r="I69" s="48"/>
    </row>
    <row r="70" spans="1:9" x14ac:dyDescent="0.45">
      <c r="A70" s="49"/>
      <c r="B70" s="48"/>
      <c r="C70" s="48"/>
      <c r="D70" s="48"/>
      <c r="E70" s="48"/>
      <c r="F70" s="48"/>
      <c r="G70" s="48"/>
      <c r="H70" s="48"/>
      <c r="I70" s="48"/>
    </row>
    <row r="71" spans="1:9" x14ac:dyDescent="0.45">
      <c r="A71" s="49"/>
      <c r="B71" s="48"/>
      <c r="C71" s="48"/>
      <c r="D71" s="48"/>
      <c r="E71" s="48"/>
      <c r="F71" s="48"/>
      <c r="G71" s="48"/>
      <c r="H71" s="48"/>
      <c r="I71" s="48"/>
    </row>
    <row r="72" spans="1:9" x14ac:dyDescent="0.45">
      <c r="A72" s="49"/>
      <c r="B72" s="48"/>
      <c r="C72" s="48"/>
      <c r="D72" s="48"/>
      <c r="E72" s="48"/>
      <c r="F72" s="48"/>
      <c r="G72" s="48"/>
      <c r="H72" s="48"/>
      <c r="I72" s="48"/>
    </row>
    <row r="73" spans="1:9" x14ac:dyDescent="0.45">
      <c r="A73" s="49"/>
      <c r="B73" s="48"/>
      <c r="C73" s="48"/>
      <c r="D73" s="48"/>
      <c r="E73" s="48"/>
      <c r="F73" s="48"/>
      <c r="G73" s="48"/>
      <c r="H73" s="48"/>
      <c r="I73" s="48"/>
    </row>
    <row r="74" spans="1:9" x14ac:dyDescent="0.45">
      <c r="A74" s="49"/>
      <c r="B74" s="48"/>
      <c r="C74" s="48"/>
      <c r="D74" s="48"/>
      <c r="E74" s="48"/>
      <c r="F74" s="48"/>
      <c r="G74" s="48"/>
      <c r="H74" s="48"/>
      <c r="I74" s="48"/>
    </row>
    <row r="75" spans="1:9" x14ac:dyDescent="0.45">
      <c r="A75" s="49"/>
      <c r="B75" s="48"/>
      <c r="C75" s="48"/>
      <c r="D75" s="48"/>
      <c r="E75" s="48"/>
      <c r="F75" s="48"/>
      <c r="G75" s="48"/>
      <c r="H75" s="48"/>
      <c r="I75" s="48"/>
    </row>
    <row r="76" spans="1:9" x14ac:dyDescent="0.45">
      <c r="A76" s="49"/>
      <c r="B76" s="48"/>
      <c r="C76" s="48"/>
      <c r="D76" s="48"/>
      <c r="E76" s="48"/>
      <c r="F76" s="48"/>
      <c r="G76" s="48"/>
      <c r="H76" s="48"/>
      <c r="I76" s="48"/>
    </row>
    <row r="77" spans="1:9" x14ac:dyDescent="0.45">
      <c r="A77" s="49"/>
      <c r="B77" s="48"/>
      <c r="C77" s="48"/>
      <c r="D77" s="48"/>
      <c r="E77" s="48"/>
      <c r="F77" s="48"/>
      <c r="G77" s="48"/>
      <c r="H77" s="48"/>
      <c r="I77" s="48"/>
    </row>
    <row r="78" spans="1:9" x14ac:dyDescent="0.45">
      <c r="A78" s="49"/>
      <c r="B78" s="48"/>
      <c r="C78" s="48"/>
      <c r="D78" s="48"/>
      <c r="E78" s="48"/>
      <c r="F78" s="48"/>
      <c r="G78" s="48"/>
      <c r="H78" s="48"/>
      <c r="I78" s="48"/>
    </row>
    <row r="79" spans="1:9" x14ac:dyDescent="0.45">
      <c r="A79" s="49"/>
      <c r="B79" s="48"/>
      <c r="C79" s="48"/>
      <c r="D79" s="48"/>
      <c r="E79" s="48"/>
      <c r="F79" s="48"/>
      <c r="G79" s="48"/>
      <c r="H79" s="48"/>
      <c r="I79" s="48"/>
    </row>
    <row r="80" spans="1:9" x14ac:dyDescent="0.45">
      <c r="A80" s="49"/>
      <c r="B80" s="48"/>
      <c r="C80" s="48"/>
      <c r="D80" s="48"/>
      <c r="E80" s="48"/>
      <c r="F80" s="48"/>
      <c r="G80" s="48"/>
      <c r="H80" s="48"/>
      <c r="I80" s="48"/>
    </row>
    <row r="81" spans="1:9" x14ac:dyDescent="0.45">
      <c r="A81" s="49"/>
      <c r="B81" s="48"/>
      <c r="C81" s="48"/>
      <c r="D81" s="48"/>
      <c r="E81" s="48"/>
      <c r="F81" s="48"/>
      <c r="G81" s="48"/>
      <c r="H81" s="48"/>
      <c r="I81" s="48"/>
    </row>
    <row r="82" spans="1:9" x14ac:dyDescent="0.45">
      <c r="A82" s="49"/>
      <c r="B82" s="48"/>
      <c r="C82" s="48"/>
      <c r="D82" s="48"/>
      <c r="E82" s="48"/>
      <c r="F82" s="48"/>
      <c r="G82" s="48"/>
      <c r="H82" s="48"/>
      <c r="I82" s="48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1B20-F04B-47F1-8DF1-7360175E5CF5}">
  <dimension ref="A1:N34"/>
  <sheetViews>
    <sheetView tabSelected="1" topLeftCell="B3" workbookViewId="0">
      <selection activeCell="E30" sqref="E30"/>
    </sheetView>
  </sheetViews>
  <sheetFormatPr defaultColWidth="12.796875" defaultRowHeight="14.25" x14ac:dyDescent="0.45"/>
  <sheetData>
    <row r="1" spans="1:14" ht="14.65" thickBot="1" x14ac:dyDescent="0.5">
      <c r="A1" s="1"/>
      <c r="C1" s="121" t="str">
        <f>Category!C1</f>
        <v>AP World Government</v>
      </c>
      <c r="D1" s="122"/>
      <c r="E1" s="123"/>
      <c r="F1" s="112" t="str">
        <f>Category!F1</f>
        <v>Elky</v>
      </c>
      <c r="G1" s="113"/>
      <c r="H1" s="114"/>
      <c r="I1" s="48"/>
      <c r="J1" s="48"/>
      <c r="K1" s="48"/>
      <c r="L1" s="48"/>
      <c r="M1" s="48"/>
      <c r="N1" s="48"/>
    </row>
    <row r="2" spans="1:14" ht="14.65" thickBot="1" x14ac:dyDescent="0.5">
      <c r="A2" s="1"/>
      <c r="B2" s="2" t="s">
        <v>2</v>
      </c>
      <c r="C2" s="26" t="str">
        <f>Category!C2</f>
        <v>Patty (Patrick Wells)</v>
      </c>
      <c r="D2" s="27" t="str">
        <f>Category!D2</f>
        <v>GHAS (Andrew Ghastine)</v>
      </c>
      <c r="E2" s="28" t="s">
        <v>3</v>
      </c>
      <c r="F2" s="26" t="str">
        <f>Category!F2</f>
        <v>Abigail Friedstrom</v>
      </c>
      <c r="G2" s="27" t="str">
        <f>Category!G2</f>
        <v>Ky Reckamp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115">
        <v>5</v>
      </c>
      <c r="B3" s="29">
        <v>1</v>
      </c>
      <c r="C3" s="4"/>
      <c r="D3" s="5">
        <v>2</v>
      </c>
      <c r="E3" s="3"/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116"/>
      <c r="B4" s="30">
        <v>2</v>
      </c>
      <c r="C4" s="7"/>
      <c r="D4" s="8">
        <v>2</v>
      </c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x14ac:dyDescent="0.45">
      <c r="A5" s="116"/>
      <c r="B5" s="30">
        <v>3</v>
      </c>
      <c r="C5" s="7"/>
      <c r="D5" s="8"/>
      <c r="E5" s="6"/>
      <c r="F5" s="7">
        <v>3</v>
      </c>
      <c r="G5" s="8"/>
      <c r="H5" s="6"/>
      <c r="I5" s="47"/>
      <c r="J5" s="47"/>
      <c r="K5" s="47"/>
      <c r="L5" s="47"/>
      <c r="M5" s="47"/>
      <c r="N5" s="47"/>
    </row>
    <row r="6" spans="1:14" x14ac:dyDescent="0.45">
      <c r="A6" s="116"/>
      <c r="B6" s="30">
        <v>4</v>
      </c>
      <c r="C6" s="7"/>
      <c r="D6" s="8"/>
      <c r="E6" s="6"/>
      <c r="F6" s="7"/>
      <c r="G6" s="8">
        <v>3</v>
      </c>
      <c r="H6" s="6"/>
      <c r="I6" s="47"/>
      <c r="J6" s="47"/>
      <c r="K6" s="47"/>
      <c r="L6" s="47"/>
      <c r="M6" s="47"/>
      <c r="N6" s="47"/>
    </row>
    <row r="7" spans="1:14" ht="14.65" thickBot="1" x14ac:dyDescent="0.5">
      <c r="A7" s="117"/>
      <c r="B7" s="31">
        <v>5</v>
      </c>
      <c r="C7" s="10"/>
      <c r="D7" s="11"/>
      <c r="E7" s="9"/>
      <c r="F7" s="10">
        <v>3</v>
      </c>
      <c r="G7" s="11"/>
      <c r="H7" s="9"/>
      <c r="I7" s="47"/>
      <c r="J7" s="47"/>
      <c r="K7" s="47"/>
      <c r="L7" s="47"/>
      <c r="M7" s="47"/>
      <c r="N7" s="47"/>
    </row>
    <row r="8" spans="1:14" x14ac:dyDescent="0.45">
      <c r="A8" s="118">
        <v>10</v>
      </c>
      <c r="B8" s="32">
        <v>6</v>
      </c>
      <c r="C8" s="13"/>
      <c r="D8" s="14">
        <v>2</v>
      </c>
      <c r="E8" s="12"/>
      <c r="F8" s="13"/>
      <c r="G8" s="14"/>
      <c r="H8" s="12"/>
      <c r="I8" s="47"/>
      <c r="J8" s="47"/>
      <c r="K8" s="47"/>
      <c r="L8" s="47"/>
      <c r="M8" s="47"/>
      <c r="N8" s="47"/>
    </row>
    <row r="9" spans="1:14" ht="14.25" customHeight="1" x14ac:dyDescent="0.45">
      <c r="A9" s="119"/>
      <c r="B9" s="33">
        <v>7</v>
      </c>
      <c r="C9" s="16"/>
      <c r="D9" s="17"/>
      <c r="E9" s="15"/>
      <c r="F9" s="16">
        <v>2</v>
      </c>
      <c r="G9" s="17"/>
      <c r="H9" s="15"/>
      <c r="I9" s="47"/>
      <c r="J9" s="47"/>
      <c r="K9" s="47"/>
      <c r="L9" s="47"/>
      <c r="M9" s="47"/>
      <c r="N9" s="47"/>
    </row>
    <row r="10" spans="1:14" x14ac:dyDescent="0.45">
      <c r="A10" s="119"/>
      <c r="B10" s="33">
        <v>8</v>
      </c>
      <c r="C10" s="16"/>
      <c r="D10" s="17"/>
      <c r="E10" s="15"/>
      <c r="F10" s="16"/>
      <c r="G10" s="17"/>
      <c r="H10" s="15"/>
      <c r="I10" s="47"/>
      <c r="J10" s="47"/>
      <c r="K10" s="47"/>
      <c r="L10" s="47"/>
      <c r="M10" s="47"/>
      <c r="N10" s="47"/>
    </row>
    <row r="11" spans="1:14" x14ac:dyDescent="0.45">
      <c r="A11" s="119"/>
      <c r="B11" s="33">
        <v>9</v>
      </c>
      <c r="C11" s="16">
        <v>3</v>
      </c>
      <c r="D11" s="17"/>
      <c r="E11" s="15"/>
      <c r="F11" s="16"/>
      <c r="G11" s="17"/>
      <c r="H11" s="15"/>
      <c r="I11" s="47"/>
      <c r="J11" s="47"/>
      <c r="K11" s="47"/>
      <c r="L11" s="47"/>
      <c r="M11" s="47"/>
      <c r="N11" s="47"/>
    </row>
    <row r="12" spans="1:14" ht="14.65" thickBot="1" x14ac:dyDescent="0.5">
      <c r="A12" s="120"/>
      <c r="B12" s="34">
        <v>10</v>
      </c>
      <c r="C12" s="19"/>
      <c r="D12" s="20"/>
      <c r="E12" s="18"/>
      <c r="F12" s="19">
        <v>3</v>
      </c>
      <c r="G12" s="20"/>
      <c r="H12" s="18"/>
      <c r="I12" s="47"/>
      <c r="J12" s="47"/>
      <c r="K12" s="47"/>
      <c r="L12" s="47"/>
      <c r="M12" s="47"/>
      <c r="N12" s="47"/>
    </row>
    <row r="13" spans="1:14" x14ac:dyDescent="0.45">
      <c r="A13" s="115">
        <v>15</v>
      </c>
      <c r="B13" s="29">
        <v>11</v>
      </c>
      <c r="C13" s="4">
        <v>2</v>
      </c>
      <c r="D13" s="5"/>
      <c r="E13" s="3"/>
      <c r="F13" s="4"/>
      <c r="G13" s="5"/>
      <c r="H13" s="3"/>
      <c r="I13" s="47"/>
      <c r="J13" s="47"/>
      <c r="K13" s="47"/>
      <c r="L13" s="47"/>
      <c r="M13" s="47"/>
      <c r="N13" s="47"/>
    </row>
    <row r="14" spans="1:14" x14ac:dyDescent="0.45">
      <c r="A14" s="116"/>
      <c r="B14" s="30">
        <v>12</v>
      </c>
      <c r="C14" s="7"/>
      <c r="D14" s="8">
        <v>3</v>
      </c>
      <c r="E14" s="6"/>
      <c r="F14" s="7"/>
      <c r="G14" s="8"/>
      <c r="H14" s="6"/>
      <c r="I14" s="47"/>
      <c r="J14" s="47"/>
      <c r="K14" s="47"/>
      <c r="L14" s="47"/>
      <c r="M14" s="47"/>
      <c r="N14" s="47"/>
    </row>
    <row r="15" spans="1:14" ht="14.25" customHeight="1" x14ac:dyDescent="0.45">
      <c r="A15" s="116"/>
      <c r="B15" s="30">
        <v>13</v>
      </c>
      <c r="C15" s="7">
        <v>3</v>
      </c>
      <c r="D15" s="8"/>
      <c r="E15" s="6"/>
      <c r="F15" s="7"/>
      <c r="G15" s="8"/>
      <c r="H15" s="6"/>
      <c r="I15" s="47"/>
      <c r="J15" s="47"/>
      <c r="K15" s="47"/>
      <c r="L15" s="47"/>
      <c r="M15" s="47"/>
      <c r="N15" s="47"/>
    </row>
    <row r="16" spans="1:14" x14ac:dyDescent="0.45">
      <c r="A16" s="116"/>
      <c r="B16" s="30">
        <v>14</v>
      </c>
      <c r="C16" s="7"/>
      <c r="D16" s="8">
        <v>2</v>
      </c>
      <c r="E16" s="6"/>
      <c r="F16" s="7"/>
      <c r="G16" s="8"/>
      <c r="H16" s="6"/>
      <c r="I16" s="47"/>
      <c r="J16" s="47"/>
      <c r="K16" s="47"/>
      <c r="L16" s="47"/>
      <c r="M16" s="47"/>
      <c r="N16" s="47"/>
    </row>
    <row r="17" spans="1:14" ht="14.65" thickBot="1" x14ac:dyDescent="0.5">
      <c r="A17" s="117"/>
      <c r="B17" s="31">
        <v>15</v>
      </c>
      <c r="C17" s="10">
        <v>2</v>
      </c>
      <c r="D17" s="11"/>
      <c r="E17" s="9"/>
      <c r="F17" s="10"/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118">
        <v>20</v>
      </c>
      <c r="B18" s="32">
        <v>16</v>
      </c>
      <c r="C18" s="13"/>
      <c r="D18" s="14"/>
      <c r="E18" s="12"/>
      <c r="F18" s="13">
        <v>2</v>
      </c>
      <c r="G18" s="14"/>
      <c r="H18" s="12"/>
      <c r="I18" s="47"/>
      <c r="J18" s="47"/>
      <c r="K18" s="47"/>
      <c r="L18" s="47"/>
      <c r="M18" s="47"/>
      <c r="N18" s="47"/>
    </row>
    <row r="19" spans="1:14" x14ac:dyDescent="0.45">
      <c r="A19" s="119"/>
      <c r="B19" s="33">
        <v>17</v>
      </c>
      <c r="C19" s="16"/>
      <c r="D19" s="17"/>
      <c r="E19" s="15"/>
      <c r="F19" s="16">
        <v>3</v>
      </c>
      <c r="G19" s="17"/>
      <c r="H19" s="15"/>
      <c r="I19" s="47"/>
      <c r="J19" s="47"/>
      <c r="K19" s="47"/>
      <c r="L19" s="47"/>
      <c r="M19" s="47"/>
      <c r="N19" s="47"/>
    </row>
    <row r="20" spans="1:14" x14ac:dyDescent="0.45">
      <c r="A20" s="119"/>
      <c r="B20" s="33">
        <v>18</v>
      </c>
      <c r="C20" s="16"/>
      <c r="D20" s="17"/>
      <c r="E20" s="15"/>
      <c r="F20" s="16"/>
      <c r="G20" s="17">
        <v>2</v>
      </c>
      <c r="H20" s="15"/>
      <c r="I20" s="47"/>
      <c r="J20" s="47"/>
      <c r="K20" s="47"/>
      <c r="L20" s="47"/>
      <c r="M20" s="47"/>
      <c r="N20" s="47"/>
    </row>
    <row r="21" spans="1:14" ht="14.25" customHeight="1" x14ac:dyDescent="0.45">
      <c r="A21" s="119"/>
      <c r="B21" s="33">
        <v>19</v>
      </c>
      <c r="C21" s="16"/>
      <c r="D21" s="17">
        <v>3</v>
      </c>
      <c r="E21" s="15"/>
      <c r="F21" s="16"/>
      <c r="G21" s="17"/>
      <c r="H21" s="15"/>
      <c r="I21" s="47"/>
      <c r="J21" s="47"/>
      <c r="K21" s="47"/>
      <c r="L21" s="47"/>
      <c r="M21" s="47"/>
      <c r="N21" s="47"/>
    </row>
    <row r="22" spans="1:14" ht="14.65" thickBot="1" x14ac:dyDescent="0.5">
      <c r="A22" s="120"/>
      <c r="B22" s="34">
        <v>20</v>
      </c>
      <c r="C22" s="19"/>
      <c r="D22" s="20"/>
      <c r="E22" s="18"/>
      <c r="F22" s="19"/>
      <c r="G22" s="20"/>
      <c r="H22" s="18"/>
      <c r="I22" s="47"/>
      <c r="J22" s="47"/>
      <c r="K22" s="47"/>
      <c r="L22" s="47"/>
      <c r="M22" s="47"/>
      <c r="N22" s="47"/>
    </row>
    <row r="23" spans="1:14" x14ac:dyDescent="0.45">
      <c r="A23" s="115">
        <v>25</v>
      </c>
      <c r="B23" s="29">
        <v>21</v>
      </c>
      <c r="C23" s="4"/>
      <c r="D23" s="5"/>
      <c r="E23" s="3"/>
      <c r="F23" s="4"/>
      <c r="G23" s="5"/>
      <c r="H23" s="3"/>
      <c r="I23" s="47"/>
      <c r="J23" s="47"/>
      <c r="K23" s="47"/>
      <c r="L23" s="47"/>
      <c r="M23" s="47"/>
      <c r="N23" s="47"/>
    </row>
    <row r="24" spans="1:14" ht="14.25" customHeight="1" x14ac:dyDescent="0.45">
      <c r="A24" s="116"/>
      <c r="B24" s="30">
        <v>22</v>
      </c>
      <c r="C24" s="7"/>
      <c r="D24" s="8"/>
      <c r="E24" s="6"/>
      <c r="F24" s="7"/>
      <c r="G24" s="8"/>
      <c r="H24" s="6"/>
      <c r="I24" s="47"/>
      <c r="J24" s="47"/>
      <c r="K24" s="47"/>
      <c r="L24" s="47"/>
      <c r="M24" s="47"/>
      <c r="N24" s="47"/>
    </row>
    <row r="25" spans="1:14" x14ac:dyDescent="0.45">
      <c r="A25" s="116"/>
      <c r="B25" s="30">
        <v>23</v>
      </c>
      <c r="C25" s="7"/>
      <c r="D25" s="8"/>
      <c r="E25" s="6"/>
      <c r="F25" s="7"/>
      <c r="G25" s="8"/>
      <c r="H25" s="6"/>
      <c r="I25" s="47"/>
      <c r="J25" s="47"/>
      <c r="K25" s="47"/>
      <c r="L25" s="47"/>
      <c r="M25" s="47"/>
      <c r="N25" s="47"/>
    </row>
    <row r="26" spans="1:14" x14ac:dyDescent="0.45">
      <c r="A26" s="116"/>
      <c r="B26" s="30">
        <v>24</v>
      </c>
      <c r="C26" s="7">
        <v>2</v>
      </c>
      <c r="D26" s="8"/>
      <c r="E26" s="6"/>
      <c r="F26" s="7"/>
      <c r="G26" s="8"/>
      <c r="H26" s="6"/>
      <c r="I26" s="47"/>
      <c r="J26" s="47"/>
      <c r="K26" s="47"/>
      <c r="L26" s="47"/>
      <c r="M26" s="47"/>
      <c r="N26" s="47"/>
    </row>
    <row r="27" spans="1:14" ht="14.65" thickBot="1" x14ac:dyDescent="0.5">
      <c r="A27" s="117"/>
      <c r="B27" s="31">
        <v>25</v>
      </c>
      <c r="C27" s="10"/>
      <c r="D27" s="11"/>
      <c r="E27" s="9"/>
      <c r="F27" s="10">
        <v>2</v>
      </c>
      <c r="G27" s="11"/>
      <c r="H27" s="9"/>
      <c r="I27" s="47"/>
      <c r="J27" s="47"/>
      <c r="K27" s="47"/>
      <c r="L27" s="47"/>
      <c r="M27" s="47"/>
      <c r="N27" s="47"/>
    </row>
    <row r="28" spans="1:14" x14ac:dyDescent="0.45">
      <c r="A28" s="119">
        <v>30</v>
      </c>
      <c r="B28" s="35">
        <v>26</v>
      </c>
      <c r="C28" s="22"/>
      <c r="D28" s="23"/>
      <c r="E28" s="21"/>
      <c r="F28" s="22"/>
      <c r="G28" s="23">
        <v>2</v>
      </c>
      <c r="H28" s="21"/>
      <c r="I28" s="47"/>
      <c r="J28" s="47"/>
      <c r="K28" s="47"/>
      <c r="L28" s="47"/>
      <c r="M28" s="47"/>
      <c r="N28" s="47"/>
    </row>
    <row r="29" spans="1:14" x14ac:dyDescent="0.45">
      <c r="A29" s="119"/>
      <c r="B29" s="33">
        <v>27</v>
      </c>
      <c r="C29" s="16"/>
      <c r="D29" s="17"/>
      <c r="E29" s="15"/>
      <c r="F29" s="16">
        <v>2</v>
      </c>
      <c r="G29" s="17"/>
      <c r="H29" s="15"/>
      <c r="I29" s="47"/>
      <c r="J29" s="47"/>
      <c r="K29" s="47"/>
      <c r="L29" s="47"/>
      <c r="M29" s="47"/>
      <c r="N29" s="47"/>
    </row>
    <row r="30" spans="1:14" x14ac:dyDescent="0.45">
      <c r="A30" s="119"/>
      <c r="B30" s="33">
        <v>28</v>
      </c>
      <c r="C30" s="16">
        <v>2</v>
      </c>
      <c r="D30" s="17"/>
      <c r="E30" s="15"/>
      <c r="F30" s="16"/>
      <c r="G30" s="17"/>
      <c r="H30" s="15"/>
      <c r="I30" s="47"/>
      <c r="J30" s="47"/>
      <c r="K30" s="47"/>
      <c r="L30" s="47"/>
      <c r="M30" s="47"/>
      <c r="N30" s="47"/>
    </row>
    <row r="31" spans="1:14" x14ac:dyDescent="0.45">
      <c r="A31" s="119"/>
      <c r="B31" s="33">
        <v>29</v>
      </c>
      <c r="C31" s="16">
        <v>2</v>
      </c>
      <c r="D31" s="17"/>
      <c r="E31" s="15"/>
      <c r="F31" s="16"/>
      <c r="G31" s="17"/>
      <c r="H31" s="15"/>
      <c r="I31" s="47"/>
      <c r="J31" s="47"/>
      <c r="K31" s="47"/>
      <c r="L31" s="47"/>
      <c r="M31" s="47"/>
      <c r="N31" s="47"/>
    </row>
    <row r="32" spans="1:14" ht="14.65" thickBot="1" x14ac:dyDescent="0.5">
      <c r="A32" s="120"/>
      <c r="B32" s="34">
        <v>30</v>
      </c>
      <c r="C32" s="19"/>
      <c r="D32" s="20"/>
      <c r="E32" s="18"/>
      <c r="F32" s="19"/>
      <c r="G32" s="20">
        <v>2</v>
      </c>
      <c r="H32" s="18"/>
      <c r="I32" s="47"/>
      <c r="J32" s="47"/>
      <c r="K32" s="47"/>
      <c r="L32" s="47"/>
      <c r="M32" s="47"/>
      <c r="N32" s="47"/>
    </row>
    <row r="33" spans="1:14" x14ac:dyDescent="0.45">
      <c r="A33" s="75" t="s">
        <v>15</v>
      </c>
      <c r="B33" s="76"/>
      <c r="C33" s="70">
        <f>SUM(C3:C32)</f>
        <v>16</v>
      </c>
      <c r="D33" s="72">
        <f>SUM(D3:D32)</f>
        <v>14</v>
      </c>
      <c r="E33" s="81">
        <f>SUM(E3:E32)+C33+D33</f>
        <v>30</v>
      </c>
      <c r="F33" s="70">
        <f>SUM(F3:F32)</f>
        <v>20</v>
      </c>
      <c r="G33" s="72">
        <f>SUM(G3:G32)</f>
        <v>9</v>
      </c>
      <c r="H33" s="110">
        <f>SUM(H3:H32)+F33+G33</f>
        <v>29</v>
      </c>
      <c r="I33" s="49"/>
      <c r="J33" s="49"/>
      <c r="K33" s="49"/>
      <c r="L33" s="49"/>
      <c r="M33" s="49"/>
      <c r="N33" s="49"/>
    </row>
    <row r="34" spans="1:14" ht="14.65" thickBot="1" x14ac:dyDescent="0.5">
      <c r="A34" s="77"/>
      <c r="B34" s="78"/>
      <c r="C34" s="71"/>
      <c r="D34" s="73"/>
      <c r="E34" s="82"/>
      <c r="F34" s="71"/>
      <c r="G34" s="73"/>
      <c r="H34" s="111"/>
      <c r="I34" s="49"/>
      <c r="J34" s="49"/>
      <c r="K34" s="49"/>
      <c r="L34" s="49"/>
      <c r="M34" s="49"/>
      <c r="N34" s="49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DAC1-AC5B-4A00-8F37-7252E0093084}">
  <dimension ref="A1:L10"/>
  <sheetViews>
    <sheetView topLeftCell="B1" workbookViewId="0">
      <selection activeCell="F11" sqref="F11"/>
    </sheetView>
  </sheetViews>
  <sheetFormatPr defaultRowHeight="14.25" x14ac:dyDescent="0.45"/>
  <sheetData>
    <row r="1" spans="1:12" x14ac:dyDescent="0.45">
      <c r="A1" s="124"/>
      <c r="B1" s="124"/>
      <c r="C1" s="125" t="str">
        <f>Category!C1</f>
        <v>AP World Government</v>
      </c>
      <c r="D1" s="126"/>
      <c r="E1" s="126"/>
      <c r="F1" s="126"/>
      <c r="G1" s="127"/>
      <c r="H1" s="131" t="str">
        <f>Category!F1</f>
        <v>Elky</v>
      </c>
      <c r="I1" s="132"/>
      <c r="J1" s="132"/>
      <c r="K1" s="132"/>
      <c r="L1" s="133"/>
    </row>
    <row r="2" spans="1:12" ht="14.65" thickBot="1" x14ac:dyDescent="0.5">
      <c r="A2" s="124"/>
      <c r="B2" s="124"/>
      <c r="C2" s="128"/>
      <c r="D2" s="129"/>
      <c r="E2" s="129"/>
      <c r="F2" s="129"/>
      <c r="G2" s="130"/>
      <c r="H2" s="134"/>
      <c r="I2" s="135"/>
      <c r="J2" s="135"/>
      <c r="K2" s="135"/>
      <c r="L2" s="136"/>
    </row>
    <row r="3" spans="1:12" x14ac:dyDescent="0.45">
      <c r="A3" s="137" t="s">
        <v>18</v>
      </c>
      <c r="B3" s="138"/>
      <c r="C3" s="137">
        <f>Category!E33</f>
        <v>19</v>
      </c>
      <c r="D3" s="141"/>
      <c r="E3" s="141"/>
      <c r="F3" s="141"/>
      <c r="G3" s="138"/>
      <c r="H3" s="137">
        <f>Category!H33</f>
        <v>22</v>
      </c>
      <c r="I3" s="141"/>
      <c r="J3" s="141"/>
      <c r="K3" s="141"/>
      <c r="L3" s="138"/>
    </row>
    <row r="4" spans="1:12" ht="14.65" thickBot="1" x14ac:dyDescent="0.5">
      <c r="A4" s="139"/>
      <c r="B4" s="140"/>
      <c r="C4" s="139"/>
      <c r="D4" s="142"/>
      <c r="E4" s="142"/>
      <c r="F4" s="142"/>
      <c r="G4" s="140"/>
      <c r="H4" s="139"/>
      <c r="I4" s="142"/>
      <c r="J4" s="142"/>
      <c r="K4" s="142"/>
      <c r="L4" s="140"/>
    </row>
    <row r="5" spans="1:12" x14ac:dyDescent="0.45">
      <c r="A5" s="147" t="s">
        <v>19</v>
      </c>
      <c r="B5" s="149"/>
      <c r="C5" s="147">
        <f>Alphabet!B3</f>
        <v>10</v>
      </c>
      <c r="D5" s="148"/>
      <c r="E5" s="148"/>
      <c r="F5" s="148"/>
      <c r="G5" s="149"/>
      <c r="H5" s="147">
        <f>Alphabet!F3</f>
        <v>22</v>
      </c>
      <c r="I5" s="148"/>
      <c r="J5" s="148"/>
      <c r="K5" s="148"/>
      <c r="L5" s="149"/>
    </row>
    <row r="6" spans="1:12" ht="14.65" thickBot="1" x14ac:dyDescent="0.5">
      <c r="A6" s="150"/>
      <c r="B6" s="152"/>
      <c r="C6" s="150"/>
      <c r="D6" s="151"/>
      <c r="E6" s="151"/>
      <c r="F6" s="151"/>
      <c r="G6" s="152"/>
      <c r="H6" s="150"/>
      <c r="I6" s="151"/>
      <c r="J6" s="151"/>
      <c r="K6" s="151"/>
      <c r="L6" s="152"/>
    </row>
    <row r="7" spans="1:12" x14ac:dyDescent="0.45">
      <c r="A7" s="137" t="s">
        <v>20</v>
      </c>
      <c r="B7" s="138"/>
      <c r="C7" s="137">
        <f>Lightning!E33</f>
        <v>30</v>
      </c>
      <c r="D7" s="141"/>
      <c r="E7" s="141"/>
      <c r="F7" s="141"/>
      <c r="G7" s="138"/>
      <c r="H7" s="137">
        <f>Lightning!H33</f>
        <v>29</v>
      </c>
      <c r="I7" s="141"/>
      <c r="J7" s="141"/>
      <c r="K7" s="141"/>
      <c r="L7" s="138"/>
    </row>
    <row r="8" spans="1:12" ht="14.65" thickBot="1" x14ac:dyDescent="0.5">
      <c r="A8" s="139"/>
      <c r="B8" s="140"/>
      <c r="C8" s="139"/>
      <c r="D8" s="142"/>
      <c r="E8" s="142"/>
      <c r="F8" s="142"/>
      <c r="G8" s="140"/>
      <c r="H8" s="139"/>
      <c r="I8" s="142"/>
      <c r="J8" s="142"/>
      <c r="K8" s="142"/>
      <c r="L8" s="140"/>
    </row>
    <row r="9" spans="1:12" x14ac:dyDescent="0.45">
      <c r="A9" s="143" t="s">
        <v>16</v>
      </c>
      <c r="B9" s="144"/>
      <c r="C9" s="83">
        <f>SUM(C3:G8)</f>
        <v>59</v>
      </c>
      <c r="D9" s="84"/>
      <c r="E9" s="84"/>
      <c r="F9" s="84"/>
      <c r="G9" s="85"/>
      <c r="H9" s="89">
        <f>SUM(H3:L8)</f>
        <v>73</v>
      </c>
      <c r="I9" s="90"/>
      <c r="J9" s="90"/>
      <c r="K9" s="90"/>
      <c r="L9" s="91"/>
    </row>
    <row r="10" spans="1:12" ht="14.65" thickBot="1" x14ac:dyDescent="0.5">
      <c r="A10" s="145"/>
      <c r="B10" s="146"/>
      <c r="C10" s="86"/>
      <c r="D10" s="87"/>
      <c r="E10" s="87"/>
      <c r="F10" s="87"/>
      <c r="G10" s="88"/>
      <c r="H10" s="92"/>
      <c r="I10" s="93"/>
      <c r="J10" s="93"/>
      <c r="K10" s="93"/>
      <c r="L10" s="9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D9-36F4-483A-8B52-A17467CF273E}">
  <dimension ref="A1:D11"/>
  <sheetViews>
    <sheetView workbookViewId="0">
      <selection activeCell="D7" sqref="D7"/>
    </sheetView>
  </sheetViews>
  <sheetFormatPr defaultColWidth="12.265625" defaultRowHeight="28.5" customHeight="1" x14ac:dyDescent="0.45"/>
  <cols>
    <col min="1" max="16384" width="12.265625" style="25"/>
  </cols>
  <sheetData>
    <row r="1" spans="1:4" ht="28.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8.5" customHeight="1" x14ac:dyDescent="0.45">
      <c r="A2" s="51" t="str">
        <f>Category!C2</f>
        <v>Patty (Patrick Wells)</v>
      </c>
      <c r="B2" s="36">
        <f t="shared" ref="B2:B5" si="0">3*C2+2*D2</f>
        <v>21</v>
      </c>
      <c r="C2" s="54">
        <f>COUNTIF(Category!C3:C32, "&gt;2")+COUNTIF(Lightning!C3:C32, "&gt;2")</f>
        <v>3</v>
      </c>
      <c r="D2" s="40">
        <f>COUNTIFS(Category!C3:C32, "&gt;0",Category!C3:C32, "&lt;3" )+COUNTIFS(Lightning!C3:C32, "&gt;0",Lightning!C3:C32, "&lt;3" )</f>
        <v>6</v>
      </c>
    </row>
    <row r="3" spans="1:4" ht="28.5" customHeight="1" x14ac:dyDescent="0.45">
      <c r="A3" s="52" t="str">
        <f>Category!D2</f>
        <v>GHAS (Andrew Ghastine)</v>
      </c>
      <c r="B3" s="37">
        <f t="shared" si="0"/>
        <v>17</v>
      </c>
      <c r="C3" s="55">
        <f>COUNTIF(Category!D3:D32, "&gt;2")+COUNTIF(Lightning!D3:D32, "&gt;2")</f>
        <v>3</v>
      </c>
      <c r="D3" s="41">
        <f>COUNTIFS(Category!D3:D32, "&gt;0",Category!D3:D32, "&lt;3" )+COUNTIFS(Lightning!D3:D32, "&gt;0",Lightning!D3:D32, "&lt;3" )</f>
        <v>4</v>
      </c>
    </row>
    <row r="4" spans="1:4" ht="28.5" customHeight="1" x14ac:dyDescent="0.45">
      <c r="A4" s="52" t="str">
        <f>Category!F2</f>
        <v>Abigail Friedstrom</v>
      </c>
      <c r="B4" s="37">
        <f t="shared" si="0"/>
        <v>22</v>
      </c>
      <c r="C4" s="56">
        <f>COUNTIF(Category!F3:F32, "&gt;2")+COUNTIF(Lightning!F3:F32, "&gt;2")</f>
        <v>4</v>
      </c>
      <c r="D4" s="41">
        <f>COUNTIFS(Category!F3:F32, "&gt;0",Category!F3:F32, "&lt;3" )+COUNTIFS(Lightning!F3:F32, "&gt;0",Lightning!F3:F32, "&lt;3" )</f>
        <v>5</v>
      </c>
    </row>
    <row r="5" spans="1:4" ht="28.5" customHeight="1" thickBot="1" x14ac:dyDescent="0.5">
      <c r="A5" s="53" t="str">
        <f>Category!G2</f>
        <v>Ky Reckamp</v>
      </c>
      <c r="B5" s="38">
        <f t="shared" si="0"/>
        <v>13</v>
      </c>
      <c r="C5" s="57">
        <f>COUNTIF(Category!G3:G32,"&gt;2")+COUNTIF(Lightning!G3:G32,"&gt;2")</f>
        <v>1</v>
      </c>
      <c r="D5" s="42">
        <f>COUNTIFS(Category!G3:G32, "&gt;0",Category!G3:G32, "&lt;3" )+COUNTIFS(Lightning!G3:G32, "&gt;0",Lightning!G3:G32, "&lt;3" )</f>
        <v>5</v>
      </c>
    </row>
    <row r="6" spans="1:4" ht="28.5" customHeight="1" x14ac:dyDescent="0.45">
      <c r="A6" s="50"/>
      <c r="B6" s="50"/>
      <c r="C6" s="50"/>
      <c r="D6" s="50"/>
    </row>
    <row r="7" spans="1:4" ht="28.5" customHeight="1" x14ac:dyDescent="0.45">
      <c r="A7" s="46"/>
      <c r="B7" s="50"/>
      <c r="C7" s="50"/>
      <c r="D7" s="50"/>
    </row>
    <row r="8" spans="1:4" ht="28.5" customHeight="1" x14ac:dyDescent="0.45">
      <c r="A8" s="46"/>
      <c r="B8" s="50"/>
      <c r="C8" s="50"/>
      <c r="D8" s="50"/>
    </row>
    <row r="9" spans="1:4" ht="28.5" customHeight="1" x14ac:dyDescent="0.45">
      <c r="A9" s="46"/>
      <c r="B9" s="50"/>
      <c r="C9" s="50"/>
      <c r="D9" s="50"/>
    </row>
    <row r="10" spans="1:4" ht="28.5" customHeight="1" x14ac:dyDescent="0.45">
      <c r="A10" s="46"/>
      <c r="B10" s="50"/>
      <c r="C10" s="50"/>
      <c r="D10" s="50"/>
    </row>
    <row r="11" spans="1:4" ht="28.5" customHeight="1" x14ac:dyDescent="0.45">
      <c r="A11" s="46"/>
      <c r="B11" s="50"/>
      <c r="C11" s="50"/>
      <c r="D11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5DF-B7F4-44CF-901B-878C08F50D1F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9.75" customHeight="1" x14ac:dyDescent="0.45">
      <c r="A2" s="51" t="str" cm="1">
        <f t="array" ref="A2:D5">_xlfn._xlws.SORT(Individuals_Raw!A2:D5, 2, -1)</f>
        <v>Abigail Friedstrom</v>
      </c>
      <c r="B2" s="36">
        <v>22</v>
      </c>
      <c r="C2" s="54">
        <v>4</v>
      </c>
      <c r="D2" s="40">
        <v>5</v>
      </c>
    </row>
    <row r="3" spans="1:4" ht="29.75" customHeight="1" x14ac:dyDescent="0.45">
      <c r="A3" s="52" t="str">
        <v>Patty (Patrick Wells)</v>
      </c>
      <c r="B3" s="37">
        <v>21</v>
      </c>
      <c r="C3" s="55">
        <v>3</v>
      </c>
      <c r="D3" s="41">
        <v>6</v>
      </c>
    </row>
    <row r="4" spans="1:4" ht="29.75" customHeight="1" x14ac:dyDescent="0.45">
      <c r="A4" s="52" t="str">
        <v>GHAS (Andrew Ghastine)</v>
      </c>
      <c r="B4" s="37">
        <v>17</v>
      </c>
      <c r="C4" s="56">
        <v>3</v>
      </c>
      <c r="D4" s="41">
        <v>4</v>
      </c>
    </row>
    <row r="5" spans="1:4" ht="29.75" customHeight="1" thickBot="1" x14ac:dyDescent="0.5">
      <c r="A5" s="53" t="str">
        <v>Ky Reckamp</v>
      </c>
      <c r="B5" s="38">
        <v>13</v>
      </c>
      <c r="C5" s="57">
        <v>1</v>
      </c>
      <c r="D5" s="42">
        <v>5</v>
      </c>
    </row>
    <row r="6" spans="1:4" ht="29.75" customHeight="1" x14ac:dyDescent="0.45">
      <c r="A6" s="46"/>
      <c r="B6" s="46"/>
      <c r="C6" s="46"/>
      <c r="D6" s="46"/>
    </row>
    <row r="7" spans="1:4" ht="29.75" customHeight="1" x14ac:dyDescent="0.45">
      <c r="A7" s="46"/>
      <c r="B7" s="46"/>
      <c r="C7" s="46"/>
      <c r="D7" s="46"/>
    </row>
    <row r="8" spans="1:4" ht="29.75" customHeight="1" x14ac:dyDescent="0.45">
      <c r="A8" s="46"/>
      <c r="B8" s="46"/>
      <c r="C8" s="46"/>
      <c r="D8" s="46"/>
    </row>
    <row r="9" spans="1:4" ht="29.75" customHeight="1" x14ac:dyDescent="0.45">
      <c r="A9" s="46"/>
      <c r="B9" s="46"/>
      <c r="C9" s="46"/>
      <c r="D9" s="46"/>
    </row>
    <row r="10" spans="1:4" ht="29.75" customHeight="1" x14ac:dyDescent="0.45">
      <c r="A10" s="46"/>
      <c r="B10" s="46"/>
      <c r="C10" s="46"/>
      <c r="D10" s="46"/>
    </row>
    <row r="11" spans="1:4" ht="29.75" customHeight="1" x14ac:dyDescent="0.45">
      <c r="A11" s="46"/>
      <c r="B11" s="46"/>
      <c r="C11" s="46"/>
      <c r="D1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2021-05-16T06:50:10Z</dcterms:modified>
</cp:coreProperties>
</file>