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illus Phages" sheetId="1" r:id="rId3"/>
    <sheet state="visible" name="Streptomyces Phages" sheetId="2" r:id="rId4"/>
  </sheets>
  <definedNames/>
  <calcPr/>
</workbook>
</file>

<file path=xl/sharedStrings.xml><?xml version="1.0" encoding="utf-8"?>
<sst xmlns="http://schemas.openxmlformats.org/spreadsheetml/2006/main" count="2371" uniqueCount="860">
  <si>
    <t>Participants</t>
  </si>
  <si>
    <t>Isolation</t>
  </si>
  <si>
    <t>TEM</t>
  </si>
  <si>
    <t>Microbiology,                                                Host range -   Results are Infected to which concentration, Lysed only, or None, Use KFO (killing from without) if comfirmed</t>
  </si>
  <si>
    <t>DNA</t>
  </si>
  <si>
    <t>Archiving</t>
  </si>
  <si>
    <t>#</t>
  </si>
  <si>
    <t>Phage Name</t>
  </si>
  <si>
    <t>Student / Investigator Names</t>
  </si>
  <si>
    <t>Section</t>
  </si>
  <si>
    <t>Direct / Enrichment</t>
  </si>
  <si>
    <t>GPS Coordinate                          (PDB format)</t>
  </si>
  <si>
    <t>Isolation Site Location</t>
  </si>
  <si>
    <t>Isolation Site description and conditions</t>
  </si>
  <si>
    <t>Morphotype</t>
  </si>
  <si>
    <t>Head Length (nm)</t>
  </si>
  <si>
    <t>Head Width (nm)</t>
  </si>
  <si>
    <t>Tail Length Uncontracted (nm)</t>
  </si>
  <si>
    <t>Tail Length Contracted (nm)</t>
  </si>
  <si>
    <t>Tail Width Uncontracted (nm)</t>
  </si>
  <si>
    <t>Tail Width Contracted (nm)</t>
  </si>
  <si>
    <t>Plaque Morphology</t>
  </si>
  <si>
    <t>1.               B. t. kurstaki</t>
  </si>
  <si>
    <t>2.                    B. t. PS52A1</t>
  </si>
  <si>
    <t>3.               B. t. DSM-350</t>
  </si>
  <si>
    <t>4.                     B. t. Al Hakam</t>
  </si>
  <si>
    <t>5.               B. t.  Israelensis</t>
  </si>
  <si>
    <t>6.                 B. t. konkukian</t>
  </si>
  <si>
    <t>7.                        B. t. HD-1</t>
  </si>
  <si>
    <t>8.                        B. t. HD-2</t>
  </si>
  <si>
    <t>9.                        B. t. HD-3</t>
  </si>
  <si>
    <t>10.                        B. t. HD-4</t>
  </si>
  <si>
    <t>11.                        B. anthracis delta sterne</t>
  </si>
  <si>
    <t>12.                  B. cereus Gibson 971</t>
  </si>
  <si>
    <t>13.                  B. cereus FDA5</t>
  </si>
  <si>
    <t>14.              B. cereus Frankland</t>
  </si>
  <si>
    <t>15.                B. subtilis subsp. subtilis</t>
  </si>
  <si>
    <t># of EcoRI bands</t>
  </si>
  <si>
    <t># of HindIII bands</t>
  </si>
  <si>
    <t># of            KpnI bands</t>
  </si>
  <si>
    <t># of       NcoI bands</t>
  </si>
  <si>
    <t># of       SacI bands</t>
  </si>
  <si>
    <t># of            SalI bands</t>
  </si>
  <si>
    <t># of              SphI bands</t>
  </si>
  <si>
    <t>Genome size estimate (KB)</t>
  </si>
  <si>
    <t>PCR Primer Hits</t>
  </si>
  <si>
    <t>Freezer Box Postitions</t>
  </si>
  <si>
    <t>Added to BPDB?</t>
  </si>
  <si>
    <t>BPDB Thumbnail added?</t>
  </si>
  <si>
    <t>ex.</t>
  </si>
  <si>
    <t>Dogpound</t>
  </si>
  <si>
    <t>Caruso, Steve &amp; Mendel, Greg</t>
  </si>
  <si>
    <t>Enrichment</t>
  </si>
  <si>
    <t>39.255279 N, 76.712132 W</t>
  </si>
  <si>
    <t>Outside UMBC Biology Bldng</t>
  </si>
  <si>
    <t xml:space="preserve">Garden soil, ~1-in deep, beneath mulch </t>
  </si>
  <si>
    <t>Myoviridae</t>
  </si>
  <si>
    <t>91 nm</t>
  </si>
  <si>
    <t>89 nm</t>
  </si>
  <si>
    <t>101 nm</t>
  </si>
  <si>
    <t>85 nm</t>
  </si>
  <si>
    <t>10 nm</t>
  </si>
  <si>
    <t>15 nm</t>
  </si>
  <si>
    <t>1 mm, round, turbid, with 3 mm zone surrounding after 48 hrs at 30 C</t>
  </si>
  <si>
    <t>Inf, -7</t>
  </si>
  <si>
    <t>Lysed</t>
  </si>
  <si>
    <t>None</t>
  </si>
  <si>
    <t>Inf, -5</t>
  </si>
  <si>
    <t>Inf, -6</t>
  </si>
  <si>
    <t>1 (uncut)</t>
  </si>
  <si>
    <t>smear</t>
  </si>
  <si>
    <t>112 kb</t>
  </si>
  <si>
    <t>A0</t>
  </si>
  <si>
    <t>Yes</t>
  </si>
  <si>
    <t>TEM, Plaque</t>
  </si>
  <si>
    <t>Baguette</t>
  </si>
  <si>
    <t>302L UGTAs</t>
  </si>
  <si>
    <t>43.6940 N, 7.2803 E</t>
  </si>
  <si>
    <t>Nice, France</t>
  </si>
  <si>
    <t xml:space="preserve">Night time, about 85 degrees F </t>
  </si>
  <si>
    <t>84 nm</t>
  </si>
  <si>
    <t>N/A</t>
  </si>
  <si>
    <t>23 nm</t>
  </si>
  <si>
    <t>3mm, oval shaped, turbid plaques with clear center after 48 hrs at 30 C</t>
  </si>
  <si>
    <t>Inf. -7</t>
  </si>
  <si>
    <t>83 kb</t>
  </si>
  <si>
    <t>3A</t>
  </si>
  <si>
    <t>D5</t>
  </si>
  <si>
    <t>Libraryduck</t>
  </si>
  <si>
    <t>Buker,Carly Y</t>
  </si>
  <si>
    <t>39.255729 N, 76.712079 W</t>
  </si>
  <si>
    <t>Near UMBC Library Pond</t>
  </si>
  <si>
    <t xml:space="preserve">9/18/17, cloudy, 72deg; wet, grainy soil </t>
  </si>
  <si>
    <t>82 nm</t>
  </si>
  <si>
    <t>200 nm</t>
  </si>
  <si>
    <t>n/a</t>
  </si>
  <si>
    <t>19 nm</t>
  </si>
  <si>
    <t xml:space="preserve">1 mm, round, jagged, clear plaques after 24 hr incubation </t>
  </si>
  <si>
    <t>inf, -7</t>
  </si>
  <si>
    <t>none</t>
  </si>
  <si>
    <t>lysed</t>
  </si>
  <si>
    <t>140 kb</t>
  </si>
  <si>
    <t>E4</t>
  </si>
  <si>
    <t>Aries</t>
  </si>
  <si>
    <t>Jeffries,Myiesha J &amp; Touma,Amina</t>
  </si>
  <si>
    <t xml:space="preserve">Direct </t>
  </si>
  <si>
    <t>39.253609 N, 76.713056 W</t>
  </si>
  <si>
    <t>Outside UMBC Sherman Hall</t>
  </si>
  <si>
    <t xml:space="preserve">Dry garden soil, warm and humid weather, mixed in with leaves and found underneath mulch </t>
  </si>
  <si>
    <t>95 nm</t>
  </si>
  <si>
    <t>111 nm</t>
  </si>
  <si>
    <t>175 nm</t>
  </si>
  <si>
    <t xml:space="preserve">100 nm </t>
  </si>
  <si>
    <t>17 nm</t>
  </si>
  <si>
    <t xml:space="preserve">round, cloudy, present two morphologies (big and small plaques) after 22 hrs at 30C </t>
  </si>
  <si>
    <t>KFO</t>
  </si>
  <si>
    <t>Lysed, 0</t>
  </si>
  <si>
    <t>Lysed, -1</t>
  </si>
  <si>
    <t>90 kb</t>
  </si>
  <si>
    <t>3AB</t>
  </si>
  <si>
    <t>E5</t>
  </si>
  <si>
    <t>SubZero</t>
  </si>
  <si>
    <t>Jawed,Taha &amp; Tchuinte Lekuikeu,Lucie Sorelle</t>
  </si>
  <si>
    <t>Direct</t>
  </si>
  <si>
    <t>39.16259 N, 76.6247 W</t>
  </si>
  <si>
    <t>Glen Burnie, MD</t>
  </si>
  <si>
    <t>Dry soil upon which some crops were cultivated; warm, humid weather in the late afternoon</t>
  </si>
  <si>
    <t>92.5 nm</t>
  </si>
  <si>
    <t>90 nm</t>
  </si>
  <si>
    <t>195 nm</t>
  </si>
  <si>
    <t>round,medium size, cloudy</t>
  </si>
  <si>
    <t>Inf, -4</t>
  </si>
  <si>
    <t>uncut</t>
  </si>
  <si>
    <t>B7</t>
  </si>
  <si>
    <t>YoGeSh</t>
  </si>
  <si>
    <t>Jayti &amp; Nhu Tran</t>
  </si>
  <si>
    <t>39.324131 N, 76.716263 W</t>
  </si>
  <si>
    <t>Gwynn Oak, MD</t>
  </si>
  <si>
    <t xml:space="preserve">Soil was dry,sandy, taken from surface. Approximately 66 degrees F outside </t>
  </si>
  <si>
    <t>93 nm</t>
  </si>
  <si>
    <t>106 nm</t>
  </si>
  <si>
    <t>197 nm</t>
  </si>
  <si>
    <t>119 nm</t>
  </si>
  <si>
    <t>24 nm</t>
  </si>
  <si>
    <t>27 nm</t>
  </si>
  <si>
    <t>round,clear plaques</t>
  </si>
  <si>
    <t>killed</t>
  </si>
  <si>
    <t>inf, -5</t>
  </si>
  <si>
    <t>96 kb</t>
  </si>
  <si>
    <t>C2</t>
  </si>
  <si>
    <t>MAAS</t>
  </si>
  <si>
    <t>Ahmed,Maheen &amp; Sharma,Anshika</t>
  </si>
  <si>
    <t>39.132004 N, 76.64572 W</t>
  </si>
  <si>
    <t>78 degrees F. Damp, dark brown soil.</t>
  </si>
  <si>
    <t>73 nm</t>
  </si>
  <si>
    <t>198 nm</t>
  </si>
  <si>
    <t>round, cloudy, small  plaques</t>
  </si>
  <si>
    <t>inf, -6</t>
  </si>
  <si>
    <t>kf w/o</t>
  </si>
  <si>
    <t>inf, -3</t>
  </si>
  <si>
    <t>85 kb</t>
  </si>
  <si>
    <t>F1</t>
  </si>
  <si>
    <t>Squilliam</t>
  </si>
  <si>
    <t>Paudel,Hemanta &amp; Tombo,Zachary Bustamant</t>
  </si>
  <si>
    <t>39.3965300 N, 76.5302339 W</t>
  </si>
  <si>
    <t>Parkville, MD</t>
  </si>
  <si>
    <t>Garden soil, dark in colour, warm outside</t>
  </si>
  <si>
    <t>181 nm</t>
  </si>
  <si>
    <t>cloudy small plaques with flame corona on the outside.</t>
  </si>
  <si>
    <t>Lysed -2</t>
  </si>
  <si>
    <t>99.5 kb</t>
  </si>
  <si>
    <t>C3</t>
  </si>
  <si>
    <t>Pickles</t>
  </si>
  <si>
    <t>Atkinson,Allison N &amp; Olajide,Tolulope Emil</t>
  </si>
  <si>
    <t>39.059475 N, 76.464592 W</t>
  </si>
  <si>
    <t>Arnold, MD</t>
  </si>
  <si>
    <t>damp soil underneath a rock near the river (rained the day before). 75 degrees F</t>
  </si>
  <si>
    <t>88 nm</t>
  </si>
  <si>
    <t>218 nm</t>
  </si>
  <si>
    <t>turbid cloudy plaques with bullseye type morphology</t>
  </si>
  <si>
    <t>uncut (1)</t>
  </si>
  <si>
    <t>165kb</t>
  </si>
  <si>
    <t>F2</t>
  </si>
  <si>
    <t xml:space="preserve">TEM </t>
  </si>
  <si>
    <t>Manimandiram</t>
  </si>
  <si>
    <t>Ramachandran,Prasiddha N &amp; Yasinova,Alina Grigoryevna</t>
  </si>
  <si>
    <t xml:space="preserve">Enrichment </t>
  </si>
  <si>
    <t>9.757928 N, 76.398489 E</t>
  </si>
  <si>
    <t>Kerala, India</t>
  </si>
  <si>
    <t>wet soil, warm wheather, about 1.5 feet beneath surface from a hole dug to install pipes.</t>
  </si>
  <si>
    <t>87nm</t>
  </si>
  <si>
    <t>85nm</t>
  </si>
  <si>
    <t>194nm</t>
  </si>
  <si>
    <t>114nm</t>
  </si>
  <si>
    <t>15nm</t>
  </si>
  <si>
    <t>23nm</t>
  </si>
  <si>
    <t>very small, round, slightly cloudy and smooth edges</t>
  </si>
  <si>
    <t>inf,-5</t>
  </si>
  <si>
    <t>inf,-1</t>
  </si>
  <si>
    <t>inf,-6</t>
  </si>
  <si>
    <t>inf,-4</t>
  </si>
  <si>
    <t>145 kb</t>
  </si>
  <si>
    <t>A5, E8</t>
  </si>
  <si>
    <t xml:space="preserve">FredFredBurger </t>
  </si>
  <si>
    <t>Bonhomme,Brittney &amp; Okojie,Eselebor</t>
  </si>
  <si>
    <t>39.2556 N, 76.7110 W</t>
  </si>
  <si>
    <t xml:space="preserve">UMBC No Mow Zone </t>
  </si>
  <si>
    <t>Dry soil, warm weather, ~2 inch depth</t>
  </si>
  <si>
    <t>77 nm</t>
  </si>
  <si>
    <t>161 nm</t>
  </si>
  <si>
    <t>16 nm</t>
  </si>
  <si>
    <t>11 nm</t>
  </si>
  <si>
    <t xml:space="preserve">Clear medium sized plaque with cloudy ring </t>
  </si>
  <si>
    <t>122 kb</t>
  </si>
  <si>
    <t>1B, 3A</t>
  </si>
  <si>
    <t>D8</t>
  </si>
  <si>
    <t>ILoveBread</t>
  </si>
  <si>
    <t>Dahne,Madeline M &amp; Larsen,Alison</t>
  </si>
  <si>
    <t>35.057679 N, 81.678437 W</t>
  </si>
  <si>
    <t>Piedmont, South Carolina</t>
  </si>
  <si>
    <t>90 degrees Farenheit, 48% humidity, below leaves, on side of road</t>
  </si>
  <si>
    <t>114 nm</t>
  </si>
  <si>
    <t>96 nm</t>
  </si>
  <si>
    <t>245 nm</t>
  </si>
  <si>
    <t>127 nm</t>
  </si>
  <si>
    <t>25 nm</t>
  </si>
  <si>
    <t>38 nm</t>
  </si>
  <si>
    <t>clear medium sized plaque, round</t>
  </si>
  <si>
    <t>82kb</t>
  </si>
  <si>
    <t>B8</t>
  </si>
  <si>
    <t>VALT</t>
  </si>
  <si>
    <t>Lakhani,Aman &amp; Thakkar,Vandan</t>
  </si>
  <si>
    <t>39.107819 N, 76.9250407 W</t>
  </si>
  <si>
    <t>Burtonsville, MD</t>
  </si>
  <si>
    <t>Garden soil, ~1/2 inch deep, warm day</t>
  </si>
  <si>
    <t>83 nm</t>
  </si>
  <si>
    <t>80 nm</t>
  </si>
  <si>
    <t>180 nm</t>
  </si>
  <si>
    <t>20 nm</t>
  </si>
  <si>
    <t xml:space="preserve">1-2 mm, round, clear. </t>
  </si>
  <si>
    <t>Inf, -2</t>
  </si>
  <si>
    <t>Inf, -3</t>
  </si>
  <si>
    <t>Inf-5</t>
  </si>
  <si>
    <t>Inf, -1</t>
  </si>
  <si>
    <t>Inf-1</t>
  </si>
  <si>
    <t>127kb</t>
  </si>
  <si>
    <t>B9</t>
  </si>
  <si>
    <t>AllmycellsRded</t>
  </si>
  <si>
    <t>Saba,Peter A &amp; Singh,Sanju</t>
  </si>
  <si>
    <t>40.7829 N, 73.9654 W</t>
  </si>
  <si>
    <t>Central Park (NY)</t>
  </si>
  <si>
    <t>Wet soil, rainy, warm weather.</t>
  </si>
  <si>
    <t>70 nm</t>
  </si>
  <si>
    <t>13 nm</t>
  </si>
  <si>
    <t>medium sized, turbid plaques</t>
  </si>
  <si>
    <t>inf</t>
  </si>
  <si>
    <t>lysin</t>
  </si>
  <si>
    <t>lysed, -1</t>
  </si>
  <si>
    <t>lysed, 0</t>
  </si>
  <si>
    <t>122.5 kb</t>
  </si>
  <si>
    <t>F10</t>
  </si>
  <si>
    <t>TEM, plaque, digestion</t>
  </si>
  <si>
    <t>Infidel</t>
  </si>
  <si>
    <t>Abidin, Zain &amp; Shakarov, Polat</t>
  </si>
  <si>
    <t>Outside UMBC Bio Building</t>
  </si>
  <si>
    <t>Garden soil, cool weather, slighlty cold soil, approx 1 inch deep beneath mulch, at 1:20pm</t>
  </si>
  <si>
    <t>225 nm</t>
  </si>
  <si>
    <t>155 nm</t>
  </si>
  <si>
    <t xml:space="preserve">10 nm </t>
  </si>
  <si>
    <t>mdium sized, slightly turbid, centers were clear</t>
  </si>
  <si>
    <t>inf, -4</t>
  </si>
  <si>
    <t>lysed, -3</t>
  </si>
  <si>
    <t>inf, 0</t>
  </si>
  <si>
    <t>n/a, bands were unclear</t>
  </si>
  <si>
    <t>3B</t>
  </si>
  <si>
    <t>F6</t>
  </si>
  <si>
    <t>yes</t>
  </si>
  <si>
    <t>Joywave</t>
  </si>
  <si>
    <t>Mian,Umar Haroon &amp; Saraf,Sonal</t>
  </si>
  <si>
    <t>39.2823258 N, 77.1856187 W</t>
  </si>
  <si>
    <t xml:space="preserve">Damascus, Maryland </t>
  </si>
  <si>
    <t xml:space="preserve">Temperature: 64 F; Collected from moist top soil (1 inch deep)  </t>
  </si>
  <si>
    <t>Podoviridae</t>
  </si>
  <si>
    <t>65 nm</t>
  </si>
  <si>
    <t>12 nm</t>
  </si>
  <si>
    <t xml:space="preserve">Presence of turbid plaques, target-like morphology, diameters ranging from 3-4 mm </t>
  </si>
  <si>
    <t>Can't be determined</t>
  </si>
  <si>
    <t>C4</t>
  </si>
  <si>
    <t>Fandango</t>
  </si>
  <si>
    <t>Naeem,Noor-Ul-Ain &amp; Vidmar,Matthe</t>
  </si>
  <si>
    <t>39.668892 N, 76.379363 W</t>
  </si>
  <si>
    <t>Street, Maryland</t>
  </si>
  <si>
    <t>Moist soil, left by tire, overcast rainy day.</t>
  </si>
  <si>
    <t>78 nm</t>
  </si>
  <si>
    <t>192 nm</t>
  </si>
  <si>
    <t>NA</t>
  </si>
  <si>
    <t>17nm</t>
  </si>
  <si>
    <t>Small round, undefined margins, turbid with a small clear dot in the center.</t>
  </si>
  <si>
    <t xml:space="preserve">inf, -4 </t>
  </si>
  <si>
    <t>KFO, -4</t>
  </si>
  <si>
    <t>KFO, -3</t>
  </si>
  <si>
    <t>Lyse -1</t>
  </si>
  <si>
    <t>inf, -1</t>
  </si>
  <si>
    <t>A1</t>
  </si>
  <si>
    <t>BadBunnyBaby</t>
  </si>
  <si>
    <t>Flores,Oscar Scott &amp; Gonzalez,Nicole</t>
  </si>
  <si>
    <t>16.402 N, 120.596 E</t>
  </si>
  <si>
    <t>Baguio City, Philippines</t>
  </si>
  <si>
    <t xml:space="preserve">Collected in tropical weather (around 70 degrees Fahrenheit) </t>
  </si>
  <si>
    <t>small, round, clear morphology</t>
  </si>
  <si>
    <t>kill</t>
  </si>
  <si>
    <t>no effect</t>
  </si>
  <si>
    <t>A4</t>
  </si>
  <si>
    <t>Herbert</t>
  </si>
  <si>
    <t xml:space="preserve">Dang,Viet Q &amp; Mattson,Courtney </t>
  </si>
  <si>
    <t>39.2546 N, 76.7034 W</t>
  </si>
  <si>
    <t>Arbutus, Maryland</t>
  </si>
  <si>
    <t>Water sample</t>
  </si>
  <si>
    <t>91nm</t>
  </si>
  <si>
    <t>82nm</t>
  </si>
  <si>
    <t>198nm</t>
  </si>
  <si>
    <t>16nm</t>
  </si>
  <si>
    <t>clear circular plaques</t>
  </si>
  <si>
    <t>TBD</t>
  </si>
  <si>
    <t>Smear</t>
  </si>
  <si>
    <t>80KB</t>
  </si>
  <si>
    <t>2B, 3A</t>
  </si>
  <si>
    <t>A3</t>
  </si>
  <si>
    <t>JeffyBoy</t>
  </si>
  <si>
    <t>Bell,Joshua L &amp; Pakala,Mayukha</t>
  </si>
  <si>
    <t>38.398835 N, 76.508254 W</t>
  </si>
  <si>
    <t>Jefferson Patterson Park, Saint Leonard, MD</t>
  </si>
  <si>
    <t>Soil sample, Sunny, collected from top soil</t>
  </si>
  <si>
    <t>203 nm</t>
  </si>
  <si>
    <t>Turbid plaque with uneven ring around it average plaque diameter ~1.5mm</t>
  </si>
  <si>
    <t>lysed , -2</t>
  </si>
  <si>
    <t>lysed, -2</t>
  </si>
  <si>
    <t>D3</t>
  </si>
  <si>
    <t>Doer</t>
  </si>
  <si>
    <t xml:space="preserve">Ding,Jeremy R &amp; Klontz,Charles </t>
  </si>
  <si>
    <t>39.2556° N, 76.7110° W</t>
  </si>
  <si>
    <t xml:space="preserve"> UMBC Walker Apartments</t>
  </si>
  <si>
    <t>Volleyball courts, cloudy and warm, sample collected from moist topsoil</t>
  </si>
  <si>
    <t xml:space="preserve"> 87 nm</t>
  </si>
  <si>
    <t>Small ~1mm, round, turbid</t>
  </si>
  <si>
    <t>11+</t>
  </si>
  <si>
    <t>F9</t>
  </si>
  <si>
    <t>Wubbalubba</t>
  </si>
  <si>
    <t>Dunn,Gabrielle L &amp; Lee,Duk Yoon</t>
  </si>
  <si>
    <t>39.255883 N, 76.711565 W</t>
  </si>
  <si>
    <t>UMBC Library</t>
  </si>
  <si>
    <t>Around noon, cool and damp conditions, moist and dark soil</t>
  </si>
  <si>
    <t>94 nm</t>
  </si>
  <si>
    <t>79 nm</t>
  </si>
  <si>
    <t>medium, 8-12 mm bullseye-shaped plaques with turbid ring and clear center</t>
  </si>
  <si>
    <t>A2</t>
  </si>
  <si>
    <t>Krypton</t>
  </si>
  <si>
    <t xml:space="preserve">Le,Anna &amp; Zolnerowich,Nicholas </t>
  </si>
  <si>
    <t>39.255883 N, 76.11565 W</t>
  </si>
  <si>
    <t>UMBC library</t>
  </si>
  <si>
    <t>12:06 P.M. Soil: Dark brown and moist. Weather: Cool and damp</t>
  </si>
  <si>
    <t>Medium size, clear with turbid halo</t>
  </si>
  <si>
    <t>2B</t>
  </si>
  <si>
    <t>E6</t>
  </si>
  <si>
    <t>AdEx</t>
  </si>
  <si>
    <t xml:space="preserve">Ali,Sayud Zekau &amp; Truong,Dang </t>
  </si>
  <si>
    <t>39°25’N, 76°71’W</t>
  </si>
  <si>
    <t>Catonsville, Maryland</t>
  </si>
  <si>
    <t>A local neighborhood in Baltimore county, Maryland</t>
  </si>
  <si>
    <t>98 nm</t>
  </si>
  <si>
    <t>223 nm</t>
  </si>
  <si>
    <t>1.5 to 2 mm circular, turbid plaques</t>
  </si>
  <si>
    <t>Inf,-6</t>
  </si>
  <si>
    <t>infected, -7</t>
  </si>
  <si>
    <t>C10</t>
  </si>
  <si>
    <t>Moist</t>
  </si>
  <si>
    <t>Quiroz,Josephine N &amp; Singh,Kerish</t>
  </si>
  <si>
    <t>Rockville. MD</t>
  </si>
  <si>
    <t>Vegetable Garden, rainy day</t>
  </si>
  <si>
    <t xml:space="preserve">round, turbid </t>
  </si>
  <si>
    <t>inf -5</t>
  </si>
  <si>
    <t>inf-6</t>
  </si>
  <si>
    <t>inf -6</t>
  </si>
  <si>
    <t>inf - 5</t>
  </si>
  <si>
    <t>inf -3</t>
  </si>
  <si>
    <t>B6</t>
  </si>
  <si>
    <t>Kioshi</t>
  </si>
  <si>
    <t>Hora,Aloysius B &amp; Rivera,Jacquelin</t>
  </si>
  <si>
    <t xml:space="preserve">Tropical weather, soil sample contained heavy amounts of water. Temperature of collection was in the high 70s Fahrenheit. </t>
  </si>
  <si>
    <t>221 nm</t>
  </si>
  <si>
    <t>Turbid periphery with a clear center, 2-3 mm width</t>
  </si>
  <si>
    <t>KFO, -2</t>
  </si>
  <si>
    <t>KFO, -1</t>
  </si>
  <si>
    <t>B4</t>
  </si>
  <si>
    <t>Bing</t>
  </si>
  <si>
    <t xml:space="preserve">Joshi,Chandni &amp; Mathew,Lois </t>
  </si>
  <si>
    <t>39.257801 N, 76.710200 W</t>
  </si>
  <si>
    <t xml:space="preserve">UMBC Terrace Apartments </t>
  </si>
  <si>
    <t xml:space="preserve">Cloudy, moist due to rain previous night. Temperature was around 60 degrees Farenheit. </t>
  </si>
  <si>
    <t>97 nm</t>
  </si>
  <si>
    <t>201 nm</t>
  </si>
  <si>
    <t>Medium sized, circular turbid plaques, more mature plaques exhibited bullseye</t>
  </si>
  <si>
    <t>lysed, -6</t>
  </si>
  <si>
    <t>F4</t>
  </si>
  <si>
    <t>GreyWorm</t>
  </si>
  <si>
    <t>Aguilar,Fernando A &amp; Saeed,Ossama Shaik</t>
  </si>
  <si>
    <t>38.9907 N, 77.0261 W</t>
  </si>
  <si>
    <t>Silver Spring, MD</t>
  </si>
  <si>
    <t>Damp soil due to rainy season</t>
  </si>
  <si>
    <t>round, clear, 2-3mm average diameter</t>
  </si>
  <si>
    <t>KFO, -5</t>
  </si>
  <si>
    <t>KFO, 0</t>
  </si>
  <si>
    <t>92.6kb</t>
  </si>
  <si>
    <t>D1</t>
  </si>
  <si>
    <t>Yith</t>
  </si>
  <si>
    <t xml:space="preserve">Kang,Lois &amp; Spindler,Sierra </t>
  </si>
  <si>
    <t>39.2530741 N, 76.713481800 W</t>
  </si>
  <si>
    <t>UMBC Admin. Building</t>
  </si>
  <si>
    <t>The soil was moist (day after rain), collected on a warm day</t>
  </si>
  <si>
    <t>Turbid ring with clear center, 2-3mm in diameter</t>
  </si>
  <si>
    <t>inf, -9</t>
  </si>
  <si>
    <t>lysed -2</t>
  </si>
  <si>
    <t>1(uncut)</t>
  </si>
  <si>
    <t>117kb</t>
  </si>
  <si>
    <t>D6</t>
  </si>
  <si>
    <t>GIRR</t>
  </si>
  <si>
    <t xml:space="preserve">Blocker,Devin &amp; Scarano,Angela </t>
  </si>
  <si>
    <t>Glen Burnie, MD 21061</t>
  </si>
  <si>
    <t>12:08PM on 09/14/2017. Partly cloudy. Soil damp due to previous nights rain, 1 in. below surface. Ambient Temp: 78F.</t>
  </si>
  <si>
    <t>89nm</t>
  </si>
  <si>
    <t>189nm</t>
  </si>
  <si>
    <t>20nm</t>
  </si>
  <si>
    <t>Turbid circular plaque, ~2mm in diameter</t>
  </si>
  <si>
    <t>webbed pattern</t>
  </si>
  <si>
    <t>A10</t>
  </si>
  <si>
    <t>Dracarys</t>
  </si>
  <si>
    <t xml:space="preserve">Ozako, Omaina &amp; Araia,Saron </t>
  </si>
  <si>
    <t>UMBC University Center</t>
  </si>
  <si>
    <t xml:space="preserve">Warm weather and the soil was moist. </t>
  </si>
  <si>
    <t>75nm</t>
  </si>
  <si>
    <t>65nm</t>
  </si>
  <si>
    <t>190nm</t>
  </si>
  <si>
    <t>Circular, turbid plaques, measuring 2-3mm</t>
  </si>
  <si>
    <t xml:space="preserve">none </t>
  </si>
  <si>
    <t>lysed, -4</t>
  </si>
  <si>
    <t xml:space="preserve">None </t>
  </si>
  <si>
    <t>E7</t>
  </si>
  <si>
    <t>Mementos</t>
  </si>
  <si>
    <t>Chan,Pooja R. &amp; Lagasca,Alyssa</t>
  </si>
  <si>
    <t xml:space="preserve">39.3869 N, 77.4505 W </t>
  </si>
  <si>
    <t>Frederick, MD</t>
  </si>
  <si>
    <t>The soil was moist, the color was a chocolate, lush brown. It was loose soil near the garden in the backyard of Alyssa's house</t>
  </si>
  <si>
    <t>75 nm</t>
  </si>
  <si>
    <t>185 nm</t>
  </si>
  <si>
    <t>105 nm</t>
  </si>
  <si>
    <t>28 nm</t>
  </si>
  <si>
    <t>22 nm</t>
  </si>
  <si>
    <t xml:space="preserve">Turbid plaques around 2-3mm </t>
  </si>
  <si>
    <t>E9</t>
  </si>
  <si>
    <t>Salvadores</t>
  </si>
  <si>
    <t>Azam,Asma M &amp; Sciandra,Carly</t>
  </si>
  <si>
    <t>38.9982 N, 77.2883 W</t>
  </si>
  <si>
    <t xml:space="preserve">Great Falls, VA </t>
  </si>
  <si>
    <t xml:space="preserve">The site of collection was about 200 feet from a small stream and the temperature that day reached a high of 77°F and a low of 61°F. The collection day was cloudy, and the previous week has similar weather conditions. </t>
  </si>
  <si>
    <t xml:space="preserve">82 nm </t>
  </si>
  <si>
    <t xml:space="preserve">88 nm </t>
  </si>
  <si>
    <t>194 nm</t>
  </si>
  <si>
    <t>Turbulent plaques, range in size from 2-4 nm</t>
  </si>
  <si>
    <t>Lysed (-3)</t>
  </si>
  <si>
    <t xml:space="preserve">Inf, -7 </t>
  </si>
  <si>
    <t xml:space="preserve">Lysed </t>
  </si>
  <si>
    <t>Inf</t>
  </si>
  <si>
    <t xml:space="preserve">1 (uncut) </t>
  </si>
  <si>
    <t xml:space="preserve">Digested </t>
  </si>
  <si>
    <t>C5</t>
  </si>
  <si>
    <t xml:space="preserve"> </t>
  </si>
  <si>
    <t xml:space="preserve">Isolation </t>
  </si>
  <si>
    <t>Microbiology,                                                       Host range - Results are Infected to which concentration, Lysed only, or None, Use KFO (killing from without) if comfirmed</t>
  </si>
  <si>
    <t>Tail Length Contracted (Myoviridae) (nm)</t>
  </si>
  <si>
    <t>Tail Width Contracted (Myoviridae) (nm)</t>
  </si>
  <si>
    <t>1.                  S. scabiei RL-34</t>
  </si>
  <si>
    <t>2.       S. azureus SC 2364</t>
  </si>
  <si>
    <t>3.                  S. bobili IMRU 3310</t>
  </si>
  <si>
    <t>4.                     S. bottropensis  ISP-5262</t>
  </si>
  <si>
    <t>5.            S. diastatochr- omogenes  IFO 3337</t>
  </si>
  <si>
    <t>6.                    S. griseus subsp. griseus</t>
  </si>
  <si>
    <t>7.               S. lividans 66</t>
  </si>
  <si>
    <t>8.               S. lividans HJS</t>
  </si>
  <si>
    <t>9.                        S. mirabilis ISP-5553</t>
  </si>
  <si>
    <t>10.                S. neyagawaen-sis ISP 5588</t>
  </si>
  <si>
    <t>11.            S. venezuelae subsp. venezuelae</t>
  </si>
  <si>
    <t>12.             S. filamentosus ISP-5411</t>
  </si>
  <si>
    <t># of HaeIII bands</t>
  </si>
  <si>
    <t># of KpnI bands</t>
  </si>
  <si>
    <t># of            PmlI bands</t>
  </si>
  <si>
    <t># of            SfiI bands</t>
  </si>
  <si>
    <t># of              StyI bands</t>
  </si>
  <si>
    <t>Cluster Prediction (cluster)</t>
  </si>
  <si>
    <t>Added to PDB?</t>
  </si>
  <si>
    <t>PDB thumbnail?</t>
  </si>
  <si>
    <t>Scap1</t>
  </si>
  <si>
    <t>Caruso, Steve</t>
  </si>
  <si>
    <t>9.58 N, 76.52 E</t>
  </si>
  <si>
    <t>Kottayam, India</t>
  </si>
  <si>
    <t>Donated by former student on 3/30/16, dry, dark red, clay consistency</t>
  </si>
  <si>
    <t>Siphoviridae</t>
  </si>
  <si>
    <t>54 nm</t>
  </si>
  <si>
    <t>55 nm</t>
  </si>
  <si>
    <t>248 nm</t>
  </si>
  <si>
    <t>~1 mm, turbid, asymmetrical after 30 - 48 hrs at 30 C. on S. scabiei on NA</t>
  </si>
  <si>
    <t>Inf, &gt;-7</t>
  </si>
  <si>
    <t>Inf. -4</t>
  </si>
  <si>
    <t>43 kb</t>
  </si>
  <si>
    <t>BI2</t>
  </si>
  <si>
    <t>Mouse</t>
  </si>
  <si>
    <t>Tran,Jennifer Ngo</t>
  </si>
  <si>
    <t>39.0553770 N, 76.9937900 W</t>
  </si>
  <si>
    <t>tempt 71F, soil slightly wet and collected at around 3:00PM. Obtained from surface of backyard</t>
  </si>
  <si>
    <t>54nm</t>
  </si>
  <si>
    <t>55nm</t>
  </si>
  <si>
    <t>249nm</t>
  </si>
  <si>
    <t>12nm</t>
  </si>
  <si>
    <t>?</t>
  </si>
  <si>
    <t>53kb</t>
  </si>
  <si>
    <t>BI</t>
  </si>
  <si>
    <t>F8</t>
  </si>
  <si>
    <t xml:space="preserve">VeggyTails </t>
  </si>
  <si>
    <t>Aboumatar,Nour &amp; Vuong,Krystal</t>
  </si>
  <si>
    <t>39.5211 N, 76.5647 W</t>
  </si>
  <si>
    <t>Phoenix, MD</t>
  </si>
  <si>
    <t xml:space="preserve">Temp: 12C, Soil slightly damp. Sample collected from surface near growing vegetables. </t>
  </si>
  <si>
    <t>63nm</t>
  </si>
  <si>
    <t>57nm</t>
  </si>
  <si>
    <t>239nm</t>
  </si>
  <si>
    <t>2 mm, round, clear after 48 hours at 30C</t>
  </si>
  <si>
    <t>Infect &gt;-5</t>
  </si>
  <si>
    <t>Infect &gt;-4</t>
  </si>
  <si>
    <t>Infect &gt;-7</t>
  </si>
  <si>
    <t>~53kb</t>
  </si>
  <si>
    <t>D4</t>
  </si>
  <si>
    <t>Ceraveeno</t>
  </si>
  <si>
    <t>Aklilu,Mignot Mathias &amp; Ogletree,Alexandri</t>
  </si>
  <si>
    <t>39.273139 N, 76.710778 W</t>
  </si>
  <si>
    <t>Catonsville, MD</t>
  </si>
  <si>
    <t>Sunny, low humidity, 82F, Soil was dry. Collected from a garden near bushes.</t>
  </si>
  <si>
    <t>58 nm</t>
  </si>
  <si>
    <t>10nm</t>
  </si>
  <si>
    <t>medium-large irregularly shaped clear plaques with turbid edges</t>
  </si>
  <si>
    <t>infect</t>
  </si>
  <si>
    <t>Infect, -4</t>
  </si>
  <si>
    <t>Infect, -7</t>
  </si>
  <si>
    <t>7 + smear</t>
  </si>
  <si>
    <t>~68 kb</t>
  </si>
  <si>
    <t>F7</t>
  </si>
  <si>
    <t>SampleK</t>
  </si>
  <si>
    <t>Asbury,Holly &amp; Koert,Matthew</t>
  </si>
  <si>
    <t>39.958628 N, 95.247160 W</t>
  </si>
  <si>
    <t>University of Kansas, Lawrence, KS</t>
  </si>
  <si>
    <t>Outside temp: ~27C, fairly dry surface soil from a few yards behind an academic building</t>
  </si>
  <si>
    <t>46 nm</t>
  </si>
  <si>
    <t>44 nm</t>
  </si>
  <si>
    <t>243 nm</t>
  </si>
  <si>
    <t>9 nm</t>
  </si>
  <si>
    <t>2 mm, round, clear after 72 hrs at 30C</t>
  </si>
  <si>
    <t>Inf or KFO, -1</t>
  </si>
  <si>
    <t>4 + smear</t>
  </si>
  <si>
    <t>9 + smear</t>
  </si>
  <si>
    <t>~ 41 kb</t>
  </si>
  <si>
    <t>C6</t>
  </si>
  <si>
    <t>TheLazyLlama</t>
  </si>
  <si>
    <t>Sabu,Richa Lisa &amp; Szymanik,Kayla</t>
  </si>
  <si>
    <t>39.235 N, 76.817 W</t>
  </si>
  <si>
    <t>Ellicott City</t>
  </si>
  <si>
    <t xml:space="preserve">Temp 74F, Soil was wet and cold collected in the morning. Collected from family garden in a part near leafy vegetables. </t>
  </si>
  <si>
    <t>66 nm</t>
  </si>
  <si>
    <t>61 nm</t>
  </si>
  <si>
    <t>Round, most commonly turbid but, clear seen depending on growth condition in 24hrs</t>
  </si>
  <si>
    <t>Infect</t>
  </si>
  <si>
    <t>Infect, -5</t>
  </si>
  <si>
    <t>3+smear</t>
  </si>
  <si>
    <t>BC1</t>
  </si>
  <si>
    <t>B5</t>
  </si>
  <si>
    <t>GareBear</t>
  </si>
  <si>
    <t xml:space="preserve">Hutchison,Allie S &amp; Turner,Makeda </t>
  </si>
  <si>
    <t xml:space="preserve">Night time from beach, about 85 degrees F </t>
  </si>
  <si>
    <t>68 nm</t>
  </si>
  <si>
    <t>63 nm</t>
  </si>
  <si>
    <t>282 nm</t>
  </si>
  <si>
    <t>3 mm, round, clear after 24 hrs at 30C</t>
  </si>
  <si>
    <t>6 &amp; smear</t>
  </si>
  <si>
    <t>Singleton</t>
  </si>
  <si>
    <t>E10</t>
  </si>
  <si>
    <t>Brittakah</t>
  </si>
  <si>
    <t>Rashford,Rebekah L &amp; Wilson,Brittne</t>
  </si>
  <si>
    <t>39.2580 N, 76.7165 W</t>
  </si>
  <si>
    <t>UMBC Walker Ave Football Field</t>
  </si>
  <si>
    <t>Temp: 16C; Dry soil(more like dirt), Mix of sandy and organic soil; Taken from ~0.5in below surface level; Altitiude: 99.74m</t>
  </si>
  <si>
    <t>59.1 nm</t>
  </si>
  <si>
    <t>56.1 nm</t>
  </si>
  <si>
    <t>15.2 nm</t>
  </si>
  <si>
    <t>12.1 nm</t>
  </si>
  <si>
    <t>3mm, fairly round, turbid, cloudy/jagged edges after 48 hours at 30C</t>
  </si>
  <si>
    <t>8 + smears</t>
  </si>
  <si>
    <t>~46 kb</t>
  </si>
  <si>
    <t>D7</t>
  </si>
  <si>
    <t>MarshallMathers</t>
  </si>
  <si>
    <t>Abi Jomaa,Ryan Ziad &amp; Lesniewski,Ashley Mari</t>
  </si>
  <si>
    <t>45.421 N, 12.327 E</t>
  </si>
  <si>
    <t>Venice, Italy</t>
  </si>
  <si>
    <t xml:space="preserve">No clouds, sunny, 82 degrees F </t>
  </si>
  <si>
    <t>C8</t>
  </si>
  <si>
    <t>HotFries</t>
  </si>
  <si>
    <t xml:space="preserve">Patel,Harsh &amp; Patel,Priya </t>
  </si>
  <si>
    <t>39.4419380 N, 76.7855395 W</t>
  </si>
  <si>
    <t>Owings Mills, MD</t>
  </si>
  <si>
    <t>Temp 77F; Semi-dry soil found in an empty patch from a garden; around 6 inches deep</t>
  </si>
  <si>
    <t>59 nm</t>
  </si>
  <si>
    <t>237 nm</t>
  </si>
  <si>
    <t>2 mm, round, cloudy, smooth edges after 48 hours at 30C</t>
  </si>
  <si>
    <t>Infect, -6</t>
  </si>
  <si>
    <r>
      <rPr>
        <sz val="10.0"/>
      </rPr>
      <t xml:space="preserve">BI </t>
    </r>
    <r>
      <rPr>
        <b/>
        <sz val="10.0"/>
      </rPr>
      <t>(BI2)</t>
    </r>
  </si>
  <si>
    <t>B1</t>
  </si>
  <si>
    <t>TakingLs</t>
  </si>
  <si>
    <t>Kallab,Sleiman &amp; Neal,Rachel Alys</t>
  </si>
  <si>
    <t xml:space="preserve">direct </t>
  </si>
  <si>
    <t>39.261552 N, 76.809480 W</t>
  </si>
  <si>
    <t>Ellicott City, MD</t>
  </si>
  <si>
    <t>Dry 78F garden soil</t>
  </si>
  <si>
    <t>61nm</t>
  </si>
  <si>
    <t>271nm</t>
  </si>
  <si>
    <t>~1mm, round, clear after 48 hours</t>
  </si>
  <si>
    <t>~45kb</t>
  </si>
  <si>
    <t>A7</t>
  </si>
  <si>
    <t>FlowerPower</t>
  </si>
  <si>
    <t>Richter,Olivia R &amp; Sprando,Jessica</t>
  </si>
  <si>
    <t>39.521122 N, 76.571125 W</t>
  </si>
  <si>
    <t>UMBC Garden</t>
  </si>
  <si>
    <t xml:space="preserve">Temperature 30 degrees C, soil moist, about 3 inches from surface </t>
  </si>
  <si>
    <t>56 nm</t>
  </si>
  <si>
    <t>51 nm</t>
  </si>
  <si>
    <t>21 nm</t>
  </si>
  <si>
    <t>1.5mm, round, turbid at 30C in ~24 hours</t>
  </si>
  <si>
    <t>infect, -1</t>
  </si>
  <si>
    <t>infect, -6</t>
  </si>
  <si>
    <t>infect, -5</t>
  </si>
  <si>
    <t>8 &amp; smear</t>
  </si>
  <si>
    <t>1 &amp; smear</t>
  </si>
  <si>
    <t>11 &amp; smear</t>
  </si>
  <si>
    <t>~46kb</t>
  </si>
  <si>
    <r>
      <rPr>
        <sz val="10.0"/>
      </rPr>
      <t xml:space="preserve">Singleton </t>
    </r>
    <r>
      <rPr>
        <b/>
        <sz val="10.0"/>
      </rPr>
      <t>(BF)</t>
    </r>
  </si>
  <si>
    <t>G3</t>
  </si>
  <si>
    <t>THICC</t>
  </si>
  <si>
    <t xml:space="preserve">Carinugan,Clarianne L &amp; Nguyen,Karen </t>
  </si>
  <si>
    <t>39.255730 N, 76.712508 W</t>
  </si>
  <si>
    <t>UMBC Library Pond</t>
  </si>
  <si>
    <t>Temp 19C, Light rain, soil was wet, collected around noon before lab, directly from surface</t>
  </si>
  <si>
    <t xml:space="preserve">64 nm </t>
  </si>
  <si>
    <t>258 nm</t>
  </si>
  <si>
    <t>3mm, round, clear, after 48 hours at 30°C</t>
  </si>
  <si>
    <t>-</t>
  </si>
  <si>
    <t>D9</t>
  </si>
  <si>
    <t>ComplexQuest</t>
  </si>
  <si>
    <t>Jani,Ajay &amp; Ngaleu,Brigit Joyce</t>
  </si>
  <si>
    <t>39.255785 N, 76.712143 W</t>
  </si>
  <si>
    <t>Temperature of about 80 degrees F, Humidity of about 79%, it was collected about 1-2 inches under a flower</t>
  </si>
  <si>
    <t>67nm</t>
  </si>
  <si>
    <t>58nm</t>
  </si>
  <si>
    <t>6nm</t>
  </si>
  <si>
    <t>3nm</t>
  </si>
  <si>
    <t xml:space="preserve">1-2 mm round and clear after 48 hours at 30 degreees celcius </t>
  </si>
  <si>
    <t>infect,-5</t>
  </si>
  <si>
    <t>infect,-2</t>
  </si>
  <si>
    <t>infect,,-2</t>
  </si>
  <si>
    <t>infect,-7</t>
  </si>
  <si>
    <t>2 + smear</t>
  </si>
  <si>
    <t>singleton</t>
  </si>
  <si>
    <t>D2</t>
  </si>
  <si>
    <t>Slytherin</t>
  </si>
  <si>
    <t xml:space="preserve">Bhagat,Siya S &amp; Onwukwe,Chimdiya </t>
  </si>
  <si>
    <t>39.164359 N, 76.934729 W</t>
  </si>
  <si>
    <t>Fulton, MD</t>
  </si>
  <si>
    <t>Temperature was 70F; soil was moderately wet and collected about 2 inches from surface</t>
  </si>
  <si>
    <t>53 nm</t>
  </si>
  <si>
    <t>2-3 mm, round, turbid, after 48 hours at 30C</t>
  </si>
  <si>
    <t>KFO,-1</t>
  </si>
  <si>
    <t>41 kb</t>
  </si>
  <si>
    <t>D10</t>
  </si>
  <si>
    <t>SlipperyBoi</t>
  </si>
  <si>
    <t xml:space="preserve">Jian,Gelsey M &amp; Xie,Claudia </t>
  </si>
  <si>
    <t>39.2557 N, 76.712116 W</t>
  </si>
  <si>
    <t>UMBC Pond</t>
  </si>
  <si>
    <t>Warm temperature, dry weather, collected near the pond just below the surface of the dirt</t>
  </si>
  <si>
    <t>311nm</t>
  </si>
  <si>
    <t>1.4mm, slightly irregular, slightly cloudy after 48 hours at 30C</t>
  </si>
  <si>
    <t>KFO,-2</t>
  </si>
  <si>
    <t>9+smear</t>
  </si>
  <si>
    <t>61 kb</t>
  </si>
  <si>
    <t>E3</t>
  </si>
  <si>
    <t xml:space="preserve">TEM  </t>
  </si>
  <si>
    <t>RavenPuff</t>
  </si>
  <si>
    <t xml:space="preserve">Burnett,Thomas D &amp; Frank,Danielle </t>
  </si>
  <si>
    <t>39.281463 N, 76.751965 W</t>
  </si>
  <si>
    <t xml:space="preserve">Catonsville, MD </t>
  </si>
  <si>
    <t>Dry dirt, about 1 inch beneath the surface, found outside shopping center</t>
  </si>
  <si>
    <t>64 nm</t>
  </si>
  <si>
    <t>254 nm</t>
  </si>
  <si>
    <t>1 mm, round, clear after 24 hours at 30C</t>
  </si>
  <si>
    <t>3 &amp; smear</t>
  </si>
  <si>
    <r>
      <rPr>
        <sz val="10.0"/>
      </rPr>
      <t xml:space="preserve">BI </t>
    </r>
    <r>
      <rPr>
        <b/>
        <sz val="10.0"/>
      </rPr>
      <t>(BI2)</t>
    </r>
  </si>
  <si>
    <t>C1</t>
  </si>
  <si>
    <t>MAQKZN</t>
  </si>
  <si>
    <t>Negash,Kidusan &amp; Qazi,Manneha A</t>
  </si>
  <si>
    <t>39.252725 N, 76.708533 W</t>
  </si>
  <si>
    <t>UMBC</t>
  </si>
  <si>
    <t xml:space="preserve">Temperature was 74F, Soil was a little wet, about 1-2 inches below surface of tree bed, collected in the evening. </t>
  </si>
  <si>
    <t>56nm</t>
  </si>
  <si>
    <t>50nm</t>
  </si>
  <si>
    <t>9nm</t>
  </si>
  <si>
    <t>0.3mm in diameter, roughly circular, and turbid after 48 hours at 30C</t>
  </si>
  <si>
    <t>inf,-3</t>
  </si>
  <si>
    <t>12 + smear</t>
  </si>
  <si>
    <t>3 + smear</t>
  </si>
  <si>
    <t>77 kb</t>
  </si>
  <si>
    <t>E1</t>
  </si>
  <si>
    <t>WheeHeim</t>
  </si>
  <si>
    <t xml:space="preserve">Huynh,Anthony &amp; Morcos,George </t>
  </si>
  <si>
    <t>10.778950 N, 106.641625 E</t>
  </si>
  <si>
    <t>Saigon, Vietnam</t>
  </si>
  <si>
    <t>96% relative humidity, in a park, obtained from the surface</t>
  </si>
  <si>
    <t>Tectiviridae</t>
  </si>
  <si>
    <t>cloudy after 48 hours incubation 30°C</t>
  </si>
  <si>
    <t>KFO-2</t>
  </si>
  <si>
    <t>5 &amp; smear</t>
  </si>
  <si>
    <t>2 &amp; smear</t>
  </si>
  <si>
    <r>
      <rPr>
        <rFont val="arial,sans,sans-serif"/>
      </rPr>
      <t xml:space="preserve">BF </t>
    </r>
    <r>
      <rPr>
        <rFont val="arial,sans,sans-serif"/>
        <b/>
      </rPr>
      <t>(New)</t>
    </r>
  </si>
  <si>
    <t>B10</t>
  </si>
  <si>
    <t>ScoobiDoo</t>
  </si>
  <si>
    <t>Chen,Sixu &amp; Khan,Aysha</t>
  </si>
  <si>
    <t>39.153821 N, 76.739235 W</t>
  </si>
  <si>
    <t>Hanover, MD</t>
  </si>
  <si>
    <t>Temperature was 76F, Soil was moderately wet and collected in the morning 3 inches from surface</t>
  </si>
  <si>
    <t>260 nm</t>
  </si>
  <si>
    <t>1-2 mm, round-shaped, turbid after 48 hours at 30C</t>
  </si>
  <si>
    <t>infect, &gt; -7</t>
  </si>
  <si>
    <t>Infect, &gt; -7</t>
  </si>
  <si>
    <t>B2</t>
  </si>
  <si>
    <t>Rainydai</t>
  </si>
  <si>
    <t xml:space="preserve">Goryunova,Ekaterina &amp; Odili,Judy </t>
  </si>
  <si>
    <t>39.359874 N,76.497645 W</t>
  </si>
  <si>
    <t>Rosedale, MD</t>
  </si>
  <si>
    <t>in front yard, dirt moderately wet from prior rain, 65F</t>
  </si>
  <si>
    <t>1 mm, irregular margins, sometimes clear, sometimes opaque</t>
  </si>
  <si>
    <t>inf -1</t>
  </si>
  <si>
    <t xml:space="preserve">inconsistent </t>
  </si>
  <si>
    <t>Lysed -1</t>
  </si>
  <si>
    <t>Inf -7</t>
  </si>
  <si>
    <t>smear bellow 1kb</t>
  </si>
  <si>
    <t>22 kb</t>
  </si>
  <si>
    <r>
      <rPr>
        <sz val="10.0"/>
      </rPr>
      <t xml:space="preserve">BD3 </t>
    </r>
    <r>
      <rPr>
        <b/>
        <sz val="10.0"/>
      </rPr>
      <t>(BI4)</t>
    </r>
  </si>
  <si>
    <t>F5</t>
  </si>
  <si>
    <t>MadMoon</t>
  </si>
  <si>
    <t xml:space="preserve">Hollenhorst,Dini &amp; Yu,Alec </t>
  </si>
  <si>
    <t>39.258000 N, 76.711833 W</t>
  </si>
  <si>
    <t>Baltimore, MD</t>
  </si>
  <si>
    <t>Temperature was 79F, soil was wet, collected 2 inches below from surface</t>
  </si>
  <si>
    <t>~2 mm, turbid, visible after 24-48 hrs at 30C</t>
  </si>
  <si>
    <t>A9</t>
  </si>
  <si>
    <t>Blululu</t>
  </si>
  <si>
    <t>Lenus,Sasha S &amp; Nguyen,Bich Thy H</t>
  </si>
  <si>
    <t xml:space="preserve">UMBC Pond </t>
  </si>
  <si>
    <t>25°C, diverse vegetation and soil organisms, 1 inch from surface</t>
  </si>
  <si>
    <t>2-3 mm, small, round, turbid plaques, rugged eddges, 48 hours for growth</t>
  </si>
  <si>
    <t xml:space="preserve">Infect </t>
  </si>
  <si>
    <t xml:space="preserve"> smear</t>
  </si>
  <si>
    <t>9 &amp; smear</t>
  </si>
  <si>
    <t xml:space="preserve">33 kb </t>
  </si>
  <si>
    <t>G2</t>
  </si>
  <si>
    <t>OldManJenkins</t>
  </si>
  <si>
    <t>Hoang,Thao Thanh Viet &amp; Lu,Winn</t>
  </si>
  <si>
    <t>39.2721° N, 76.7319° W</t>
  </si>
  <si>
    <t>Temperature was 76F, soft/dry soil, collected at the surface, medium brown color</t>
  </si>
  <si>
    <t>2-4 mm, round, cloudy plaques. Takes about 72 hours to grow</t>
  </si>
  <si>
    <t>infected; -7</t>
  </si>
  <si>
    <t>infect; -7</t>
  </si>
  <si>
    <t>B3</t>
  </si>
  <si>
    <t>Silopanna</t>
  </si>
  <si>
    <t xml:space="preserve">Campbell,Rachel L &amp; Campbell,Sarah </t>
  </si>
  <si>
    <t>38.974366 N, 76.487619 W</t>
  </si>
  <si>
    <t>Annapolis, MD</t>
  </si>
  <si>
    <t>Temperature was 77F, 90% humidity, damp soil, 1-2 inches below grass</t>
  </si>
  <si>
    <t>Small, circular, clear plaques, 1-2mm in diameter. Takes 48 hours to grow.</t>
  </si>
  <si>
    <t>Infect; -5</t>
  </si>
  <si>
    <t>Infect; -6</t>
  </si>
  <si>
    <t>KFO; -3</t>
  </si>
  <si>
    <t>Infect; -4</t>
  </si>
  <si>
    <t>10 &amp; smear</t>
  </si>
  <si>
    <t>BF</t>
  </si>
  <si>
    <t>G1</t>
  </si>
  <si>
    <t>Phlamingo</t>
  </si>
  <si>
    <t>Mason,Sidney &amp; Pikounis,Andrew Joh</t>
  </si>
  <si>
    <t>39.418342 N, 76.537502 W</t>
  </si>
  <si>
    <t>Towson, MD</t>
  </si>
  <si>
    <t>Temperature was ~29C, Soil was dry, nearby a fig tree and collected at the surface.</t>
  </si>
  <si>
    <t>E2</t>
  </si>
  <si>
    <t>StellaDeVita</t>
  </si>
  <si>
    <t>Mamarakhimova,Zarrina &amp; Patel,Rishit</t>
  </si>
  <si>
    <t>39.634624 N, 66.915059 E</t>
  </si>
  <si>
    <t>Samarkand, Uzbekistan</t>
  </si>
  <si>
    <t>temperature was ~30C, collected from dry and hot climate, dry soil</t>
  </si>
  <si>
    <t>small (1mm), round, clear plaques. takes 36 hours to grow</t>
  </si>
  <si>
    <t>4 &amp; smear</t>
  </si>
  <si>
    <t>16 KB</t>
  </si>
  <si>
    <t>C7</t>
  </si>
  <si>
    <t>SendItCS</t>
  </si>
  <si>
    <t>Muhler,Collin W &amp; Namagiri,Sriya</t>
  </si>
  <si>
    <t>Temperature was 78F, dry garden soil, collected from surface, medium brown color</t>
  </si>
  <si>
    <t>Small, clear and circular plaques ~1mm.Takes ~48 hours to grow.</t>
  </si>
  <si>
    <t>Infect, -2</t>
  </si>
  <si>
    <t>25 kb</t>
  </si>
  <si>
    <r>
      <rPr>
        <sz val="10.0"/>
      </rPr>
      <t xml:space="preserve">BD3 </t>
    </r>
    <r>
      <rPr>
        <b/>
        <sz val="10.0"/>
      </rPr>
      <t>(BI4)</t>
    </r>
  </si>
  <si>
    <t>C9</t>
  </si>
  <si>
    <t>Moozy</t>
  </si>
  <si>
    <t>Nassehi,Tina &amp; Nazarian,Mahl</t>
  </si>
  <si>
    <t>39.149563 N, 77.068427 W</t>
  </si>
  <si>
    <t>Olney, MD</t>
  </si>
  <si>
    <t>Temperature was 73F, dry soil, collected from 1inch deep</t>
  </si>
  <si>
    <t>Circular, cloudy, 2mm diameter. Grows within 48 hours</t>
  </si>
  <si>
    <t>Infected -7</t>
  </si>
  <si>
    <t>Infect, -8</t>
  </si>
  <si>
    <t>infect, -8</t>
  </si>
  <si>
    <r>
      <rPr>
        <sz val="10.0"/>
      </rPr>
      <t xml:space="preserve">BI </t>
    </r>
    <r>
      <rPr>
        <b/>
        <sz val="10.0"/>
      </rPr>
      <t>(BI2)</t>
    </r>
  </si>
  <si>
    <t>A6</t>
  </si>
  <si>
    <t>PacLives</t>
  </si>
  <si>
    <t>Bhatti,Junaid A &amp; Romero Figueroa,Danie</t>
  </si>
  <si>
    <t>39.254797 N, 76.734611 W</t>
  </si>
  <si>
    <t>CCBC (Catonsville, MD)</t>
  </si>
  <si>
    <t>Temperature was 68F, hard dry soil, collected from under a tree, collected from the surface, light brown color</t>
  </si>
  <si>
    <t>Small, circular plaques. Mostly clear w/ outer cloudy ring. Take about 4 days to grow.</t>
  </si>
  <si>
    <t>7 &amp; smear</t>
  </si>
  <si>
    <t>A8</t>
  </si>
  <si>
    <t>KnockOut</t>
  </si>
  <si>
    <t>Lembirik,Sanae &amp; Tahir,Maria</t>
  </si>
  <si>
    <t>39.3739576 N, 77.4331187 W</t>
  </si>
  <si>
    <t>Temperature was 67F, soft and moist top garden soil , collected from the surface, dark brown color</t>
  </si>
  <si>
    <t xml:space="preserve">1.8 mm in diameter, cloudy, irregularly shaped, fuzzy edges, 48h optimal growth </t>
  </si>
  <si>
    <t>Infect; -3</t>
  </si>
  <si>
    <t>Inf; -6</t>
  </si>
  <si>
    <t>Inf; -7</t>
  </si>
  <si>
    <t>F3</t>
  </si>
  <si>
    <t>TEM, plaque</t>
  </si>
  <si>
    <t>Microdon</t>
  </si>
  <si>
    <t>Caruso,Steve &amp; Mendel, Gregory</t>
  </si>
  <si>
    <r>
      <rPr>
        <sz val="10.0"/>
      </rPr>
      <t xml:space="preserve">0.5 - 2.5 mm, round, clear - after 30 hrs at 28 C. on </t>
    </r>
    <r>
      <rPr>
        <i/>
        <sz val="10.0"/>
      </rPr>
      <t xml:space="preserve">S.griseus </t>
    </r>
    <r>
      <rPr>
        <sz val="10.0"/>
      </rPr>
      <t>on NA</t>
    </r>
  </si>
  <si>
    <r>
      <rPr>
        <sz val="10.0"/>
      </rPr>
      <t xml:space="preserve">BF </t>
    </r>
    <r>
      <rPr>
        <b/>
        <sz val="10.0"/>
      </rPr>
      <t>(BH)</t>
    </r>
  </si>
  <si>
    <t>12.            S. filamentosus ISP-5411</t>
  </si>
  <si>
    <t>Cluster Prediction</t>
  </si>
  <si>
    <t>Sipho</t>
  </si>
  <si>
    <t>Myo</t>
  </si>
  <si>
    <t>Tecti</t>
  </si>
  <si>
    <t>Podo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</si>
</sst>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sz val="14.0"/>
      <color rgb="FFFFFFFF"/>
      <name val="Arial"/>
    </font>
    <font/>
    <font>
      <b/>
      <sz val="14.0"/>
      <color rgb="FFFFFFFF"/>
    </font>
    <font>
      <sz val="14.0"/>
    </font>
    <font>
      <b/>
      <sz val="11.0"/>
      <color rgb="FFFFFFFF"/>
      <name val="Arial"/>
    </font>
    <font>
      <b/>
      <sz val="11.0"/>
      <color rgb="FFFFFFFF"/>
    </font>
    <font>
      <b/>
      <sz val="10.0"/>
      <color rgb="FFFFFFFF"/>
    </font>
    <font>
      <i/>
      <color rgb="FFFFFFFF"/>
      <name val="Arial"/>
    </font>
    <font>
      <i/>
      <sz val="10.0"/>
      <name val="Arial"/>
    </font>
    <font>
      <i/>
      <sz val="10.0"/>
      <color rgb="FF000000"/>
      <name val="Arial"/>
    </font>
    <font>
      <sz val="10.0"/>
      <name val="Arial"/>
    </font>
    <font>
      <color rgb="FFFFFFFF"/>
      <name val="Arial"/>
    </font>
    <font>
      <sz val="10.0"/>
    </font>
    <font>
      <name val="Arial"/>
    </font>
    <font>
      <b/>
      <sz val="10.0"/>
      <color rgb="FF9900FF"/>
      <name val="Arial"/>
    </font>
    <font>
      <b/>
      <sz val="10.0"/>
      <color rgb="FF38761D"/>
      <name val="Arial"/>
    </font>
    <font>
      <color rgb="FF000000"/>
      <name val="Arial"/>
    </font>
    <font>
      <b/>
      <sz val="10.0"/>
      <color rgb="FF0000FF"/>
      <name val="Arial"/>
    </font>
    <font>
      <b/>
      <sz val="10.0"/>
      <name val="Arial"/>
    </font>
    <font>
      <sz val="10.0"/>
      <color rgb="FF333333"/>
      <name val="Arial"/>
    </font>
    <font>
      <sz val="10.0"/>
      <color rgb="FF222222"/>
      <name val="Roboto"/>
    </font>
    <font>
      <sz val="10.0"/>
      <color rgb="FF222222"/>
      <name val="Arial"/>
    </font>
    <font>
      <sz val="10.0"/>
      <color rgb="FF274E13"/>
      <name val="Arial"/>
    </font>
    <font>
      <sz val="9.0"/>
    </font>
    <font>
      <i/>
      <name val="Arial"/>
    </font>
    <font>
      <sz val="9.0"/>
      <color rgb="FF000000"/>
      <name val="Arial"/>
    </font>
    <font>
      <color rgb="FF222222"/>
      <name val="Arial"/>
    </font>
    <font>
      <b/>
      <sz val="10.0"/>
      <color rgb="FFFF0000"/>
      <name val="Arial"/>
    </font>
    <font>
      <b/>
      <sz val="10.0"/>
      <color rgb="FFB45F06"/>
      <name val="Arial"/>
    </font>
    <font>
      <sz val="11.0"/>
      <color rgb="FF000000"/>
      <name val="'Times New Roman'"/>
    </font>
    <font>
      <sz val="11.0"/>
    </font>
  </fonts>
  <fills count="11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left" readingOrder="0" shrinkToFit="0" wrapText="0"/>
    </xf>
    <xf borderId="1" fillId="2" fontId="3" numFmtId="0" xfId="0" applyAlignment="1" applyBorder="1" applyFont="1">
      <alignment horizontal="center" readingOrder="0" shrinkToFit="0" wrapText="0"/>
    </xf>
    <xf borderId="4" fillId="2" fontId="3" numFmtId="0" xfId="0" applyAlignment="1" applyBorder="1" applyFont="1">
      <alignment horizontal="center" readingOrder="0" shrinkToFit="0" wrapText="0"/>
    </xf>
    <xf borderId="5" fillId="0" fontId="2" numFmtId="0" xfId="0" applyBorder="1" applyFont="1"/>
    <xf borderId="6" fillId="2" fontId="3" numFmtId="0" xfId="0" applyAlignment="1" applyBorder="1" applyFont="1">
      <alignment horizontal="left" shrinkToFit="0" wrapText="0"/>
    </xf>
    <xf borderId="6" fillId="2" fontId="4" numFmtId="0" xfId="0" applyAlignment="1" applyBorder="1" applyFont="1">
      <alignment horizontal="left" vertical="bottom"/>
    </xf>
    <xf borderId="7" fillId="2" fontId="5" numFmtId="0" xfId="0" applyAlignment="1" applyBorder="1" applyFont="1">
      <alignment horizontal="center" shrinkToFit="0" vertical="bottom" wrapText="1"/>
    </xf>
    <xf borderId="8" fillId="3" fontId="6" numFmtId="0" xfId="0" applyAlignment="1" applyBorder="1" applyFill="1" applyFont="1">
      <alignment horizontal="center" shrinkToFit="0" wrapText="1"/>
    </xf>
    <xf borderId="8" fillId="3" fontId="7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left" readingOrder="0" shrinkToFit="0" wrapText="1"/>
    </xf>
    <xf borderId="8" fillId="3" fontId="6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center" shrinkToFit="0" vertical="bottom" wrapText="1"/>
    </xf>
    <xf borderId="7" fillId="2" fontId="8" numFmtId="0" xfId="0" applyAlignment="1" applyBorder="1" applyFont="1">
      <alignment horizontal="center" shrinkToFit="0" vertical="bottom" wrapText="0"/>
    </xf>
    <xf borderId="7" fillId="0" fontId="9" numFmtId="0" xfId="0" applyAlignment="1" applyBorder="1" applyFont="1">
      <alignment horizontal="left" readingOrder="0" shrinkToFit="0" vertical="bottom" wrapText="0"/>
    </xf>
    <xf borderId="7" fillId="0" fontId="10" numFmtId="0" xfId="0" applyAlignment="1" applyBorder="1" applyFont="1">
      <alignment horizontal="center" shrinkToFit="0" vertical="bottom" wrapText="0"/>
    </xf>
    <xf borderId="7" fillId="0" fontId="9" numFmtId="0" xfId="0" applyAlignment="1" applyBorder="1" applyFont="1">
      <alignment horizontal="left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7" fillId="0" fontId="11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horizontal="center" vertical="bottom"/>
    </xf>
    <xf borderId="8" fillId="2" fontId="12" numFmtId="0" xfId="0" applyAlignment="1" applyBorder="1" applyFont="1">
      <alignment horizontal="center" readingOrder="0" vertical="bottom"/>
    </xf>
    <xf borderId="8" fillId="0" fontId="11" numFmtId="0" xfId="0" applyAlignment="1" applyBorder="1" applyFont="1">
      <alignment horizontal="left" readingOrder="0"/>
    </xf>
    <xf borderId="8" fillId="0" fontId="0" numFmtId="0" xfId="0" applyAlignment="1" applyBorder="1" applyFont="1">
      <alignment horizontal="center" readingOrder="0"/>
    </xf>
    <xf borderId="8" fillId="0" fontId="13" numFmtId="0" xfId="0" applyAlignment="1" applyBorder="1" applyFont="1">
      <alignment readingOrder="0"/>
    </xf>
    <xf borderId="8" fillId="0" fontId="13" numFmtId="0" xfId="0" applyAlignment="1" applyBorder="1" applyFont="1">
      <alignment horizontal="left" readingOrder="0"/>
    </xf>
    <xf borderId="8" fillId="0" fontId="13" numFmtId="0" xfId="0" applyAlignment="1" applyBorder="1" applyFont="1">
      <alignment horizontal="center" readingOrder="0"/>
    </xf>
    <xf borderId="8" fillId="0" fontId="2" numFmtId="0" xfId="0" applyBorder="1" applyFont="1"/>
    <xf borderId="7" fillId="2" fontId="12" numFmtId="0" xfId="0" applyAlignment="1" applyBorder="1" applyFont="1">
      <alignment horizontal="center" readingOrder="0" vertical="bottom"/>
    </xf>
    <xf borderId="7" fillId="0" fontId="11" numFmtId="0" xfId="0" applyAlignment="1" applyBorder="1" applyFont="1">
      <alignment horizontal="left" readingOrder="0"/>
    </xf>
    <xf borderId="9" fillId="0" fontId="14" numFmtId="0" xfId="0" applyAlignment="1" applyBorder="1" applyFont="1">
      <alignment vertical="bottom"/>
    </xf>
    <xf borderId="9" fillId="0" fontId="15" numFmtId="0" xfId="0" applyAlignment="1" applyBorder="1" applyFont="1">
      <alignment horizontal="center" readingOrder="0"/>
    </xf>
    <xf borderId="7" fillId="0" fontId="13" numFmtId="0" xfId="0" applyAlignment="1" applyBorder="1" applyFont="1">
      <alignment readingOrder="0"/>
    </xf>
    <xf borderId="7" fillId="0" fontId="13" numFmtId="0" xfId="0" applyAlignment="1" applyBorder="1" applyFont="1">
      <alignment horizontal="left" readingOrder="0"/>
    </xf>
    <xf borderId="7" fillId="0" fontId="13" numFmtId="0" xfId="0" applyAlignment="1" applyBorder="1" applyFont="1">
      <alignment horizontal="center" readingOrder="0"/>
    </xf>
    <xf borderId="7" fillId="0" fontId="2" numFmtId="0" xfId="0" applyBorder="1" applyFont="1"/>
    <xf borderId="6" fillId="2" fontId="12" numFmtId="0" xfId="0" applyAlignment="1" applyBorder="1" applyFont="1">
      <alignment horizontal="center" readingOrder="0" vertical="bottom"/>
    </xf>
    <xf borderId="9" fillId="0" fontId="11" numFmtId="0" xfId="0" applyAlignment="1" applyBorder="1" applyFont="1">
      <alignment horizontal="left" readingOrder="0"/>
    </xf>
    <xf borderId="9" fillId="0" fontId="16" numFmtId="0" xfId="0" applyAlignment="1" applyBorder="1" applyFont="1">
      <alignment horizontal="center" readingOrder="0"/>
    </xf>
    <xf borderId="6" fillId="0" fontId="13" numFmtId="0" xfId="0" applyAlignment="1" applyBorder="1" applyFont="1">
      <alignment readingOrder="0"/>
    </xf>
    <xf borderId="6" fillId="0" fontId="13" numFmtId="0" xfId="0" applyAlignment="1" applyBorder="1" applyFont="1">
      <alignment horizontal="left" readingOrder="0"/>
    </xf>
    <xf borderId="6" fillId="0" fontId="13" numFmtId="0" xfId="0" applyAlignment="1" applyBorder="1" applyFont="1">
      <alignment horizontal="center" readingOrder="0"/>
    </xf>
    <xf borderId="6" fillId="0" fontId="2" numFmtId="0" xfId="0" applyBorder="1" applyFont="1"/>
    <xf borderId="6" fillId="0" fontId="11" numFmtId="0" xfId="0" applyAlignment="1" applyBorder="1" applyFont="1">
      <alignment horizontal="left" readingOrder="0"/>
    </xf>
    <xf borderId="6" fillId="0" fontId="16" numFmtId="0" xfId="0" applyAlignment="1" applyBorder="1" applyFont="1">
      <alignment horizontal="center" readingOrder="0" vertical="bottom"/>
    </xf>
    <xf borderId="6" fillId="0" fontId="11" numFmtId="0" xfId="0" applyAlignment="1" applyBorder="1" applyFont="1">
      <alignment readingOrder="0"/>
    </xf>
    <xf borderId="6" fillId="0" fontId="16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7" fillId="0" fontId="16" numFmtId="0" xfId="0" applyAlignment="1" applyBorder="1" applyFont="1">
      <alignment horizontal="center" readingOrder="0"/>
    </xf>
    <xf borderId="8" fillId="4" fontId="17" numFmtId="0" xfId="0" applyAlignment="1" applyBorder="1" applyFill="1" applyFont="1">
      <alignment horizontal="center" readingOrder="0"/>
    </xf>
    <xf borderId="9" fillId="0" fontId="18" numFmtId="0" xfId="0" applyAlignment="1" applyBorder="1" applyFont="1">
      <alignment horizontal="center" readingOrder="0"/>
    </xf>
    <xf borderId="6" fillId="0" fontId="18" numFmtId="0" xfId="0" applyAlignment="1" applyBorder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0" numFmtId="0" xfId="0" applyAlignment="1" applyFont="1">
      <alignment horizontal="center" readingOrder="0"/>
    </xf>
    <xf borderId="6" fillId="5" fontId="12" numFmtId="0" xfId="0" applyAlignment="1" applyBorder="1" applyFill="1" applyFont="1">
      <alignment horizontal="center" readingOrder="0" vertical="bottom"/>
    </xf>
    <xf borderId="6" fillId="5" fontId="11" numFmtId="0" xfId="0" applyAlignment="1" applyBorder="1" applyFont="1">
      <alignment horizontal="left" readingOrder="0"/>
    </xf>
    <xf borderId="6" fillId="5" fontId="18" numFmtId="0" xfId="0" applyAlignment="1" applyBorder="1" applyFont="1">
      <alignment horizontal="center" readingOrder="0"/>
    </xf>
    <xf borderId="6" fillId="5" fontId="13" numFmtId="0" xfId="0" applyAlignment="1" applyBorder="1" applyFont="1">
      <alignment readingOrder="0"/>
    </xf>
    <xf borderId="6" fillId="5" fontId="13" numFmtId="0" xfId="0" applyAlignment="1" applyBorder="1" applyFont="1">
      <alignment horizontal="left" readingOrder="0"/>
    </xf>
    <xf borderId="6" fillId="5" fontId="13" numFmtId="0" xfId="0" applyAlignment="1" applyBorder="1" applyFont="1">
      <alignment horizontal="center" readingOrder="0"/>
    </xf>
    <xf borderId="4" fillId="5" fontId="0" numFmtId="0" xfId="0" applyAlignment="1" applyBorder="1" applyFont="1">
      <alignment horizontal="center" readingOrder="0"/>
    </xf>
    <xf borderId="6" fillId="5" fontId="19" numFmtId="0" xfId="0" applyAlignment="1" applyBorder="1" applyFont="1">
      <alignment horizontal="left" readingOrder="0"/>
    </xf>
    <xf borderId="6" fillId="5" fontId="2" numFmtId="0" xfId="0" applyBorder="1" applyFont="1"/>
    <xf borderId="7" fillId="0" fontId="18" numFmtId="0" xfId="0" applyAlignment="1" applyBorder="1" applyFont="1">
      <alignment horizontal="center" readingOrder="0"/>
    </xf>
    <xf borderId="10" fillId="0" fontId="0" numFmtId="0" xfId="0" applyAlignment="1" applyBorder="1" applyFont="1">
      <alignment readingOrder="0"/>
    </xf>
    <xf borderId="6" fillId="0" fontId="15" numFmtId="0" xfId="0" applyAlignment="1" applyBorder="1" applyFont="1">
      <alignment horizontal="center" readingOrder="0"/>
    </xf>
    <xf borderId="6" fillId="5" fontId="15" numFmtId="0" xfId="0" applyAlignment="1" applyBorder="1" applyFont="1">
      <alignment horizontal="center" readingOrder="0"/>
    </xf>
    <xf borderId="0" fillId="4" fontId="0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21" numFmtId="0" xfId="0" applyAlignment="1" applyFont="1">
      <alignment horizontal="left" readingOrder="0"/>
    </xf>
    <xf borderId="7" fillId="0" fontId="15" numFmtId="0" xfId="0" applyAlignment="1" applyBorder="1" applyFont="1">
      <alignment horizontal="center" readingOrder="0"/>
    </xf>
    <xf borderId="10" fillId="4" fontId="22" numFmtId="0" xfId="0" applyAlignment="1" applyBorder="1" applyFont="1">
      <alignment horizontal="left" readingOrder="0"/>
    </xf>
    <xf borderId="6" fillId="0" fontId="23" numFmtId="0" xfId="0" applyAlignment="1" applyBorder="1" applyFont="1">
      <alignment horizontal="center" readingOrder="0"/>
    </xf>
    <xf borderId="6" fillId="0" fontId="13" numFmtId="0" xfId="0" applyBorder="1" applyFont="1"/>
    <xf borderId="6" fillId="0" fontId="13" numFmtId="0" xfId="0" applyAlignment="1" applyBorder="1" applyFont="1">
      <alignment horizontal="left"/>
    </xf>
    <xf borderId="4" fillId="0" fontId="0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5" fillId="2" fontId="14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left"/>
    </xf>
    <xf borderId="6" fillId="0" fontId="24" numFmtId="0" xfId="0" applyAlignment="1" applyBorder="1" applyFont="1">
      <alignment readingOrder="0"/>
    </xf>
    <xf borderId="0" fillId="4" fontId="17" numFmtId="0" xfId="0" applyAlignment="1" applyFont="1">
      <alignment readingOrder="0"/>
    </xf>
    <xf borderId="6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left"/>
    </xf>
    <xf borderId="1" fillId="6" fontId="1" numFmtId="0" xfId="0" applyAlignment="1" applyBorder="1" applyFill="1" applyFont="1">
      <alignment horizontal="left" shrinkToFit="0" vertical="bottom" wrapText="0"/>
    </xf>
    <xf borderId="1" fillId="6" fontId="3" numFmtId="0" xfId="0" applyAlignment="1" applyBorder="1" applyFont="1">
      <alignment horizontal="left" readingOrder="0" shrinkToFit="0" wrapText="0"/>
    </xf>
    <xf borderId="1" fillId="6" fontId="3" numFmtId="0" xfId="0" applyAlignment="1" applyBorder="1" applyFont="1">
      <alignment horizontal="center" readingOrder="0" shrinkToFit="0" wrapText="0"/>
    </xf>
    <xf borderId="4" fillId="6" fontId="3" numFmtId="0" xfId="0" applyAlignment="1" applyBorder="1" applyFont="1">
      <alignment horizontal="center" readingOrder="0" shrinkToFit="0" wrapText="0"/>
    </xf>
    <xf borderId="6" fillId="6" fontId="3" numFmtId="0" xfId="0" applyAlignment="1" applyBorder="1" applyFont="1">
      <alignment horizontal="left" shrinkToFit="0" wrapText="0"/>
    </xf>
    <xf borderId="6" fillId="6" fontId="4" numFmtId="0" xfId="0" applyAlignment="1" applyBorder="1" applyFont="1">
      <alignment horizontal="left" vertical="bottom"/>
    </xf>
    <xf borderId="7" fillId="6" fontId="5" numFmtId="0" xfId="0" applyAlignment="1" applyBorder="1" applyFont="1">
      <alignment horizontal="center" shrinkToFit="0" vertical="bottom" wrapText="1"/>
    </xf>
    <xf borderId="8" fillId="7" fontId="6" numFmtId="0" xfId="0" applyAlignment="1" applyBorder="1" applyFill="1" applyFont="1">
      <alignment horizontal="center" shrinkToFit="0" wrapText="1"/>
    </xf>
    <xf borderId="8" fillId="7" fontId="7" numFmtId="0" xfId="0" applyAlignment="1" applyBorder="1" applyFont="1">
      <alignment horizontal="center" shrinkToFit="0" wrapText="1"/>
    </xf>
    <xf borderId="8" fillId="7" fontId="6" numFmtId="0" xfId="0" applyAlignment="1" applyBorder="1" applyFont="1">
      <alignment horizontal="left" readingOrder="0" shrinkToFit="0" wrapText="1"/>
    </xf>
    <xf borderId="8" fillId="7" fontId="6" numFmtId="0" xfId="0" applyAlignment="1" applyBorder="1" applyFont="1">
      <alignment horizontal="center" readingOrder="0" shrinkToFit="0" wrapText="1"/>
    </xf>
    <xf borderId="8" fillId="7" fontId="2" numFmtId="0" xfId="0" applyAlignment="1" applyBorder="1" applyFont="1">
      <alignment horizontal="center" shrinkToFit="0" vertical="bottom" wrapText="1"/>
    </xf>
    <xf borderId="7" fillId="6" fontId="8" numFmtId="0" xfId="0" applyAlignment="1" applyBorder="1" applyFont="1">
      <alignment horizontal="center" shrinkToFit="0" vertical="bottom" wrapText="0"/>
    </xf>
    <xf borderId="8" fillId="0" fontId="25" numFmtId="0" xfId="0" applyAlignment="1" applyBorder="1" applyFont="1">
      <alignment vertical="bottom"/>
    </xf>
    <xf borderId="3" fillId="0" fontId="25" numFmtId="0" xfId="0" applyAlignment="1" applyBorder="1" applyFont="1">
      <alignment vertical="bottom"/>
    </xf>
    <xf borderId="8" fillId="0" fontId="25" numFmtId="0" xfId="0" applyAlignment="1" applyBorder="1" applyFont="1">
      <alignment horizontal="left" readingOrder="0" vertical="bottom"/>
    </xf>
    <xf borderId="3" fillId="0" fontId="25" numFmtId="0" xfId="0" applyAlignment="1" applyBorder="1" applyFont="1">
      <alignment horizontal="left" readingOrder="0" vertical="bottom"/>
    </xf>
    <xf borderId="3" fillId="0" fontId="25" numFmtId="0" xfId="0" applyAlignment="1" applyBorder="1" applyFont="1">
      <alignment horizontal="left" vertical="bottom"/>
    </xf>
    <xf borderId="6" fillId="6" fontId="12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center" vertical="bottom"/>
    </xf>
    <xf borderId="0" fillId="0" fontId="26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4" fontId="17" numFmtId="0" xfId="0" applyAlignment="1" applyFont="1">
      <alignment readingOrder="0"/>
    </xf>
    <xf borderId="6" fillId="0" fontId="13" numFmtId="0" xfId="0" applyAlignment="1" applyBorder="1" applyFont="1">
      <alignment horizontal="center"/>
    </xf>
    <xf borderId="0" fillId="0" fontId="27" numFmtId="0" xfId="0" applyAlignment="1" applyFont="1">
      <alignment horizontal="left" readingOrder="0"/>
    </xf>
    <xf borderId="6" fillId="6" fontId="12" numFmtId="0" xfId="0" applyAlignment="1" applyBorder="1" applyFont="1">
      <alignment horizontal="center" readingOrder="0" vertical="bottom"/>
    </xf>
    <xf borderId="6" fillId="8" fontId="19" numFmtId="0" xfId="0" applyAlignment="1" applyBorder="1" applyFill="1" applyFont="1">
      <alignment horizontal="left" readingOrder="0"/>
    </xf>
    <xf borderId="6" fillId="8" fontId="11" numFmtId="0" xfId="0" applyAlignment="1" applyBorder="1" applyFont="1">
      <alignment horizontal="left" readingOrder="0"/>
    </xf>
    <xf borderId="6" fillId="8" fontId="15" numFmtId="0" xfId="0" applyAlignment="1" applyBorder="1" applyFont="1">
      <alignment horizontal="center" readingOrder="0"/>
    </xf>
    <xf borderId="6" fillId="8" fontId="13" numFmtId="0" xfId="0" applyAlignment="1" applyBorder="1" applyFont="1">
      <alignment readingOrder="0"/>
    </xf>
    <xf borderId="6" fillId="8" fontId="13" numFmtId="0" xfId="0" applyAlignment="1" applyBorder="1" applyFont="1">
      <alignment horizontal="left" readingOrder="0"/>
    </xf>
    <xf borderId="6" fillId="8" fontId="13" numFmtId="0" xfId="0" applyAlignment="1" applyBorder="1" applyFont="1">
      <alignment horizontal="center" readingOrder="0"/>
    </xf>
    <xf borderId="6" fillId="8" fontId="2" numFmtId="0" xfId="0" applyBorder="1" applyFont="1"/>
    <xf borderId="7" fillId="6" fontId="12" numFmtId="0" xfId="0" applyAlignment="1" applyBorder="1" applyFont="1">
      <alignment horizontal="center" readingOrder="0" vertical="bottom"/>
    </xf>
    <xf borderId="10" fillId="4" fontId="17" numFmtId="0" xfId="0" applyAlignment="1" applyBorder="1" applyFont="1">
      <alignment readingOrder="0"/>
    </xf>
    <xf borderId="6" fillId="0" fontId="19" numFmtId="0" xfId="0" applyAlignment="1" applyBorder="1" applyFont="1">
      <alignment horizontal="left" readingOrder="0"/>
    </xf>
    <xf borderId="9" fillId="0" fontId="28" numFmtId="0" xfId="0" applyAlignment="1" applyBorder="1" applyFont="1">
      <alignment horizontal="center" readingOrder="0"/>
    </xf>
    <xf borderId="6" fillId="0" fontId="28" numFmtId="0" xfId="0" applyAlignment="1" applyBorder="1" applyFont="1">
      <alignment horizontal="center" readingOrder="0"/>
    </xf>
    <xf borderId="0" fillId="4" fontId="17" numFmtId="0" xfId="0" applyAlignment="1" applyFont="1">
      <alignment horizontal="left" readingOrder="0"/>
    </xf>
    <xf borderId="6" fillId="8" fontId="28" numFmtId="0" xfId="0" applyAlignment="1" applyBorder="1" applyFont="1">
      <alignment horizontal="center" readingOrder="0"/>
    </xf>
    <xf borderId="4" fillId="8" fontId="0" numFmtId="0" xfId="0" applyAlignment="1" applyBorder="1" applyFont="1">
      <alignment horizontal="center" readingOrder="0"/>
    </xf>
    <xf borderId="6" fillId="9" fontId="19" numFmtId="0" xfId="0" applyAlignment="1" applyBorder="1" applyFill="1" applyFont="1">
      <alignment horizontal="left" readingOrder="0"/>
    </xf>
    <xf borderId="6" fillId="9" fontId="11" numFmtId="0" xfId="0" applyAlignment="1" applyBorder="1" applyFont="1">
      <alignment horizontal="left" readingOrder="0"/>
    </xf>
    <xf borderId="6" fillId="9" fontId="28" numFmtId="0" xfId="0" applyAlignment="1" applyBorder="1" applyFont="1">
      <alignment horizontal="center" readingOrder="0"/>
    </xf>
    <xf borderId="6" fillId="9" fontId="13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6" fillId="9" fontId="13" numFmtId="0" xfId="0" applyAlignment="1" applyBorder="1" applyFont="1">
      <alignment horizontal="left" readingOrder="0"/>
    </xf>
    <xf borderId="6" fillId="9" fontId="14" numFmtId="0" xfId="0" applyAlignment="1" applyBorder="1" applyFont="1">
      <alignment horizontal="center" vertical="bottom"/>
    </xf>
    <xf borderId="5" fillId="9" fontId="14" numFmtId="0" xfId="0" applyAlignment="1" applyBorder="1" applyFont="1">
      <alignment horizontal="center" vertical="bottom"/>
    </xf>
    <xf borderId="5" fillId="9" fontId="14" numFmtId="0" xfId="0" applyAlignment="1" applyBorder="1" applyFont="1">
      <alignment horizontal="center" readingOrder="0" vertical="bottom"/>
    </xf>
    <xf borderId="6" fillId="9" fontId="13" numFmtId="0" xfId="0" applyAlignment="1" applyBorder="1" applyFont="1">
      <alignment horizontal="center" readingOrder="0"/>
    </xf>
    <xf borderId="6" fillId="9" fontId="2" numFmtId="0" xfId="0" applyBorder="1" applyFont="1"/>
    <xf borderId="7" fillId="10" fontId="19" numFmtId="0" xfId="0" applyAlignment="1" applyBorder="1" applyFill="1" applyFont="1">
      <alignment horizontal="left" readingOrder="0"/>
    </xf>
    <xf borderId="7" fillId="10" fontId="11" numFmtId="0" xfId="0" applyAlignment="1" applyBorder="1" applyFont="1">
      <alignment horizontal="left" readingOrder="0"/>
    </xf>
    <xf borderId="7" fillId="10" fontId="28" numFmtId="0" xfId="0" applyAlignment="1" applyBorder="1" applyFont="1">
      <alignment horizontal="center" readingOrder="0"/>
    </xf>
    <xf borderId="7" fillId="10" fontId="13" numFmtId="0" xfId="0" applyAlignment="1" applyBorder="1" applyFont="1">
      <alignment readingOrder="0"/>
    </xf>
    <xf borderId="10" fillId="10" fontId="0" numFmtId="0" xfId="0" applyAlignment="1" applyBorder="1" applyFont="1">
      <alignment readingOrder="0"/>
    </xf>
    <xf borderId="7" fillId="10" fontId="13" numFmtId="0" xfId="0" applyAlignment="1" applyBorder="1" applyFont="1">
      <alignment horizontal="left" readingOrder="0"/>
    </xf>
    <xf borderId="7" fillId="10" fontId="13" numFmtId="0" xfId="0" applyAlignment="1" applyBorder="1" applyFont="1">
      <alignment horizontal="center" readingOrder="0"/>
    </xf>
    <xf borderId="7" fillId="10" fontId="2" numFmtId="0" xfId="0" applyBorder="1" applyFont="1"/>
    <xf borderId="9" fillId="0" fontId="29" numFmtId="0" xfId="0" applyAlignment="1" applyBorder="1" applyFont="1">
      <alignment horizontal="center" readingOrder="0"/>
    </xf>
    <xf borderId="6" fillId="0" fontId="29" numFmtId="0" xfId="0" applyAlignment="1" applyBorder="1" applyFont="1">
      <alignment horizontal="center"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6" fillId="10" fontId="19" numFmtId="0" xfId="0" applyAlignment="1" applyBorder="1" applyFont="1">
      <alignment horizontal="left" readingOrder="0"/>
    </xf>
    <xf borderId="6" fillId="10" fontId="11" numFmtId="0" xfId="0" applyAlignment="1" applyBorder="1" applyFont="1">
      <alignment horizontal="left" readingOrder="0"/>
    </xf>
    <xf borderId="6" fillId="10" fontId="29" numFmtId="0" xfId="0" applyAlignment="1" applyBorder="1" applyFont="1">
      <alignment horizontal="center" readingOrder="0"/>
    </xf>
    <xf borderId="6" fillId="10" fontId="13" numFmtId="0" xfId="0" applyAlignment="1" applyBorder="1" applyFont="1">
      <alignment readingOrder="0"/>
    </xf>
    <xf borderId="6" fillId="10" fontId="13" numFmtId="0" xfId="0" applyAlignment="1" applyBorder="1" applyFont="1">
      <alignment horizontal="left" readingOrder="0"/>
    </xf>
    <xf borderId="6" fillId="10" fontId="13" numFmtId="0" xfId="0" applyAlignment="1" applyBorder="1" applyFont="1">
      <alignment horizontal="center" readingOrder="0"/>
    </xf>
    <xf borderId="6" fillId="10" fontId="2" numFmtId="0" xfId="0" applyBorder="1" applyFont="1"/>
    <xf borderId="6" fillId="8" fontId="29" numFmtId="0" xfId="0" applyAlignment="1" applyBorder="1" applyFont="1">
      <alignment horizontal="center" readingOrder="0"/>
    </xf>
    <xf borderId="7" fillId="0" fontId="29" numFmtId="0" xfId="0" applyAlignment="1" applyBorder="1" applyFont="1">
      <alignment horizontal="center" readingOrder="0"/>
    </xf>
    <xf borderId="9" fillId="9" fontId="19" numFmtId="0" xfId="0" applyAlignment="1" applyBorder="1" applyFont="1">
      <alignment horizontal="left" readingOrder="0"/>
    </xf>
    <xf borderId="9" fillId="9" fontId="11" numFmtId="0" xfId="0" applyAlignment="1" applyBorder="1" applyFont="1">
      <alignment horizontal="left" readingOrder="0"/>
    </xf>
    <xf borderId="9" fillId="9" fontId="0" numFmtId="0" xfId="0" applyAlignment="1" applyBorder="1" applyFont="1">
      <alignment horizontal="center" readingOrder="0"/>
    </xf>
    <xf borderId="6" fillId="9" fontId="13" numFmtId="0" xfId="0" applyAlignment="1" applyBorder="1" applyFont="1">
      <alignment horizontal="left"/>
    </xf>
    <xf borderId="6" fillId="9" fontId="13" numFmtId="0" xfId="0" applyBorder="1" applyFont="1"/>
    <xf borderId="5" fillId="6" fontId="14" numFmtId="0" xfId="0" applyAlignment="1" applyBorder="1" applyFont="1">
      <alignment vertical="bottom"/>
    </xf>
    <xf borderId="6" fillId="0" fontId="14" numFmtId="0" xfId="0" applyAlignment="1" applyBorder="1" applyFont="1">
      <alignment horizontal="right" vertical="bottom"/>
    </xf>
    <xf borderId="5" fillId="0" fontId="14" numFmtId="0" xfId="0" applyAlignment="1" applyBorder="1" applyFont="1">
      <alignment horizontal="right" vertical="bottom"/>
    </xf>
    <xf borderId="6" fillId="0" fontId="1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88"/>
    <col customWidth="1" min="2" max="2" width="13.5"/>
    <col customWidth="1" min="3" max="3" width="43.5"/>
    <col customWidth="1" min="4" max="4" width="7.5"/>
    <col customWidth="1" min="5" max="5" width="12.25"/>
    <col customWidth="1" min="6" max="6" width="26.25"/>
    <col customWidth="1" min="7" max="7" width="35.0"/>
    <col customWidth="1" min="8" max="8" width="97.38"/>
    <col customWidth="1" min="9" max="9" width="13.25"/>
    <col customWidth="1" min="10" max="10" width="10.88"/>
    <col customWidth="1" min="11" max="11" width="10.0"/>
    <col customWidth="1" min="12" max="12" width="17.0"/>
    <col customWidth="1" min="13" max="13" width="13.88"/>
    <col customWidth="1" min="14" max="14" width="15.13"/>
    <col customWidth="1" min="15" max="15" width="12.88"/>
    <col customWidth="1" min="16" max="16" width="61.88"/>
    <col customWidth="1" min="17" max="17" width="9.5"/>
    <col customWidth="1" min="18" max="18" width="9.25"/>
    <col customWidth="1" min="19" max="19" width="10.38"/>
    <col customWidth="1" min="20" max="20" width="9.0"/>
    <col customWidth="1" min="21" max="21" width="10.63"/>
    <col customWidth="1" min="22" max="22" width="10.5"/>
    <col customWidth="1" min="23" max="24" width="8.75"/>
    <col customWidth="1" min="25" max="25" width="8.5"/>
    <col customWidth="1" min="26" max="26" width="8.75"/>
    <col customWidth="1" min="27" max="27" width="11.25"/>
    <col customWidth="1" min="28" max="28" width="10.38"/>
    <col customWidth="1" min="29" max="29" width="10.13"/>
    <col customWidth="1" min="30" max="31" width="10.0"/>
    <col customWidth="1" min="32" max="38" width="9.5"/>
    <col customWidth="1" min="39" max="39" width="12.38"/>
    <col customWidth="1" min="40" max="40" width="14.63"/>
    <col customWidth="1" min="41" max="41" width="11.13"/>
    <col customWidth="1" min="42" max="42" width="10.38"/>
    <col customWidth="1" min="43" max="43" width="12.25"/>
    <col customWidth="1" min="44" max="44" width="12.5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4" t="s">
        <v>2</v>
      </c>
      <c r="J1" s="2"/>
      <c r="K1" s="2"/>
      <c r="L1" s="2"/>
      <c r="M1" s="2"/>
      <c r="N1" s="2"/>
      <c r="O1" s="3"/>
      <c r="P1" s="4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5" t="s">
        <v>4</v>
      </c>
      <c r="AG1" s="2"/>
      <c r="AH1" s="2"/>
      <c r="AI1" s="2"/>
      <c r="AJ1" s="2"/>
      <c r="AK1" s="2"/>
      <c r="AL1" s="2"/>
      <c r="AM1" s="2"/>
      <c r="AN1" s="3"/>
      <c r="AO1" s="6" t="s">
        <v>5</v>
      </c>
      <c r="AQ1" s="7"/>
      <c r="AR1" s="8"/>
      <c r="AS1" s="9"/>
    </row>
    <row r="2">
      <c r="A2" s="10" t="s">
        <v>6</v>
      </c>
      <c r="B2" s="11" t="s">
        <v>7</v>
      </c>
      <c r="C2" s="11" t="s">
        <v>8</v>
      </c>
      <c r="D2" s="12" t="s">
        <v>9</v>
      </c>
      <c r="E2" s="12" t="s">
        <v>10</v>
      </c>
      <c r="F2" s="13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4" t="s">
        <v>22</v>
      </c>
      <c r="R2" s="14" t="s">
        <v>23</v>
      </c>
      <c r="S2" s="14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4" t="s">
        <v>33</v>
      </c>
      <c r="AC2" s="14" t="s">
        <v>34</v>
      </c>
      <c r="AD2" s="14" t="s">
        <v>35</v>
      </c>
      <c r="AE2" s="14" t="s">
        <v>36</v>
      </c>
      <c r="AF2" s="14" t="s">
        <v>37</v>
      </c>
      <c r="AG2" s="14" t="s">
        <v>38</v>
      </c>
      <c r="AH2" s="14" t="s">
        <v>39</v>
      </c>
      <c r="AI2" s="14" t="s">
        <v>40</v>
      </c>
      <c r="AJ2" s="14" t="s">
        <v>41</v>
      </c>
      <c r="AK2" s="14" t="s">
        <v>42</v>
      </c>
      <c r="AL2" s="14" t="s">
        <v>43</v>
      </c>
      <c r="AM2" s="11" t="s">
        <v>44</v>
      </c>
      <c r="AN2" s="11" t="s">
        <v>45</v>
      </c>
      <c r="AO2" s="11" t="s">
        <v>46</v>
      </c>
      <c r="AP2" s="14" t="s">
        <v>47</v>
      </c>
      <c r="AQ2" s="14" t="s">
        <v>48</v>
      </c>
      <c r="AR2" s="11" t="s">
        <v>7</v>
      </c>
      <c r="AS2" s="15"/>
    </row>
    <row r="3">
      <c r="A3" s="16" t="s">
        <v>49</v>
      </c>
      <c r="B3" s="17" t="s">
        <v>50</v>
      </c>
      <c r="C3" s="17" t="s">
        <v>51</v>
      </c>
      <c r="D3" s="18">
        <v>1.0</v>
      </c>
      <c r="E3" s="19" t="s">
        <v>52</v>
      </c>
      <c r="F3" s="17" t="s">
        <v>53</v>
      </c>
      <c r="G3" s="20" t="s">
        <v>54</v>
      </c>
      <c r="H3" s="20" t="s">
        <v>55</v>
      </c>
      <c r="I3" s="19" t="s">
        <v>56</v>
      </c>
      <c r="J3" s="21" t="s">
        <v>57</v>
      </c>
      <c r="K3" s="21" t="s">
        <v>58</v>
      </c>
      <c r="L3" s="21" t="s">
        <v>59</v>
      </c>
      <c r="M3" s="21" t="s">
        <v>60</v>
      </c>
      <c r="N3" s="21" t="s">
        <v>61</v>
      </c>
      <c r="O3" s="21" t="s">
        <v>62</v>
      </c>
      <c r="P3" s="22" t="s">
        <v>63</v>
      </c>
      <c r="Q3" s="23" t="s">
        <v>64</v>
      </c>
      <c r="R3" s="23" t="s">
        <v>65</v>
      </c>
      <c r="S3" s="23" t="s">
        <v>66</v>
      </c>
      <c r="T3" s="23" t="s">
        <v>66</v>
      </c>
      <c r="U3" s="23" t="s">
        <v>67</v>
      </c>
      <c r="V3" s="23" t="s">
        <v>68</v>
      </c>
      <c r="W3" s="23" t="s">
        <v>64</v>
      </c>
      <c r="X3" s="23" t="s">
        <v>66</v>
      </c>
      <c r="Y3" s="23" t="s">
        <v>66</v>
      </c>
      <c r="Z3" s="23" t="s">
        <v>65</v>
      </c>
      <c r="AA3" s="23" t="s">
        <v>65</v>
      </c>
      <c r="AB3" s="23" t="s">
        <v>64</v>
      </c>
      <c r="AC3" s="23" t="s">
        <v>66</v>
      </c>
      <c r="AD3" s="23" t="s">
        <v>66</v>
      </c>
      <c r="AE3" s="23" t="s">
        <v>66</v>
      </c>
      <c r="AF3" s="21" t="s">
        <v>69</v>
      </c>
      <c r="AG3" s="21">
        <v>45.0</v>
      </c>
      <c r="AH3" s="21">
        <v>20.0</v>
      </c>
      <c r="AI3" s="21" t="s">
        <v>69</v>
      </c>
      <c r="AJ3" s="21" t="s">
        <v>69</v>
      </c>
      <c r="AK3" s="24" t="s">
        <v>70</v>
      </c>
      <c r="AL3" s="24">
        <v>15.0</v>
      </c>
      <c r="AM3" s="24" t="s">
        <v>71</v>
      </c>
      <c r="AN3" s="21" t="s">
        <v>66</v>
      </c>
      <c r="AO3" s="23" t="s">
        <v>72</v>
      </c>
      <c r="AP3" s="23" t="s">
        <v>73</v>
      </c>
      <c r="AQ3" s="23" t="s">
        <v>74</v>
      </c>
      <c r="AR3" s="17" t="s">
        <v>50</v>
      </c>
      <c r="AS3" s="25"/>
    </row>
    <row r="4">
      <c r="A4" s="26">
        <v>1.0</v>
      </c>
      <c r="B4" s="27" t="s">
        <v>75</v>
      </c>
      <c r="C4" s="27" t="s">
        <v>76</v>
      </c>
      <c r="D4" s="28">
        <v>1.0</v>
      </c>
      <c r="E4" s="29" t="s">
        <v>52</v>
      </c>
      <c r="F4" s="30" t="s">
        <v>77</v>
      </c>
      <c r="G4" s="29" t="s">
        <v>78</v>
      </c>
      <c r="H4" s="29" t="s">
        <v>79</v>
      </c>
      <c r="I4" s="29" t="s">
        <v>56</v>
      </c>
      <c r="J4" s="30" t="s">
        <v>57</v>
      </c>
      <c r="K4" s="30" t="s">
        <v>80</v>
      </c>
      <c r="L4" s="30">
        <v>206.0</v>
      </c>
      <c r="M4" s="30" t="s">
        <v>81</v>
      </c>
      <c r="N4" s="30" t="s">
        <v>82</v>
      </c>
      <c r="O4" s="30" t="s">
        <v>81</v>
      </c>
      <c r="P4" s="29" t="s">
        <v>83</v>
      </c>
      <c r="Q4" s="31" t="s">
        <v>64</v>
      </c>
      <c r="R4" s="31" t="s">
        <v>65</v>
      </c>
      <c r="S4" s="31" t="s">
        <v>66</v>
      </c>
      <c r="T4" s="31" t="s">
        <v>66</v>
      </c>
      <c r="U4" s="31" t="s">
        <v>65</v>
      </c>
      <c r="V4" s="31" t="s">
        <v>84</v>
      </c>
      <c r="W4" s="31" t="s">
        <v>64</v>
      </c>
      <c r="X4" s="31" t="s">
        <v>66</v>
      </c>
      <c r="Y4" s="31" t="s">
        <v>65</v>
      </c>
      <c r="Z4" s="31" t="s">
        <v>65</v>
      </c>
      <c r="AA4" s="31" t="s">
        <v>65</v>
      </c>
      <c r="AB4" s="31" t="s">
        <v>64</v>
      </c>
      <c r="AC4" s="31" t="s">
        <v>65</v>
      </c>
      <c r="AD4" s="31" t="s">
        <v>66</v>
      </c>
      <c r="AE4" s="31" t="s">
        <v>66</v>
      </c>
      <c r="AF4" s="31" t="s">
        <v>69</v>
      </c>
      <c r="AG4" s="31">
        <v>9.0</v>
      </c>
      <c r="AH4" s="31">
        <v>7.0</v>
      </c>
      <c r="AI4" s="31" t="s">
        <v>69</v>
      </c>
      <c r="AJ4" s="31" t="s">
        <v>69</v>
      </c>
      <c r="AK4" s="31" t="s">
        <v>69</v>
      </c>
      <c r="AL4" s="31" t="s">
        <v>69</v>
      </c>
      <c r="AM4" s="31" t="s">
        <v>85</v>
      </c>
      <c r="AN4" s="31" t="s">
        <v>86</v>
      </c>
      <c r="AO4" s="31" t="s">
        <v>87</v>
      </c>
      <c r="AP4" s="31" t="s">
        <v>73</v>
      </c>
      <c r="AQ4" s="23" t="s">
        <v>74</v>
      </c>
      <c r="AR4" s="27" t="s">
        <v>75</v>
      </c>
      <c r="AS4" s="32"/>
    </row>
    <row r="5">
      <c r="A5" s="33">
        <v>2.0</v>
      </c>
      <c r="B5" s="34" t="s">
        <v>88</v>
      </c>
      <c r="C5" s="35" t="s">
        <v>89</v>
      </c>
      <c r="D5" s="36">
        <v>2.0</v>
      </c>
      <c r="E5" s="37" t="s">
        <v>52</v>
      </c>
      <c r="F5" s="30" t="s">
        <v>90</v>
      </c>
      <c r="G5" s="37" t="s">
        <v>91</v>
      </c>
      <c r="H5" s="37" t="s">
        <v>92</v>
      </c>
      <c r="I5" s="37" t="s">
        <v>56</v>
      </c>
      <c r="J5" s="38" t="s">
        <v>58</v>
      </c>
      <c r="K5" s="38" t="s">
        <v>93</v>
      </c>
      <c r="L5" s="38" t="s">
        <v>94</v>
      </c>
      <c r="M5" s="38" t="s">
        <v>95</v>
      </c>
      <c r="N5" s="38" t="s">
        <v>96</v>
      </c>
      <c r="O5" s="38" t="s">
        <v>95</v>
      </c>
      <c r="P5" s="37" t="s">
        <v>97</v>
      </c>
      <c r="Q5" s="39" t="s">
        <v>98</v>
      </c>
      <c r="R5" s="39" t="s">
        <v>99</v>
      </c>
      <c r="S5" s="39" t="s">
        <v>100</v>
      </c>
      <c r="T5" s="39" t="s">
        <v>99</v>
      </c>
      <c r="U5" s="39" t="s">
        <v>100</v>
      </c>
      <c r="V5" s="39" t="s">
        <v>100</v>
      </c>
      <c r="W5" s="39" t="s">
        <v>98</v>
      </c>
      <c r="X5" s="39" t="s">
        <v>65</v>
      </c>
      <c r="Y5" s="39" t="s">
        <v>99</v>
      </c>
      <c r="Z5" s="39" t="s">
        <v>100</v>
      </c>
      <c r="AA5" s="39" t="s">
        <v>100</v>
      </c>
      <c r="AB5" s="39" t="s">
        <v>99</v>
      </c>
      <c r="AC5" s="39" t="s">
        <v>99</v>
      </c>
      <c r="AD5" s="39" t="s">
        <v>99</v>
      </c>
      <c r="AE5" s="39" t="s">
        <v>99</v>
      </c>
      <c r="AF5" s="39">
        <v>3.0</v>
      </c>
      <c r="AG5" s="39">
        <v>17.0</v>
      </c>
      <c r="AH5" s="39">
        <v>12.0</v>
      </c>
      <c r="AI5" s="39" t="s">
        <v>69</v>
      </c>
      <c r="AJ5" s="39" t="s">
        <v>69</v>
      </c>
      <c r="AK5" s="39" t="s">
        <v>69</v>
      </c>
      <c r="AL5" s="39">
        <v>12.0</v>
      </c>
      <c r="AM5" s="39" t="s">
        <v>101</v>
      </c>
      <c r="AN5" s="39" t="s">
        <v>86</v>
      </c>
      <c r="AO5" s="39" t="s">
        <v>102</v>
      </c>
      <c r="AP5" s="39" t="s">
        <v>73</v>
      </c>
      <c r="AQ5" s="39" t="s">
        <v>2</v>
      </c>
      <c r="AR5" s="34" t="s">
        <v>88</v>
      </c>
      <c r="AS5" s="40"/>
    </row>
    <row r="6">
      <c r="A6" s="41">
        <v>3.0</v>
      </c>
      <c r="B6" s="42" t="s">
        <v>103</v>
      </c>
      <c r="C6" s="42" t="s">
        <v>104</v>
      </c>
      <c r="D6" s="43">
        <v>3.0</v>
      </c>
      <c r="E6" s="44" t="s">
        <v>105</v>
      </c>
      <c r="F6" s="45" t="s">
        <v>106</v>
      </c>
      <c r="G6" s="44" t="s">
        <v>107</v>
      </c>
      <c r="H6" s="44" t="s">
        <v>108</v>
      </c>
      <c r="I6" s="44" t="s">
        <v>56</v>
      </c>
      <c r="J6" s="45" t="s">
        <v>109</v>
      </c>
      <c r="K6" s="45" t="s">
        <v>110</v>
      </c>
      <c r="L6" s="45" t="s">
        <v>111</v>
      </c>
      <c r="M6" s="45" t="s">
        <v>112</v>
      </c>
      <c r="N6" s="45" t="s">
        <v>61</v>
      </c>
      <c r="O6" s="45" t="s">
        <v>113</v>
      </c>
      <c r="P6" s="44" t="s">
        <v>114</v>
      </c>
      <c r="Q6" s="46" t="s">
        <v>64</v>
      </c>
      <c r="R6" s="46" t="s">
        <v>115</v>
      </c>
      <c r="S6" s="46" t="s">
        <v>116</v>
      </c>
      <c r="T6" s="46" t="s">
        <v>66</v>
      </c>
      <c r="U6" s="46" t="s">
        <v>68</v>
      </c>
      <c r="V6" s="46" t="s">
        <v>66</v>
      </c>
      <c r="W6" s="46" t="s">
        <v>64</v>
      </c>
      <c r="X6" s="46" t="s">
        <v>117</v>
      </c>
      <c r="Y6" s="46" t="s">
        <v>66</v>
      </c>
      <c r="Z6" s="46" t="s">
        <v>66</v>
      </c>
      <c r="AA6" s="46" t="s">
        <v>115</v>
      </c>
      <c r="AB6" s="46" t="s">
        <v>66</v>
      </c>
      <c r="AC6" s="46" t="s">
        <v>66</v>
      </c>
      <c r="AD6" s="46" t="s">
        <v>66</v>
      </c>
      <c r="AE6" s="46" t="s">
        <v>66</v>
      </c>
      <c r="AF6" s="46">
        <v>2.0</v>
      </c>
      <c r="AG6" s="46">
        <v>10.0</v>
      </c>
      <c r="AH6" s="46">
        <v>10.0</v>
      </c>
      <c r="AI6" s="46" t="s">
        <v>69</v>
      </c>
      <c r="AJ6" s="46" t="s">
        <v>69</v>
      </c>
      <c r="AK6" s="46" t="s">
        <v>69</v>
      </c>
      <c r="AL6" s="46">
        <v>11.0</v>
      </c>
      <c r="AM6" s="46" t="s">
        <v>118</v>
      </c>
      <c r="AN6" s="46" t="s">
        <v>119</v>
      </c>
      <c r="AO6" s="46" t="s">
        <v>120</v>
      </c>
      <c r="AP6" s="46" t="s">
        <v>73</v>
      </c>
      <c r="AQ6" s="46" t="s">
        <v>2</v>
      </c>
      <c r="AR6" s="42" t="s">
        <v>103</v>
      </c>
      <c r="AS6" s="47"/>
    </row>
    <row r="7">
      <c r="A7" s="41">
        <v>4.0</v>
      </c>
      <c r="B7" s="48" t="s">
        <v>121</v>
      </c>
      <c r="C7" s="48" t="s">
        <v>122</v>
      </c>
      <c r="D7" s="49">
        <v>3.0</v>
      </c>
      <c r="E7" s="44" t="s">
        <v>123</v>
      </c>
      <c r="F7" s="45" t="s">
        <v>124</v>
      </c>
      <c r="G7" s="44" t="s">
        <v>125</v>
      </c>
      <c r="H7" s="44" t="s">
        <v>126</v>
      </c>
      <c r="I7" s="44" t="s">
        <v>56</v>
      </c>
      <c r="J7" s="45" t="s">
        <v>127</v>
      </c>
      <c r="K7" s="45" t="s">
        <v>128</v>
      </c>
      <c r="L7" s="45" t="s">
        <v>129</v>
      </c>
      <c r="M7" s="45" t="s">
        <v>81</v>
      </c>
      <c r="N7" s="45" t="s">
        <v>81</v>
      </c>
      <c r="O7" s="45" t="s">
        <v>61</v>
      </c>
      <c r="P7" s="44" t="s">
        <v>130</v>
      </c>
      <c r="Q7" s="46" t="s">
        <v>64</v>
      </c>
      <c r="R7" s="46" t="s">
        <v>66</v>
      </c>
      <c r="S7" s="46" t="s">
        <v>115</v>
      </c>
      <c r="T7" s="46" t="s">
        <v>66</v>
      </c>
      <c r="U7" s="46" t="s">
        <v>115</v>
      </c>
      <c r="V7" s="46" t="s">
        <v>66</v>
      </c>
      <c r="W7" s="46" t="s">
        <v>64</v>
      </c>
      <c r="X7" s="46" t="s">
        <v>115</v>
      </c>
      <c r="Y7" s="46" t="s">
        <v>115</v>
      </c>
      <c r="Z7" s="46" t="s">
        <v>115</v>
      </c>
      <c r="AA7" s="46" t="s">
        <v>115</v>
      </c>
      <c r="AB7" s="46" t="s">
        <v>131</v>
      </c>
      <c r="AC7" s="46" t="s">
        <v>66</v>
      </c>
      <c r="AD7" s="46" t="s">
        <v>66</v>
      </c>
      <c r="AE7" s="46" t="s">
        <v>66</v>
      </c>
      <c r="AF7" s="46">
        <v>7.0</v>
      </c>
      <c r="AG7" s="46">
        <v>7.0</v>
      </c>
      <c r="AH7" s="46" t="s">
        <v>132</v>
      </c>
      <c r="AI7" s="46" t="s">
        <v>132</v>
      </c>
      <c r="AJ7" s="46" t="s">
        <v>132</v>
      </c>
      <c r="AK7" s="46" t="s">
        <v>132</v>
      </c>
      <c r="AL7" s="46" t="s">
        <v>132</v>
      </c>
      <c r="AM7" s="46"/>
      <c r="AN7" s="46" t="s">
        <v>119</v>
      </c>
      <c r="AO7" s="46" t="s">
        <v>133</v>
      </c>
      <c r="AP7" s="46" t="s">
        <v>73</v>
      </c>
      <c r="AQ7" s="46" t="s">
        <v>74</v>
      </c>
      <c r="AR7" s="48" t="s">
        <v>121</v>
      </c>
      <c r="AS7" s="47"/>
    </row>
    <row r="8">
      <c r="A8" s="41">
        <v>5.0</v>
      </c>
      <c r="B8" s="50" t="s">
        <v>134</v>
      </c>
      <c r="C8" s="50" t="s">
        <v>135</v>
      </c>
      <c r="D8" s="51">
        <v>3.0</v>
      </c>
      <c r="E8" s="44" t="s">
        <v>52</v>
      </c>
      <c r="F8" s="45" t="s">
        <v>136</v>
      </c>
      <c r="G8" s="44" t="s">
        <v>137</v>
      </c>
      <c r="H8" s="44" t="s">
        <v>138</v>
      </c>
      <c r="I8" s="44" t="s">
        <v>56</v>
      </c>
      <c r="J8" s="45" t="s">
        <v>139</v>
      </c>
      <c r="K8" s="45" t="s">
        <v>140</v>
      </c>
      <c r="L8" s="45" t="s">
        <v>141</v>
      </c>
      <c r="M8" s="45" t="s">
        <v>142</v>
      </c>
      <c r="N8" s="45" t="s">
        <v>143</v>
      </c>
      <c r="O8" s="45" t="s">
        <v>144</v>
      </c>
      <c r="P8" s="44" t="s">
        <v>145</v>
      </c>
      <c r="Q8" s="46" t="s">
        <v>64</v>
      </c>
      <c r="R8" s="46" t="s">
        <v>146</v>
      </c>
      <c r="S8" s="46" t="s">
        <v>99</v>
      </c>
      <c r="T8" s="46" t="s">
        <v>99</v>
      </c>
      <c r="U8" s="46" t="s">
        <v>99</v>
      </c>
      <c r="V8" s="46" t="s">
        <v>99</v>
      </c>
      <c r="W8" s="46" t="s">
        <v>147</v>
      </c>
      <c r="X8" s="46" t="s">
        <v>99</v>
      </c>
      <c r="Y8" s="46" t="s">
        <v>99</v>
      </c>
      <c r="Z8" s="46" t="s">
        <v>99</v>
      </c>
      <c r="AA8" s="46" t="s">
        <v>99</v>
      </c>
      <c r="AB8" s="46" t="s">
        <v>99</v>
      </c>
      <c r="AC8" s="46" t="s">
        <v>99</v>
      </c>
      <c r="AD8" s="46" t="s">
        <v>99</v>
      </c>
      <c r="AE8" s="46" t="s">
        <v>99</v>
      </c>
      <c r="AF8" s="46" t="s">
        <v>132</v>
      </c>
      <c r="AG8" s="46">
        <v>9.0</v>
      </c>
      <c r="AH8" s="46">
        <v>13.0</v>
      </c>
      <c r="AI8" s="46" t="s">
        <v>132</v>
      </c>
      <c r="AJ8" s="46" t="s">
        <v>132</v>
      </c>
      <c r="AK8" s="46" t="s">
        <v>132</v>
      </c>
      <c r="AL8" s="46">
        <v>9.0</v>
      </c>
      <c r="AM8" s="46" t="s">
        <v>148</v>
      </c>
      <c r="AN8" s="46" t="s">
        <v>119</v>
      </c>
      <c r="AO8" s="46" t="s">
        <v>149</v>
      </c>
      <c r="AP8" s="46" t="s">
        <v>73</v>
      </c>
      <c r="AQ8" s="46" t="s">
        <v>74</v>
      </c>
      <c r="AR8" s="50" t="s">
        <v>134</v>
      </c>
      <c r="AS8" s="47"/>
    </row>
    <row r="9">
      <c r="A9" s="41">
        <v>6.0</v>
      </c>
      <c r="B9" s="48" t="s">
        <v>150</v>
      </c>
      <c r="C9" s="48" t="s">
        <v>151</v>
      </c>
      <c r="D9" s="51">
        <v>3.0</v>
      </c>
      <c r="E9" s="44" t="s">
        <v>123</v>
      </c>
      <c r="F9" s="45" t="s">
        <v>152</v>
      </c>
      <c r="G9" s="44" t="s">
        <v>125</v>
      </c>
      <c r="H9" s="44" t="s">
        <v>153</v>
      </c>
      <c r="I9" s="44" t="s">
        <v>56</v>
      </c>
      <c r="J9" s="45" t="s">
        <v>93</v>
      </c>
      <c r="K9" s="45" t="s">
        <v>154</v>
      </c>
      <c r="L9" s="45" t="s">
        <v>155</v>
      </c>
      <c r="M9" s="45" t="s">
        <v>95</v>
      </c>
      <c r="N9" s="45" t="s">
        <v>113</v>
      </c>
      <c r="O9" s="45" t="s">
        <v>95</v>
      </c>
      <c r="P9" s="44" t="s">
        <v>156</v>
      </c>
      <c r="Q9" s="46" t="s">
        <v>157</v>
      </c>
      <c r="R9" s="46" t="s">
        <v>95</v>
      </c>
      <c r="S9" s="46" t="s">
        <v>158</v>
      </c>
      <c r="T9" s="46" t="s">
        <v>95</v>
      </c>
      <c r="U9" s="46" t="s">
        <v>159</v>
      </c>
      <c r="V9" s="46" t="s">
        <v>95</v>
      </c>
      <c r="W9" s="46" t="s">
        <v>147</v>
      </c>
      <c r="X9" s="46" t="s">
        <v>158</v>
      </c>
      <c r="Y9" s="46" t="s">
        <v>158</v>
      </c>
      <c r="Z9" s="46" t="s">
        <v>158</v>
      </c>
      <c r="AA9" s="46" t="s">
        <v>158</v>
      </c>
      <c r="AB9" s="46" t="s">
        <v>95</v>
      </c>
      <c r="AC9" s="46" t="s">
        <v>95</v>
      </c>
      <c r="AD9" s="46" t="s">
        <v>95</v>
      </c>
      <c r="AE9" s="46" t="s">
        <v>95</v>
      </c>
      <c r="AF9" s="52">
        <v>1.0</v>
      </c>
      <c r="AG9" s="46">
        <v>5.0</v>
      </c>
      <c r="AH9" s="53">
        <v>3.0</v>
      </c>
      <c r="AI9" s="46">
        <v>0.0</v>
      </c>
      <c r="AJ9" s="52">
        <v>0.0</v>
      </c>
      <c r="AK9" s="46">
        <v>0.0</v>
      </c>
      <c r="AL9" s="46">
        <v>5.0</v>
      </c>
      <c r="AM9" s="46" t="s">
        <v>160</v>
      </c>
      <c r="AN9" s="46" t="s">
        <v>119</v>
      </c>
      <c r="AO9" s="46" t="s">
        <v>161</v>
      </c>
      <c r="AP9" s="46" t="s">
        <v>73</v>
      </c>
      <c r="AQ9" s="46" t="s">
        <v>2</v>
      </c>
      <c r="AR9" s="48" t="s">
        <v>150</v>
      </c>
      <c r="AS9" s="47"/>
    </row>
    <row r="10" ht="5.25" customHeight="1">
      <c r="A10" s="41">
        <v>7.0</v>
      </c>
      <c r="B10" s="48" t="s">
        <v>162</v>
      </c>
      <c r="C10" s="48" t="s">
        <v>163</v>
      </c>
      <c r="D10" s="51">
        <v>3.0</v>
      </c>
      <c r="E10" s="44" t="s">
        <v>123</v>
      </c>
      <c r="F10" s="45" t="s">
        <v>164</v>
      </c>
      <c r="G10" s="44" t="s">
        <v>165</v>
      </c>
      <c r="H10" s="44" t="s">
        <v>166</v>
      </c>
      <c r="I10" s="44" t="s">
        <v>56</v>
      </c>
      <c r="J10" s="45" t="s">
        <v>109</v>
      </c>
      <c r="K10" s="45" t="s">
        <v>139</v>
      </c>
      <c r="L10" s="45" t="s">
        <v>167</v>
      </c>
      <c r="M10" s="45" t="s">
        <v>81</v>
      </c>
      <c r="N10" s="45" t="s">
        <v>96</v>
      </c>
      <c r="O10" s="45" t="s">
        <v>81</v>
      </c>
      <c r="P10" s="44" t="s">
        <v>168</v>
      </c>
      <c r="Q10" s="46" t="s">
        <v>98</v>
      </c>
      <c r="R10" s="46" t="s">
        <v>66</v>
      </c>
      <c r="S10" s="46" t="s">
        <v>169</v>
      </c>
      <c r="T10" s="46" t="s">
        <v>66</v>
      </c>
      <c r="U10" s="46" t="s">
        <v>68</v>
      </c>
      <c r="V10" s="46" t="s">
        <v>66</v>
      </c>
      <c r="W10" s="46" t="s">
        <v>64</v>
      </c>
      <c r="X10" s="46" t="s">
        <v>115</v>
      </c>
      <c r="Y10" s="46" t="s">
        <v>117</v>
      </c>
      <c r="Z10" s="46" t="s">
        <v>117</v>
      </c>
      <c r="AA10" s="46" t="s">
        <v>117</v>
      </c>
      <c r="AB10" s="46" t="s">
        <v>115</v>
      </c>
      <c r="AC10" s="46" t="s">
        <v>66</v>
      </c>
      <c r="AD10" s="46" t="s">
        <v>66</v>
      </c>
      <c r="AE10" s="46" t="s">
        <v>66</v>
      </c>
      <c r="AF10" s="46">
        <v>3.0</v>
      </c>
      <c r="AG10" s="46">
        <v>4.0</v>
      </c>
      <c r="AH10" s="46">
        <v>10.0</v>
      </c>
      <c r="AI10" s="46">
        <v>1.0</v>
      </c>
      <c r="AJ10" s="46">
        <v>1.0</v>
      </c>
      <c r="AK10" s="46">
        <v>0.0</v>
      </c>
      <c r="AL10" s="46">
        <v>10.0</v>
      </c>
      <c r="AM10" s="46" t="s">
        <v>170</v>
      </c>
      <c r="AN10" s="46" t="s">
        <v>86</v>
      </c>
      <c r="AO10" s="46" t="s">
        <v>171</v>
      </c>
      <c r="AP10" s="46" t="s">
        <v>73</v>
      </c>
      <c r="AQ10" s="46" t="s">
        <v>2</v>
      </c>
      <c r="AR10" s="48" t="s">
        <v>162</v>
      </c>
      <c r="AS10" s="47"/>
    </row>
    <row r="11">
      <c r="A11" s="41">
        <v>8.0</v>
      </c>
      <c r="B11" s="48" t="s">
        <v>172</v>
      </c>
      <c r="C11" s="48" t="s">
        <v>173</v>
      </c>
      <c r="D11" s="51">
        <v>3.0</v>
      </c>
      <c r="E11" s="44" t="s">
        <v>52</v>
      </c>
      <c r="F11" s="45" t="s">
        <v>174</v>
      </c>
      <c r="G11" s="44" t="s">
        <v>175</v>
      </c>
      <c r="H11" s="44" t="s">
        <v>176</v>
      </c>
      <c r="I11" s="44" t="s">
        <v>56</v>
      </c>
      <c r="J11" s="45" t="s">
        <v>177</v>
      </c>
      <c r="K11" s="45" t="s">
        <v>109</v>
      </c>
      <c r="L11" s="45" t="s">
        <v>178</v>
      </c>
      <c r="M11" s="45" t="s">
        <v>81</v>
      </c>
      <c r="N11" s="45" t="s">
        <v>62</v>
      </c>
      <c r="O11" s="45" t="s">
        <v>81</v>
      </c>
      <c r="P11" s="44" t="s">
        <v>179</v>
      </c>
      <c r="Q11" s="46" t="s">
        <v>157</v>
      </c>
      <c r="R11" s="46" t="s">
        <v>99</v>
      </c>
      <c r="S11" s="46" t="s">
        <v>115</v>
      </c>
      <c r="T11" s="46" t="s">
        <v>99</v>
      </c>
      <c r="U11" s="46" t="s">
        <v>157</v>
      </c>
      <c r="V11" s="46" t="s">
        <v>66</v>
      </c>
      <c r="W11" s="46" t="s">
        <v>98</v>
      </c>
      <c r="X11" s="46" t="s">
        <v>115</v>
      </c>
      <c r="Y11" s="46" t="s">
        <v>115</v>
      </c>
      <c r="Z11" s="46" t="s">
        <v>115</v>
      </c>
      <c r="AA11" s="46" t="s">
        <v>115</v>
      </c>
      <c r="AB11" s="46" t="s">
        <v>115</v>
      </c>
      <c r="AC11" s="46" t="s">
        <v>115</v>
      </c>
      <c r="AD11" s="46" t="s">
        <v>99</v>
      </c>
      <c r="AE11" s="46" t="s">
        <v>99</v>
      </c>
      <c r="AF11" s="46">
        <v>4.0</v>
      </c>
      <c r="AG11" s="46">
        <v>11.0</v>
      </c>
      <c r="AH11" s="46" t="s">
        <v>180</v>
      </c>
      <c r="AI11" s="46" t="s">
        <v>180</v>
      </c>
      <c r="AJ11" s="46" t="s">
        <v>180</v>
      </c>
      <c r="AK11" s="46" t="s">
        <v>180</v>
      </c>
      <c r="AL11" s="46">
        <v>8.0</v>
      </c>
      <c r="AM11" s="46" t="s">
        <v>181</v>
      </c>
      <c r="AN11" s="46" t="s">
        <v>86</v>
      </c>
      <c r="AO11" s="46" t="s">
        <v>182</v>
      </c>
      <c r="AP11" s="46" t="s">
        <v>73</v>
      </c>
      <c r="AQ11" s="46" t="s">
        <v>183</v>
      </c>
      <c r="AR11" s="48" t="s">
        <v>172</v>
      </c>
      <c r="AS11" s="47"/>
    </row>
    <row r="12">
      <c r="A12" s="41">
        <v>9.0</v>
      </c>
      <c r="B12" s="48" t="s">
        <v>184</v>
      </c>
      <c r="C12" s="48" t="s">
        <v>185</v>
      </c>
      <c r="D12" s="51">
        <v>3.0</v>
      </c>
      <c r="E12" s="44" t="s">
        <v>186</v>
      </c>
      <c r="F12" s="45" t="s">
        <v>187</v>
      </c>
      <c r="G12" s="44" t="s">
        <v>188</v>
      </c>
      <c r="H12" s="44" t="s">
        <v>189</v>
      </c>
      <c r="I12" s="44" t="s">
        <v>56</v>
      </c>
      <c r="J12" s="45" t="s">
        <v>190</v>
      </c>
      <c r="K12" s="45" t="s">
        <v>191</v>
      </c>
      <c r="L12" s="45" t="s">
        <v>192</v>
      </c>
      <c r="M12" s="45" t="s">
        <v>193</v>
      </c>
      <c r="N12" s="45" t="s">
        <v>194</v>
      </c>
      <c r="O12" s="45" t="s">
        <v>195</v>
      </c>
      <c r="P12" s="44" t="s">
        <v>196</v>
      </c>
      <c r="Q12" s="46" t="s">
        <v>157</v>
      </c>
      <c r="R12" s="46" t="s">
        <v>99</v>
      </c>
      <c r="S12" s="46" t="s">
        <v>197</v>
      </c>
      <c r="T12" s="46" t="s">
        <v>99</v>
      </c>
      <c r="U12" s="46" t="s">
        <v>99</v>
      </c>
      <c r="V12" s="46" t="s">
        <v>198</v>
      </c>
      <c r="W12" s="46" t="s">
        <v>199</v>
      </c>
      <c r="X12" s="46" t="s">
        <v>197</v>
      </c>
      <c r="Y12" s="46" t="s">
        <v>200</v>
      </c>
      <c r="Z12" s="46" t="s">
        <v>99</v>
      </c>
      <c r="AA12" s="46" t="s">
        <v>99</v>
      </c>
      <c r="AB12" s="46" t="s">
        <v>99</v>
      </c>
      <c r="AC12" s="46" t="s">
        <v>99</v>
      </c>
      <c r="AD12" s="46" t="s">
        <v>99</v>
      </c>
      <c r="AE12" s="46" t="s">
        <v>99</v>
      </c>
      <c r="AF12" s="46">
        <v>1.0</v>
      </c>
      <c r="AG12" s="46">
        <v>7.0</v>
      </c>
      <c r="AH12" s="46">
        <v>6.0</v>
      </c>
      <c r="AI12" s="46">
        <v>1.0</v>
      </c>
      <c r="AJ12" s="46">
        <v>1.0</v>
      </c>
      <c r="AK12" s="46">
        <v>1.0</v>
      </c>
      <c r="AL12" s="46">
        <v>1.0</v>
      </c>
      <c r="AM12" s="46" t="s">
        <v>201</v>
      </c>
      <c r="AN12" s="46" t="s">
        <v>86</v>
      </c>
      <c r="AO12" s="46" t="s">
        <v>202</v>
      </c>
      <c r="AP12" s="46" t="s">
        <v>73</v>
      </c>
      <c r="AQ12" s="46" t="s">
        <v>74</v>
      </c>
      <c r="AR12" s="48" t="s">
        <v>184</v>
      </c>
      <c r="AS12" s="47"/>
    </row>
    <row r="13">
      <c r="A13" s="41">
        <v>10.0</v>
      </c>
      <c r="B13" s="48" t="s">
        <v>203</v>
      </c>
      <c r="C13" s="48" t="s">
        <v>204</v>
      </c>
      <c r="D13" s="51">
        <v>3.0</v>
      </c>
      <c r="E13" s="44" t="s">
        <v>186</v>
      </c>
      <c r="F13" s="45" t="s">
        <v>205</v>
      </c>
      <c r="G13" s="44" t="s">
        <v>206</v>
      </c>
      <c r="H13" s="44" t="s">
        <v>207</v>
      </c>
      <c r="I13" s="44" t="s">
        <v>56</v>
      </c>
      <c r="J13" s="45" t="s">
        <v>93</v>
      </c>
      <c r="K13" s="45" t="s">
        <v>208</v>
      </c>
      <c r="L13" s="45" t="s">
        <v>209</v>
      </c>
      <c r="M13" s="45" t="s">
        <v>143</v>
      </c>
      <c r="N13" s="45" t="s">
        <v>210</v>
      </c>
      <c r="O13" s="45" t="s">
        <v>211</v>
      </c>
      <c r="P13" s="44" t="s">
        <v>212</v>
      </c>
      <c r="Q13" s="46" t="s">
        <v>157</v>
      </c>
      <c r="R13" s="46" t="s">
        <v>99</v>
      </c>
      <c r="S13" s="46" t="s">
        <v>157</v>
      </c>
      <c r="T13" s="46" t="s">
        <v>99</v>
      </c>
      <c r="U13" s="46" t="s">
        <v>115</v>
      </c>
      <c r="V13" s="46" t="s">
        <v>99</v>
      </c>
      <c r="W13" s="46" t="s">
        <v>157</v>
      </c>
      <c r="X13" s="46" t="s">
        <v>199</v>
      </c>
      <c r="Y13" s="46" t="s">
        <v>199</v>
      </c>
      <c r="Z13" s="46" t="s">
        <v>99</v>
      </c>
      <c r="AA13" s="46" t="s">
        <v>115</v>
      </c>
      <c r="AB13" s="46" t="s">
        <v>99</v>
      </c>
      <c r="AC13" s="46" t="s">
        <v>99</v>
      </c>
      <c r="AD13" s="46" t="s">
        <v>99</v>
      </c>
      <c r="AE13" s="46" t="s">
        <v>99</v>
      </c>
      <c r="AF13" s="46">
        <v>8.0</v>
      </c>
      <c r="AG13" s="46">
        <v>5.0</v>
      </c>
      <c r="AH13" s="46">
        <v>8.0</v>
      </c>
      <c r="AI13" s="46">
        <v>5.0</v>
      </c>
      <c r="AJ13" s="46">
        <v>2.0</v>
      </c>
      <c r="AK13" s="46">
        <v>1.0</v>
      </c>
      <c r="AL13" s="46">
        <v>4.0</v>
      </c>
      <c r="AM13" s="46" t="s">
        <v>213</v>
      </c>
      <c r="AN13" s="46" t="s">
        <v>214</v>
      </c>
      <c r="AO13" s="46" t="s">
        <v>215</v>
      </c>
      <c r="AP13" s="46" t="s">
        <v>73</v>
      </c>
      <c r="AQ13" s="46" t="s">
        <v>74</v>
      </c>
      <c r="AR13" s="48" t="s">
        <v>203</v>
      </c>
      <c r="AS13" s="47"/>
    </row>
    <row r="14">
      <c r="A14" s="41">
        <v>11.0</v>
      </c>
      <c r="B14" s="48" t="s">
        <v>216</v>
      </c>
      <c r="C14" s="48" t="s">
        <v>217</v>
      </c>
      <c r="D14" s="51">
        <v>3.0</v>
      </c>
      <c r="E14" s="44" t="s">
        <v>186</v>
      </c>
      <c r="F14" s="45" t="s">
        <v>218</v>
      </c>
      <c r="G14" s="44" t="s">
        <v>219</v>
      </c>
      <c r="H14" s="44" t="s">
        <v>220</v>
      </c>
      <c r="I14" s="44" t="s">
        <v>56</v>
      </c>
      <c r="J14" s="45" t="s">
        <v>221</v>
      </c>
      <c r="K14" s="45" t="s">
        <v>222</v>
      </c>
      <c r="L14" s="45" t="s">
        <v>223</v>
      </c>
      <c r="M14" s="45" t="s">
        <v>224</v>
      </c>
      <c r="N14" s="45" t="s">
        <v>225</v>
      </c>
      <c r="O14" s="45" t="s">
        <v>226</v>
      </c>
      <c r="P14" s="44" t="s">
        <v>227</v>
      </c>
      <c r="Q14" s="46" t="s">
        <v>64</v>
      </c>
      <c r="R14" s="46" t="s">
        <v>67</v>
      </c>
      <c r="S14" s="46" t="s">
        <v>68</v>
      </c>
      <c r="T14" s="46" t="s">
        <v>66</v>
      </c>
      <c r="U14" s="46" t="s">
        <v>67</v>
      </c>
      <c r="V14" s="46" t="s">
        <v>66</v>
      </c>
      <c r="W14" s="46" t="s">
        <v>68</v>
      </c>
      <c r="X14" s="46" t="s">
        <v>68</v>
      </c>
      <c r="Y14" s="46" t="s">
        <v>68</v>
      </c>
      <c r="Z14" s="46" t="s">
        <v>66</v>
      </c>
      <c r="AA14" s="46" t="s">
        <v>66</v>
      </c>
      <c r="AB14" s="46" t="s">
        <v>66</v>
      </c>
      <c r="AC14" s="46" t="s">
        <v>66</v>
      </c>
      <c r="AD14" s="46" t="s">
        <v>66</v>
      </c>
      <c r="AE14" s="46" t="s">
        <v>66</v>
      </c>
      <c r="AF14" s="46">
        <v>4.0</v>
      </c>
      <c r="AG14" s="46">
        <v>1.0</v>
      </c>
      <c r="AH14" s="46">
        <v>3.0</v>
      </c>
      <c r="AI14" s="46">
        <v>4.0</v>
      </c>
      <c r="AJ14" s="46">
        <v>3.0</v>
      </c>
      <c r="AK14" s="46">
        <v>3.0</v>
      </c>
      <c r="AL14" s="46">
        <v>1.0</v>
      </c>
      <c r="AM14" s="46" t="s">
        <v>228</v>
      </c>
      <c r="AN14" s="46" t="s">
        <v>99</v>
      </c>
      <c r="AO14" s="46" t="s">
        <v>229</v>
      </c>
      <c r="AP14" s="46" t="s">
        <v>73</v>
      </c>
      <c r="AQ14" s="46" t="s">
        <v>2</v>
      </c>
      <c r="AR14" s="48" t="s">
        <v>216</v>
      </c>
      <c r="AS14" s="47"/>
    </row>
    <row r="15">
      <c r="A15" s="33">
        <v>12.0</v>
      </c>
      <c r="B15" s="34" t="s">
        <v>230</v>
      </c>
      <c r="C15" s="34" t="s">
        <v>231</v>
      </c>
      <c r="D15" s="54">
        <v>3.0</v>
      </c>
      <c r="E15" s="37" t="s">
        <v>123</v>
      </c>
      <c r="F15" s="38" t="s">
        <v>232</v>
      </c>
      <c r="G15" s="37" t="s">
        <v>233</v>
      </c>
      <c r="H15" s="37" t="s">
        <v>234</v>
      </c>
      <c r="I15" s="37" t="s">
        <v>56</v>
      </c>
      <c r="J15" s="38" t="s">
        <v>235</v>
      </c>
      <c r="K15" s="38" t="s">
        <v>236</v>
      </c>
      <c r="L15" s="38" t="s">
        <v>237</v>
      </c>
      <c r="M15" s="39" t="s">
        <v>81</v>
      </c>
      <c r="N15" s="38" t="s">
        <v>238</v>
      </c>
      <c r="O15" s="39" t="s">
        <v>81</v>
      </c>
      <c r="P15" s="37" t="s">
        <v>239</v>
      </c>
      <c r="Q15" s="39" t="s">
        <v>64</v>
      </c>
      <c r="R15" s="39" t="s">
        <v>240</v>
      </c>
      <c r="S15" s="39" t="s">
        <v>241</v>
      </c>
      <c r="T15" s="39" t="s">
        <v>66</v>
      </c>
      <c r="U15" s="39" t="s">
        <v>242</v>
      </c>
      <c r="V15" s="39" t="s">
        <v>66</v>
      </c>
      <c r="W15" s="39" t="s">
        <v>65</v>
      </c>
      <c r="X15" s="39" t="s">
        <v>243</v>
      </c>
      <c r="Y15" s="39" t="s">
        <v>67</v>
      </c>
      <c r="Z15" s="39" t="s">
        <v>65</v>
      </c>
      <c r="AA15" s="39" t="s">
        <v>240</v>
      </c>
      <c r="AB15" s="39" t="s">
        <v>244</v>
      </c>
      <c r="AC15" s="39" t="s">
        <v>66</v>
      </c>
      <c r="AD15" s="39" t="s">
        <v>66</v>
      </c>
      <c r="AE15" s="39" t="s">
        <v>66</v>
      </c>
      <c r="AF15" s="39">
        <v>6.0</v>
      </c>
      <c r="AG15" s="39">
        <v>16.0</v>
      </c>
      <c r="AH15" s="39">
        <v>20.0</v>
      </c>
      <c r="AI15" s="55" t="s">
        <v>69</v>
      </c>
      <c r="AJ15" s="55" t="s">
        <v>69</v>
      </c>
      <c r="AK15" s="55" t="s">
        <v>69</v>
      </c>
      <c r="AL15" s="39">
        <v>8.0</v>
      </c>
      <c r="AM15" s="39" t="s">
        <v>245</v>
      </c>
      <c r="AN15" s="39" t="s">
        <v>86</v>
      </c>
      <c r="AO15" s="39" t="s">
        <v>246</v>
      </c>
      <c r="AP15" s="39" t="s">
        <v>73</v>
      </c>
      <c r="AQ15" s="39" t="s">
        <v>2</v>
      </c>
      <c r="AR15" s="34" t="s">
        <v>230</v>
      </c>
      <c r="AS15" s="40"/>
    </row>
    <row r="16">
      <c r="A16" s="41">
        <v>13.0</v>
      </c>
      <c r="B16" s="48" t="s">
        <v>247</v>
      </c>
      <c r="C16" s="42" t="s">
        <v>248</v>
      </c>
      <c r="D16" s="56">
        <v>5.0</v>
      </c>
      <c r="E16" s="44" t="s">
        <v>52</v>
      </c>
      <c r="F16" s="45" t="s">
        <v>249</v>
      </c>
      <c r="G16" s="44" t="s">
        <v>250</v>
      </c>
      <c r="H16" s="44" t="s">
        <v>251</v>
      </c>
      <c r="I16" s="44" t="s">
        <v>56</v>
      </c>
      <c r="J16" s="45" t="s">
        <v>154</v>
      </c>
      <c r="K16" s="45" t="s">
        <v>252</v>
      </c>
      <c r="L16" s="45" t="s">
        <v>155</v>
      </c>
      <c r="M16" s="45" t="s">
        <v>81</v>
      </c>
      <c r="N16" s="45" t="s">
        <v>253</v>
      </c>
      <c r="O16" s="45" t="s">
        <v>81</v>
      </c>
      <c r="P16" s="44" t="s">
        <v>254</v>
      </c>
      <c r="Q16" s="46" t="s">
        <v>255</v>
      </c>
      <c r="R16" s="46" t="s">
        <v>256</v>
      </c>
      <c r="S16" s="46" t="s">
        <v>255</v>
      </c>
      <c r="T16" s="46" t="s">
        <v>99</v>
      </c>
      <c r="U16" s="46" t="s">
        <v>255</v>
      </c>
      <c r="V16" s="46" t="s">
        <v>99</v>
      </c>
      <c r="W16" s="46" t="s">
        <v>255</v>
      </c>
      <c r="X16" s="46" t="s">
        <v>100</v>
      </c>
      <c r="Y16" s="46" t="s">
        <v>255</v>
      </c>
      <c r="Z16" s="46" t="s">
        <v>99</v>
      </c>
      <c r="AA16" s="46" t="s">
        <v>255</v>
      </c>
      <c r="AB16" s="46" t="s">
        <v>257</v>
      </c>
      <c r="AC16" s="46" t="s">
        <v>257</v>
      </c>
      <c r="AD16" s="46" t="s">
        <v>258</v>
      </c>
      <c r="AE16" s="46" t="s">
        <v>99</v>
      </c>
      <c r="AF16" s="46">
        <v>3.0</v>
      </c>
      <c r="AG16" s="46">
        <v>8.0</v>
      </c>
      <c r="AH16" s="46">
        <v>10.0</v>
      </c>
      <c r="AI16" s="46">
        <v>0.0</v>
      </c>
      <c r="AJ16" s="46">
        <v>0.0</v>
      </c>
      <c r="AK16" s="46">
        <v>0.0</v>
      </c>
      <c r="AL16" s="46">
        <v>11.0</v>
      </c>
      <c r="AM16" s="46" t="s">
        <v>259</v>
      </c>
      <c r="AN16" s="46" t="s">
        <v>119</v>
      </c>
      <c r="AO16" s="46" t="s">
        <v>260</v>
      </c>
      <c r="AP16" s="46" t="s">
        <v>73</v>
      </c>
      <c r="AQ16" s="46" t="s">
        <v>261</v>
      </c>
      <c r="AR16" s="48" t="s">
        <v>247</v>
      </c>
      <c r="AS16" s="47"/>
    </row>
    <row r="17">
      <c r="A17" s="41">
        <v>14.0</v>
      </c>
      <c r="B17" s="48" t="s">
        <v>262</v>
      </c>
      <c r="C17" s="48" t="s">
        <v>263</v>
      </c>
      <c r="D17" s="57">
        <v>5.0</v>
      </c>
      <c r="E17" s="44" t="s">
        <v>52</v>
      </c>
      <c r="F17" s="45" t="s">
        <v>53</v>
      </c>
      <c r="G17" s="44" t="s">
        <v>264</v>
      </c>
      <c r="H17" s="44" t="s">
        <v>265</v>
      </c>
      <c r="I17" s="44" t="s">
        <v>56</v>
      </c>
      <c r="J17" s="45" t="s">
        <v>128</v>
      </c>
      <c r="K17" s="45" t="s">
        <v>236</v>
      </c>
      <c r="L17" s="45" t="s">
        <v>266</v>
      </c>
      <c r="M17" s="45" t="s">
        <v>267</v>
      </c>
      <c r="N17" s="45" t="s">
        <v>268</v>
      </c>
      <c r="O17" s="45" t="s">
        <v>113</v>
      </c>
      <c r="P17" s="44" t="s">
        <v>269</v>
      </c>
      <c r="Q17" s="46" t="s">
        <v>270</v>
      </c>
      <c r="R17" s="46" t="s">
        <v>257</v>
      </c>
      <c r="S17" s="46" t="s">
        <v>159</v>
      </c>
      <c r="T17" s="46" t="s">
        <v>66</v>
      </c>
      <c r="U17" s="46" t="s">
        <v>258</v>
      </c>
      <c r="V17" s="46" t="s">
        <v>66</v>
      </c>
      <c r="W17" s="46" t="s">
        <v>159</v>
      </c>
      <c r="X17" s="46" t="s">
        <v>159</v>
      </c>
      <c r="Y17" s="46" t="s">
        <v>271</v>
      </c>
      <c r="Z17" s="46" t="s">
        <v>272</v>
      </c>
      <c r="AA17" s="46" t="s">
        <v>272</v>
      </c>
      <c r="AB17" s="46" t="s">
        <v>258</v>
      </c>
      <c r="AC17" s="46" t="s">
        <v>66</v>
      </c>
      <c r="AD17" s="46" t="s">
        <v>66</v>
      </c>
      <c r="AE17" s="46" t="s">
        <v>66</v>
      </c>
      <c r="AF17" s="46" t="s">
        <v>69</v>
      </c>
      <c r="AG17" s="46">
        <v>3.0</v>
      </c>
      <c r="AH17" s="46">
        <v>5.0</v>
      </c>
      <c r="AI17" s="46" t="s">
        <v>69</v>
      </c>
      <c r="AJ17" s="46" t="s">
        <v>69</v>
      </c>
      <c r="AK17" s="46" t="s">
        <v>69</v>
      </c>
      <c r="AL17" s="46">
        <v>4.0</v>
      </c>
      <c r="AM17" s="46" t="s">
        <v>273</v>
      </c>
      <c r="AN17" s="46" t="s">
        <v>274</v>
      </c>
      <c r="AO17" s="46" t="s">
        <v>275</v>
      </c>
      <c r="AP17" s="46" t="s">
        <v>276</v>
      </c>
      <c r="AQ17" s="46" t="s">
        <v>2</v>
      </c>
      <c r="AR17" s="48" t="s">
        <v>262</v>
      </c>
      <c r="AS17" s="47"/>
    </row>
    <row r="18">
      <c r="A18" s="41">
        <v>15.0</v>
      </c>
      <c r="B18" s="48" t="s">
        <v>277</v>
      </c>
      <c r="C18" s="48" t="s">
        <v>278</v>
      </c>
      <c r="D18" s="57">
        <v>5.0</v>
      </c>
      <c r="E18" s="44" t="s">
        <v>52</v>
      </c>
      <c r="F18" s="45" t="s">
        <v>279</v>
      </c>
      <c r="G18" s="44" t="s">
        <v>280</v>
      </c>
      <c r="H18" s="44" t="s">
        <v>281</v>
      </c>
      <c r="I18" s="44" t="s">
        <v>282</v>
      </c>
      <c r="J18" s="45" t="s">
        <v>283</v>
      </c>
      <c r="K18" s="45" t="s">
        <v>226</v>
      </c>
      <c r="L18" s="58" t="s">
        <v>210</v>
      </c>
      <c r="M18" s="45" t="s">
        <v>81</v>
      </c>
      <c r="N18" s="45" t="s">
        <v>284</v>
      </c>
      <c r="O18" s="45" t="s">
        <v>81</v>
      </c>
      <c r="P18" s="44" t="s">
        <v>285</v>
      </c>
      <c r="Q18" s="46" t="s">
        <v>64</v>
      </c>
      <c r="R18" s="46" t="s">
        <v>66</v>
      </c>
      <c r="S18" s="46" t="s">
        <v>66</v>
      </c>
      <c r="T18" s="46" t="s">
        <v>66</v>
      </c>
      <c r="U18" s="46" t="s">
        <v>66</v>
      </c>
      <c r="V18" s="46" t="s">
        <v>66</v>
      </c>
      <c r="W18" s="46" t="s">
        <v>64</v>
      </c>
      <c r="X18" s="46" t="s">
        <v>66</v>
      </c>
      <c r="Y18" s="46" t="s">
        <v>66</v>
      </c>
      <c r="Z18" s="46" t="s">
        <v>66</v>
      </c>
      <c r="AA18" s="46" t="s">
        <v>66</v>
      </c>
      <c r="AB18" s="46" t="s">
        <v>66</v>
      </c>
      <c r="AC18" s="46" t="s">
        <v>66</v>
      </c>
      <c r="AD18" s="46" t="s">
        <v>66</v>
      </c>
      <c r="AE18" s="46" t="s">
        <v>66</v>
      </c>
      <c r="AF18" s="46" t="s">
        <v>70</v>
      </c>
      <c r="AG18" s="46" t="s">
        <v>70</v>
      </c>
      <c r="AH18" s="46" t="s">
        <v>70</v>
      </c>
      <c r="AI18" s="46" t="s">
        <v>70</v>
      </c>
      <c r="AJ18" s="46" t="s">
        <v>70</v>
      </c>
      <c r="AK18" s="46" t="s">
        <v>70</v>
      </c>
      <c r="AL18" s="59" t="s">
        <v>70</v>
      </c>
      <c r="AM18" s="46" t="s">
        <v>286</v>
      </c>
      <c r="AN18" s="46" t="s">
        <v>66</v>
      </c>
      <c r="AO18" s="46" t="s">
        <v>287</v>
      </c>
      <c r="AP18" s="46" t="s">
        <v>73</v>
      </c>
      <c r="AQ18" s="46" t="s">
        <v>2</v>
      </c>
      <c r="AR18" s="48" t="s">
        <v>277</v>
      </c>
      <c r="AS18" s="47"/>
    </row>
    <row r="19">
      <c r="A19" s="41">
        <v>16.0</v>
      </c>
      <c r="B19" s="48" t="s">
        <v>288</v>
      </c>
      <c r="C19" s="48" t="s">
        <v>289</v>
      </c>
      <c r="D19" s="57">
        <v>5.0</v>
      </c>
      <c r="E19" s="44" t="s">
        <v>52</v>
      </c>
      <c r="F19" s="45" t="s">
        <v>290</v>
      </c>
      <c r="G19" s="44" t="s">
        <v>291</v>
      </c>
      <c r="H19" s="44" t="s">
        <v>292</v>
      </c>
      <c r="I19" s="44" t="s">
        <v>56</v>
      </c>
      <c r="J19" s="45" t="s">
        <v>128</v>
      </c>
      <c r="K19" s="45" t="s">
        <v>293</v>
      </c>
      <c r="L19" s="45" t="s">
        <v>294</v>
      </c>
      <c r="M19" s="45" t="s">
        <v>295</v>
      </c>
      <c r="N19" s="45" t="s">
        <v>296</v>
      </c>
      <c r="O19" s="45" t="s">
        <v>295</v>
      </c>
      <c r="P19" s="44" t="s">
        <v>297</v>
      </c>
      <c r="Q19" s="46" t="s">
        <v>147</v>
      </c>
      <c r="R19" s="46" t="s">
        <v>159</v>
      </c>
      <c r="S19" s="46" t="s">
        <v>298</v>
      </c>
      <c r="T19" s="46" t="s">
        <v>66</v>
      </c>
      <c r="U19" s="46" t="s">
        <v>66</v>
      </c>
      <c r="V19" s="46" t="s">
        <v>299</v>
      </c>
      <c r="W19" s="46" t="s">
        <v>157</v>
      </c>
      <c r="X19" s="46" t="s">
        <v>270</v>
      </c>
      <c r="Y19" s="46" t="s">
        <v>300</v>
      </c>
      <c r="Z19" s="46" t="s">
        <v>301</v>
      </c>
      <c r="AA19" s="46" t="s">
        <v>66</v>
      </c>
      <c r="AB19" s="46" t="s">
        <v>302</v>
      </c>
      <c r="AC19" s="46" t="s">
        <v>66</v>
      </c>
      <c r="AD19" s="46" t="s">
        <v>66</v>
      </c>
      <c r="AE19" s="46" t="s">
        <v>66</v>
      </c>
      <c r="AF19" s="46"/>
      <c r="AG19" s="46"/>
      <c r="AH19" s="46"/>
      <c r="AI19" s="46"/>
      <c r="AJ19" s="46"/>
      <c r="AK19" s="46"/>
      <c r="AL19" s="46"/>
      <c r="AM19" s="46"/>
      <c r="AN19" s="46" t="s">
        <v>66</v>
      </c>
      <c r="AO19" s="46" t="s">
        <v>303</v>
      </c>
      <c r="AP19" s="46" t="s">
        <v>73</v>
      </c>
      <c r="AQ19" s="46" t="s">
        <v>2</v>
      </c>
      <c r="AR19" s="48" t="s">
        <v>288</v>
      </c>
      <c r="AS19" s="47"/>
    </row>
    <row r="20">
      <c r="A20" s="41">
        <v>17.0</v>
      </c>
      <c r="B20" s="48" t="s">
        <v>304</v>
      </c>
      <c r="C20" s="48" t="s">
        <v>305</v>
      </c>
      <c r="D20" s="57">
        <v>5.0</v>
      </c>
      <c r="E20" s="44" t="s">
        <v>52</v>
      </c>
      <c r="F20" s="45" t="s">
        <v>306</v>
      </c>
      <c r="G20" s="44" t="s">
        <v>307</v>
      </c>
      <c r="H20" s="44" t="s">
        <v>308</v>
      </c>
      <c r="I20" s="44" t="s">
        <v>56</v>
      </c>
      <c r="J20" s="45">
        <v>82.0</v>
      </c>
      <c r="K20" s="45">
        <v>76.0</v>
      </c>
      <c r="L20" s="45">
        <v>200.0</v>
      </c>
      <c r="M20" s="45" t="s">
        <v>95</v>
      </c>
      <c r="N20" s="45">
        <v>23.0</v>
      </c>
      <c r="O20" s="45" t="s">
        <v>95</v>
      </c>
      <c r="P20" s="44" t="s">
        <v>309</v>
      </c>
      <c r="Q20" s="46" t="s">
        <v>255</v>
      </c>
      <c r="R20" s="46" t="s">
        <v>310</v>
      </c>
      <c r="S20" s="46" t="s">
        <v>255</v>
      </c>
      <c r="T20" s="46" t="s">
        <v>310</v>
      </c>
      <c r="U20" s="46" t="s">
        <v>310</v>
      </c>
      <c r="V20" s="46" t="s">
        <v>310</v>
      </c>
      <c r="W20" s="46" t="s">
        <v>255</v>
      </c>
      <c r="X20" s="46" t="s">
        <v>255</v>
      </c>
      <c r="Y20" s="46" t="s">
        <v>310</v>
      </c>
      <c r="Z20" s="46" t="s">
        <v>310</v>
      </c>
      <c r="AA20" s="46" t="s">
        <v>310</v>
      </c>
      <c r="AB20" s="46" t="s">
        <v>310</v>
      </c>
      <c r="AC20" s="46" t="s">
        <v>310</v>
      </c>
      <c r="AD20" s="46" t="s">
        <v>311</v>
      </c>
      <c r="AE20" s="46" t="s">
        <v>311</v>
      </c>
      <c r="AF20" s="46" t="s">
        <v>69</v>
      </c>
      <c r="AG20" s="46">
        <v>10.0</v>
      </c>
      <c r="AH20" s="46">
        <v>8.0</v>
      </c>
      <c r="AI20" s="46" t="s">
        <v>69</v>
      </c>
      <c r="AJ20" s="46" t="s">
        <v>69</v>
      </c>
      <c r="AK20" s="46" t="s">
        <v>69</v>
      </c>
      <c r="AL20" s="46" t="s">
        <v>69</v>
      </c>
      <c r="AM20" s="46">
        <v>105695.0</v>
      </c>
      <c r="AN20" s="46" t="s">
        <v>66</v>
      </c>
      <c r="AO20" s="46" t="s">
        <v>312</v>
      </c>
      <c r="AP20" s="46" t="s">
        <v>73</v>
      </c>
      <c r="AQ20" s="46" t="s">
        <v>2</v>
      </c>
      <c r="AR20" s="48" t="s">
        <v>304</v>
      </c>
      <c r="AS20" s="47"/>
    </row>
    <row r="21">
      <c r="A21" s="60">
        <v>18.0</v>
      </c>
      <c r="B21" s="61" t="s">
        <v>313</v>
      </c>
      <c r="C21" s="61" t="s">
        <v>314</v>
      </c>
      <c r="D21" s="62">
        <v>5.0</v>
      </c>
      <c r="E21" s="63" t="s">
        <v>52</v>
      </c>
      <c r="F21" s="64" t="s">
        <v>315</v>
      </c>
      <c r="G21" s="63" t="s">
        <v>316</v>
      </c>
      <c r="H21" s="63" t="s">
        <v>317</v>
      </c>
      <c r="I21" s="63" t="s">
        <v>56</v>
      </c>
      <c r="J21" s="64" t="s">
        <v>318</v>
      </c>
      <c r="K21" s="64" t="s">
        <v>319</v>
      </c>
      <c r="L21" s="64" t="s">
        <v>320</v>
      </c>
      <c r="M21" s="64" t="s">
        <v>81</v>
      </c>
      <c r="N21" s="64" t="s">
        <v>321</v>
      </c>
      <c r="O21" s="64" t="s">
        <v>81</v>
      </c>
      <c r="P21" s="63" t="s">
        <v>322</v>
      </c>
      <c r="Q21" s="65" t="s">
        <v>98</v>
      </c>
      <c r="R21" s="65" t="s">
        <v>99</v>
      </c>
      <c r="S21" s="66" t="s">
        <v>147</v>
      </c>
      <c r="T21" s="66" t="s">
        <v>99</v>
      </c>
      <c r="U21" s="66" t="s">
        <v>115</v>
      </c>
      <c r="V21" s="66" t="s">
        <v>99</v>
      </c>
      <c r="W21" s="66" t="s">
        <v>98</v>
      </c>
      <c r="X21" s="66" t="s">
        <v>157</v>
      </c>
      <c r="Y21" s="66" t="s">
        <v>98</v>
      </c>
      <c r="Z21" s="66" t="s">
        <v>115</v>
      </c>
      <c r="AA21" s="66" t="s">
        <v>99</v>
      </c>
      <c r="AB21" s="66" t="s">
        <v>115</v>
      </c>
      <c r="AC21" s="66" t="s">
        <v>99</v>
      </c>
      <c r="AD21" s="66" t="s">
        <v>99</v>
      </c>
      <c r="AE21" s="66" t="s">
        <v>99</v>
      </c>
      <c r="AF21" s="65" t="s">
        <v>323</v>
      </c>
      <c r="AG21" s="65" t="s">
        <v>323</v>
      </c>
      <c r="AH21" s="65" t="s">
        <v>324</v>
      </c>
      <c r="AI21" s="65" t="s">
        <v>324</v>
      </c>
      <c r="AJ21" s="65" t="s">
        <v>323</v>
      </c>
      <c r="AK21" s="65" t="s">
        <v>324</v>
      </c>
      <c r="AL21" s="65" t="s">
        <v>323</v>
      </c>
      <c r="AM21" s="65" t="s">
        <v>325</v>
      </c>
      <c r="AN21" s="65" t="s">
        <v>326</v>
      </c>
      <c r="AO21" s="65" t="s">
        <v>327</v>
      </c>
      <c r="AP21" s="65" t="s">
        <v>73</v>
      </c>
      <c r="AQ21" s="65" t="s">
        <v>2</v>
      </c>
      <c r="AR21" s="67" t="s">
        <v>313</v>
      </c>
      <c r="AS21" s="68"/>
    </row>
    <row r="22" ht="18.75" customHeight="1">
      <c r="A22" s="41">
        <v>19.0</v>
      </c>
      <c r="B22" s="48" t="s">
        <v>328</v>
      </c>
      <c r="C22" s="48" t="s">
        <v>329</v>
      </c>
      <c r="D22" s="57">
        <v>5.0</v>
      </c>
      <c r="E22" s="44" t="s">
        <v>123</v>
      </c>
      <c r="F22" s="45" t="s">
        <v>330</v>
      </c>
      <c r="G22" s="44" t="s">
        <v>331</v>
      </c>
      <c r="H22" s="44" t="s">
        <v>332</v>
      </c>
      <c r="I22" s="44" t="s">
        <v>56</v>
      </c>
      <c r="J22" s="45" t="s">
        <v>235</v>
      </c>
      <c r="K22" s="45" t="s">
        <v>236</v>
      </c>
      <c r="L22" s="45" t="s">
        <v>333</v>
      </c>
      <c r="M22" s="45"/>
      <c r="N22" s="45" t="s">
        <v>96</v>
      </c>
      <c r="O22" s="45"/>
      <c r="P22" s="44" t="s">
        <v>334</v>
      </c>
      <c r="Q22" s="46" t="s">
        <v>98</v>
      </c>
      <c r="R22" s="46" t="s">
        <v>99</v>
      </c>
      <c r="S22" s="46" t="s">
        <v>335</v>
      </c>
      <c r="T22" s="46" t="s">
        <v>258</v>
      </c>
      <c r="U22" s="46" t="s">
        <v>271</v>
      </c>
      <c r="V22" s="46" t="s">
        <v>66</v>
      </c>
      <c r="W22" s="46" t="s">
        <v>98</v>
      </c>
      <c r="X22" s="46" t="s">
        <v>336</v>
      </c>
      <c r="Y22" s="46" t="s">
        <v>336</v>
      </c>
      <c r="Z22" s="46" t="s">
        <v>336</v>
      </c>
      <c r="AA22" s="46" t="s">
        <v>336</v>
      </c>
      <c r="AB22" s="46" t="s">
        <v>258</v>
      </c>
      <c r="AC22" s="46" t="s">
        <v>99</v>
      </c>
      <c r="AD22" s="46" t="s">
        <v>99</v>
      </c>
      <c r="AE22" s="46" t="s">
        <v>99</v>
      </c>
      <c r="AF22" s="46">
        <v>5.0</v>
      </c>
      <c r="AG22" s="46">
        <v>16.0</v>
      </c>
      <c r="AH22" s="46">
        <v>8.0</v>
      </c>
      <c r="AI22" s="46" t="s">
        <v>69</v>
      </c>
      <c r="AJ22" s="46" t="s">
        <v>69</v>
      </c>
      <c r="AK22" s="46" t="s">
        <v>69</v>
      </c>
      <c r="AL22" s="46">
        <v>7.0</v>
      </c>
      <c r="AM22" s="46">
        <v>87.5</v>
      </c>
      <c r="AN22" s="46" t="s">
        <v>326</v>
      </c>
      <c r="AO22" s="46" t="s">
        <v>337</v>
      </c>
      <c r="AP22" s="46" t="s">
        <v>73</v>
      </c>
      <c r="AQ22" s="46" t="s">
        <v>2</v>
      </c>
      <c r="AR22" s="48" t="s">
        <v>328</v>
      </c>
      <c r="AS22" s="47"/>
    </row>
    <row r="23">
      <c r="A23" s="41">
        <v>20.0</v>
      </c>
      <c r="B23" s="48" t="s">
        <v>338</v>
      </c>
      <c r="C23" s="48" t="s">
        <v>339</v>
      </c>
      <c r="D23" s="57">
        <v>5.0</v>
      </c>
      <c r="E23" s="44" t="s">
        <v>123</v>
      </c>
      <c r="F23" s="45" t="s">
        <v>340</v>
      </c>
      <c r="G23" s="44" t="s">
        <v>341</v>
      </c>
      <c r="H23" s="44" t="s">
        <v>342</v>
      </c>
      <c r="I23" s="44" t="s">
        <v>56</v>
      </c>
      <c r="J23" s="45" t="s">
        <v>139</v>
      </c>
      <c r="K23" s="45" t="s">
        <v>343</v>
      </c>
      <c r="L23" s="45" t="s">
        <v>94</v>
      </c>
      <c r="M23" s="45" t="s">
        <v>81</v>
      </c>
      <c r="N23" s="45" t="s">
        <v>113</v>
      </c>
      <c r="O23" s="45" t="s">
        <v>81</v>
      </c>
      <c r="P23" s="44" t="s">
        <v>344</v>
      </c>
      <c r="Q23" s="46" t="s">
        <v>270</v>
      </c>
      <c r="R23" s="46" t="s">
        <v>115</v>
      </c>
      <c r="S23" s="46" t="s">
        <v>115</v>
      </c>
      <c r="T23" s="46" t="s">
        <v>99</v>
      </c>
      <c r="U23" s="46" t="s">
        <v>115</v>
      </c>
      <c r="V23" s="46" t="s">
        <v>115</v>
      </c>
      <c r="W23" s="46" t="s">
        <v>270</v>
      </c>
      <c r="X23" s="46" t="s">
        <v>115</v>
      </c>
      <c r="Y23" s="46" t="s">
        <v>115</v>
      </c>
      <c r="Z23" s="46" t="s">
        <v>115</v>
      </c>
      <c r="AA23" s="46" t="s">
        <v>115</v>
      </c>
      <c r="AB23" s="46" t="s">
        <v>115</v>
      </c>
      <c r="AC23" s="46" t="s">
        <v>115</v>
      </c>
      <c r="AD23" s="46" t="s">
        <v>99</v>
      </c>
      <c r="AE23" s="46" t="s">
        <v>99</v>
      </c>
      <c r="AF23" s="46">
        <v>3.0</v>
      </c>
      <c r="AG23" s="46">
        <v>4.0</v>
      </c>
      <c r="AH23" s="46" t="s">
        <v>345</v>
      </c>
      <c r="AI23" s="46">
        <v>1.0</v>
      </c>
      <c r="AJ23" s="46">
        <v>1.0</v>
      </c>
      <c r="AK23" s="46">
        <v>1.0</v>
      </c>
      <c r="AL23" s="46" t="s">
        <v>70</v>
      </c>
      <c r="AM23" s="46" t="s">
        <v>81</v>
      </c>
      <c r="AN23" s="46" t="s">
        <v>119</v>
      </c>
      <c r="AO23" s="46" t="s">
        <v>346</v>
      </c>
      <c r="AP23" s="46" t="s">
        <v>73</v>
      </c>
      <c r="AQ23" s="46" t="s">
        <v>2</v>
      </c>
      <c r="AR23" s="48" t="s">
        <v>338</v>
      </c>
      <c r="AS23" s="47"/>
    </row>
    <row r="24">
      <c r="A24" s="41">
        <v>21.0</v>
      </c>
      <c r="B24" s="48" t="s">
        <v>347</v>
      </c>
      <c r="C24" s="48" t="s">
        <v>348</v>
      </c>
      <c r="D24" s="57">
        <v>5.0</v>
      </c>
      <c r="E24" s="44" t="s">
        <v>52</v>
      </c>
      <c r="F24" s="45" t="s">
        <v>349</v>
      </c>
      <c r="G24" s="44" t="s">
        <v>350</v>
      </c>
      <c r="H24" s="44" t="s">
        <v>351</v>
      </c>
      <c r="I24" s="44" t="s">
        <v>56</v>
      </c>
      <c r="J24" s="45" t="s">
        <v>352</v>
      </c>
      <c r="K24" s="45" t="s">
        <v>353</v>
      </c>
      <c r="L24" s="45" t="s">
        <v>94</v>
      </c>
      <c r="M24" s="45" t="s">
        <v>81</v>
      </c>
      <c r="N24" s="45" t="s">
        <v>210</v>
      </c>
      <c r="O24" s="45" t="s">
        <v>81</v>
      </c>
      <c r="P24" s="44" t="s">
        <v>354</v>
      </c>
      <c r="Q24" s="46" t="s">
        <v>159</v>
      </c>
      <c r="R24" s="46" t="s">
        <v>99</v>
      </c>
      <c r="S24" s="46" t="s">
        <v>257</v>
      </c>
      <c r="T24" s="46" t="s">
        <v>99</v>
      </c>
      <c r="U24" s="46" t="s">
        <v>258</v>
      </c>
      <c r="V24" s="46" t="s">
        <v>99</v>
      </c>
      <c r="W24" s="46" t="s">
        <v>159</v>
      </c>
      <c r="X24" s="46" t="s">
        <v>257</v>
      </c>
      <c r="Y24" s="46" t="s">
        <v>258</v>
      </c>
      <c r="Z24" s="46" t="s">
        <v>257</v>
      </c>
      <c r="AA24" s="46" t="s">
        <v>258</v>
      </c>
      <c r="AB24" s="46" t="s">
        <v>99</v>
      </c>
      <c r="AC24" s="46" t="s">
        <v>99</v>
      </c>
      <c r="AD24" s="46" t="s">
        <v>99</v>
      </c>
      <c r="AE24" s="46" t="s">
        <v>99</v>
      </c>
      <c r="AF24" s="46">
        <v>7.0</v>
      </c>
      <c r="AG24" s="46">
        <v>15.0</v>
      </c>
      <c r="AH24" s="46">
        <v>9.0</v>
      </c>
      <c r="AI24" s="46" t="s">
        <v>70</v>
      </c>
      <c r="AJ24" s="46">
        <v>1.0</v>
      </c>
      <c r="AK24" s="46" t="s">
        <v>70</v>
      </c>
      <c r="AL24" s="46">
        <v>7.0</v>
      </c>
      <c r="AM24" s="46" t="s">
        <v>323</v>
      </c>
      <c r="AN24" s="46" t="s">
        <v>119</v>
      </c>
      <c r="AO24" s="46" t="s">
        <v>355</v>
      </c>
      <c r="AP24" s="46" t="s">
        <v>73</v>
      </c>
      <c r="AQ24" s="46" t="s">
        <v>74</v>
      </c>
      <c r="AR24" s="48" t="s">
        <v>347</v>
      </c>
      <c r="AS24" s="47"/>
    </row>
    <row r="25">
      <c r="A25" s="33">
        <v>22.0</v>
      </c>
      <c r="B25" s="34" t="s">
        <v>356</v>
      </c>
      <c r="C25" s="34" t="s">
        <v>357</v>
      </c>
      <c r="D25" s="69">
        <v>5.0</v>
      </c>
      <c r="E25" s="37" t="s">
        <v>52</v>
      </c>
      <c r="F25" s="70" t="s">
        <v>358</v>
      </c>
      <c r="G25" s="37" t="s">
        <v>359</v>
      </c>
      <c r="H25" s="37" t="s">
        <v>360</v>
      </c>
      <c r="I25" s="37" t="s">
        <v>56</v>
      </c>
      <c r="J25" s="38">
        <v>88.0</v>
      </c>
      <c r="K25" s="38">
        <v>86.0</v>
      </c>
      <c r="L25" s="38">
        <v>206.0</v>
      </c>
      <c r="M25" s="38" t="s">
        <v>81</v>
      </c>
      <c r="N25" s="38">
        <v>23.0</v>
      </c>
      <c r="O25" s="38"/>
      <c r="P25" s="37" t="s">
        <v>361</v>
      </c>
      <c r="Q25" s="39" t="s">
        <v>270</v>
      </c>
      <c r="R25" s="39" t="s">
        <v>99</v>
      </c>
      <c r="S25" s="39" t="s">
        <v>159</v>
      </c>
      <c r="T25" s="39" t="s">
        <v>99</v>
      </c>
      <c r="U25" s="39" t="s">
        <v>100</v>
      </c>
      <c r="V25" s="39" t="s">
        <v>99</v>
      </c>
      <c r="W25" s="39" t="s">
        <v>270</v>
      </c>
      <c r="X25" s="39" t="s">
        <v>157</v>
      </c>
      <c r="Y25" s="39" t="s">
        <v>270</v>
      </c>
      <c r="Z25" s="39" t="s">
        <v>100</v>
      </c>
      <c r="AA25" s="39" t="s">
        <v>99</v>
      </c>
      <c r="AB25" s="39" t="s">
        <v>99</v>
      </c>
      <c r="AC25" s="39" t="s">
        <v>100</v>
      </c>
      <c r="AD25" s="39" t="s">
        <v>99</v>
      </c>
      <c r="AE25" s="39" t="s">
        <v>99</v>
      </c>
      <c r="AF25" s="39">
        <v>14.0</v>
      </c>
      <c r="AG25" s="39">
        <v>17.0</v>
      </c>
      <c r="AH25" s="39">
        <v>1.0</v>
      </c>
      <c r="AI25" s="39">
        <v>1.0</v>
      </c>
      <c r="AJ25" s="39">
        <v>13.0</v>
      </c>
      <c r="AK25" s="39">
        <v>1.0</v>
      </c>
      <c r="AL25" s="39">
        <v>10.0</v>
      </c>
      <c r="AM25" s="39">
        <v>79.0</v>
      </c>
      <c r="AN25" s="39" t="s">
        <v>362</v>
      </c>
      <c r="AO25" s="39" t="s">
        <v>363</v>
      </c>
      <c r="AP25" s="39" t="s">
        <v>73</v>
      </c>
      <c r="AQ25" s="39" t="s">
        <v>74</v>
      </c>
      <c r="AR25" s="34" t="s">
        <v>356</v>
      </c>
      <c r="AS25" s="40"/>
    </row>
    <row r="26">
      <c r="A26" s="41">
        <v>23.0</v>
      </c>
      <c r="B26" s="42" t="s">
        <v>364</v>
      </c>
      <c r="C26" s="42" t="s">
        <v>365</v>
      </c>
      <c r="D26" s="36">
        <v>7.0</v>
      </c>
      <c r="E26" s="44" t="s">
        <v>123</v>
      </c>
      <c r="F26" s="45" t="s">
        <v>366</v>
      </c>
      <c r="G26" s="44" t="s">
        <v>367</v>
      </c>
      <c r="H26" s="44" t="s">
        <v>368</v>
      </c>
      <c r="I26" s="44" t="s">
        <v>56</v>
      </c>
      <c r="J26" s="45" t="s">
        <v>369</v>
      </c>
      <c r="K26" s="45" t="s">
        <v>59</v>
      </c>
      <c r="L26" s="45" t="s">
        <v>370</v>
      </c>
      <c r="M26" s="45" t="s">
        <v>81</v>
      </c>
      <c r="N26" s="45" t="s">
        <v>81</v>
      </c>
      <c r="O26" s="45" t="s">
        <v>81</v>
      </c>
      <c r="P26" s="44" t="s">
        <v>371</v>
      </c>
      <c r="Q26" s="46" t="s">
        <v>372</v>
      </c>
      <c r="R26" s="46" t="s">
        <v>99</v>
      </c>
      <c r="S26" s="46" t="s">
        <v>257</v>
      </c>
      <c r="T26" s="46" t="s">
        <v>99</v>
      </c>
      <c r="U26" s="46" t="s">
        <v>258</v>
      </c>
      <c r="V26" s="46" t="s">
        <v>99</v>
      </c>
      <c r="W26" s="46" t="s">
        <v>373</v>
      </c>
      <c r="X26" s="46" t="s">
        <v>258</v>
      </c>
      <c r="Y26" s="46" t="s">
        <v>99</v>
      </c>
      <c r="Z26" s="46" t="s">
        <v>257</v>
      </c>
      <c r="AA26" s="46" t="s">
        <v>257</v>
      </c>
      <c r="AB26" s="46" t="s">
        <v>99</v>
      </c>
      <c r="AC26" s="46" t="s">
        <v>99</v>
      </c>
      <c r="AD26" s="46" t="s">
        <v>99</v>
      </c>
      <c r="AE26" s="46" t="s">
        <v>99</v>
      </c>
      <c r="AF26" s="46" t="s">
        <v>69</v>
      </c>
      <c r="AG26" s="46">
        <v>7.0</v>
      </c>
      <c r="AH26" s="46">
        <v>8.0</v>
      </c>
      <c r="AI26" s="46" t="s">
        <v>70</v>
      </c>
      <c r="AJ26" s="46" t="s">
        <v>69</v>
      </c>
      <c r="AK26" s="46" t="s">
        <v>70</v>
      </c>
      <c r="AL26" s="46">
        <v>10.0</v>
      </c>
      <c r="AM26" s="46" t="s">
        <v>81</v>
      </c>
      <c r="AN26" s="46" t="s">
        <v>119</v>
      </c>
      <c r="AO26" s="46" t="s">
        <v>374</v>
      </c>
      <c r="AP26" s="46" t="s">
        <v>73</v>
      </c>
      <c r="AQ26" s="46" t="s">
        <v>2</v>
      </c>
      <c r="AR26" s="42" t="s">
        <v>364</v>
      </c>
      <c r="AS26" s="47"/>
    </row>
    <row r="27">
      <c r="A27" s="41">
        <v>24.0</v>
      </c>
      <c r="B27" s="48" t="s">
        <v>375</v>
      </c>
      <c r="C27" s="48" t="s">
        <v>376</v>
      </c>
      <c r="D27" s="71">
        <v>7.0</v>
      </c>
      <c r="E27" s="44" t="s">
        <v>52</v>
      </c>
      <c r="F27" s="45"/>
      <c r="G27" s="44" t="s">
        <v>377</v>
      </c>
      <c r="H27" s="44" t="s">
        <v>378</v>
      </c>
      <c r="I27" s="44" t="s">
        <v>56</v>
      </c>
      <c r="J27" s="45">
        <v>86.7</v>
      </c>
      <c r="K27" s="45">
        <v>83.3</v>
      </c>
      <c r="L27" s="45">
        <v>216.7</v>
      </c>
      <c r="M27" s="45" t="s">
        <v>81</v>
      </c>
      <c r="N27" s="45" t="s">
        <v>81</v>
      </c>
      <c r="O27" s="45" t="s">
        <v>81</v>
      </c>
      <c r="P27" s="44" t="s">
        <v>379</v>
      </c>
      <c r="Q27" s="46" t="s">
        <v>99</v>
      </c>
      <c r="R27" s="46" t="s">
        <v>99</v>
      </c>
      <c r="S27" s="46" t="s">
        <v>380</v>
      </c>
      <c r="T27" s="46" t="s">
        <v>99</v>
      </c>
      <c r="U27" s="46" t="s">
        <v>99</v>
      </c>
      <c r="V27" s="46" t="s">
        <v>381</v>
      </c>
      <c r="W27" s="46" t="s">
        <v>382</v>
      </c>
      <c r="X27" s="46" t="s">
        <v>383</v>
      </c>
      <c r="Y27" s="46" t="s">
        <v>99</v>
      </c>
      <c r="Z27" s="46" t="s">
        <v>384</v>
      </c>
      <c r="AA27" s="46" t="s">
        <v>99</v>
      </c>
      <c r="AB27" s="46" t="s">
        <v>99</v>
      </c>
      <c r="AC27" s="46" t="s">
        <v>99</v>
      </c>
      <c r="AD27" s="46" t="s">
        <v>99</v>
      </c>
      <c r="AE27" s="46"/>
      <c r="AF27" s="46">
        <v>1.0</v>
      </c>
      <c r="AG27" s="46">
        <v>7.0</v>
      </c>
      <c r="AH27" s="46">
        <v>5.0</v>
      </c>
      <c r="AI27" s="46">
        <v>1.0</v>
      </c>
      <c r="AJ27" s="46">
        <v>1.0</v>
      </c>
      <c r="AK27" s="46">
        <v>1.0</v>
      </c>
      <c r="AL27" s="46">
        <v>1.0</v>
      </c>
      <c r="AM27" s="46" t="s">
        <v>81</v>
      </c>
      <c r="AN27" s="46" t="s">
        <v>86</v>
      </c>
      <c r="AO27" s="46" t="s">
        <v>385</v>
      </c>
      <c r="AP27" s="46" t="s">
        <v>73</v>
      </c>
      <c r="AQ27" s="46"/>
      <c r="AR27" s="48" t="s">
        <v>375</v>
      </c>
      <c r="AS27" s="47"/>
    </row>
    <row r="28">
      <c r="A28" s="60">
        <v>25.0</v>
      </c>
      <c r="B28" s="61" t="s">
        <v>386</v>
      </c>
      <c r="C28" s="61" t="s">
        <v>387</v>
      </c>
      <c r="D28" s="72">
        <v>7.0</v>
      </c>
      <c r="E28" s="63" t="s">
        <v>52</v>
      </c>
      <c r="F28" s="64" t="s">
        <v>306</v>
      </c>
      <c r="G28" s="63" t="s">
        <v>307</v>
      </c>
      <c r="H28" s="63" t="s">
        <v>388</v>
      </c>
      <c r="I28" s="63" t="s">
        <v>56</v>
      </c>
      <c r="J28" s="64" t="s">
        <v>352</v>
      </c>
      <c r="K28" s="64" t="s">
        <v>235</v>
      </c>
      <c r="L28" s="64" t="s">
        <v>389</v>
      </c>
      <c r="M28" s="64" t="s">
        <v>81</v>
      </c>
      <c r="N28" s="64" t="s">
        <v>225</v>
      </c>
      <c r="O28" s="64" t="s">
        <v>81</v>
      </c>
      <c r="P28" s="63" t="s">
        <v>390</v>
      </c>
      <c r="Q28" s="65" t="s">
        <v>98</v>
      </c>
      <c r="R28" s="65" t="s">
        <v>99</v>
      </c>
      <c r="S28" s="65" t="s">
        <v>299</v>
      </c>
      <c r="T28" s="65" t="s">
        <v>99</v>
      </c>
      <c r="U28" s="65" t="s">
        <v>99</v>
      </c>
      <c r="V28" s="65" t="s">
        <v>99</v>
      </c>
      <c r="W28" s="65" t="s">
        <v>147</v>
      </c>
      <c r="X28" s="65" t="s">
        <v>299</v>
      </c>
      <c r="Y28" s="65" t="s">
        <v>99</v>
      </c>
      <c r="Z28" s="65" t="s">
        <v>391</v>
      </c>
      <c r="AA28" s="65" t="s">
        <v>392</v>
      </c>
      <c r="AB28" s="65" t="s">
        <v>99</v>
      </c>
      <c r="AC28" s="65" t="s">
        <v>99</v>
      </c>
      <c r="AD28" s="65" t="s">
        <v>99</v>
      </c>
      <c r="AE28" s="65" t="s">
        <v>99</v>
      </c>
      <c r="AF28" s="65" t="s">
        <v>69</v>
      </c>
      <c r="AG28" s="65">
        <v>6.0</v>
      </c>
      <c r="AH28" s="65">
        <v>6.0</v>
      </c>
      <c r="AI28" s="65" t="s">
        <v>69</v>
      </c>
      <c r="AJ28" s="65" t="s">
        <v>69</v>
      </c>
      <c r="AK28" s="65" t="s">
        <v>69</v>
      </c>
      <c r="AL28" s="65" t="s">
        <v>69</v>
      </c>
      <c r="AM28" s="65">
        <v>66.0</v>
      </c>
      <c r="AN28" s="65" t="s">
        <v>274</v>
      </c>
      <c r="AO28" s="65" t="s">
        <v>393</v>
      </c>
      <c r="AP28" s="65" t="s">
        <v>73</v>
      </c>
      <c r="AQ28" s="65" t="s">
        <v>2</v>
      </c>
      <c r="AR28" s="67" t="s">
        <v>386</v>
      </c>
      <c r="AS28" s="68"/>
    </row>
    <row r="29">
      <c r="A29" s="41">
        <v>26.0</v>
      </c>
      <c r="B29" s="48" t="s">
        <v>394</v>
      </c>
      <c r="C29" s="48" t="s">
        <v>395</v>
      </c>
      <c r="D29" s="71">
        <v>7.0</v>
      </c>
      <c r="E29" s="44" t="s">
        <v>123</v>
      </c>
      <c r="F29" s="73" t="s">
        <v>396</v>
      </c>
      <c r="G29" s="44" t="s">
        <v>397</v>
      </c>
      <c r="H29" s="44" t="s">
        <v>398</v>
      </c>
      <c r="I29" s="44" t="s">
        <v>56</v>
      </c>
      <c r="J29" s="45" t="s">
        <v>109</v>
      </c>
      <c r="K29" s="45" t="s">
        <v>399</v>
      </c>
      <c r="L29" s="45" t="s">
        <v>400</v>
      </c>
      <c r="M29" s="45" t="s">
        <v>81</v>
      </c>
      <c r="N29" s="45"/>
      <c r="O29" s="45" t="s">
        <v>81</v>
      </c>
      <c r="P29" s="44" t="s">
        <v>401</v>
      </c>
      <c r="Q29" s="46" t="s">
        <v>98</v>
      </c>
      <c r="R29" s="46" t="s">
        <v>99</v>
      </c>
      <c r="S29" s="46" t="s">
        <v>257</v>
      </c>
      <c r="T29" s="46" t="s">
        <v>99</v>
      </c>
      <c r="U29" s="46" t="s">
        <v>271</v>
      </c>
      <c r="V29" s="46" t="s">
        <v>99</v>
      </c>
      <c r="W29" s="46" t="s">
        <v>402</v>
      </c>
      <c r="X29" s="46" t="s">
        <v>99</v>
      </c>
      <c r="Y29" s="46" t="s">
        <v>257</v>
      </c>
      <c r="Z29" s="46" t="s">
        <v>257</v>
      </c>
      <c r="AA29" s="46" t="s">
        <v>336</v>
      </c>
      <c r="AB29" s="46" t="s">
        <v>257</v>
      </c>
      <c r="AC29" s="46" t="s">
        <v>99</v>
      </c>
      <c r="AD29" s="46" t="s">
        <v>99</v>
      </c>
      <c r="AE29" s="46" t="s">
        <v>99</v>
      </c>
      <c r="AF29" s="46" t="s">
        <v>69</v>
      </c>
      <c r="AG29" s="46">
        <v>2.0</v>
      </c>
      <c r="AH29" s="46">
        <v>10.0</v>
      </c>
      <c r="AI29" s="46" t="s">
        <v>324</v>
      </c>
      <c r="AJ29" s="46" t="s">
        <v>324</v>
      </c>
      <c r="AK29" s="46" t="s">
        <v>324</v>
      </c>
      <c r="AL29" s="46" t="s">
        <v>324</v>
      </c>
      <c r="AM29" s="46"/>
      <c r="AN29" s="46" t="s">
        <v>119</v>
      </c>
      <c r="AO29" s="46" t="s">
        <v>403</v>
      </c>
      <c r="AP29" s="46" t="s">
        <v>73</v>
      </c>
      <c r="AQ29" s="46" t="s">
        <v>2</v>
      </c>
      <c r="AR29" s="48" t="s">
        <v>394</v>
      </c>
      <c r="AS29" s="47"/>
    </row>
    <row r="30">
      <c r="A30" s="41">
        <v>27.0</v>
      </c>
      <c r="B30" s="48" t="s">
        <v>404</v>
      </c>
      <c r="C30" s="50" t="s">
        <v>405</v>
      </c>
      <c r="D30" s="71">
        <v>7.0</v>
      </c>
      <c r="E30" s="44" t="s">
        <v>52</v>
      </c>
      <c r="F30" s="74" t="s">
        <v>406</v>
      </c>
      <c r="G30" s="44" t="s">
        <v>407</v>
      </c>
      <c r="H30" s="44" t="s">
        <v>408</v>
      </c>
      <c r="I30" s="44" t="s">
        <v>56</v>
      </c>
      <c r="J30" s="45">
        <v>67.0</v>
      </c>
      <c r="K30" s="45">
        <v>56.0</v>
      </c>
      <c r="L30" s="45">
        <v>124.0</v>
      </c>
      <c r="M30" s="45" t="s">
        <v>81</v>
      </c>
      <c r="N30" s="45">
        <v>12.0</v>
      </c>
      <c r="O30" s="45" t="s">
        <v>81</v>
      </c>
      <c r="P30" s="44" t="s">
        <v>409</v>
      </c>
      <c r="Q30" s="46" t="s">
        <v>98</v>
      </c>
      <c r="R30" s="46" t="s">
        <v>392</v>
      </c>
      <c r="S30" s="46" t="s">
        <v>157</v>
      </c>
      <c r="T30" s="46" t="s">
        <v>392</v>
      </c>
      <c r="U30" s="46" t="s">
        <v>147</v>
      </c>
      <c r="V30" s="46" t="s">
        <v>66</v>
      </c>
      <c r="W30" s="46" t="s">
        <v>98</v>
      </c>
      <c r="X30" s="46" t="s">
        <v>157</v>
      </c>
      <c r="Y30" s="46" t="s">
        <v>410</v>
      </c>
      <c r="Z30" s="46" t="s">
        <v>391</v>
      </c>
      <c r="AA30" s="46" t="s">
        <v>300</v>
      </c>
      <c r="AB30" s="46" t="s">
        <v>391</v>
      </c>
      <c r="AC30" s="46" t="s">
        <v>411</v>
      </c>
      <c r="AD30" s="46" t="s">
        <v>391</v>
      </c>
      <c r="AE30" s="46" t="s">
        <v>99</v>
      </c>
      <c r="AF30" s="46">
        <v>8.0</v>
      </c>
      <c r="AG30" s="46">
        <v>7.0</v>
      </c>
      <c r="AH30" s="46">
        <v>7.0</v>
      </c>
      <c r="AI30" s="46" t="s">
        <v>70</v>
      </c>
      <c r="AJ30" s="46" t="s">
        <v>70</v>
      </c>
      <c r="AK30" s="46" t="s">
        <v>70</v>
      </c>
      <c r="AL30" s="46" t="s">
        <v>70</v>
      </c>
      <c r="AM30" s="46" t="s">
        <v>412</v>
      </c>
      <c r="AN30" s="46" t="s">
        <v>214</v>
      </c>
      <c r="AO30" s="46" t="s">
        <v>413</v>
      </c>
      <c r="AP30" s="46" t="s">
        <v>73</v>
      </c>
      <c r="AQ30" s="46"/>
      <c r="AR30" s="48" t="s">
        <v>404</v>
      </c>
      <c r="AS30" s="47"/>
    </row>
    <row r="31">
      <c r="A31" s="41">
        <v>28.0</v>
      </c>
      <c r="B31" s="48" t="s">
        <v>414</v>
      </c>
      <c r="C31" s="50" t="s">
        <v>415</v>
      </c>
      <c r="D31" s="71">
        <v>7.0</v>
      </c>
      <c r="E31" s="44" t="s">
        <v>52</v>
      </c>
      <c r="F31" s="45" t="s">
        <v>416</v>
      </c>
      <c r="G31" s="44" t="s">
        <v>417</v>
      </c>
      <c r="H31" s="44" t="s">
        <v>418</v>
      </c>
      <c r="I31" s="44" t="s">
        <v>56</v>
      </c>
      <c r="J31" s="45" t="s">
        <v>58</v>
      </c>
      <c r="K31" s="45" t="s">
        <v>80</v>
      </c>
      <c r="L31" s="45" t="s">
        <v>370</v>
      </c>
      <c r="M31" s="45" t="s">
        <v>81</v>
      </c>
      <c r="N31" s="45" t="s">
        <v>238</v>
      </c>
      <c r="O31" s="45" t="s">
        <v>81</v>
      </c>
      <c r="P31" s="44" t="s">
        <v>419</v>
      </c>
      <c r="Q31" s="46" t="s">
        <v>420</v>
      </c>
      <c r="R31" s="46" t="s">
        <v>336</v>
      </c>
      <c r="S31" s="46" t="s">
        <v>336</v>
      </c>
      <c r="T31" s="46" t="s">
        <v>66</v>
      </c>
      <c r="U31" s="46" t="s">
        <v>257</v>
      </c>
      <c r="V31" s="46" t="s">
        <v>258</v>
      </c>
      <c r="W31" s="46" t="s">
        <v>420</v>
      </c>
      <c r="X31" s="75" t="s">
        <v>421</v>
      </c>
      <c r="Y31" s="46" t="s">
        <v>157</v>
      </c>
      <c r="Z31" s="46" t="s">
        <v>336</v>
      </c>
      <c r="AA31" s="46" t="s">
        <v>271</v>
      </c>
      <c r="AB31" s="46" t="s">
        <v>257</v>
      </c>
      <c r="AC31" s="46" t="s">
        <v>66</v>
      </c>
      <c r="AD31" s="46" t="s">
        <v>66</v>
      </c>
      <c r="AE31" s="46" t="s">
        <v>66</v>
      </c>
      <c r="AF31" s="46" t="s">
        <v>422</v>
      </c>
      <c r="AG31" s="46">
        <v>13.0</v>
      </c>
      <c r="AH31" s="46">
        <v>10.0</v>
      </c>
      <c r="AI31" s="46" t="s">
        <v>422</v>
      </c>
      <c r="AJ31" s="46" t="s">
        <v>422</v>
      </c>
      <c r="AK31" s="46" t="s">
        <v>422</v>
      </c>
      <c r="AL31" s="46">
        <v>6.0</v>
      </c>
      <c r="AM31" s="46" t="s">
        <v>423</v>
      </c>
      <c r="AN31" s="46" t="s">
        <v>119</v>
      </c>
      <c r="AO31" s="46" t="s">
        <v>424</v>
      </c>
      <c r="AP31" s="46" t="s">
        <v>73</v>
      </c>
      <c r="AQ31" s="46" t="s">
        <v>74</v>
      </c>
      <c r="AR31" s="48" t="s">
        <v>414</v>
      </c>
      <c r="AS31" s="47"/>
    </row>
    <row r="32">
      <c r="A32" s="41">
        <v>29.0</v>
      </c>
      <c r="B32" s="48" t="s">
        <v>425</v>
      </c>
      <c r="C32" s="48" t="s">
        <v>426</v>
      </c>
      <c r="D32" s="71">
        <v>7.0</v>
      </c>
      <c r="E32" s="44" t="s">
        <v>123</v>
      </c>
      <c r="F32" s="45"/>
      <c r="G32" s="44" t="s">
        <v>427</v>
      </c>
      <c r="H32" s="44" t="s">
        <v>428</v>
      </c>
      <c r="I32" s="44" t="s">
        <v>56</v>
      </c>
      <c r="J32" s="45" t="s">
        <v>429</v>
      </c>
      <c r="K32" s="45" t="s">
        <v>429</v>
      </c>
      <c r="L32" s="45" t="s">
        <v>430</v>
      </c>
      <c r="M32" s="45" t="s">
        <v>81</v>
      </c>
      <c r="N32" s="45" t="s">
        <v>431</v>
      </c>
      <c r="O32" s="45" t="s">
        <v>81</v>
      </c>
      <c r="P32" s="44" t="s">
        <v>432</v>
      </c>
      <c r="Q32" s="46" t="s">
        <v>157</v>
      </c>
      <c r="R32" s="46" t="s">
        <v>257</v>
      </c>
      <c r="S32" s="46" t="s">
        <v>257</v>
      </c>
      <c r="T32" s="46" t="s">
        <v>99</v>
      </c>
      <c r="U32" s="46" t="s">
        <v>336</v>
      </c>
      <c r="V32" s="46" t="s">
        <v>433</v>
      </c>
      <c r="W32" s="46" t="s">
        <v>98</v>
      </c>
      <c r="X32" s="46" t="s">
        <v>257</v>
      </c>
      <c r="Y32" s="46" t="s">
        <v>257</v>
      </c>
      <c r="Z32" s="46" t="s">
        <v>257</v>
      </c>
      <c r="AA32" s="46" t="s">
        <v>336</v>
      </c>
      <c r="AB32" s="46" t="s">
        <v>257</v>
      </c>
      <c r="AC32" s="46" t="s">
        <v>99</v>
      </c>
      <c r="AD32" s="46" t="s">
        <v>99</v>
      </c>
      <c r="AE32" s="46" t="s">
        <v>99</v>
      </c>
      <c r="AF32" s="46" t="s">
        <v>422</v>
      </c>
      <c r="AG32" s="46" t="s">
        <v>70</v>
      </c>
      <c r="AH32" s="46" t="s">
        <v>70</v>
      </c>
      <c r="AI32" s="46" t="s">
        <v>422</v>
      </c>
      <c r="AJ32" s="46" t="s">
        <v>422</v>
      </c>
      <c r="AK32" s="46" t="s">
        <v>422</v>
      </c>
      <c r="AL32" s="46" t="s">
        <v>70</v>
      </c>
      <c r="AM32" s="46" t="s">
        <v>81</v>
      </c>
      <c r="AN32" s="46" t="s">
        <v>119</v>
      </c>
      <c r="AO32" s="46" t="s">
        <v>434</v>
      </c>
      <c r="AP32" s="46" t="s">
        <v>73</v>
      </c>
      <c r="AQ32" s="46" t="s">
        <v>2</v>
      </c>
      <c r="AR32" s="48" t="s">
        <v>425</v>
      </c>
      <c r="AS32" s="47"/>
    </row>
    <row r="33">
      <c r="A33" s="41">
        <v>30.0</v>
      </c>
      <c r="B33" s="48" t="s">
        <v>435</v>
      </c>
      <c r="C33" s="48" t="s">
        <v>436</v>
      </c>
      <c r="D33" s="71">
        <v>7.0</v>
      </c>
      <c r="E33" s="44" t="s">
        <v>123</v>
      </c>
      <c r="F33" s="76" t="s">
        <v>205</v>
      </c>
      <c r="G33" s="44" t="s">
        <v>437</v>
      </c>
      <c r="H33" s="44" t="s">
        <v>438</v>
      </c>
      <c r="I33" s="44" t="s">
        <v>56</v>
      </c>
      <c r="J33" s="45" t="s">
        <v>439</v>
      </c>
      <c r="K33" s="45" t="s">
        <v>440</v>
      </c>
      <c r="L33" s="45" t="s">
        <v>441</v>
      </c>
      <c r="M33" s="45" t="s">
        <v>81</v>
      </c>
      <c r="N33" s="45" t="s">
        <v>431</v>
      </c>
      <c r="O33" s="45" t="s">
        <v>81</v>
      </c>
      <c r="P33" s="44" t="s">
        <v>442</v>
      </c>
      <c r="Q33" s="46" t="s">
        <v>98</v>
      </c>
      <c r="R33" s="46" t="s">
        <v>257</v>
      </c>
      <c r="S33" s="46" t="s">
        <v>257</v>
      </c>
      <c r="T33" s="46" t="s">
        <v>443</v>
      </c>
      <c r="U33" s="46" t="s">
        <v>336</v>
      </c>
      <c r="V33" s="46" t="s">
        <v>66</v>
      </c>
      <c r="W33" s="46" t="s">
        <v>64</v>
      </c>
      <c r="X33" s="46" t="s">
        <v>336</v>
      </c>
      <c r="Y33" s="46" t="s">
        <v>444</v>
      </c>
      <c r="Z33" s="46" t="s">
        <v>66</v>
      </c>
      <c r="AA33" s="46" t="s">
        <v>66</v>
      </c>
      <c r="AB33" s="46" t="s">
        <v>66</v>
      </c>
      <c r="AC33" s="46" t="s">
        <v>66</v>
      </c>
      <c r="AD33" s="46" t="s">
        <v>66</v>
      </c>
      <c r="AE33" s="46" t="s">
        <v>445</v>
      </c>
      <c r="AF33" s="46" t="s">
        <v>324</v>
      </c>
      <c r="AG33" s="46" t="s">
        <v>70</v>
      </c>
      <c r="AH33" s="46" t="s">
        <v>81</v>
      </c>
      <c r="AI33" s="46" t="s">
        <v>324</v>
      </c>
      <c r="AJ33" s="46" t="s">
        <v>324</v>
      </c>
      <c r="AK33" s="46" t="s">
        <v>324</v>
      </c>
      <c r="AL33" s="46" t="s">
        <v>324</v>
      </c>
      <c r="AM33" s="46" t="s">
        <v>81</v>
      </c>
      <c r="AN33" s="46" t="s">
        <v>119</v>
      </c>
      <c r="AO33" s="46" t="s">
        <v>446</v>
      </c>
      <c r="AP33" s="46" t="s">
        <v>73</v>
      </c>
      <c r="AQ33" s="46" t="s">
        <v>2</v>
      </c>
      <c r="AR33" s="48" t="s">
        <v>435</v>
      </c>
      <c r="AS33" s="47"/>
    </row>
    <row r="34">
      <c r="A34" s="41">
        <v>31.0</v>
      </c>
      <c r="B34" s="48" t="s">
        <v>447</v>
      </c>
      <c r="C34" s="48" t="s">
        <v>448</v>
      </c>
      <c r="D34" s="71">
        <v>7.0</v>
      </c>
      <c r="E34" s="44" t="s">
        <v>52</v>
      </c>
      <c r="F34" s="45" t="s">
        <v>449</v>
      </c>
      <c r="G34" s="44" t="s">
        <v>450</v>
      </c>
      <c r="H34" s="44" t="s">
        <v>451</v>
      </c>
      <c r="I34" s="44" t="s">
        <v>56</v>
      </c>
      <c r="J34" s="45" t="s">
        <v>208</v>
      </c>
      <c r="K34" s="45" t="s">
        <v>452</v>
      </c>
      <c r="L34" s="45" t="s">
        <v>453</v>
      </c>
      <c r="M34" s="45" t="s">
        <v>454</v>
      </c>
      <c r="N34" s="45" t="s">
        <v>455</v>
      </c>
      <c r="O34" s="45" t="s">
        <v>456</v>
      </c>
      <c r="P34" s="44" t="s">
        <v>457</v>
      </c>
      <c r="Q34" s="46" t="s">
        <v>64</v>
      </c>
      <c r="R34" s="46" t="s">
        <v>443</v>
      </c>
      <c r="S34" s="46" t="s">
        <v>391</v>
      </c>
      <c r="T34" s="46" t="s">
        <v>443</v>
      </c>
      <c r="U34" s="46" t="s">
        <v>98</v>
      </c>
      <c r="V34" s="46" t="s">
        <v>99</v>
      </c>
      <c r="W34" s="46" t="s">
        <v>98</v>
      </c>
      <c r="X34" s="46" t="s">
        <v>411</v>
      </c>
      <c r="Y34" s="46" t="s">
        <v>392</v>
      </c>
      <c r="Z34" s="46" t="s">
        <v>411</v>
      </c>
      <c r="AA34" s="46" t="s">
        <v>392</v>
      </c>
      <c r="AB34" s="46" t="s">
        <v>392</v>
      </c>
      <c r="AC34" s="46" t="s">
        <v>99</v>
      </c>
      <c r="AD34" s="46" t="s">
        <v>99</v>
      </c>
      <c r="AE34" s="46" t="s">
        <v>443</v>
      </c>
      <c r="AF34" s="46" t="s">
        <v>422</v>
      </c>
      <c r="AG34" s="46" t="s">
        <v>422</v>
      </c>
      <c r="AH34" s="46" t="s">
        <v>70</v>
      </c>
      <c r="AI34" s="46" t="s">
        <v>70</v>
      </c>
      <c r="AJ34" s="46" t="s">
        <v>422</v>
      </c>
      <c r="AK34" s="46" t="s">
        <v>422</v>
      </c>
      <c r="AL34" s="46" t="s">
        <v>422</v>
      </c>
      <c r="AM34" s="46" t="s">
        <v>81</v>
      </c>
      <c r="AN34" s="46" t="s">
        <v>119</v>
      </c>
      <c r="AO34" s="46" t="s">
        <v>458</v>
      </c>
      <c r="AP34" s="46" t="s">
        <v>73</v>
      </c>
      <c r="AQ34" s="46" t="s">
        <v>2</v>
      </c>
      <c r="AR34" s="48" t="s">
        <v>447</v>
      </c>
      <c r="AS34" s="47"/>
    </row>
    <row r="35">
      <c r="A35" s="33">
        <v>32.0</v>
      </c>
      <c r="B35" s="34" t="s">
        <v>459</v>
      </c>
      <c r="C35" s="34" t="s">
        <v>460</v>
      </c>
      <c r="D35" s="77">
        <v>7.0</v>
      </c>
      <c r="E35" s="37" t="s">
        <v>52</v>
      </c>
      <c r="F35" s="78" t="s">
        <v>461</v>
      </c>
      <c r="G35" s="37" t="s">
        <v>462</v>
      </c>
      <c r="H35" s="37" t="s">
        <v>463</v>
      </c>
      <c r="I35" s="37" t="s">
        <v>56</v>
      </c>
      <c r="J35" s="38" t="s">
        <v>464</v>
      </c>
      <c r="K35" s="38" t="s">
        <v>465</v>
      </c>
      <c r="L35" s="38" t="s">
        <v>466</v>
      </c>
      <c r="M35" s="38" t="s">
        <v>81</v>
      </c>
      <c r="N35" s="38" t="s">
        <v>143</v>
      </c>
      <c r="O35" s="38" t="s">
        <v>81</v>
      </c>
      <c r="P35" s="37" t="s">
        <v>467</v>
      </c>
      <c r="Q35" s="39" t="s">
        <v>68</v>
      </c>
      <c r="R35" s="39" t="s">
        <v>445</v>
      </c>
      <c r="S35" s="39" t="s">
        <v>468</v>
      </c>
      <c r="T35" s="39" t="s">
        <v>445</v>
      </c>
      <c r="U35" s="39" t="s">
        <v>468</v>
      </c>
      <c r="V35" s="39" t="s">
        <v>445</v>
      </c>
      <c r="W35" s="39" t="s">
        <v>469</v>
      </c>
      <c r="X35" s="39" t="s">
        <v>65</v>
      </c>
      <c r="Y35" s="39" t="s">
        <v>470</v>
      </c>
      <c r="Z35" s="39" t="s">
        <v>66</v>
      </c>
      <c r="AA35" s="39" t="s">
        <v>471</v>
      </c>
      <c r="AB35" s="39" t="s">
        <v>445</v>
      </c>
      <c r="AC35" s="39" t="s">
        <v>445</v>
      </c>
      <c r="AD35" s="39" t="s">
        <v>445</v>
      </c>
      <c r="AE35" s="39" t="s">
        <v>445</v>
      </c>
      <c r="AF35" s="39" t="s">
        <v>472</v>
      </c>
      <c r="AG35" s="39" t="s">
        <v>473</v>
      </c>
      <c r="AH35" s="39" t="s">
        <v>473</v>
      </c>
      <c r="AI35" s="39" t="s">
        <v>69</v>
      </c>
      <c r="AJ35" s="39" t="s">
        <v>69</v>
      </c>
      <c r="AK35" s="39" t="s">
        <v>422</v>
      </c>
      <c r="AL35" s="39" t="s">
        <v>69</v>
      </c>
      <c r="AM35" s="39" t="s">
        <v>81</v>
      </c>
      <c r="AN35" s="39" t="s">
        <v>119</v>
      </c>
      <c r="AO35" s="39" t="s">
        <v>474</v>
      </c>
      <c r="AP35" s="39" t="s">
        <v>73</v>
      </c>
      <c r="AQ35" s="39" t="s">
        <v>2</v>
      </c>
      <c r="AR35" s="34" t="s">
        <v>459</v>
      </c>
      <c r="AS35" s="40"/>
    </row>
    <row r="36">
      <c r="A36" s="41">
        <v>33.0</v>
      </c>
      <c r="B36" s="48"/>
      <c r="C36" s="48"/>
      <c r="D36" s="79"/>
      <c r="E36" s="80"/>
      <c r="F36" s="81"/>
      <c r="G36" s="80"/>
      <c r="H36" s="80"/>
      <c r="I36" s="44"/>
      <c r="J36" s="45"/>
      <c r="K36" s="45"/>
      <c r="L36" s="45"/>
      <c r="M36" s="45"/>
      <c r="N36" s="45"/>
      <c r="O36" s="45"/>
      <c r="P36" s="44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82"/>
      <c r="AJ36" s="82"/>
      <c r="AK36" s="82"/>
      <c r="AL36" s="46"/>
      <c r="AM36" s="46"/>
      <c r="AN36" s="46"/>
      <c r="AO36" s="46"/>
      <c r="AP36" s="46"/>
      <c r="AQ36" s="46"/>
      <c r="AR36" s="48"/>
      <c r="AS36" s="47"/>
    </row>
    <row r="37">
      <c r="A37" s="41">
        <v>34.0</v>
      </c>
      <c r="B37" s="48"/>
      <c r="C37" s="48"/>
      <c r="D37" s="79"/>
      <c r="E37" s="80"/>
      <c r="F37" s="83"/>
      <c r="G37" s="44"/>
      <c r="H37" s="44"/>
      <c r="I37" s="44"/>
      <c r="J37" s="45"/>
      <c r="K37" s="45"/>
      <c r="L37" s="45"/>
      <c r="M37" s="45"/>
      <c r="N37" s="45"/>
      <c r="O37" s="45"/>
      <c r="P37" s="44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8"/>
      <c r="AS37" s="47"/>
    </row>
    <row r="38">
      <c r="A38" s="10" t="s">
        <v>6</v>
      </c>
      <c r="B38" s="11" t="s">
        <v>7</v>
      </c>
      <c r="C38" s="11" t="s">
        <v>8</v>
      </c>
      <c r="D38" s="12" t="s">
        <v>9</v>
      </c>
      <c r="E38" s="12" t="s">
        <v>10</v>
      </c>
      <c r="F38" s="13" t="s">
        <v>11</v>
      </c>
      <c r="G38" s="11" t="s">
        <v>12</v>
      </c>
      <c r="H38" s="11" t="s">
        <v>13</v>
      </c>
      <c r="I38" s="11" t="s">
        <v>14</v>
      </c>
      <c r="J38" s="11" t="s">
        <v>15</v>
      </c>
      <c r="K38" s="11" t="s">
        <v>16</v>
      </c>
      <c r="L38" s="11" t="s">
        <v>17</v>
      </c>
      <c r="M38" s="11" t="s">
        <v>18</v>
      </c>
      <c r="N38" s="11" t="s">
        <v>19</v>
      </c>
      <c r="O38" s="11" t="s">
        <v>20</v>
      </c>
      <c r="P38" s="11" t="s">
        <v>21</v>
      </c>
      <c r="Q38" s="14" t="s">
        <v>22</v>
      </c>
      <c r="R38" s="14" t="s">
        <v>23</v>
      </c>
      <c r="S38" s="14" t="s">
        <v>24</v>
      </c>
      <c r="T38" s="14" t="s">
        <v>25</v>
      </c>
      <c r="U38" s="14" t="s">
        <v>26</v>
      </c>
      <c r="V38" s="14" t="s">
        <v>27</v>
      </c>
      <c r="W38" s="14" t="s">
        <v>28</v>
      </c>
      <c r="X38" s="14" t="s">
        <v>29</v>
      </c>
      <c r="Y38" s="14" t="s">
        <v>30</v>
      </c>
      <c r="Z38" s="14" t="s">
        <v>31</v>
      </c>
      <c r="AA38" s="14" t="s">
        <v>32</v>
      </c>
      <c r="AB38" s="14" t="s">
        <v>33</v>
      </c>
      <c r="AC38" s="14" t="s">
        <v>34</v>
      </c>
      <c r="AD38" s="14" t="s">
        <v>35</v>
      </c>
      <c r="AE38" s="14" t="s">
        <v>36</v>
      </c>
      <c r="AF38" s="14" t="s">
        <v>37</v>
      </c>
      <c r="AG38" s="14" t="s">
        <v>38</v>
      </c>
      <c r="AH38" s="14" t="s">
        <v>39</v>
      </c>
      <c r="AI38" s="14" t="s">
        <v>40</v>
      </c>
      <c r="AJ38" s="14" t="s">
        <v>41</v>
      </c>
      <c r="AK38" s="14" t="s">
        <v>42</v>
      </c>
      <c r="AL38" s="14" t="s">
        <v>43</v>
      </c>
      <c r="AM38" s="11" t="s">
        <v>44</v>
      </c>
      <c r="AN38" s="11" t="s">
        <v>45</v>
      </c>
      <c r="AO38" s="11" t="s">
        <v>46</v>
      </c>
      <c r="AP38" s="14" t="s">
        <v>47</v>
      </c>
      <c r="AQ38" s="14" t="s">
        <v>48</v>
      </c>
      <c r="AR38" s="11" t="s">
        <v>7</v>
      </c>
      <c r="AS38" s="15"/>
    </row>
    <row r="39">
      <c r="A39" s="84"/>
      <c r="B39" s="47"/>
      <c r="C39" s="85"/>
      <c r="D39" s="86"/>
      <c r="E39" s="47"/>
      <c r="F39" s="87"/>
      <c r="G39" s="87"/>
      <c r="H39" s="88"/>
      <c r="I39" s="47"/>
      <c r="J39" s="85"/>
      <c r="K39" s="47"/>
      <c r="L39" s="47"/>
      <c r="M39" s="47"/>
      <c r="N39" s="47"/>
      <c r="O39" s="47"/>
      <c r="P39" s="47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</row>
    <row r="40">
      <c r="A40" s="84"/>
      <c r="B40" s="47"/>
      <c r="C40" s="47"/>
      <c r="D40" s="86"/>
      <c r="E40" s="47"/>
      <c r="F40" s="87"/>
      <c r="G40" s="87"/>
      <c r="H40" s="87"/>
      <c r="I40" s="47"/>
      <c r="J40" s="47"/>
      <c r="K40" s="47"/>
      <c r="L40" s="47"/>
      <c r="M40" s="47"/>
      <c r="N40" s="47"/>
      <c r="O40" s="47"/>
      <c r="P40" s="47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</row>
    <row r="41">
      <c r="A41" s="84"/>
      <c r="B41" s="47"/>
      <c r="C41" s="89"/>
      <c r="D41" s="86"/>
      <c r="E41" s="47"/>
      <c r="F41" s="87"/>
      <c r="G41" s="87"/>
      <c r="H41" s="87"/>
      <c r="I41" s="47"/>
      <c r="J41" s="47"/>
      <c r="K41" s="47"/>
      <c r="L41" s="47"/>
      <c r="M41" s="47"/>
      <c r="N41" s="47"/>
      <c r="O41" s="47"/>
      <c r="P41" s="47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</row>
    <row r="42">
      <c r="A42" s="84"/>
      <c r="B42" s="47"/>
      <c r="C42" s="47"/>
      <c r="D42" s="86"/>
      <c r="E42" s="47"/>
      <c r="F42" s="87"/>
      <c r="G42" s="87"/>
      <c r="H42" s="87"/>
      <c r="I42" s="47"/>
      <c r="J42" s="47"/>
      <c r="K42" s="47"/>
      <c r="L42" s="47"/>
      <c r="M42" s="47"/>
      <c r="N42" s="47"/>
      <c r="O42" s="47"/>
      <c r="P42" s="47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</row>
    <row r="43">
      <c r="A43" s="84"/>
      <c r="B43" s="47"/>
      <c r="C43" s="47"/>
      <c r="D43" s="86"/>
      <c r="E43" s="47"/>
      <c r="F43" s="87"/>
      <c r="G43" s="87"/>
      <c r="H43" s="87"/>
      <c r="I43" s="47"/>
      <c r="J43" s="47"/>
      <c r="K43" s="47"/>
      <c r="L43" s="47"/>
      <c r="M43" s="47"/>
      <c r="N43" s="47"/>
      <c r="O43" s="47"/>
      <c r="P43" s="47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</row>
    <row r="44">
      <c r="A44" s="84"/>
      <c r="B44" s="47"/>
      <c r="C44" s="47"/>
      <c r="D44" s="86"/>
      <c r="E44" s="47"/>
      <c r="F44" s="87"/>
      <c r="G44" s="87"/>
      <c r="H44" s="87"/>
      <c r="I44" s="47"/>
      <c r="J44" s="47"/>
      <c r="K44" s="47"/>
      <c r="L44" s="47"/>
      <c r="M44" s="47"/>
      <c r="N44" s="47"/>
      <c r="O44" s="47"/>
      <c r="P44" s="47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</row>
    <row r="45">
      <c r="A45" s="84"/>
      <c r="B45" s="47"/>
      <c r="C45" s="47"/>
      <c r="D45" s="86"/>
      <c r="E45" s="47"/>
      <c r="F45" s="87"/>
      <c r="G45" s="87"/>
      <c r="H45" s="87"/>
      <c r="I45" s="47"/>
      <c r="J45" s="47"/>
      <c r="K45" s="47"/>
      <c r="L45" s="47"/>
      <c r="M45" s="47"/>
      <c r="N45" s="47"/>
      <c r="O45" s="47"/>
      <c r="P45" s="47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</row>
    <row r="46">
      <c r="A46" s="84"/>
      <c r="B46" s="47"/>
      <c r="C46" s="47"/>
      <c r="D46" s="86"/>
      <c r="E46" s="47"/>
      <c r="F46" s="87"/>
      <c r="G46" s="87"/>
      <c r="H46" s="87"/>
      <c r="I46" s="47"/>
      <c r="J46" s="47"/>
      <c r="K46" s="47"/>
      <c r="L46" s="47"/>
      <c r="M46" s="47"/>
      <c r="N46" s="47"/>
      <c r="O46" s="47"/>
      <c r="P46" s="47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</row>
    <row r="47">
      <c r="A47" s="84"/>
      <c r="B47" s="47"/>
      <c r="C47" s="47"/>
      <c r="D47" s="86"/>
      <c r="E47" s="47"/>
      <c r="F47" s="87"/>
      <c r="G47" s="87"/>
      <c r="H47" s="87"/>
      <c r="I47" s="47"/>
      <c r="J47" s="47"/>
      <c r="K47" s="47"/>
      <c r="L47" s="47"/>
      <c r="M47" s="47"/>
      <c r="N47" s="47"/>
      <c r="O47" s="47"/>
      <c r="P47" s="47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</row>
    <row r="48">
      <c r="A48" s="84"/>
      <c r="B48" s="47"/>
      <c r="C48" s="47"/>
      <c r="D48" s="86"/>
      <c r="E48" s="47"/>
      <c r="F48" s="87"/>
      <c r="G48" s="87"/>
      <c r="H48" s="87"/>
      <c r="I48" s="47"/>
      <c r="J48" s="47"/>
      <c r="K48" s="47"/>
      <c r="L48" s="47"/>
      <c r="M48" s="47"/>
      <c r="N48" s="47"/>
      <c r="O48" s="47"/>
      <c r="P48" s="47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</row>
    <row r="49">
      <c r="A49" s="84"/>
      <c r="B49" s="47"/>
      <c r="C49" s="47"/>
      <c r="D49" s="86"/>
      <c r="E49" s="47"/>
      <c r="F49" s="87"/>
      <c r="G49" s="87"/>
      <c r="H49" s="87"/>
      <c r="I49" s="47"/>
      <c r="J49" s="47"/>
      <c r="K49" s="47"/>
      <c r="L49" s="47"/>
      <c r="M49" s="47"/>
      <c r="N49" s="47"/>
      <c r="O49" s="47"/>
      <c r="P49" s="47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</row>
    <row r="50">
      <c r="A50" s="84"/>
      <c r="B50" s="47"/>
      <c r="C50" s="47"/>
      <c r="D50" s="86"/>
      <c r="E50" s="47"/>
      <c r="F50" s="87"/>
      <c r="G50" s="87"/>
      <c r="H50" s="87"/>
      <c r="I50" s="47"/>
      <c r="J50" s="47"/>
      <c r="K50" s="47"/>
      <c r="L50" s="47"/>
      <c r="M50" s="47"/>
      <c r="N50" s="47"/>
      <c r="O50" s="47"/>
      <c r="P50" s="47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</row>
    <row r="51">
      <c r="A51" s="84"/>
      <c r="B51" s="47"/>
      <c r="C51" s="47"/>
      <c r="D51" s="86"/>
      <c r="E51" s="47"/>
      <c r="F51" s="87"/>
      <c r="G51" s="87"/>
      <c r="H51" s="87"/>
      <c r="I51" s="47"/>
      <c r="J51" s="47"/>
      <c r="K51" s="47"/>
      <c r="L51" s="47"/>
      <c r="M51" s="47"/>
      <c r="N51" s="47"/>
      <c r="O51" s="47"/>
      <c r="P51" s="47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</row>
    <row r="52">
      <c r="A52" s="84"/>
      <c r="B52" s="47"/>
      <c r="C52" s="47"/>
      <c r="D52" s="86"/>
      <c r="E52" s="47"/>
      <c r="F52" s="87"/>
      <c r="G52" s="87"/>
      <c r="H52" s="87"/>
      <c r="I52" s="47"/>
      <c r="J52" s="47"/>
      <c r="K52" s="47"/>
      <c r="L52" s="47"/>
      <c r="M52" s="47"/>
      <c r="N52" s="47"/>
      <c r="O52" s="47"/>
      <c r="P52" s="47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</row>
    <row r="53">
      <c r="A53" s="84"/>
      <c r="B53" s="47"/>
      <c r="C53" s="47"/>
      <c r="D53" s="86"/>
      <c r="E53" s="47"/>
      <c r="F53" s="87"/>
      <c r="G53" s="87"/>
      <c r="H53" s="87"/>
      <c r="I53" s="47"/>
      <c r="J53" s="47"/>
      <c r="K53" s="47"/>
      <c r="L53" s="47"/>
      <c r="M53" s="47"/>
      <c r="N53" s="47"/>
      <c r="O53" s="47"/>
      <c r="P53" s="47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</row>
    <row r="54">
      <c r="A54" s="84"/>
      <c r="B54" s="47"/>
      <c r="C54" s="47"/>
      <c r="D54" s="86"/>
      <c r="E54" s="47"/>
      <c r="F54" s="87"/>
      <c r="G54" s="87"/>
      <c r="H54" s="87"/>
      <c r="I54" s="47"/>
      <c r="J54" s="47"/>
      <c r="K54" s="47"/>
      <c r="L54" s="47"/>
      <c r="M54" s="47"/>
      <c r="N54" s="47"/>
      <c r="O54" s="47"/>
      <c r="P54" s="47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</row>
    <row r="55">
      <c r="A55" s="84"/>
      <c r="B55" s="47"/>
      <c r="C55" s="47"/>
      <c r="D55" s="86"/>
      <c r="E55" s="47"/>
      <c r="F55" s="87"/>
      <c r="G55" s="87"/>
      <c r="H55" s="87"/>
      <c r="I55" s="47"/>
      <c r="J55" s="47"/>
      <c r="K55" s="47"/>
      <c r="L55" s="47"/>
      <c r="M55" s="47"/>
      <c r="N55" s="47"/>
      <c r="O55" s="47"/>
      <c r="P55" s="47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</row>
    <row r="56">
      <c r="A56" s="84"/>
      <c r="B56" s="47"/>
      <c r="C56" s="47"/>
      <c r="D56" s="86"/>
      <c r="E56" s="47"/>
      <c r="F56" s="90" t="s">
        <v>475</v>
      </c>
      <c r="G56" s="87"/>
      <c r="H56" s="87"/>
      <c r="I56" s="47"/>
      <c r="J56" s="47"/>
      <c r="K56" s="47"/>
      <c r="L56" s="47"/>
      <c r="M56" s="47"/>
      <c r="N56" s="47"/>
      <c r="O56" s="47"/>
      <c r="P56" s="47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</row>
    <row r="57">
      <c r="A57" s="84"/>
      <c r="B57" s="47"/>
      <c r="C57" s="47"/>
      <c r="D57" s="86"/>
      <c r="E57" s="47"/>
      <c r="F57" s="87"/>
      <c r="G57" s="87"/>
      <c r="H57" s="87"/>
      <c r="I57" s="47"/>
      <c r="J57" s="47"/>
      <c r="K57" s="47"/>
      <c r="L57" s="47"/>
      <c r="M57" s="47"/>
      <c r="N57" s="47"/>
      <c r="O57" s="47"/>
      <c r="P57" s="47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</row>
    <row r="58">
      <c r="A58" s="84"/>
      <c r="B58" s="47"/>
      <c r="C58" s="47"/>
      <c r="D58" s="86"/>
      <c r="E58" s="47"/>
      <c r="F58" s="87"/>
      <c r="G58" s="87"/>
      <c r="H58" s="87"/>
      <c r="I58" s="47"/>
      <c r="J58" s="47"/>
      <c r="K58" s="47"/>
      <c r="L58" s="47"/>
      <c r="M58" s="47"/>
      <c r="N58" s="47"/>
      <c r="O58" s="47"/>
      <c r="P58" s="47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</row>
    <row r="59">
      <c r="A59" s="84"/>
      <c r="B59" s="47"/>
      <c r="C59" s="47"/>
      <c r="D59" s="86"/>
      <c r="E59" s="47"/>
      <c r="F59" s="87"/>
      <c r="G59" s="87"/>
      <c r="H59" s="87"/>
      <c r="I59" s="47"/>
      <c r="J59" s="47"/>
      <c r="K59" s="47"/>
      <c r="L59" s="47"/>
      <c r="M59" s="47"/>
      <c r="N59" s="47"/>
      <c r="O59" s="47"/>
      <c r="P59" s="47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</row>
    <row r="60">
      <c r="A60" s="84"/>
      <c r="B60" s="47"/>
      <c r="C60" s="47"/>
      <c r="D60" s="86"/>
      <c r="E60" s="47"/>
      <c r="F60" s="87"/>
      <c r="G60" s="87"/>
      <c r="H60" s="87"/>
      <c r="I60" s="47"/>
      <c r="J60" s="47"/>
      <c r="K60" s="47"/>
      <c r="L60" s="47"/>
      <c r="M60" s="47"/>
      <c r="N60" s="47"/>
      <c r="O60" s="47"/>
      <c r="P60" s="47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</row>
    <row r="61">
      <c r="A61" s="84"/>
      <c r="B61" s="47"/>
      <c r="C61" s="47"/>
      <c r="D61" s="86"/>
      <c r="E61" s="47"/>
      <c r="F61" s="87"/>
      <c r="G61" s="87"/>
      <c r="H61" s="87"/>
      <c r="I61" s="47"/>
      <c r="J61" s="47"/>
      <c r="K61" s="47"/>
      <c r="L61" s="47"/>
      <c r="M61" s="47"/>
      <c r="N61" s="47"/>
      <c r="O61" s="47"/>
      <c r="P61" s="47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</row>
    <row r="62">
      <c r="A62" s="84"/>
      <c r="B62" s="47"/>
      <c r="C62" s="47"/>
      <c r="D62" s="86"/>
      <c r="E62" s="47"/>
      <c r="F62" s="87"/>
      <c r="G62" s="87"/>
      <c r="H62" s="87"/>
      <c r="I62" s="47"/>
      <c r="J62" s="47"/>
      <c r="K62" s="47"/>
      <c r="L62" s="47"/>
      <c r="M62" s="47"/>
      <c r="N62" s="47"/>
      <c r="O62" s="47"/>
      <c r="P62" s="47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</row>
    <row r="63">
      <c r="A63" s="84"/>
      <c r="B63" s="47"/>
      <c r="C63" s="47"/>
      <c r="D63" s="86"/>
      <c r="E63" s="47"/>
      <c r="F63" s="87"/>
      <c r="G63" s="87"/>
      <c r="H63" s="87"/>
      <c r="I63" s="47"/>
      <c r="J63" s="47"/>
      <c r="K63" s="47"/>
      <c r="L63" s="47"/>
      <c r="M63" s="47"/>
      <c r="N63" s="47"/>
      <c r="O63" s="47"/>
      <c r="P63" s="47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</row>
    <row r="64">
      <c r="A64" s="84"/>
      <c r="B64" s="47"/>
      <c r="C64" s="47"/>
      <c r="D64" s="86"/>
      <c r="E64" s="47"/>
      <c r="F64" s="87"/>
      <c r="G64" s="87"/>
      <c r="H64" s="87"/>
      <c r="I64" s="47"/>
      <c r="J64" s="47"/>
      <c r="K64" s="47"/>
      <c r="L64" s="47"/>
      <c r="M64" s="47"/>
      <c r="N64" s="47"/>
      <c r="O64" s="47"/>
      <c r="P64" s="47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</row>
    <row r="65">
      <c r="A65" s="84"/>
      <c r="B65" s="47"/>
      <c r="C65" s="47"/>
      <c r="D65" s="86"/>
      <c r="E65" s="47"/>
      <c r="F65" s="87"/>
      <c r="G65" s="87"/>
      <c r="H65" s="87"/>
      <c r="I65" s="47"/>
      <c r="J65" s="47"/>
      <c r="K65" s="47"/>
      <c r="L65" s="47"/>
      <c r="M65" s="47"/>
      <c r="N65" s="47"/>
      <c r="O65" s="47"/>
      <c r="P65" s="47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</row>
    <row r="66">
      <c r="A66" s="84"/>
      <c r="B66" s="47"/>
      <c r="C66" s="47"/>
      <c r="D66" s="86"/>
      <c r="E66" s="47"/>
      <c r="F66" s="87"/>
      <c r="G66" s="87"/>
      <c r="H66" s="87"/>
      <c r="I66" s="47"/>
      <c r="J66" s="47"/>
      <c r="K66" s="47"/>
      <c r="L66" s="47"/>
      <c r="M66" s="47"/>
      <c r="N66" s="47"/>
      <c r="O66" s="47"/>
      <c r="P66" s="47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</row>
    <row r="67">
      <c r="A67" s="84"/>
      <c r="B67" s="47"/>
      <c r="C67" s="47"/>
      <c r="D67" s="86"/>
      <c r="E67" s="47"/>
      <c r="F67" s="87"/>
      <c r="G67" s="87"/>
      <c r="H67" s="87"/>
      <c r="I67" s="47"/>
      <c r="J67" s="47"/>
      <c r="K67" s="47"/>
      <c r="L67" s="47"/>
      <c r="M67" s="47"/>
      <c r="N67" s="47"/>
      <c r="O67" s="47"/>
      <c r="P67" s="47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</row>
    <row r="68">
      <c r="A68" s="84"/>
      <c r="B68" s="47"/>
      <c r="C68" s="47"/>
      <c r="D68" s="86"/>
      <c r="E68" s="47"/>
      <c r="F68" s="87"/>
      <c r="G68" s="87"/>
      <c r="H68" s="87"/>
      <c r="I68" s="47"/>
      <c r="J68" s="47"/>
      <c r="K68" s="47"/>
      <c r="L68" s="47"/>
      <c r="M68" s="47"/>
      <c r="N68" s="47"/>
      <c r="O68" s="47"/>
      <c r="P68" s="47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</row>
    <row r="69">
      <c r="A69" s="84"/>
      <c r="B69" s="47"/>
      <c r="C69" s="47"/>
      <c r="D69" s="86"/>
      <c r="E69" s="47"/>
      <c r="F69" s="87"/>
      <c r="G69" s="87"/>
      <c r="H69" s="87"/>
      <c r="I69" s="47"/>
      <c r="J69" s="47"/>
      <c r="K69" s="47"/>
      <c r="L69" s="47"/>
      <c r="M69" s="47"/>
      <c r="N69" s="47"/>
      <c r="O69" s="47"/>
      <c r="P69" s="47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</row>
    <row r="70">
      <c r="A70" s="84"/>
      <c r="B70" s="47"/>
      <c r="C70" s="47"/>
      <c r="D70" s="86"/>
      <c r="E70" s="47"/>
      <c r="F70" s="87"/>
      <c r="G70" s="87"/>
      <c r="H70" s="87"/>
      <c r="I70" s="47"/>
      <c r="J70" s="47"/>
      <c r="K70" s="47"/>
      <c r="L70" s="47"/>
      <c r="M70" s="47"/>
      <c r="N70" s="47"/>
      <c r="O70" s="47"/>
      <c r="P70" s="47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</row>
    <row r="71">
      <c r="A71" s="84"/>
      <c r="B71" s="47"/>
      <c r="C71" s="47"/>
      <c r="D71" s="86"/>
      <c r="E71" s="47"/>
      <c r="F71" s="87"/>
      <c r="G71" s="87"/>
      <c r="H71" s="87"/>
      <c r="I71" s="47"/>
      <c r="J71" s="47"/>
      <c r="K71" s="47"/>
      <c r="L71" s="47"/>
      <c r="M71" s="47"/>
      <c r="N71" s="47"/>
      <c r="O71" s="47"/>
      <c r="P71" s="47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</row>
    <row r="72">
      <c r="A72" s="84"/>
      <c r="B72" s="47"/>
      <c r="C72" s="47"/>
      <c r="D72" s="86"/>
      <c r="E72" s="47"/>
      <c r="F72" s="87"/>
      <c r="G72" s="87"/>
      <c r="H72" s="87"/>
      <c r="I72" s="47"/>
      <c r="J72" s="47"/>
      <c r="K72" s="47"/>
      <c r="L72" s="47"/>
      <c r="M72" s="47"/>
      <c r="N72" s="47"/>
      <c r="O72" s="47"/>
      <c r="P72" s="47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</row>
    <row r="73">
      <c r="A73" s="84"/>
      <c r="B73" s="47"/>
      <c r="C73" s="47"/>
      <c r="D73" s="86"/>
      <c r="E73" s="47"/>
      <c r="F73" s="87"/>
      <c r="G73" s="87"/>
      <c r="H73" s="87"/>
      <c r="I73" s="47"/>
      <c r="J73" s="47"/>
      <c r="K73" s="47"/>
      <c r="L73" s="47"/>
      <c r="M73" s="47"/>
      <c r="N73" s="47"/>
      <c r="O73" s="47"/>
      <c r="P73" s="47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</row>
    <row r="74">
      <c r="A74" s="84"/>
      <c r="B74" s="47"/>
      <c r="C74" s="47"/>
      <c r="D74" s="86"/>
      <c r="E74" s="47"/>
      <c r="F74" s="87"/>
      <c r="G74" s="87"/>
      <c r="H74" s="87"/>
      <c r="I74" s="47"/>
      <c r="J74" s="47"/>
      <c r="K74" s="47"/>
      <c r="L74" s="47"/>
      <c r="M74" s="47"/>
      <c r="N74" s="47"/>
      <c r="O74" s="47"/>
      <c r="P74" s="47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</row>
    <row r="75">
      <c r="A75" s="84"/>
      <c r="B75" s="47"/>
      <c r="C75" s="47"/>
      <c r="D75" s="86"/>
      <c r="E75" s="47"/>
      <c r="F75" s="87"/>
      <c r="G75" s="87"/>
      <c r="H75" s="87"/>
      <c r="I75" s="47"/>
      <c r="J75" s="47"/>
      <c r="K75" s="47"/>
      <c r="L75" s="47"/>
      <c r="M75" s="47"/>
      <c r="N75" s="47"/>
      <c r="O75" s="47"/>
      <c r="P75" s="47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</row>
    <row r="76">
      <c r="A76" s="84"/>
      <c r="B76" s="47"/>
      <c r="C76" s="47"/>
      <c r="D76" s="86"/>
      <c r="E76" s="47"/>
      <c r="F76" s="87"/>
      <c r="G76" s="87"/>
      <c r="H76" s="87"/>
      <c r="I76" s="47"/>
      <c r="J76" s="47"/>
      <c r="K76" s="47"/>
      <c r="L76" s="47"/>
      <c r="M76" s="47"/>
      <c r="N76" s="47"/>
      <c r="O76" s="47"/>
      <c r="P76" s="47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</row>
    <row r="77">
      <c r="A77" s="84"/>
      <c r="B77" s="47"/>
      <c r="C77" s="47"/>
      <c r="D77" s="86"/>
      <c r="E77" s="47"/>
      <c r="F77" s="87"/>
      <c r="G77" s="87"/>
      <c r="H77" s="87"/>
      <c r="I77" s="47"/>
      <c r="J77" s="47"/>
      <c r="K77" s="47"/>
      <c r="L77" s="47"/>
      <c r="M77" s="47"/>
      <c r="N77" s="47"/>
      <c r="O77" s="47"/>
      <c r="P77" s="47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</row>
    <row r="78">
      <c r="A78" s="84"/>
      <c r="B78" s="47"/>
      <c r="C78" s="47"/>
      <c r="D78" s="86"/>
      <c r="E78" s="47"/>
      <c r="F78" s="87"/>
      <c r="G78" s="87"/>
      <c r="H78" s="87"/>
      <c r="I78" s="47"/>
      <c r="J78" s="47"/>
      <c r="K78" s="47"/>
      <c r="L78" s="47"/>
      <c r="M78" s="47"/>
      <c r="N78" s="47"/>
      <c r="O78" s="47"/>
      <c r="P78" s="47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</row>
    <row r="79">
      <c r="A79" s="84"/>
      <c r="B79" s="47"/>
      <c r="C79" s="47"/>
      <c r="D79" s="86"/>
      <c r="E79" s="47"/>
      <c r="F79" s="87"/>
      <c r="G79" s="87"/>
      <c r="H79" s="87"/>
      <c r="I79" s="47"/>
      <c r="J79" s="47"/>
      <c r="K79" s="47"/>
      <c r="L79" s="47"/>
      <c r="M79" s="47"/>
      <c r="N79" s="47"/>
      <c r="O79" s="47"/>
      <c r="P79" s="47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</row>
    <row r="80">
      <c r="A80" s="84"/>
      <c r="B80" s="47"/>
      <c r="C80" s="47"/>
      <c r="D80" s="86"/>
      <c r="E80" s="47"/>
      <c r="F80" s="87"/>
      <c r="G80" s="87"/>
      <c r="H80" s="87"/>
      <c r="I80" s="47"/>
      <c r="J80" s="47"/>
      <c r="K80" s="47"/>
      <c r="L80" s="47"/>
      <c r="M80" s="47"/>
      <c r="N80" s="47"/>
      <c r="O80" s="47"/>
      <c r="P80" s="47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</row>
    <row r="81">
      <c r="A81" s="84"/>
      <c r="B81" s="47"/>
      <c r="C81" s="47"/>
      <c r="D81" s="86"/>
      <c r="E81" s="47"/>
      <c r="F81" s="87"/>
      <c r="G81" s="87"/>
      <c r="H81" s="87"/>
      <c r="I81" s="47"/>
      <c r="J81" s="47"/>
      <c r="K81" s="47"/>
      <c r="L81" s="47"/>
      <c r="M81" s="47"/>
      <c r="N81" s="47"/>
      <c r="O81" s="47"/>
      <c r="P81" s="47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</row>
    <row r="82">
      <c r="A82" s="84"/>
      <c r="B82" s="47"/>
      <c r="C82" s="47"/>
      <c r="D82" s="86"/>
      <c r="E82" s="47"/>
      <c r="F82" s="87"/>
      <c r="G82" s="87"/>
      <c r="H82" s="87"/>
      <c r="I82" s="47"/>
      <c r="J82" s="47"/>
      <c r="K82" s="47"/>
      <c r="L82" s="47"/>
      <c r="M82" s="47"/>
      <c r="N82" s="47"/>
      <c r="O82" s="47"/>
      <c r="P82" s="47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</row>
    <row r="83">
      <c r="A83" s="84"/>
      <c r="B83" s="47"/>
      <c r="C83" s="47"/>
      <c r="D83" s="86"/>
      <c r="E83" s="47"/>
      <c r="F83" s="87"/>
      <c r="G83" s="87"/>
      <c r="H83" s="87"/>
      <c r="I83" s="47"/>
      <c r="J83" s="47"/>
      <c r="K83" s="47"/>
      <c r="L83" s="47"/>
      <c r="M83" s="47"/>
      <c r="N83" s="47"/>
      <c r="O83" s="47"/>
      <c r="P83" s="47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</row>
    <row r="84">
      <c r="A84" s="84"/>
      <c r="B84" s="47"/>
      <c r="C84" s="47"/>
      <c r="D84" s="86"/>
      <c r="E84" s="47"/>
      <c r="F84" s="87"/>
      <c r="G84" s="87"/>
      <c r="H84" s="87"/>
      <c r="I84" s="47"/>
      <c r="J84" s="47"/>
      <c r="K84" s="47"/>
      <c r="L84" s="47"/>
      <c r="M84" s="47"/>
      <c r="N84" s="47"/>
      <c r="O84" s="47"/>
      <c r="P84" s="47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</row>
    <row r="85">
      <c r="A85" s="84"/>
      <c r="B85" s="47"/>
      <c r="C85" s="47"/>
      <c r="D85" s="86"/>
      <c r="E85" s="47"/>
      <c r="F85" s="87"/>
      <c r="G85" s="87"/>
      <c r="H85" s="87"/>
      <c r="I85" s="47"/>
      <c r="J85" s="47"/>
      <c r="K85" s="47"/>
      <c r="L85" s="47"/>
      <c r="M85" s="47"/>
      <c r="N85" s="47"/>
      <c r="O85" s="47"/>
      <c r="P85" s="47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</row>
    <row r="86">
      <c r="A86" s="84"/>
      <c r="B86" s="47"/>
      <c r="C86" s="47"/>
      <c r="D86" s="86"/>
      <c r="E86" s="47"/>
      <c r="F86" s="87"/>
      <c r="G86" s="87"/>
      <c r="H86" s="87"/>
      <c r="I86" s="47"/>
      <c r="J86" s="47"/>
      <c r="K86" s="47"/>
      <c r="L86" s="47"/>
      <c r="M86" s="47"/>
      <c r="N86" s="47"/>
      <c r="O86" s="47"/>
      <c r="P86" s="47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</row>
    <row r="87">
      <c r="A87" s="84"/>
      <c r="B87" s="47"/>
      <c r="C87" s="47"/>
      <c r="D87" s="86"/>
      <c r="E87" s="47"/>
      <c r="F87" s="87"/>
      <c r="G87" s="87"/>
      <c r="H87" s="87"/>
      <c r="I87" s="47"/>
      <c r="J87" s="47"/>
      <c r="K87" s="47"/>
      <c r="L87" s="47"/>
      <c r="M87" s="47"/>
      <c r="N87" s="47"/>
      <c r="O87" s="47"/>
      <c r="P87" s="47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</row>
    <row r="88">
      <c r="A88" s="84"/>
      <c r="B88" s="47"/>
      <c r="C88" s="47"/>
      <c r="D88" s="86"/>
      <c r="E88" s="47"/>
      <c r="F88" s="87"/>
      <c r="G88" s="87"/>
      <c r="H88" s="87"/>
      <c r="I88" s="47"/>
      <c r="J88" s="47"/>
      <c r="K88" s="47"/>
      <c r="L88" s="47"/>
      <c r="M88" s="47"/>
      <c r="N88" s="47"/>
      <c r="O88" s="47"/>
      <c r="P88" s="47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</row>
    <row r="89">
      <c r="A89" s="84"/>
      <c r="B89" s="47"/>
      <c r="C89" s="47"/>
      <c r="D89" s="86"/>
      <c r="E89" s="47"/>
      <c r="F89" s="87"/>
      <c r="G89" s="87"/>
      <c r="H89" s="87"/>
      <c r="I89" s="47"/>
      <c r="J89" s="47"/>
      <c r="K89" s="47"/>
      <c r="L89" s="47"/>
      <c r="M89" s="47"/>
      <c r="N89" s="47"/>
      <c r="O89" s="47"/>
      <c r="P89" s="47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</row>
    <row r="90">
      <c r="A90" s="84"/>
      <c r="B90" s="47"/>
      <c r="C90" s="47"/>
      <c r="D90" s="86"/>
      <c r="E90" s="47"/>
      <c r="F90" s="87"/>
      <c r="G90" s="87"/>
      <c r="H90" s="87"/>
      <c r="I90" s="47"/>
      <c r="J90" s="47"/>
      <c r="K90" s="47"/>
      <c r="L90" s="47"/>
      <c r="M90" s="47"/>
      <c r="N90" s="47"/>
      <c r="O90" s="47"/>
      <c r="P90" s="47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</row>
    <row r="91">
      <c r="A91" s="84"/>
      <c r="B91" s="47"/>
      <c r="C91" s="47"/>
      <c r="D91" s="86"/>
      <c r="E91" s="47"/>
      <c r="F91" s="87"/>
      <c r="G91" s="87"/>
      <c r="H91" s="87"/>
      <c r="I91" s="47"/>
      <c r="J91" s="47"/>
      <c r="K91" s="47"/>
      <c r="L91" s="47"/>
      <c r="M91" s="47"/>
      <c r="N91" s="47"/>
      <c r="O91" s="47"/>
      <c r="P91" s="47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</row>
    <row r="92">
      <c r="A92" s="84"/>
      <c r="B92" s="47"/>
      <c r="C92" s="47"/>
      <c r="D92" s="86"/>
      <c r="E92" s="47"/>
      <c r="F92" s="87"/>
      <c r="G92" s="87"/>
      <c r="H92" s="87"/>
      <c r="I92" s="47"/>
      <c r="J92" s="47"/>
      <c r="K92" s="47"/>
      <c r="L92" s="47"/>
      <c r="M92" s="47"/>
      <c r="N92" s="47"/>
      <c r="O92" s="47"/>
      <c r="P92" s="47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</row>
    <row r="93">
      <c r="A93" s="84"/>
      <c r="B93" s="47"/>
      <c r="C93" s="47"/>
      <c r="D93" s="86"/>
      <c r="E93" s="47"/>
      <c r="F93" s="87"/>
      <c r="G93" s="87"/>
      <c r="H93" s="87"/>
      <c r="I93" s="47"/>
      <c r="J93" s="47"/>
      <c r="K93" s="47"/>
      <c r="L93" s="47"/>
      <c r="M93" s="47"/>
      <c r="N93" s="47"/>
      <c r="O93" s="47"/>
      <c r="P93" s="47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</row>
    <row r="94">
      <c r="A94" s="84"/>
      <c r="B94" s="47"/>
      <c r="C94" s="47"/>
      <c r="D94" s="86"/>
      <c r="E94" s="47"/>
      <c r="F94" s="87"/>
      <c r="G94" s="87"/>
      <c r="H94" s="87"/>
      <c r="I94" s="47"/>
      <c r="J94" s="47"/>
      <c r="K94" s="47"/>
      <c r="L94" s="47"/>
      <c r="M94" s="47"/>
      <c r="N94" s="47"/>
      <c r="O94" s="47"/>
      <c r="P94" s="47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</row>
    <row r="95">
      <c r="A95" s="84"/>
      <c r="B95" s="47"/>
      <c r="C95" s="47"/>
      <c r="D95" s="86"/>
      <c r="E95" s="47"/>
      <c r="F95" s="87"/>
      <c r="G95" s="87"/>
      <c r="H95" s="87"/>
      <c r="I95" s="47"/>
      <c r="J95" s="47"/>
      <c r="K95" s="47"/>
      <c r="L95" s="47"/>
      <c r="M95" s="47"/>
      <c r="N95" s="47"/>
      <c r="O95" s="47"/>
      <c r="P95" s="47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</row>
    <row r="96">
      <c r="A96" s="84"/>
      <c r="B96" s="47"/>
      <c r="C96" s="47"/>
      <c r="D96" s="86"/>
      <c r="E96" s="47"/>
      <c r="F96" s="87"/>
      <c r="G96" s="87"/>
      <c r="H96" s="87"/>
      <c r="I96" s="47"/>
      <c r="J96" s="47"/>
      <c r="K96" s="47"/>
      <c r="L96" s="47"/>
      <c r="M96" s="47"/>
      <c r="N96" s="47"/>
      <c r="O96" s="47"/>
      <c r="P96" s="47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</row>
    <row r="97">
      <c r="A97" s="84"/>
      <c r="B97" s="47"/>
      <c r="C97" s="47"/>
      <c r="D97" s="86"/>
      <c r="E97" s="47"/>
      <c r="F97" s="87"/>
      <c r="G97" s="87"/>
      <c r="H97" s="87"/>
      <c r="I97" s="47"/>
      <c r="J97" s="47"/>
      <c r="K97" s="47"/>
      <c r="L97" s="47"/>
      <c r="M97" s="47"/>
      <c r="N97" s="47"/>
      <c r="O97" s="47"/>
      <c r="P97" s="47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</row>
    <row r="98">
      <c r="A98" s="84"/>
      <c r="B98" s="47"/>
      <c r="C98" s="47"/>
      <c r="D98" s="86"/>
      <c r="E98" s="47"/>
      <c r="F98" s="87"/>
      <c r="G98" s="87"/>
      <c r="H98" s="87"/>
      <c r="I98" s="47"/>
      <c r="J98" s="47"/>
      <c r="K98" s="47"/>
      <c r="L98" s="47"/>
      <c r="M98" s="47"/>
      <c r="N98" s="47"/>
      <c r="O98" s="47"/>
      <c r="P98" s="47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</row>
    <row r="99">
      <c r="A99" s="84"/>
      <c r="B99" s="47"/>
      <c r="C99" s="47"/>
      <c r="D99" s="86"/>
      <c r="E99" s="47"/>
      <c r="F99" s="87"/>
      <c r="G99" s="87"/>
      <c r="H99" s="87"/>
      <c r="I99" s="47"/>
      <c r="J99" s="47"/>
      <c r="K99" s="47"/>
      <c r="L99" s="47"/>
      <c r="M99" s="47"/>
      <c r="N99" s="47"/>
      <c r="O99" s="47"/>
      <c r="P99" s="47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</row>
    <row r="100">
      <c r="A100" s="84"/>
      <c r="B100" s="47"/>
      <c r="C100" s="47"/>
      <c r="D100" s="86"/>
      <c r="E100" s="47"/>
      <c r="F100" s="87"/>
      <c r="G100" s="87"/>
      <c r="H100" s="87"/>
      <c r="I100" s="47"/>
      <c r="J100" s="47"/>
      <c r="K100" s="47"/>
      <c r="L100" s="47"/>
      <c r="M100" s="47"/>
      <c r="N100" s="47"/>
      <c r="O100" s="47"/>
      <c r="P100" s="47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</row>
    <row r="101">
      <c r="A101" s="84"/>
      <c r="B101" s="47"/>
      <c r="C101" s="47"/>
      <c r="D101" s="86"/>
      <c r="E101" s="47"/>
      <c r="F101" s="8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</row>
    <row r="102">
      <c r="A102" s="84"/>
      <c r="B102" s="47"/>
      <c r="C102" s="47"/>
      <c r="D102" s="86"/>
      <c r="E102" s="47"/>
      <c r="F102" s="8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</row>
    <row r="103">
      <c r="A103" s="84"/>
      <c r="B103" s="47"/>
      <c r="C103" s="47"/>
      <c r="D103" s="86"/>
      <c r="E103" s="47"/>
      <c r="F103" s="8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</row>
    <row r="104">
      <c r="A104" s="84"/>
      <c r="B104" s="47"/>
      <c r="C104" s="47"/>
      <c r="D104" s="86"/>
      <c r="E104" s="47"/>
      <c r="F104" s="8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</row>
    <row r="105">
      <c r="A105" s="84"/>
      <c r="B105" s="47"/>
      <c r="C105" s="47"/>
      <c r="D105" s="86"/>
      <c r="E105" s="47"/>
      <c r="F105" s="8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</row>
    <row r="106">
      <c r="A106" s="84"/>
      <c r="B106" s="47"/>
      <c r="C106" s="47"/>
      <c r="D106" s="86"/>
      <c r="E106" s="47"/>
      <c r="F106" s="8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</row>
    <row r="107">
      <c r="A107" s="84"/>
      <c r="B107" s="47"/>
      <c r="C107" s="47"/>
      <c r="D107" s="86"/>
      <c r="E107" s="47"/>
      <c r="F107" s="8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</row>
    <row r="108">
      <c r="A108" s="84"/>
      <c r="B108" s="47"/>
      <c r="C108" s="47"/>
      <c r="D108" s="86"/>
      <c r="E108" s="47"/>
      <c r="F108" s="8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</row>
    <row r="109">
      <c r="A109" s="84"/>
      <c r="B109" s="47"/>
      <c r="C109" s="47"/>
      <c r="D109" s="86"/>
      <c r="E109" s="47"/>
      <c r="F109" s="8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</row>
    <row r="110">
      <c r="A110" s="84"/>
      <c r="B110" s="47"/>
      <c r="C110" s="47"/>
      <c r="D110" s="86"/>
      <c r="E110" s="47"/>
      <c r="F110" s="8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</row>
    <row r="111">
      <c r="A111" s="84"/>
      <c r="B111" s="47"/>
      <c r="C111" s="47"/>
      <c r="D111" s="86"/>
      <c r="E111" s="47"/>
      <c r="F111" s="8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</row>
    <row r="112">
      <c r="A112" s="84"/>
      <c r="B112" s="47"/>
      <c r="C112" s="47"/>
      <c r="D112" s="86"/>
      <c r="E112" s="47"/>
      <c r="F112" s="8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</row>
    <row r="113">
      <c r="A113" s="84"/>
      <c r="B113" s="47"/>
      <c r="C113" s="47"/>
      <c r="D113" s="86"/>
      <c r="E113" s="47"/>
      <c r="F113" s="8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</row>
    <row r="114">
      <c r="A114" s="84"/>
      <c r="B114" s="47"/>
      <c r="C114" s="47"/>
      <c r="D114" s="86"/>
      <c r="E114" s="47"/>
      <c r="F114" s="8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</row>
    <row r="115">
      <c r="A115" s="84"/>
      <c r="B115" s="47"/>
      <c r="C115" s="47"/>
      <c r="D115" s="86"/>
      <c r="E115" s="47"/>
      <c r="F115" s="8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</row>
    <row r="116">
      <c r="A116" s="84"/>
      <c r="B116" s="47"/>
      <c r="C116" s="47"/>
      <c r="D116" s="86"/>
      <c r="E116" s="47"/>
      <c r="F116" s="8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</row>
    <row r="117">
      <c r="A117" s="84"/>
      <c r="B117" s="47"/>
      <c r="C117" s="47"/>
      <c r="D117" s="86"/>
      <c r="E117" s="47"/>
      <c r="F117" s="8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</row>
    <row r="118">
      <c r="A118" s="84"/>
      <c r="B118" s="47"/>
      <c r="C118" s="47"/>
      <c r="D118" s="86"/>
      <c r="E118" s="47"/>
      <c r="F118" s="8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</row>
    <row r="119">
      <c r="A119" s="84"/>
      <c r="B119" s="47"/>
      <c r="C119" s="47"/>
      <c r="D119" s="86"/>
      <c r="E119" s="47"/>
      <c r="F119" s="8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</row>
    <row r="120">
      <c r="A120" s="84"/>
      <c r="B120" s="47"/>
      <c r="C120" s="47"/>
      <c r="D120" s="86"/>
      <c r="E120" s="47"/>
      <c r="F120" s="8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</row>
    <row r="121">
      <c r="A121" s="84"/>
      <c r="B121" s="47"/>
      <c r="C121" s="47"/>
      <c r="D121" s="86"/>
      <c r="E121" s="47"/>
      <c r="F121" s="8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</row>
    <row r="122">
      <c r="A122" s="84"/>
      <c r="B122" s="47"/>
      <c r="C122" s="47"/>
      <c r="D122" s="86"/>
      <c r="E122" s="47"/>
      <c r="F122" s="8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</row>
    <row r="123">
      <c r="A123" s="84"/>
      <c r="B123" s="47"/>
      <c r="C123" s="47"/>
      <c r="D123" s="86"/>
      <c r="E123" s="47"/>
      <c r="F123" s="8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</row>
    <row r="124">
      <c r="A124" s="84"/>
      <c r="B124" s="47"/>
      <c r="C124" s="47"/>
      <c r="D124" s="86"/>
      <c r="E124" s="47"/>
      <c r="F124" s="8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</row>
    <row r="125">
      <c r="A125" s="84"/>
      <c r="B125" s="47"/>
      <c r="C125" s="47"/>
      <c r="D125" s="86"/>
      <c r="E125" s="47"/>
      <c r="F125" s="8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</row>
    <row r="126">
      <c r="A126" s="84"/>
      <c r="B126" s="47"/>
      <c r="C126" s="47"/>
      <c r="D126" s="86"/>
      <c r="E126" s="47"/>
      <c r="F126" s="8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</row>
    <row r="127">
      <c r="A127" s="84"/>
      <c r="B127" s="47"/>
      <c r="C127" s="47"/>
      <c r="D127" s="86"/>
      <c r="E127" s="47"/>
      <c r="F127" s="8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</row>
    <row r="128">
      <c r="A128" s="84"/>
      <c r="B128" s="47"/>
      <c r="C128" s="47"/>
      <c r="D128" s="86"/>
      <c r="E128" s="47"/>
      <c r="F128" s="8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</row>
    <row r="129">
      <c r="A129" s="84"/>
      <c r="B129" s="47"/>
      <c r="C129" s="47"/>
      <c r="D129" s="86"/>
      <c r="E129" s="47"/>
      <c r="F129" s="8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</row>
    <row r="130">
      <c r="A130" s="84"/>
      <c r="B130" s="47"/>
      <c r="C130" s="47"/>
      <c r="D130" s="86"/>
      <c r="E130" s="47"/>
      <c r="F130" s="8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</row>
    <row r="131">
      <c r="A131" s="84"/>
      <c r="B131" s="47"/>
      <c r="C131" s="47"/>
      <c r="D131" s="86"/>
      <c r="E131" s="47"/>
      <c r="F131" s="8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</row>
    <row r="132">
      <c r="A132" s="84"/>
      <c r="B132" s="47"/>
      <c r="C132" s="47"/>
      <c r="D132" s="86"/>
      <c r="E132" s="47"/>
      <c r="F132" s="8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</row>
    <row r="133">
      <c r="A133" s="84"/>
      <c r="B133" s="47"/>
      <c r="C133" s="47"/>
      <c r="D133" s="86"/>
      <c r="E133" s="47"/>
      <c r="F133" s="8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</row>
    <row r="134">
      <c r="A134" s="84"/>
      <c r="B134" s="47"/>
      <c r="C134" s="47"/>
      <c r="D134" s="86"/>
      <c r="E134" s="47"/>
      <c r="F134" s="8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</row>
    <row r="135">
      <c r="A135" s="84"/>
      <c r="B135" s="47"/>
      <c r="C135" s="47"/>
      <c r="D135" s="86"/>
      <c r="E135" s="47"/>
      <c r="F135" s="8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</row>
    <row r="136">
      <c r="A136" s="84"/>
      <c r="B136" s="47"/>
      <c r="C136" s="47"/>
      <c r="D136" s="86"/>
      <c r="E136" s="47"/>
      <c r="F136" s="8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</row>
    <row r="137">
      <c r="A137" s="84"/>
      <c r="B137" s="47"/>
      <c r="C137" s="47"/>
      <c r="D137" s="86"/>
      <c r="E137" s="47"/>
      <c r="F137" s="8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</row>
    <row r="138">
      <c r="A138" s="84"/>
      <c r="B138" s="47"/>
      <c r="C138" s="47"/>
      <c r="D138" s="86"/>
      <c r="E138" s="47"/>
      <c r="F138" s="8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</row>
    <row r="139">
      <c r="A139" s="84"/>
      <c r="B139" s="47"/>
      <c r="C139" s="47"/>
      <c r="D139" s="86"/>
      <c r="E139" s="47"/>
      <c r="F139" s="8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</row>
    <row r="140">
      <c r="A140" s="84"/>
      <c r="B140" s="47"/>
      <c r="C140" s="47"/>
      <c r="D140" s="86"/>
      <c r="E140" s="47"/>
      <c r="F140" s="8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</row>
    <row r="141">
      <c r="A141" s="84"/>
      <c r="B141" s="47"/>
      <c r="C141" s="47"/>
      <c r="D141" s="86"/>
      <c r="E141" s="47"/>
      <c r="F141" s="8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</row>
    <row r="142">
      <c r="A142" s="84"/>
      <c r="B142" s="47"/>
      <c r="C142" s="47"/>
      <c r="D142" s="86"/>
      <c r="E142" s="47"/>
      <c r="F142" s="8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</row>
    <row r="143">
      <c r="A143" s="84"/>
      <c r="B143" s="47"/>
      <c r="C143" s="47"/>
      <c r="D143" s="86"/>
      <c r="E143" s="47"/>
      <c r="F143" s="8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</row>
    <row r="144">
      <c r="A144" s="84"/>
      <c r="B144" s="47"/>
      <c r="C144" s="47"/>
      <c r="D144" s="86"/>
      <c r="E144" s="47"/>
      <c r="F144" s="8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</row>
    <row r="145">
      <c r="A145" s="84"/>
      <c r="B145" s="47"/>
      <c r="C145" s="47"/>
      <c r="D145" s="86"/>
      <c r="E145" s="47"/>
      <c r="F145" s="8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</row>
    <row r="146">
      <c r="A146" s="84"/>
      <c r="B146" s="47"/>
      <c r="C146" s="47"/>
      <c r="D146" s="86"/>
      <c r="E146" s="47"/>
      <c r="F146" s="8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</row>
    <row r="147">
      <c r="A147" s="84"/>
      <c r="B147" s="47"/>
      <c r="C147" s="47"/>
      <c r="D147" s="86"/>
      <c r="E147" s="47"/>
      <c r="F147" s="8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</row>
    <row r="148">
      <c r="A148" s="84"/>
      <c r="B148" s="47"/>
      <c r="C148" s="47"/>
      <c r="D148" s="86"/>
      <c r="E148" s="47"/>
      <c r="F148" s="8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</row>
    <row r="149">
      <c r="A149" s="84"/>
      <c r="B149" s="47"/>
      <c r="C149" s="47"/>
      <c r="D149" s="86"/>
      <c r="E149" s="47"/>
      <c r="F149" s="8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</row>
    <row r="150">
      <c r="A150" s="84"/>
      <c r="B150" s="47"/>
      <c r="C150" s="47"/>
      <c r="D150" s="86"/>
      <c r="E150" s="47"/>
      <c r="F150" s="8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</row>
    <row r="151">
      <c r="A151" s="84"/>
      <c r="B151" s="47"/>
      <c r="C151" s="47"/>
      <c r="D151" s="86"/>
      <c r="E151" s="47"/>
      <c r="F151" s="8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</row>
    <row r="152">
      <c r="A152" s="84"/>
      <c r="B152" s="47"/>
      <c r="C152" s="47"/>
      <c r="D152" s="86"/>
      <c r="E152" s="47"/>
      <c r="F152" s="8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</row>
    <row r="153">
      <c r="A153" s="84"/>
      <c r="B153" s="47"/>
      <c r="C153" s="47"/>
      <c r="D153" s="86"/>
      <c r="E153" s="47"/>
      <c r="F153" s="8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</row>
    <row r="154">
      <c r="A154" s="84"/>
      <c r="B154" s="47"/>
      <c r="C154" s="47"/>
      <c r="D154" s="86"/>
      <c r="E154" s="47"/>
      <c r="F154" s="8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</row>
    <row r="155">
      <c r="A155" s="84"/>
      <c r="B155" s="47"/>
      <c r="C155" s="47"/>
      <c r="D155" s="86"/>
      <c r="E155" s="47"/>
      <c r="F155" s="8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</row>
    <row r="156">
      <c r="A156" s="84"/>
      <c r="B156" s="47"/>
      <c r="C156" s="47"/>
      <c r="D156" s="86"/>
      <c r="E156" s="47"/>
      <c r="F156" s="8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</row>
    <row r="157">
      <c r="A157" s="84"/>
      <c r="B157" s="47"/>
      <c r="C157" s="47"/>
      <c r="D157" s="86"/>
      <c r="E157" s="47"/>
      <c r="F157" s="8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</row>
    <row r="158">
      <c r="A158" s="84"/>
      <c r="B158" s="47"/>
      <c r="C158" s="47"/>
      <c r="D158" s="86"/>
      <c r="E158" s="47"/>
      <c r="F158" s="8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</row>
    <row r="159">
      <c r="A159" s="84"/>
      <c r="B159" s="47"/>
      <c r="C159" s="47"/>
      <c r="D159" s="86"/>
      <c r="E159" s="47"/>
      <c r="F159" s="8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</row>
    <row r="160">
      <c r="A160" s="84"/>
      <c r="B160" s="47"/>
      <c r="C160" s="47"/>
      <c r="D160" s="86"/>
      <c r="E160" s="47"/>
      <c r="F160" s="8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</row>
    <row r="161">
      <c r="A161" s="84"/>
      <c r="B161" s="47"/>
      <c r="C161" s="47"/>
      <c r="D161" s="86"/>
      <c r="E161" s="47"/>
      <c r="F161" s="8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</row>
    <row r="162">
      <c r="A162" s="84"/>
      <c r="B162" s="47"/>
      <c r="C162" s="47"/>
      <c r="D162" s="86"/>
      <c r="E162" s="47"/>
      <c r="F162" s="8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</row>
    <row r="163">
      <c r="A163" s="84"/>
      <c r="B163" s="47"/>
      <c r="C163" s="47"/>
      <c r="D163" s="86"/>
      <c r="E163" s="47"/>
      <c r="F163" s="8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</row>
    <row r="164">
      <c r="A164" s="84"/>
      <c r="B164" s="47"/>
      <c r="C164" s="47"/>
      <c r="D164" s="86"/>
      <c r="E164" s="47"/>
      <c r="F164" s="8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</row>
    <row r="165">
      <c r="A165" s="84"/>
      <c r="B165" s="47"/>
      <c r="C165" s="47"/>
      <c r="D165" s="86"/>
      <c r="E165" s="47"/>
      <c r="F165" s="8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</row>
    <row r="166">
      <c r="A166" s="84"/>
      <c r="B166" s="47"/>
      <c r="C166" s="47"/>
      <c r="D166" s="86"/>
      <c r="E166" s="47"/>
      <c r="F166" s="8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</row>
    <row r="167">
      <c r="A167" s="84"/>
      <c r="B167" s="47"/>
      <c r="C167" s="47"/>
      <c r="D167" s="86"/>
      <c r="E167" s="47"/>
      <c r="F167" s="8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</row>
    <row r="168">
      <c r="A168" s="84"/>
      <c r="B168" s="47"/>
      <c r="C168" s="47"/>
      <c r="D168" s="86"/>
      <c r="E168" s="47"/>
      <c r="F168" s="8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</row>
    <row r="169">
      <c r="A169" s="84"/>
      <c r="B169" s="47"/>
      <c r="C169" s="47"/>
      <c r="D169" s="86"/>
      <c r="E169" s="47"/>
      <c r="F169" s="8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</row>
    <row r="170">
      <c r="A170" s="84"/>
      <c r="B170" s="47"/>
      <c r="C170" s="47"/>
      <c r="D170" s="86"/>
      <c r="E170" s="47"/>
      <c r="F170" s="8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</row>
    <row r="171">
      <c r="A171" s="84"/>
      <c r="B171" s="47"/>
      <c r="C171" s="47"/>
      <c r="D171" s="86"/>
      <c r="E171" s="47"/>
      <c r="F171" s="8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</row>
    <row r="172">
      <c r="A172" s="84"/>
      <c r="B172" s="47"/>
      <c r="C172" s="47"/>
      <c r="D172" s="86"/>
      <c r="E172" s="47"/>
      <c r="F172" s="8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</row>
    <row r="173">
      <c r="A173" s="84"/>
      <c r="B173" s="47"/>
      <c r="C173" s="47"/>
      <c r="D173" s="86"/>
      <c r="E173" s="47"/>
      <c r="F173" s="8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</row>
    <row r="174">
      <c r="A174" s="84"/>
      <c r="B174" s="47"/>
      <c r="C174" s="47"/>
      <c r="D174" s="86"/>
      <c r="E174" s="47"/>
      <c r="F174" s="8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</row>
    <row r="175">
      <c r="A175" s="84"/>
      <c r="B175" s="47"/>
      <c r="C175" s="47"/>
      <c r="D175" s="86"/>
      <c r="E175" s="47"/>
      <c r="F175" s="8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</row>
    <row r="176">
      <c r="A176" s="84"/>
      <c r="B176" s="47"/>
      <c r="C176" s="47"/>
      <c r="D176" s="86"/>
      <c r="E176" s="47"/>
      <c r="F176" s="8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</row>
    <row r="177">
      <c r="A177" s="84"/>
      <c r="B177" s="47"/>
      <c r="C177" s="47"/>
      <c r="D177" s="86"/>
      <c r="E177" s="47"/>
      <c r="F177" s="8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</row>
    <row r="178">
      <c r="A178" s="84"/>
      <c r="B178" s="47"/>
      <c r="C178" s="47"/>
      <c r="D178" s="86"/>
      <c r="E178" s="47"/>
      <c r="F178" s="8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</row>
    <row r="179">
      <c r="A179" s="84"/>
      <c r="B179" s="47"/>
      <c r="C179" s="47"/>
      <c r="D179" s="86"/>
      <c r="E179" s="47"/>
      <c r="F179" s="8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</row>
    <row r="180">
      <c r="A180" s="84"/>
      <c r="B180" s="47"/>
      <c r="C180" s="47"/>
      <c r="D180" s="86"/>
      <c r="E180" s="47"/>
      <c r="F180" s="8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</row>
    <row r="181">
      <c r="A181" s="84"/>
      <c r="B181" s="47"/>
      <c r="C181" s="47"/>
      <c r="D181" s="86"/>
      <c r="E181" s="47"/>
      <c r="F181" s="8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</row>
    <row r="182">
      <c r="A182" s="84"/>
      <c r="B182" s="47"/>
      <c r="C182" s="47"/>
      <c r="D182" s="86"/>
      <c r="E182" s="47"/>
      <c r="F182" s="8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</row>
    <row r="183">
      <c r="A183" s="84"/>
      <c r="B183" s="47"/>
      <c r="C183" s="47"/>
      <c r="D183" s="86"/>
      <c r="E183" s="47"/>
      <c r="F183" s="8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</row>
    <row r="184">
      <c r="A184" s="84"/>
      <c r="B184" s="47"/>
      <c r="C184" s="47"/>
      <c r="D184" s="86"/>
      <c r="E184" s="47"/>
      <c r="F184" s="8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</row>
    <row r="185">
      <c r="A185" s="84"/>
      <c r="B185" s="47"/>
      <c r="C185" s="47"/>
      <c r="D185" s="86"/>
      <c r="E185" s="47"/>
      <c r="F185" s="8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</row>
    <row r="186">
      <c r="A186" s="84"/>
      <c r="B186" s="47"/>
      <c r="C186" s="47"/>
      <c r="D186" s="86"/>
      <c r="E186" s="47"/>
      <c r="F186" s="8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</row>
    <row r="187">
      <c r="A187" s="84"/>
      <c r="B187" s="47"/>
      <c r="C187" s="47"/>
      <c r="D187" s="86"/>
      <c r="E187" s="47"/>
      <c r="F187" s="8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</row>
    <row r="188">
      <c r="A188" s="84"/>
      <c r="B188" s="47"/>
      <c r="C188" s="47"/>
      <c r="D188" s="86"/>
      <c r="E188" s="47"/>
      <c r="F188" s="8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</row>
    <row r="189">
      <c r="A189" s="84"/>
      <c r="B189" s="47"/>
      <c r="C189" s="47"/>
      <c r="D189" s="86"/>
      <c r="E189" s="47"/>
      <c r="F189" s="8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</row>
    <row r="190">
      <c r="A190" s="84"/>
      <c r="B190" s="47"/>
      <c r="C190" s="47"/>
      <c r="D190" s="86"/>
      <c r="E190" s="47"/>
      <c r="F190" s="8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</row>
    <row r="191">
      <c r="A191" s="84"/>
      <c r="B191" s="47"/>
      <c r="C191" s="47"/>
      <c r="D191" s="86"/>
      <c r="E191" s="47"/>
      <c r="F191" s="8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</row>
    <row r="192">
      <c r="A192" s="84"/>
      <c r="B192" s="47"/>
      <c r="C192" s="47"/>
      <c r="D192" s="86"/>
      <c r="E192" s="47"/>
      <c r="F192" s="8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</row>
    <row r="193">
      <c r="A193" s="84"/>
      <c r="B193" s="47"/>
      <c r="C193" s="47"/>
      <c r="D193" s="86"/>
      <c r="E193" s="47"/>
      <c r="F193" s="8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</row>
    <row r="194">
      <c r="A194" s="84"/>
      <c r="B194" s="47"/>
      <c r="C194" s="47"/>
      <c r="D194" s="86"/>
      <c r="E194" s="47"/>
      <c r="F194" s="8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</row>
    <row r="195">
      <c r="A195" s="84"/>
      <c r="B195" s="47"/>
      <c r="C195" s="47"/>
      <c r="D195" s="86"/>
      <c r="E195" s="47"/>
      <c r="F195" s="8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</row>
    <row r="196">
      <c r="A196" s="84"/>
      <c r="B196" s="47"/>
      <c r="C196" s="47"/>
      <c r="D196" s="86"/>
      <c r="E196" s="47"/>
      <c r="F196" s="8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</row>
    <row r="197">
      <c r="A197" s="84"/>
      <c r="B197" s="47"/>
      <c r="C197" s="47"/>
      <c r="D197" s="86"/>
      <c r="E197" s="47"/>
      <c r="F197" s="8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</row>
    <row r="198">
      <c r="A198" s="84"/>
      <c r="B198" s="47"/>
      <c r="C198" s="47"/>
      <c r="D198" s="86"/>
      <c r="E198" s="47"/>
      <c r="F198" s="8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</row>
    <row r="199">
      <c r="A199" s="84"/>
      <c r="B199" s="47"/>
      <c r="C199" s="47"/>
      <c r="D199" s="86"/>
      <c r="E199" s="47"/>
      <c r="F199" s="8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</row>
    <row r="200">
      <c r="A200" s="84"/>
      <c r="B200" s="47"/>
      <c r="C200" s="47"/>
      <c r="D200" s="86"/>
      <c r="E200" s="47"/>
      <c r="F200" s="8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</row>
    <row r="201">
      <c r="A201" s="84"/>
      <c r="B201" s="47"/>
      <c r="C201" s="47"/>
      <c r="D201" s="86"/>
      <c r="E201" s="47"/>
      <c r="F201" s="8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</row>
    <row r="202">
      <c r="A202" s="84"/>
      <c r="B202" s="47"/>
      <c r="C202" s="47"/>
      <c r="D202" s="86"/>
      <c r="E202" s="47"/>
      <c r="F202" s="8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</row>
    <row r="203">
      <c r="A203" s="84"/>
      <c r="B203" s="47"/>
      <c r="C203" s="47"/>
      <c r="D203" s="86"/>
      <c r="E203" s="47"/>
      <c r="F203" s="8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</row>
    <row r="204">
      <c r="A204" s="84"/>
      <c r="B204" s="47"/>
      <c r="C204" s="47"/>
      <c r="D204" s="86"/>
      <c r="E204" s="47"/>
      <c r="F204" s="8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</row>
    <row r="205">
      <c r="A205" s="84"/>
      <c r="B205" s="47"/>
      <c r="C205" s="47"/>
      <c r="D205" s="86"/>
      <c r="E205" s="47"/>
      <c r="F205" s="8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</row>
    <row r="206">
      <c r="A206" s="84"/>
      <c r="B206" s="47"/>
      <c r="C206" s="47"/>
      <c r="D206" s="86"/>
      <c r="E206" s="47"/>
      <c r="F206" s="8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</row>
    <row r="207">
      <c r="A207" s="84"/>
      <c r="B207" s="47"/>
      <c r="C207" s="47"/>
      <c r="D207" s="86"/>
      <c r="E207" s="47"/>
      <c r="F207" s="8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</row>
    <row r="208">
      <c r="A208" s="84"/>
      <c r="B208" s="47"/>
      <c r="C208" s="47"/>
      <c r="D208" s="86"/>
      <c r="E208" s="47"/>
      <c r="F208" s="8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</row>
    <row r="209">
      <c r="A209" s="84"/>
      <c r="B209" s="47"/>
      <c r="C209" s="47"/>
      <c r="D209" s="86"/>
      <c r="E209" s="47"/>
      <c r="F209" s="8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</row>
    <row r="210">
      <c r="A210" s="84"/>
      <c r="B210" s="47"/>
      <c r="C210" s="47"/>
      <c r="D210" s="86"/>
      <c r="E210" s="47"/>
      <c r="F210" s="8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</row>
    <row r="211">
      <c r="A211" s="84"/>
      <c r="B211" s="47"/>
      <c r="C211" s="47"/>
      <c r="D211" s="86"/>
      <c r="E211" s="47"/>
      <c r="F211" s="8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</row>
    <row r="212">
      <c r="A212" s="84"/>
      <c r="B212" s="47"/>
      <c r="C212" s="47"/>
      <c r="D212" s="86"/>
      <c r="E212" s="47"/>
      <c r="F212" s="8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</row>
    <row r="213">
      <c r="A213" s="84"/>
      <c r="B213" s="47"/>
      <c r="C213" s="47"/>
      <c r="D213" s="86"/>
      <c r="E213" s="47"/>
      <c r="F213" s="8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</row>
    <row r="214">
      <c r="A214" s="84"/>
      <c r="B214" s="47"/>
      <c r="C214" s="47"/>
      <c r="D214" s="86"/>
      <c r="E214" s="47"/>
      <c r="F214" s="8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</row>
    <row r="215">
      <c r="A215" s="84"/>
      <c r="B215" s="47"/>
      <c r="C215" s="47"/>
      <c r="D215" s="86"/>
      <c r="E215" s="47"/>
      <c r="F215" s="8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</row>
    <row r="216">
      <c r="A216" s="84"/>
      <c r="B216" s="47"/>
      <c r="C216" s="47"/>
      <c r="D216" s="86"/>
      <c r="E216" s="47"/>
      <c r="F216" s="8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</row>
    <row r="217">
      <c r="A217" s="84"/>
      <c r="B217" s="47"/>
      <c r="C217" s="47"/>
      <c r="D217" s="86"/>
      <c r="E217" s="47"/>
      <c r="F217" s="8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</row>
    <row r="218">
      <c r="A218" s="84"/>
      <c r="B218" s="47"/>
      <c r="C218" s="47"/>
      <c r="D218" s="86"/>
      <c r="E218" s="47"/>
      <c r="F218" s="8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</row>
    <row r="219">
      <c r="A219" s="84"/>
      <c r="B219" s="47"/>
      <c r="C219" s="47"/>
      <c r="D219" s="86"/>
      <c r="E219" s="47"/>
      <c r="F219" s="8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</row>
    <row r="220">
      <c r="A220" s="84"/>
      <c r="B220" s="47"/>
      <c r="C220" s="47"/>
      <c r="D220" s="86"/>
      <c r="E220" s="47"/>
      <c r="F220" s="8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</row>
    <row r="221">
      <c r="A221" s="84"/>
      <c r="B221" s="47"/>
      <c r="C221" s="47"/>
      <c r="D221" s="86"/>
      <c r="E221" s="47"/>
      <c r="F221" s="8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</row>
    <row r="222">
      <c r="A222" s="84"/>
      <c r="B222" s="47"/>
      <c r="C222" s="47"/>
      <c r="D222" s="86"/>
      <c r="E222" s="47"/>
      <c r="F222" s="8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</row>
    <row r="223">
      <c r="A223" s="84"/>
      <c r="B223" s="47"/>
      <c r="C223" s="47"/>
      <c r="D223" s="86"/>
      <c r="E223" s="47"/>
      <c r="F223" s="8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</row>
    <row r="224">
      <c r="A224" s="84"/>
      <c r="B224" s="47"/>
      <c r="C224" s="47"/>
      <c r="D224" s="86"/>
      <c r="E224" s="47"/>
      <c r="F224" s="8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</row>
    <row r="225">
      <c r="A225" s="84"/>
      <c r="B225" s="47"/>
      <c r="C225" s="47"/>
      <c r="D225" s="86"/>
      <c r="E225" s="47"/>
      <c r="F225" s="8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</row>
    <row r="226">
      <c r="A226" s="84"/>
      <c r="B226" s="47"/>
      <c r="C226" s="47"/>
      <c r="D226" s="86"/>
      <c r="E226" s="47"/>
      <c r="F226" s="8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</row>
    <row r="227">
      <c r="A227" s="84"/>
      <c r="B227" s="47"/>
      <c r="C227" s="47"/>
      <c r="D227" s="86"/>
      <c r="E227" s="47"/>
      <c r="F227" s="8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</row>
    <row r="228">
      <c r="A228" s="84"/>
      <c r="B228" s="47"/>
      <c r="C228" s="47"/>
      <c r="D228" s="86"/>
      <c r="E228" s="47"/>
      <c r="F228" s="8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</row>
    <row r="229">
      <c r="A229" s="84"/>
      <c r="B229" s="47"/>
      <c r="C229" s="47"/>
      <c r="D229" s="86"/>
      <c r="E229" s="47"/>
      <c r="F229" s="8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</row>
    <row r="230">
      <c r="A230" s="84"/>
      <c r="B230" s="47"/>
      <c r="C230" s="47"/>
      <c r="D230" s="86"/>
      <c r="E230" s="47"/>
      <c r="F230" s="8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</row>
    <row r="231">
      <c r="A231" s="84"/>
      <c r="B231" s="47"/>
      <c r="C231" s="47"/>
      <c r="D231" s="86"/>
      <c r="E231" s="47"/>
      <c r="F231" s="8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</row>
    <row r="232">
      <c r="A232" s="84"/>
      <c r="B232" s="47"/>
      <c r="C232" s="47"/>
      <c r="D232" s="86"/>
      <c r="E232" s="47"/>
      <c r="F232" s="8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</row>
    <row r="233">
      <c r="A233" s="84"/>
      <c r="B233" s="47"/>
      <c r="C233" s="47"/>
      <c r="D233" s="86"/>
      <c r="E233" s="47"/>
      <c r="F233" s="8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</row>
    <row r="234">
      <c r="A234" s="84"/>
      <c r="B234" s="47"/>
      <c r="C234" s="47"/>
      <c r="D234" s="86"/>
      <c r="E234" s="47"/>
      <c r="F234" s="8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</row>
    <row r="235">
      <c r="A235" s="84"/>
      <c r="B235" s="47"/>
      <c r="C235" s="47"/>
      <c r="D235" s="86"/>
      <c r="E235" s="47"/>
      <c r="F235" s="8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</row>
    <row r="236">
      <c r="A236" s="84"/>
      <c r="B236" s="47"/>
      <c r="C236" s="47"/>
      <c r="D236" s="86"/>
      <c r="E236" s="47"/>
      <c r="F236" s="8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</row>
    <row r="237">
      <c r="A237" s="84"/>
      <c r="B237" s="47"/>
      <c r="C237" s="47"/>
      <c r="D237" s="86"/>
      <c r="E237" s="47"/>
      <c r="F237" s="8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</row>
    <row r="238">
      <c r="A238" s="84"/>
      <c r="B238" s="47"/>
      <c r="C238" s="47"/>
      <c r="D238" s="86"/>
      <c r="E238" s="47"/>
      <c r="F238" s="8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</row>
    <row r="239">
      <c r="A239" s="84"/>
      <c r="B239" s="47"/>
      <c r="C239" s="47"/>
      <c r="D239" s="86"/>
      <c r="E239" s="47"/>
      <c r="F239" s="8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</row>
    <row r="240">
      <c r="A240" s="84"/>
      <c r="B240" s="47"/>
      <c r="C240" s="47"/>
      <c r="D240" s="86"/>
      <c r="E240" s="47"/>
      <c r="F240" s="8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</row>
    <row r="241">
      <c r="A241" s="84"/>
      <c r="B241" s="47"/>
      <c r="C241" s="47"/>
      <c r="D241" s="86"/>
      <c r="E241" s="47"/>
      <c r="F241" s="8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</row>
    <row r="242">
      <c r="A242" s="84"/>
      <c r="B242" s="47"/>
      <c r="C242" s="47"/>
      <c r="D242" s="86"/>
      <c r="E242" s="47"/>
      <c r="F242" s="8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</row>
    <row r="243">
      <c r="A243" s="84"/>
      <c r="B243" s="47"/>
      <c r="C243" s="47"/>
      <c r="D243" s="86"/>
      <c r="E243" s="47"/>
      <c r="F243" s="8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</row>
    <row r="244">
      <c r="A244" s="84"/>
      <c r="B244" s="47"/>
      <c r="C244" s="47"/>
      <c r="D244" s="86"/>
      <c r="E244" s="47"/>
      <c r="F244" s="8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</row>
    <row r="245">
      <c r="A245" s="84"/>
      <c r="B245" s="47"/>
      <c r="C245" s="47"/>
      <c r="D245" s="86"/>
      <c r="E245" s="47"/>
      <c r="F245" s="8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</row>
    <row r="246">
      <c r="A246" s="84"/>
      <c r="B246" s="47"/>
      <c r="C246" s="47"/>
      <c r="D246" s="86"/>
      <c r="E246" s="47"/>
      <c r="F246" s="8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</row>
    <row r="247">
      <c r="A247" s="84"/>
      <c r="B247" s="47"/>
      <c r="C247" s="47"/>
      <c r="D247" s="86"/>
      <c r="E247" s="47"/>
      <c r="F247" s="8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</row>
    <row r="248">
      <c r="A248" s="84"/>
      <c r="B248" s="47"/>
      <c r="C248" s="47"/>
      <c r="D248" s="86"/>
      <c r="E248" s="47"/>
      <c r="F248" s="8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</row>
    <row r="249">
      <c r="A249" s="84"/>
      <c r="B249" s="47"/>
      <c r="C249" s="47"/>
      <c r="D249" s="86"/>
      <c r="E249" s="47"/>
      <c r="F249" s="8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</row>
    <row r="250">
      <c r="A250" s="84"/>
      <c r="B250" s="47"/>
      <c r="C250" s="47"/>
      <c r="D250" s="86"/>
      <c r="E250" s="47"/>
      <c r="F250" s="8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</row>
    <row r="251">
      <c r="A251" s="84"/>
      <c r="B251" s="47"/>
      <c r="C251" s="47"/>
      <c r="D251" s="86"/>
      <c r="E251" s="47"/>
      <c r="F251" s="8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</row>
    <row r="252">
      <c r="A252" s="84"/>
      <c r="B252" s="47"/>
      <c r="C252" s="47"/>
      <c r="D252" s="86"/>
      <c r="E252" s="47"/>
      <c r="F252" s="8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</row>
    <row r="253">
      <c r="A253" s="84"/>
      <c r="B253" s="47"/>
      <c r="C253" s="47"/>
      <c r="D253" s="86"/>
      <c r="E253" s="47"/>
      <c r="F253" s="8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</row>
    <row r="254">
      <c r="A254" s="84"/>
      <c r="B254" s="47"/>
      <c r="C254" s="47"/>
      <c r="D254" s="86"/>
      <c r="E254" s="47"/>
      <c r="F254" s="8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</row>
    <row r="255">
      <c r="A255" s="84"/>
      <c r="B255" s="47"/>
      <c r="C255" s="47"/>
      <c r="D255" s="86"/>
      <c r="E255" s="47"/>
      <c r="F255" s="8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</row>
    <row r="256">
      <c r="A256" s="84"/>
      <c r="B256" s="47"/>
      <c r="C256" s="47"/>
      <c r="D256" s="86"/>
      <c r="E256" s="47"/>
      <c r="F256" s="8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</row>
    <row r="257">
      <c r="A257" s="84"/>
      <c r="B257" s="47"/>
      <c r="C257" s="47"/>
      <c r="D257" s="86"/>
      <c r="E257" s="47"/>
      <c r="F257" s="8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</row>
    <row r="258">
      <c r="A258" s="84"/>
      <c r="B258" s="47"/>
      <c r="C258" s="47"/>
      <c r="D258" s="86"/>
      <c r="E258" s="47"/>
      <c r="F258" s="8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</row>
    <row r="259">
      <c r="A259" s="84"/>
      <c r="B259" s="47"/>
      <c r="C259" s="47"/>
      <c r="D259" s="86"/>
      <c r="E259" s="47"/>
      <c r="F259" s="8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</row>
    <row r="260">
      <c r="A260" s="84"/>
      <c r="B260" s="47"/>
      <c r="C260" s="47"/>
      <c r="D260" s="86"/>
      <c r="E260" s="47"/>
      <c r="F260" s="8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</row>
    <row r="261">
      <c r="A261" s="84"/>
      <c r="B261" s="47"/>
      <c r="C261" s="47"/>
      <c r="D261" s="86"/>
      <c r="E261" s="47"/>
      <c r="F261" s="8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</row>
    <row r="262">
      <c r="A262" s="84"/>
      <c r="B262" s="47"/>
      <c r="C262" s="47"/>
      <c r="D262" s="86"/>
      <c r="E262" s="47"/>
      <c r="F262" s="8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</row>
    <row r="263">
      <c r="A263" s="84"/>
      <c r="B263" s="47"/>
      <c r="C263" s="47"/>
      <c r="D263" s="86"/>
      <c r="E263" s="47"/>
      <c r="F263" s="8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</row>
    <row r="264">
      <c r="A264" s="84"/>
      <c r="B264" s="47"/>
      <c r="C264" s="47"/>
      <c r="D264" s="86"/>
      <c r="E264" s="47"/>
      <c r="F264" s="8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</row>
    <row r="265">
      <c r="A265" s="84"/>
      <c r="B265" s="47"/>
      <c r="C265" s="47"/>
      <c r="D265" s="86"/>
      <c r="E265" s="47"/>
      <c r="F265" s="8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</row>
    <row r="266">
      <c r="A266" s="84"/>
      <c r="B266" s="47"/>
      <c r="C266" s="47"/>
      <c r="D266" s="86"/>
      <c r="E266" s="47"/>
      <c r="F266" s="8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</row>
    <row r="267">
      <c r="A267" s="84"/>
      <c r="B267" s="47"/>
      <c r="C267" s="47"/>
      <c r="D267" s="86"/>
      <c r="E267" s="47"/>
      <c r="F267" s="8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</row>
    <row r="268">
      <c r="A268" s="84"/>
      <c r="B268" s="47"/>
      <c r="C268" s="47"/>
      <c r="D268" s="86"/>
      <c r="E268" s="47"/>
      <c r="F268" s="8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</row>
    <row r="269">
      <c r="A269" s="84"/>
      <c r="B269" s="47"/>
      <c r="C269" s="47"/>
      <c r="D269" s="86"/>
      <c r="E269" s="47"/>
      <c r="F269" s="8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</row>
    <row r="270">
      <c r="A270" s="84"/>
      <c r="B270" s="47"/>
      <c r="C270" s="47"/>
      <c r="D270" s="86"/>
      <c r="E270" s="47"/>
      <c r="F270" s="8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</row>
    <row r="271">
      <c r="A271" s="84"/>
      <c r="B271" s="47"/>
      <c r="C271" s="47"/>
      <c r="D271" s="86"/>
      <c r="E271" s="47"/>
      <c r="F271" s="8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</row>
    <row r="272">
      <c r="A272" s="84"/>
      <c r="B272" s="47"/>
      <c r="C272" s="47"/>
      <c r="D272" s="86"/>
      <c r="E272" s="47"/>
      <c r="F272" s="8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</row>
    <row r="273">
      <c r="A273" s="84"/>
      <c r="B273" s="47"/>
      <c r="C273" s="47"/>
      <c r="D273" s="86"/>
      <c r="E273" s="47"/>
      <c r="F273" s="8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</row>
    <row r="274">
      <c r="A274" s="84"/>
      <c r="B274" s="47"/>
      <c r="C274" s="47"/>
      <c r="D274" s="86"/>
      <c r="E274" s="47"/>
      <c r="F274" s="8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</row>
    <row r="275">
      <c r="A275" s="84"/>
      <c r="B275" s="47"/>
      <c r="C275" s="47"/>
      <c r="D275" s="86"/>
      <c r="E275" s="47"/>
      <c r="F275" s="8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</row>
    <row r="276">
      <c r="A276" s="84"/>
      <c r="B276" s="47"/>
      <c r="C276" s="47"/>
      <c r="D276" s="86"/>
      <c r="E276" s="47"/>
      <c r="F276" s="8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</row>
    <row r="277">
      <c r="A277" s="84"/>
      <c r="B277" s="47"/>
      <c r="C277" s="47"/>
      <c r="D277" s="86"/>
      <c r="E277" s="47"/>
      <c r="F277" s="8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</row>
    <row r="278">
      <c r="A278" s="84"/>
      <c r="B278" s="47"/>
      <c r="C278" s="47"/>
      <c r="D278" s="86"/>
      <c r="E278" s="47"/>
      <c r="F278" s="8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</row>
    <row r="279">
      <c r="A279" s="84"/>
      <c r="B279" s="47"/>
      <c r="C279" s="47"/>
      <c r="D279" s="86"/>
      <c r="E279" s="47"/>
      <c r="F279" s="8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</row>
    <row r="280">
      <c r="A280" s="84"/>
      <c r="B280" s="47"/>
      <c r="C280" s="47"/>
      <c r="D280" s="86"/>
      <c r="E280" s="47"/>
      <c r="F280" s="8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</row>
    <row r="281">
      <c r="A281" s="84"/>
      <c r="B281" s="47"/>
      <c r="C281" s="47"/>
      <c r="D281" s="86"/>
      <c r="E281" s="47"/>
      <c r="F281" s="8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</row>
    <row r="282">
      <c r="A282" s="84"/>
      <c r="B282" s="47"/>
      <c r="C282" s="47"/>
      <c r="D282" s="86"/>
      <c r="E282" s="47"/>
      <c r="F282" s="8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</row>
    <row r="283">
      <c r="A283" s="84"/>
      <c r="B283" s="47"/>
      <c r="C283" s="47"/>
      <c r="D283" s="86"/>
      <c r="E283" s="47"/>
      <c r="F283" s="8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</row>
    <row r="284">
      <c r="A284" s="84"/>
      <c r="B284" s="47"/>
      <c r="C284" s="47"/>
      <c r="D284" s="86"/>
      <c r="E284" s="47"/>
      <c r="F284" s="8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</row>
    <row r="285">
      <c r="A285" s="84"/>
      <c r="B285" s="47"/>
      <c r="C285" s="47"/>
      <c r="D285" s="86"/>
      <c r="E285" s="47"/>
      <c r="F285" s="8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</row>
    <row r="286">
      <c r="A286" s="84"/>
      <c r="B286" s="47"/>
      <c r="C286" s="47"/>
      <c r="D286" s="86"/>
      <c r="E286" s="47"/>
      <c r="F286" s="8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</row>
    <row r="287">
      <c r="A287" s="84"/>
      <c r="B287" s="47"/>
      <c r="C287" s="47"/>
      <c r="D287" s="86"/>
      <c r="E287" s="47"/>
      <c r="F287" s="8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</row>
    <row r="288">
      <c r="A288" s="84"/>
      <c r="B288" s="47"/>
      <c r="C288" s="47"/>
      <c r="D288" s="86"/>
      <c r="E288" s="47"/>
      <c r="F288" s="8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</row>
    <row r="289">
      <c r="A289" s="84"/>
      <c r="B289" s="47"/>
      <c r="C289" s="47"/>
      <c r="D289" s="86"/>
      <c r="E289" s="47"/>
      <c r="F289" s="8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</row>
    <row r="290">
      <c r="A290" s="84"/>
      <c r="B290" s="47"/>
      <c r="C290" s="47"/>
      <c r="D290" s="86"/>
      <c r="E290" s="47"/>
      <c r="F290" s="8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</row>
    <row r="291">
      <c r="A291" s="84"/>
      <c r="B291" s="47"/>
      <c r="C291" s="47"/>
      <c r="D291" s="86"/>
      <c r="E291" s="47"/>
      <c r="F291" s="8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</row>
    <row r="292">
      <c r="A292" s="84"/>
      <c r="B292" s="47"/>
      <c r="C292" s="47"/>
      <c r="D292" s="86"/>
      <c r="E292" s="47"/>
      <c r="F292" s="8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</row>
    <row r="293">
      <c r="A293" s="84"/>
      <c r="B293" s="47"/>
      <c r="C293" s="47"/>
      <c r="D293" s="86"/>
      <c r="E293" s="47"/>
      <c r="F293" s="8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</row>
    <row r="294">
      <c r="A294" s="84"/>
      <c r="B294" s="47"/>
      <c r="C294" s="47"/>
      <c r="D294" s="86"/>
      <c r="E294" s="47"/>
      <c r="F294" s="8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</row>
    <row r="295">
      <c r="A295" s="84"/>
      <c r="B295" s="47"/>
      <c r="C295" s="47"/>
      <c r="D295" s="86"/>
      <c r="E295" s="47"/>
      <c r="F295" s="8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</row>
    <row r="296">
      <c r="A296" s="84"/>
      <c r="B296" s="47"/>
      <c r="C296" s="47"/>
      <c r="D296" s="86"/>
      <c r="E296" s="47"/>
      <c r="F296" s="8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</row>
    <row r="297">
      <c r="A297" s="84"/>
      <c r="B297" s="47"/>
      <c r="C297" s="47"/>
      <c r="D297" s="86"/>
      <c r="E297" s="47"/>
      <c r="F297" s="8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</row>
    <row r="298">
      <c r="A298" s="84"/>
      <c r="B298" s="47"/>
      <c r="C298" s="47"/>
      <c r="D298" s="86"/>
      <c r="E298" s="47"/>
      <c r="F298" s="8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</row>
    <row r="299">
      <c r="A299" s="84"/>
      <c r="B299" s="47"/>
      <c r="C299" s="47"/>
      <c r="D299" s="86"/>
      <c r="E299" s="47"/>
      <c r="F299" s="8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</row>
    <row r="300">
      <c r="A300" s="84"/>
      <c r="B300" s="47"/>
      <c r="C300" s="47"/>
      <c r="D300" s="86"/>
      <c r="E300" s="47"/>
      <c r="F300" s="8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</row>
    <row r="301">
      <c r="A301" s="84"/>
      <c r="B301" s="47"/>
      <c r="C301" s="47"/>
      <c r="D301" s="86"/>
      <c r="E301" s="47"/>
      <c r="F301" s="8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</row>
    <row r="302">
      <c r="A302" s="84"/>
      <c r="B302" s="47"/>
      <c r="C302" s="47"/>
      <c r="D302" s="86"/>
      <c r="E302" s="47"/>
      <c r="F302" s="8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</row>
    <row r="303">
      <c r="A303" s="84"/>
      <c r="B303" s="47"/>
      <c r="C303" s="47"/>
      <c r="D303" s="86"/>
      <c r="E303" s="47"/>
      <c r="F303" s="8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</row>
    <row r="304">
      <c r="A304" s="84"/>
      <c r="B304" s="47"/>
      <c r="C304" s="47"/>
      <c r="D304" s="86"/>
      <c r="E304" s="47"/>
      <c r="F304" s="8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</row>
    <row r="305">
      <c r="A305" s="84"/>
      <c r="B305" s="47"/>
      <c r="C305" s="47"/>
      <c r="D305" s="86"/>
      <c r="E305" s="47"/>
      <c r="F305" s="8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</row>
    <row r="306">
      <c r="A306" s="84"/>
      <c r="B306" s="47"/>
      <c r="C306" s="47"/>
      <c r="D306" s="86"/>
      <c r="E306" s="47"/>
      <c r="F306" s="8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</row>
    <row r="307">
      <c r="A307" s="84"/>
      <c r="B307" s="47"/>
      <c r="C307" s="47"/>
      <c r="D307" s="86"/>
      <c r="E307" s="47"/>
      <c r="F307" s="8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</row>
    <row r="308">
      <c r="A308" s="84"/>
      <c r="B308" s="47"/>
      <c r="C308" s="47"/>
      <c r="D308" s="86"/>
      <c r="E308" s="47"/>
      <c r="F308" s="8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</row>
    <row r="309">
      <c r="A309" s="84"/>
      <c r="B309" s="47"/>
      <c r="C309" s="47"/>
      <c r="D309" s="86"/>
      <c r="E309" s="47"/>
      <c r="F309" s="8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</row>
    <row r="310">
      <c r="A310" s="84"/>
      <c r="B310" s="47"/>
      <c r="C310" s="47"/>
      <c r="D310" s="86"/>
      <c r="E310" s="47"/>
      <c r="F310" s="8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</row>
    <row r="311">
      <c r="A311" s="84"/>
      <c r="B311" s="47"/>
      <c r="C311" s="47"/>
      <c r="D311" s="86"/>
      <c r="E311" s="47"/>
      <c r="F311" s="8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</row>
    <row r="312">
      <c r="A312" s="84"/>
      <c r="B312" s="47"/>
      <c r="C312" s="47"/>
      <c r="D312" s="86"/>
      <c r="E312" s="47"/>
      <c r="F312" s="8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</row>
    <row r="313">
      <c r="A313" s="84"/>
      <c r="B313" s="47"/>
      <c r="C313" s="47"/>
      <c r="D313" s="86"/>
      <c r="E313" s="47"/>
      <c r="F313" s="8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</row>
    <row r="314">
      <c r="A314" s="84"/>
      <c r="B314" s="47"/>
      <c r="C314" s="47"/>
      <c r="D314" s="86"/>
      <c r="E314" s="47"/>
      <c r="F314" s="8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</row>
    <row r="315">
      <c r="A315" s="84"/>
      <c r="B315" s="47"/>
      <c r="C315" s="47"/>
      <c r="D315" s="86"/>
      <c r="E315" s="47"/>
      <c r="F315" s="8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</row>
    <row r="316">
      <c r="A316" s="84"/>
      <c r="B316" s="47"/>
      <c r="C316" s="47"/>
      <c r="D316" s="86"/>
      <c r="E316" s="47"/>
      <c r="F316" s="8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</row>
    <row r="317">
      <c r="A317" s="84"/>
      <c r="B317" s="47"/>
      <c r="C317" s="47"/>
      <c r="D317" s="86"/>
      <c r="E317" s="47"/>
      <c r="F317" s="8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</row>
    <row r="318">
      <c r="A318" s="84"/>
      <c r="B318" s="47"/>
      <c r="C318" s="47"/>
      <c r="D318" s="86"/>
      <c r="E318" s="47"/>
      <c r="F318" s="8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</row>
    <row r="319">
      <c r="A319" s="84"/>
      <c r="B319" s="47"/>
      <c r="C319" s="47"/>
      <c r="D319" s="86"/>
      <c r="E319" s="47"/>
      <c r="F319" s="8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</row>
    <row r="320">
      <c r="A320" s="84"/>
      <c r="B320" s="47"/>
      <c r="C320" s="47"/>
      <c r="D320" s="86"/>
      <c r="E320" s="47"/>
      <c r="F320" s="8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</row>
    <row r="321">
      <c r="A321" s="84"/>
      <c r="B321" s="47"/>
      <c r="C321" s="47"/>
      <c r="D321" s="86"/>
      <c r="E321" s="47"/>
      <c r="F321" s="8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</row>
    <row r="322">
      <c r="A322" s="84"/>
      <c r="B322" s="47"/>
      <c r="C322" s="47"/>
      <c r="D322" s="86"/>
      <c r="E322" s="47"/>
      <c r="F322" s="8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</row>
    <row r="323">
      <c r="A323" s="84"/>
      <c r="B323" s="47"/>
      <c r="C323" s="47"/>
      <c r="D323" s="86"/>
      <c r="E323" s="47"/>
      <c r="F323" s="8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</row>
    <row r="324">
      <c r="A324" s="84"/>
      <c r="B324" s="47"/>
      <c r="C324" s="47"/>
      <c r="D324" s="86"/>
      <c r="E324" s="47"/>
      <c r="F324" s="8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</row>
    <row r="325">
      <c r="A325" s="84"/>
      <c r="B325" s="47"/>
      <c r="C325" s="47"/>
      <c r="D325" s="86"/>
      <c r="E325" s="47"/>
      <c r="F325" s="8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</row>
    <row r="326">
      <c r="A326" s="84"/>
      <c r="B326" s="47"/>
      <c r="C326" s="47"/>
      <c r="D326" s="86"/>
      <c r="E326" s="47"/>
      <c r="F326" s="8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</row>
    <row r="327">
      <c r="A327" s="84"/>
      <c r="B327" s="47"/>
      <c r="C327" s="47"/>
      <c r="D327" s="86"/>
      <c r="E327" s="47"/>
      <c r="F327" s="8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</row>
    <row r="328">
      <c r="A328" s="84"/>
      <c r="B328" s="47"/>
      <c r="C328" s="47"/>
      <c r="D328" s="86"/>
      <c r="E328" s="47"/>
      <c r="F328" s="8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</row>
    <row r="329">
      <c r="A329" s="84"/>
      <c r="B329" s="47"/>
      <c r="C329" s="47"/>
      <c r="D329" s="86"/>
      <c r="E329" s="47"/>
      <c r="F329" s="8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</row>
    <row r="330">
      <c r="A330" s="84"/>
      <c r="B330" s="47"/>
      <c r="C330" s="47"/>
      <c r="D330" s="86"/>
      <c r="E330" s="47"/>
      <c r="F330" s="8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</row>
    <row r="331">
      <c r="A331" s="84"/>
      <c r="B331" s="47"/>
      <c r="C331" s="47"/>
      <c r="D331" s="86"/>
      <c r="E331" s="47"/>
      <c r="F331" s="8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</row>
    <row r="332">
      <c r="A332" s="84"/>
      <c r="B332" s="47"/>
      <c r="C332" s="47"/>
      <c r="D332" s="86"/>
      <c r="E332" s="47"/>
      <c r="F332" s="8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</row>
    <row r="333">
      <c r="A333" s="84"/>
      <c r="B333" s="47"/>
      <c r="C333" s="47"/>
      <c r="D333" s="86"/>
      <c r="E333" s="47"/>
      <c r="F333" s="8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</row>
    <row r="334">
      <c r="A334" s="84"/>
      <c r="B334" s="47"/>
      <c r="C334" s="47"/>
      <c r="D334" s="86"/>
      <c r="E334" s="47"/>
      <c r="F334" s="8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</row>
    <row r="335">
      <c r="A335" s="84"/>
      <c r="B335" s="47"/>
      <c r="C335" s="47"/>
      <c r="D335" s="86"/>
      <c r="E335" s="47"/>
      <c r="F335" s="8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</row>
    <row r="336">
      <c r="A336" s="84"/>
      <c r="B336" s="47"/>
      <c r="C336" s="47"/>
      <c r="D336" s="86"/>
      <c r="E336" s="47"/>
      <c r="F336" s="8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</row>
    <row r="337">
      <c r="A337" s="84"/>
      <c r="B337" s="47"/>
      <c r="C337" s="47"/>
      <c r="D337" s="86"/>
      <c r="E337" s="47"/>
      <c r="F337" s="8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</row>
    <row r="338">
      <c r="A338" s="84"/>
      <c r="B338" s="47"/>
      <c r="C338" s="47"/>
      <c r="D338" s="86"/>
      <c r="E338" s="47"/>
      <c r="F338" s="8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</row>
    <row r="339">
      <c r="A339" s="84"/>
      <c r="B339" s="47"/>
      <c r="C339" s="47"/>
      <c r="D339" s="86"/>
      <c r="E339" s="47"/>
      <c r="F339" s="8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</row>
    <row r="340">
      <c r="A340" s="84"/>
      <c r="B340" s="47"/>
      <c r="C340" s="47"/>
      <c r="D340" s="86"/>
      <c r="E340" s="47"/>
      <c r="F340" s="8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</row>
    <row r="341">
      <c r="A341" s="84"/>
      <c r="B341" s="47"/>
      <c r="C341" s="47"/>
      <c r="D341" s="86"/>
      <c r="E341" s="47"/>
      <c r="F341" s="8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</row>
    <row r="342">
      <c r="A342" s="84"/>
      <c r="B342" s="47"/>
      <c r="C342" s="47"/>
      <c r="D342" s="86"/>
      <c r="E342" s="47"/>
      <c r="F342" s="8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</row>
    <row r="343">
      <c r="A343" s="84"/>
      <c r="B343" s="47"/>
      <c r="C343" s="47"/>
      <c r="D343" s="86"/>
      <c r="E343" s="47"/>
      <c r="F343" s="8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</row>
    <row r="344">
      <c r="A344" s="84"/>
      <c r="B344" s="47"/>
      <c r="C344" s="47"/>
      <c r="D344" s="86"/>
      <c r="E344" s="47"/>
      <c r="F344" s="8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</row>
    <row r="345">
      <c r="A345" s="84"/>
      <c r="B345" s="47"/>
      <c r="C345" s="47"/>
      <c r="D345" s="86"/>
      <c r="E345" s="47"/>
      <c r="F345" s="8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</row>
    <row r="346">
      <c r="A346" s="84"/>
      <c r="B346" s="47"/>
      <c r="C346" s="47"/>
      <c r="D346" s="86"/>
      <c r="E346" s="47"/>
      <c r="F346" s="8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</row>
    <row r="347">
      <c r="A347" s="84"/>
      <c r="B347" s="47"/>
      <c r="C347" s="47"/>
      <c r="D347" s="86"/>
      <c r="E347" s="47"/>
      <c r="F347" s="8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</row>
    <row r="348">
      <c r="A348" s="84"/>
      <c r="B348" s="47"/>
      <c r="C348" s="47"/>
      <c r="D348" s="86"/>
      <c r="E348" s="47"/>
      <c r="F348" s="8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</row>
    <row r="349">
      <c r="A349" s="84"/>
      <c r="B349" s="47"/>
      <c r="C349" s="47"/>
      <c r="D349" s="86"/>
      <c r="E349" s="47"/>
      <c r="F349" s="8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</row>
    <row r="350">
      <c r="A350" s="84"/>
      <c r="B350" s="47"/>
      <c r="C350" s="47"/>
      <c r="D350" s="86"/>
      <c r="E350" s="47"/>
      <c r="F350" s="8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</row>
    <row r="351">
      <c r="A351" s="84"/>
      <c r="B351" s="47"/>
      <c r="C351" s="47"/>
      <c r="D351" s="86"/>
      <c r="E351" s="47"/>
      <c r="F351" s="8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</row>
    <row r="352">
      <c r="A352" s="84"/>
      <c r="B352" s="47"/>
      <c r="C352" s="47"/>
      <c r="D352" s="86"/>
      <c r="E352" s="47"/>
      <c r="F352" s="8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</row>
    <row r="353">
      <c r="A353" s="84"/>
      <c r="B353" s="47"/>
      <c r="C353" s="47"/>
      <c r="D353" s="86"/>
      <c r="E353" s="47"/>
      <c r="F353" s="8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</row>
    <row r="354">
      <c r="A354" s="84"/>
      <c r="B354" s="47"/>
      <c r="C354" s="47"/>
      <c r="D354" s="86"/>
      <c r="E354" s="47"/>
      <c r="F354" s="8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</row>
    <row r="355">
      <c r="A355" s="84"/>
      <c r="B355" s="47"/>
      <c r="C355" s="47"/>
      <c r="D355" s="86"/>
      <c r="E355" s="47"/>
      <c r="F355" s="8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</row>
    <row r="356">
      <c r="A356" s="84"/>
      <c r="B356" s="47"/>
      <c r="C356" s="47"/>
      <c r="D356" s="86"/>
      <c r="E356" s="47"/>
      <c r="F356" s="8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</row>
    <row r="357">
      <c r="A357" s="84"/>
      <c r="B357" s="47"/>
      <c r="C357" s="47"/>
      <c r="D357" s="86"/>
      <c r="E357" s="47"/>
      <c r="F357" s="8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</row>
    <row r="358">
      <c r="A358" s="84"/>
      <c r="B358" s="47"/>
      <c r="C358" s="47"/>
      <c r="D358" s="86"/>
      <c r="E358" s="47"/>
      <c r="F358" s="8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</row>
    <row r="359">
      <c r="A359" s="84"/>
      <c r="B359" s="47"/>
      <c r="C359" s="47"/>
      <c r="D359" s="86"/>
      <c r="E359" s="47"/>
      <c r="F359" s="8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</row>
    <row r="360">
      <c r="A360" s="84"/>
      <c r="B360" s="47"/>
      <c r="C360" s="47"/>
      <c r="D360" s="86"/>
      <c r="E360" s="47"/>
      <c r="F360" s="8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</row>
    <row r="361">
      <c r="A361" s="84"/>
      <c r="B361" s="47"/>
      <c r="C361" s="47"/>
      <c r="D361" s="86"/>
      <c r="E361" s="47"/>
      <c r="F361" s="8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</row>
    <row r="362">
      <c r="A362" s="84"/>
      <c r="B362" s="47"/>
      <c r="C362" s="47"/>
      <c r="D362" s="86"/>
      <c r="E362" s="47"/>
      <c r="F362" s="8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</row>
    <row r="363">
      <c r="A363" s="84"/>
      <c r="B363" s="47"/>
      <c r="C363" s="47"/>
      <c r="D363" s="86"/>
      <c r="E363" s="47"/>
      <c r="F363" s="8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</row>
    <row r="364">
      <c r="A364" s="84"/>
      <c r="B364" s="47"/>
      <c r="C364" s="47"/>
      <c r="D364" s="86"/>
      <c r="E364" s="47"/>
      <c r="F364" s="8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</row>
    <row r="365">
      <c r="A365" s="84"/>
      <c r="B365" s="47"/>
      <c r="C365" s="47"/>
      <c r="D365" s="86"/>
      <c r="E365" s="47"/>
      <c r="F365" s="8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</row>
    <row r="366">
      <c r="A366" s="84"/>
      <c r="B366" s="47"/>
      <c r="C366" s="47"/>
      <c r="D366" s="86"/>
      <c r="E366" s="47"/>
      <c r="F366" s="8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</row>
    <row r="367">
      <c r="A367" s="84"/>
      <c r="B367" s="47"/>
      <c r="C367" s="47"/>
      <c r="D367" s="86"/>
      <c r="E367" s="47"/>
      <c r="F367" s="8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</row>
    <row r="368">
      <c r="A368" s="84"/>
      <c r="B368" s="47"/>
      <c r="C368" s="47"/>
      <c r="D368" s="86"/>
      <c r="E368" s="47"/>
      <c r="F368" s="8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</row>
    <row r="369">
      <c r="A369" s="84"/>
      <c r="B369" s="47"/>
      <c r="C369" s="47"/>
      <c r="D369" s="86"/>
      <c r="E369" s="47"/>
      <c r="F369" s="8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</row>
    <row r="370">
      <c r="A370" s="84"/>
      <c r="B370" s="47"/>
      <c r="C370" s="47"/>
      <c r="D370" s="86"/>
      <c r="E370" s="47"/>
      <c r="F370" s="8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</row>
    <row r="371">
      <c r="A371" s="84"/>
      <c r="B371" s="47"/>
      <c r="C371" s="47"/>
      <c r="D371" s="86"/>
      <c r="E371" s="47"/>
      <c r="F371" s="8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</row>
    <row r="372">
      <c r="A372" s="84"/>
      <c r="B372" s="47"/>
      <c r="C372" s="47"/>
      <c r="D372" s="86"/>
      <c r="E372" s="47"/>
      <c r="F372" s="8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</row>
    <row r="373">
      <c r="A373" s="84"/>
      <c r="B373" s="47"/>
      <c r="C373" s="47"/>
      <c r="D373" s="86"/>
      <c r="E373" s="47"/>
      <c r="F373" s="8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</row>
    <row r="374">
      <c r="A374" s="84"/>
      <c r="B374" s="47"/>
      <c r="C374" s="47"/>
      <c r="D374" s="86"/>
      <c r="E374" s="47"/>
      <c r="F374" s="8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</row>
    <row r="375">
      <c r="A375" s="84"/>
      <c r="B375" s="47"/>
      <c r="C375" s="47"/>
      <c r="D375" s="86"/>
      <c r="E375" s="47"/>
      <c r="F375" s="8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</row>
    <row r="376">
      <c r="A376" s="84"/>
      <c r="B376" s="47"/>
      <c r="C376" s="47"/>
      <c r="D376" s="86"/>
      <c r="E376" s="47"/>
      <c r="F376" s="8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</row>
    <row r="377">
      <c r="A377" s="84"/>
      <c r="B377" s="47"/>
      <c r="C377" s="47"/>
      <c r="D377" s="86"/>
      <c r="E377" s="47"/>
      <c r="F377" s="8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</row>
    <row r="378">
      <c r="A378" s="84"/>
      <c r="B378" s="47"/>
      <c r="C378" s="47"/>
      <c r="D378" s="86"/>
      <c r="E378" s="47"/>
      <c r="F378" s="8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</row>
    <row r="379">
      <c r="A379" s="84"/>
      <c r="B379" s="47"/>
      <c r="C379" s="47"/>
      <c r="D379" s="86"/>
      <c r="E379" s="47"/>
      <c r="F379" s="8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</row>
    <row r="380">
      <c r="A380" s="84"/>
      <c r="B380" s="47"/>
      <c r="C380" s="47"/>
      <c r="D380" s="86"/>
      <c r="E380" s="47"/>
      <c r="F380" s="8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</row>
    <row r="381">
      <c r="A381" s="84"/>
      <c r="B381" s="47"/>
      <c r="C381" s="47"/>
      <c r="D381" s="86"/>
      <c r="E381" s="47"/>
      <c r="F381" s="8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</row>
    <row r="382">
      <c r="A382" s="84"/>
      <c r="B382" s="47"/>
      <c r="C382" s="47"/>
      <c r="D382" s="86"/>
      <c r="E382" s="47"/>
      <c r="F382" s="8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</row>
    <row r="383">
      <c r="A383" s="84"/>
      <c r="B383" s="47"/>
      <c r="C383" s="47"/>
      <c r="D383" s="86"/>
      <c r="E383" s="47"/>
      <c r="F383" s="8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</row>
    <row r="384">
      <c r="A384" s="84"/>
      <c r="B384" s="47"/>
      <c r="C384" s="47"/>
      <c r="D384" s="86"/>
      <c r="E384" s="47"/>
      <c r="F384" s="8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</row>
    <row r="385">
      <c r="A385" s="84"/>
      <c r="B385" s="47"/>
      <c r="C385" s="47"/>
      <c r="D385" s="86"/>
      <c r="E385" s="47"/>
      <c r="F385" s="8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</row>
    <row r="386">
      <c r="A386" s="84"/>
      <c r="B386" s="47"/>
      <c r="C386" s="47"/>
      <c r="D386" s="86"/>
      <c r="E386" s="47"/>
      <c r="F386" s="8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</row>
    <row r="387">
      <c r="A387" s="84"/>
      <c r="B387" s="47"/>
      <c r="C387" s="47"/>
      <c r="D387" s="86"/>
      <c r="E387" s="47"/>
      <c r="F387" s="8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</row>
    <row r="388">
      <c r="A388" s="84"/>
      <c r="B388" s="47"/>
      <c r="C388" s="47"/>
      <c r="D388" s="86"/>
      <c r="E388" s="47"/>
      <c r="F388" s="8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</row>
    <row r="389">
      <c r="A389" s="84"/>
      <c r="B389" s="47"/>
      <c r="C389" s="47"/>
      <c r="D389" s="86"/>
      <c r="E389" s="47"/>
      <c r="F389" s="8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</row>
    <row r="390">
      <c r="A390" s="84"/>
      <c r="B390" s="47"/>
      <c r="C390" s="47"/>
      <c r="D390" s="86"/>
      <c r="E390" s="47"/>
      <c r="F390" s="8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</row>
    <row r="391">
      <c r="A391" s="84"/>
      <c r="B391" s="47"/>
      <c r="C391" s="47"/>
      <c r="D391" s="86"/>
      <c r="E391" s="47"/>
      <c r="F391" s="8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</row>
    <row r="392">
      <c r="A392" s="84"/>
      <c r="B392" s="47"/>
      <c r="C392" s="47"/>
      <c r="D392" s="86"/>
      <c r="E392" s="47"/>
      <c r="F392" s="8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</row>
    <row r="393">
      <c r="A393" s="84"/>
      <c r="B393" s="47"/>
      <c r="C393" s="47"/>
      <c r="D393" s="86"/>
      <c r="E393" s="47"/>
      <c r="F393" s="8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</row>
    <row r="394">
      <c r="A394" s="84"/>
      <c r="B394" s="47"/>
      <c r="C394" s="47"/>
      <c r="D394" s="86"/>
      <c r="E394" s="47"/>
      <c r="F394" s="8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</row>
    <row r="395">
      <c r="A395" s="84"/>
      <c r="B395" s="47"/>
      <c r="C395" s="47"/>
      <c r="D395" s="86"/>
      <c r="E395" s="47"/>
      <c r="F395" s="8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</row>
    <row r="396">
      <c r="A396" s="84"/>
      <c r="B396" s="47"/>
      <c r="C396" s="47"/>
      <c r="D396" s="86"/>
      <c r="E396" s="47"/>
      <c r="F396" s="8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</row>
    <row r="397">
      <c r="A397" s="84"/>
      <c r="B397" s="47"/>
      <c r="C397" s="47"/>
      <c r="D397" s="86"/>
      <c r="E397" s="47"/>
      <c r="F397" s="8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</row>
    <row r="398">
      <c r="A398" s="84"/>
      <c r="B398" s="47"/>
      <c r="C398" s="47"/>
      <c r="D398" s="86"/>
      <c r="E398" s="47"/>
      <c r="F398" s="8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</row>
    <row r="399">
      <c r="A399" s="84"/>
      <c r="B399" s="47"/>
      <c r="C399" s="47"/>
      <c r="D399" s="86"/>
      <c r="E399" s="47"/>
      <c r="F399" s="8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</row>
    <row r="400">
      <c r="A400" s="84"/>
      <c r="B400" s="47"/>
      <c r="C400" s="47"/>
      <c r="D400" s="86"/>
      <c r="E400" s="47"/>
      <c r="F400" s="8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</row>
    <row r="401">
      <c r="A401" s="84"/>
      <c r="B401" s="47"/>
      <c r="C401" s="47"/>
      <c r="D401" s="86"/>
      <c r="E401" s="47"/>
      <c r="F401" s="8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</row>
    <row r="402">
      <c r="A402" s="84"/>
      <c r="B402" s="47"/>
      <c r="C402" s="47"/>
      <c r="D402" s="86"/>
      <c r="E402" s="47"/>
      <c r="F402" s="8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</row>
    <row r="403">
      <c r="A403" s="84"/>
      <c r="B403" s="47"/>
      <c r="C403" s="47"/>
      <c r="D403" s="86"/>
      <c r="E403" s="47"/>
      <c r="F403" s="8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</row>
    <row r="404">
      <c r="A404" s="84"/>
      <c r="B404" s="47"/>
      <c r="C404" s="47"/>
      <c r="D404" s="86"/>
      <c r="E404" s="47"/>
      <c r="F404" s="8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</row>
    <row r="405">
      <c r="A405" s="84"/>
      <c r="B405" s="47"/>
      <c r="C405" s="47"/>
      <c r="D405" s="86"/>
      <c r="E405" s="47"/>
      <c r="F405" s="8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</row>
    <row r="406">
      <c r="A406" s="84"/>
      <c r="B406" s="47"/>
      <c r="C406" s="47"/>
      <c r="D406" s="86"/>
      <c r="E406" s="47"/>
      <c r="F406" s="8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</row>
    <row r="407">
      <c r="A407" s="84"/>
      <c r="B407" s="47"/>
      <c r="C407" s="47"/>
      <c r="D407" s="86"/>
      <c r="E407" s="47"/>
      <c r="F407" s="8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</row>
    <row r="408">
      <c r="A408" s="84"/>
      <c r="B408" s="47"/>
      <c r="C408" s="47"/>
      <c r="D408" s="86"/>
      <c r="E408" s="47"/>
      <c r="F408" s="8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</row>
    <row r="409">
      <c r="A409" s="84"/>
      <c r="B409" s="47"/>
      <c r="C409" s="47"/>
      <c r="D409" s="86"/>
      <c r="E409" s="47"/>
      <c r="F409" s="8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</row>
    <row r="410">
      <c r="A410" s="84"/>
      <c r="B410" s="47"/>
      <c r="C410" s="47"/>
      <c r="D410" s="86"/>
      <c r="E410" s="47"/>
      <c r="F410" s="8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</row>
    <row r="411">
      <c r="A411" s="84"/>
      <c r="B411" s="47"/>
      <c r="C411" s="47"/>
      <c r="D411" s="86"/>
      <c r="E411" s="47"/>
      <c r="F411" s="8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</row>
    <row r="412">
      <c r="A412" s="84"/>
      <c r="B412" s="47"/>
      <c r="C412" s="47"/>
      <c r="D412" s="86"/>
      <c r="E412" s="47"/>
      <c r="F412" s="8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</row>
    <row r="413">
      <c r="A413" s="84"/>
      <c r="B413" s="47"/>
      <c r="C413" s="47"/>
      <c r="D413" s="86"/>
      <c r="E413" s="47"/>
      <c r="F413" s="8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</row>
    <row r="414">
      <c r="A414" s="84"/>
      <c r="B414" s="47"/>
      <c r="C414" s="47"/>
      <c r="D414" s="86"/>
      <c r="E414" s="47"/>
      <c r="F414" s="8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</row>
    <row r="415">
      <c r="A415" s="84"/>
      <c r="B415" s="47"/>
      <c r="C415" s="47"/>
      <c r="D415" s="86"/>
      <c r="E415" s="47"/>
      <c r="F415" s="8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</row>
    <row r="416">
      <c r="A416" s="84"/>
      <c r="B416" s="47"/>
      <c r="C416" s="47"/>
      <c r="D416" s="86"/>
      <c r="E416" s="47"/>
      <c r="F416" s="8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</row>
    <row r="417">
      <c r="A417" s="84"/>
      <c r="B417" s="47"/>
      <c r="C417" s="47"/>
      <c r="D417" s="86"/>
      <c r="E417" s="47"/>
      <c r="F417" s="8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</row>
    <row r="418">
      <c r="A418" s="84"/>
      <c r="B418" s="47"/>
      <c r="C418" s="47"/>
      <c r="D418" s="86"/>
      <c r="E418" s="47"/>
      <c r="F418" s="8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</row>
    <row r="419">
      <c r="A419" s="84"/>
      <c r="B419" s="47"/>
      <c r="C419" s="47"/>
      <c r="D419" s="86"/>
      <c r="E419" s="47"/>
      <c r="F419" s="8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</row>
    <row r="420">
      <c r="A420" s="84"/>
      <c r="B420" s="47"/>
      <c r="C420" s="47"/>
      <c r="D420" s="86"/>
      <c r="E420" s="47"/>
      <c r="F420" s="8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</row>
    <row r="421">
      <c r="A421" s="84"/>
      <c r="B421" s="47"/>
      <c r="C421" s="47"/>
      <c r="D421" s="86"/>
      <c r="E421" s="47"/>
      <c r="F421" s="8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</row>
    <row r="422">
      <c r="A422" s="84"/>
      <c r="B422" s="47"/>
      <c r="C422" s="47"/>
      <c r="D422" s="86"/>
      <c r="E422" s="47"/>
      <c r="F422" s="8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</row>
    <row r="423">
      <c r="A423" s="84"/>
      <c r="B423" s="47"/>
      <c r="C423" s="47"/>
      <c r="D423" s="86"/>
      <c r="E423" s="47"/>
      <c r="F423" s="8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</row>
    <row r="424">
      <c r="A424" s="84"/>
      <c r="B424" s="47"/>
      <c r="C424" s="47"/>
      <c r="D424" s="86"/>
      <c r="E424" s="47"/>
      <c r="F424" s="8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</row>
    <row r="425">
      <c r="A425" s="84"/>
      <c r="B425" s="47"/>
      <c r="C425" s="47"/>
      <c r="D425" s="86"/>
      <c r="E425" s="47"/>
      <c r="F425" s="8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</row>
    <row r="426">
      <c r="A426" s="84"/>
      <c r="B426" s="47"/>
      <c r="C426" s="47"/>
      <c r="D426" s="86"/>
      <c r="E426" s="47"/>
      <c r="F426" s="8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</row>
    <row r="427">
      <c r="A427" s="84"/>
      <c r="B427" s="47"/>
      <c r="C427" s="47"/>
      <c r="D427" s="86"/>
      <c r="E427" s="47"/>
      <c r="F427" s="8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</row>
    <row r="428">
      <c r="A428" s="84"/>
      <c r="B428" s="47"/>
      <c r="C428" s="47"/>
      <c r="D428" s="86"/>
      <c r="E428" s="47"/>
      <c r="F428" s="8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</row>
    <row r="429">
      <c r="A429" s="84"/>
      <c r="B429" s="47"/>
      <c r="C429" s="47"/>
      <c r="D429" s="86"/>
      <c r="E429" s="47"/>
      <c r="F429" s="8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</row>
    <row r="430">
      <c r="A430" s="84"/>
      <c r="B430" s="47"/>
      <c r="C430" s="47"/>
      <c r="D430" s="86"/>
      <c r="E430" s="47"/>
      <c r="F430" s="8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</row>
    <row r="431">
      <c r="A431" s="84"/>
      <c r="B431" s="47"/>
      <c r="C431" s="47"/>
      <c r="D431" s="86"/>
      <c r="E431" s="47"/>
      <c r="F431" s="8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</row>
    <row r="432">
      <c r="A432" s="84"/>
      <c r="B432" s="47"/>
      <c r="C432" s="47"/>
      <c r="D432" s="86"/>
      <c r="E432" s="47"/>
      <c r="F432" s="8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</row>
    <row r="433">
      <c r="A433" s="84"/>
      <c r="B433" s="47"/>
      <c r="C433" s="47"/>
      <c r="D433" s="86"/>
      <c r="E433" s="47"/>
      <c r="F433" s="8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</row>
    <row r="434">
      <c r="A434" s="84"/>
      <c r="B434" s="47"/>
      <c r="C434" s="47"/>
      <c r="D434" s="86"/>
      <c r="E434" s="47"/>
      <c r="F434" s="8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</row>
    <row r="435">
      <c r="A435" s="84"/>
      <c r="B435" s="47"/>
      <c r="C435" s="47"/>
      <c r="D435" s="86"/>
      <c r="E435" s="47"/>
      <c r="F435" s="8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</row>
    <row r="436">
      <c r="A436" s="84"/>
      <c r="B436" s="47"/>
      <c r="C436" s="47"/>
      <c r="D436" s="86"/>
      <c r="E436" s="47"/>
      <c r="F436" s="8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</row>
    <row r="437">
      <c r="A437" s="84"/>
      <c r="B437" s="47"/>
      <c r="C437" s="47"/>
      <c r="D437" s="86"/>
      <c r="E437" s="47"/>
      <c r="F437" s="8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</row>
    <row r="438">
      <c r="A438" s="84"/>
      <c r="B438" s="47"/>
      <c r="C438" s="47"/>
      <c r="D438" s="86"/>
      <c r="E438" s="47"/>
      <c r="F438" s="8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</row>
    <row r="439">
      <c r="A439" s="84"/>
      <c r="B439" s="47"/>
      <c r="C439" s="47"/>
      <c r="D439" s="86"/>
      <c r="E439" s="47"/>
      <c r="F439" s="8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</row>
    <row r="440">
      <c r="A440" s="84"/>
      <c r="B440" s="47"/>
      <c r="C440" s="47"/>
      <c r="D440" s="86"/>
      <c r="E440" s="47"/>
      <c r="F440" s="8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</row>
    <row r="441">
      <c r="A441" s="84"/>
      <c r="B441" s="47"/>
      <c r="C441" s="47"/>
      <c r="D441" s="86"/>
      <c r="E441" s="47"/>
      <c r="F441" s="8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</row>
    <row r="442">
      <c r="A442" s="84"/>
      <c r="B442" s="47"/>
      <c r="C442" s="47"/>
      <c r="D442" s="86"/>
      <c r="E442" s="47"/>
      <c r="F442" s="8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</row>
    <row r="443">
      <c r="A443" s="84"/>
      <c r="B443" s="47"/>
      <c r="C443" s="47"/>
      <c r="D443" s="86"/>
      <c r="E443" s="47"/>
      <c r="F443" s="8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</row>
    <row r="444">
      <c r="A444" s="84"/>
      <c r="B444" s="47"/>
      <c r="C444" s="47"/>
      <c r="D444" s="86"/>
      <c r="E444" s="47"/>
      <c r="F444" s="8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</row>
    <row r="445">
      <c r="A445" s="84"/>
      <c r="B445" s="47"/>
      <c r="C445" s="47"/>
      <c r="D445" s="86"/>
      <c r="E445" s="47"/>
      <c r="F445" s="8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</row>
    <row r="446">
      <c r="A446" s="84"/>
      <c r="B446" s="47"/>
      <c r="C446" s="47"/>
      <c r="D446" s="86"/>
      <c r="E446" s="47"/>
      <c r="F446" s="8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</row>
    <row r="447">
      <c r="A447" s="84"/>
      <c r="B447" s="47"/>
      <c r="C447" s="47"/>
      <c r="D447" s="86"/>
      <c r="E447" s="47"/>
      <c r="F447" s="8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</row>
    <row r="448">
      <c r="A448" s="84"/>
      <c r="B448" s="47"/>
      <c r="C448" s="47"/>
      <c r="D448" s="86"/>
      <c r="E448" s="47"/>
      <c r="F448" s="8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</row>
    <row r="449">
      <c r="A449" s="84"/>
      <c r="B449" s="47"/>
      <c r="C449" s="47"/>
      <c r="D449" s="86"/>
      <c r="E449" s="47"/>
      <c r="F449" s="8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</row>
    <row r="450">
      <c r="A450" s="84"/>
      <c r="B450" s="47"/>
      <c r="C450" s="47"/>
      <c r="D450" s="86"/>
      <c r="E450" s="47"/>
      <c r="F450" s="8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</row>
    <row r="451">
      <c r="A451" s="84"/>
      <c r="B451" s="47"/>
      <c r="C451" s="47"/>
      <c r="D451" s="86"/>
      <c r="E451" s="47"/>
      <c r="F451" s="8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</row>
    <row r="452">
      <c r="A452" s="84"/>
      <c r="B452" s="47"/>
      <c r="C452" s="47"/>
      <c r="D452" s="86"/>
      <c r="E452" s="47"/>
      <c r="F452" s="8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</row>
    <row r="453">
      <c r="A453" s="84"/>
      <c r="B453" s="47"/>
      <c r="C453" s="47"/>
      <c r="D453" s="86"/>
      <c r="E453" s="47"/>
      <c r="F453" s="8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</row>
    <row r="454">
      <c r="A454" s="84"/>
      <c r="B454" s="47"/>
      <c r="C454" s="47"/>
      <c r="D454" s="86"/>
      <c r="E454" s="47"/>
      <c r="F454" s="8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</row>
    <row r="455">
      <c r="A455" s="84"/>
      <c r="B455" s="47"/>
      <c r="C455" s="47"/>
      <c r="D455" s="86"/>
      <c r="E455" s="47"/>
      <c r="F455" s="8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</row>
    <row r="456">
      <c r="A456" s="84"/>
      <c r="B456" s="47"/>
      <c r="C456" s="47"/>
      <c r="D456" s="86"/>
      <c r="E456" s="47"/>
      <c r="F456" s="8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</row>
    <row r="457">
      <c r="A457" s="84"/>
      <c r="B457" s="47"/>
      <c r="C457" s="47"/>
      <c r="D457" s="86"/>
      <c r="E457" s="47"/>
      <c r="F457" s="8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</row>
    <row r="458">
      <c r="A458" s="84"/>
      <c r="B458" s="47"/>
      <c r="C458" s="47"/>
      <c r="D458" s="86"/>
      <c r="E458" s="47"/>
      <c r="F458" s="8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</row>
    <row r="459">
      <c r="A459" s="84"/>
      <c r="B459" s="47"/>
      <c r="C459" s="47"/>
      <c r="D459" s="86"/>
      <c r="E459" s="47"/>
      <c r="F459" s="8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</row>
    <row r="460">
      <c r="A460" s="84"/>
      <c r="B460" s="47"/>
      <c r="C460" s="47"/>
      <c r="D460" s="86"/>
      <c r="E460" s="47"/>
      <c r="F460" s="8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</row>
    <row r="461">
      <c r="A461" s="84"/>
      <c r="B461" s="47"/>
      <c r="C461" s="47"/>
      <c r="D461" s="86"/>
      <c r="E461" s="47"/>
      <c r="F461" s="8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</row>
    <row r="462">
      <c r="A462" s="84"/>
      <c r="B462" s="47"/>
      <c r="C462" s="47"/>
      <c r="D462" s="86"/>
      <c r="E462" s="47"/>
      <c r="F462" s="8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</row>
    <row r="463">
      <c r="A463" s="84"/>
      <c r="B463" s="47"/>
      <c r="C463" s="47"/>
      <c r="D463" s="86"/>
      <c r="E463" s="47"/>
      <c r="F463" s="8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</row>
    <row r="464">
      <c r="A464" s="84"/>
      <c r="B464" s="47"/>
      <c r="C464" s="47"/>
      <c r="D464" s="86"/>
      <c r="E464" s="47"/>
      <c r="F464" s="8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</row>
    <row r="465">
      <c r="A465" s="84"/>
      <c r="B465" s="47"/>
      <c r="C465" s="47"/>
      <c r="D465" s="86"/>
      <c r="E465" s="47"/>
      <c r="F465" s="8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</row>
    <row r="466">
      <c r="A466" s="84"/>
      <c r="B466" s="47"/>
      <c r="C466" s="47"/>
      <c r="D466" s="86"/>
      <c r="E466" s="47"/>
      <c r="F466" s="8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</row>
    <row r="467">
      <c r="A467" s="84"/>
      <c r="B467" s="47"/>
      <c r="C467" s="47"/>
      <c r="D467" s="86"/>
      <c r="E467" s="47"/>
      <c r="F467" s="8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</row>
    <row r="468">
      <c r="A468" s="84"/>
      <c r="B468" s="47"/>
      <c r="C468" s="47"/>
      <c r="D468" s="86"/>
      <c r="E468" s="47"/>
      <c r="F468" s="8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</row>
    <row r="469">
      <c r="A469" s="84"/>
      <c r="B469" s="47"/>
      <c r="C469" s="47"/>
      <c r="D469" s="86"/>
      <c r="E469" s="47"/>
      <c r="F469" s="8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</row>
    <row r="470">
      <c r="A470" s="84"/>
      <c r="B470" s="47"/>
      <c r="C470" s="47"/>
      <c r="D470" s="86"/>
      <c r="E470" s="47"/>
      <c r="F470" s="8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</row>
    <row r="471">
      <c r="A471" s="84"/>
      <c r="B471" s="47"/>
      <c r="C471" s="47"/>
      <c r="D471" s="86"/>
      <c r="E471" s="47"/>
      <c r="F471" s="8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</row>
    <row r="472">
      <c r="A472" s="84"/>
      <c r="B472" s="47"/>
      <c r="C472" s="47"/>
      <c r="D472" s="86"/>
      <c r="E472" s="47"/>
      <c r="F472" s="8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</row>
    <row r="473">
      <c r="A473" s="84"/>
      <c r="B473" s="47"/>
      <c r="C473" s="47"/>
      <c r="D473" s="86"/>
      <c r="E473" s="47"/>
      <c r="F473" s="8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</row>
    <row r="474">
      <c r="A474" s="84"/>
      <c r="B474" s="47"/>
      <c r="C474" s="47"/>
      <c r="D474" s="86"/>
      <c r="E474" s="47"/>
      <c r="F474" s="8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</row>
    <row r="475">
      <c r="A475" s="84"/>
      <c r="B475" s="47"/>
      <c r="C475" s="47"/>
      <c r="D475" s="86"/>
      <c r="E475" s="47"/>
      <c r="F475" s="8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</row>
    <row r="476">
      <c r="A476" s="84"/>
      <c r="B476" s="47"/>
      <c r="C476" s="47"/>
      <c r="D476" s="86"/>
      <c r="E476" s="47"/>
      <c r="F476" s="8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</row>
    <row r="477">
      <c r="A477" s="84"/>
      <c r="B477" s="47"/>
      <c r="C477" s="47"/>
      <c r="D477" s="86"/>
      <c r="E477" s="47"/>
      <c r="F477" s="8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</row>
    <row r="478">
      <c r="A478" s="84"/>
      <c r="B478" s="47"/>
      <c r="C478" s="47"/>
      <c r="D478" s="86"/>
      <c r="E478" s="47"/>
      <c r="F478" s="8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</row>
    <row r="479">
      <c r="A479" s="84"/>
      <c r="B479" s="47"/>
      <c r="C479" s="47"/>
      <c r="D479" s="86"/>
      <c r="E479" s="47"/>
      <c r="F479" s="8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</row>
    <row r="480">
      <c r="A480" s="84"/>
      <c r="B480" s="47"/>
      <c r="C480" s="47"/>
      <c r="D480" s="86"/>
      <c r="E480" s="47"/>
      <c r="F480" s="8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</row>
    <row r="481">
      <c r="A481" s="84"/>
      <c r="B481" s="47"/>
      <c r="C481" s="47"/>
      <c r="D481" s="86"/>
      <c r="E481" s="47"/>
      <c r="F481" s="8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</row>
    <row r="482">
      <c r="A482" s="84"/>
      <c r="B482" s="47"/>
      <c r="C482" s="47"/>
      <c r="D482" s="86"/>
      <c r="E482" s="47"/>
      <c r="F482" s="8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</row>
    <row r="483">
      <c r="A483" s="84"/>
      <c r="B483" s="47"/>
      <c r="C483" s="47"/>
      <c r="D483" s="86"/>
      <c r="E483" s="47"/>
      <c r="F483" s="8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</row>
    <row r="484">
      <c r="A484" s="84"/>
      <c r="B484" s="47"/>
      <c r="C484" s="47"/>
      <c r="D484" s="86"/>
      <c r="E484" s="47"/>
      <c r="F484" s="8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</row>
    <row r="485">
      <c r="A485" s="84"/>
      <c r="B485" s="47"/>
      <c r="C485" s="47"/>
      <c r="D485" s="86"/>
      <c r="E485" s="47"/>
      <c r="F485" s="8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</row>
    <row r="486">
      <c r="A486" s="84"/>
      <c r="B486" s="47"/>
      <c r="C486" s="47"/>
      <c r="D486" s="86"/>
      <c r="E486" s="47"/>
      <c r="F486" s="8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</row>
    <row r="487">
      <c r="A487" s="84"/>
      <c r="B487" s="47"/>
      <c r="C487" s="47"/>
      <c r="D487" s="86"/>
      <c r="E487" s="47"/>
      <c r="F487" s="8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</row>
    <row r="488">
      <c r="A488" s="84"/>
      <c r="B488" s="47"/>
      <c r="C488" s="47"/>
      <c r="D488" s="86"/>
      <c r="E488" s="47"/>
      <c r="F488" s="8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</row>
    <row r="489">
      <c r="A489" s="84"/>
      <c r="B489" s="47"/>
      <c r="C489" s="47"/>
      <c r="D489" s="86"/>
      <c r="E489" s="47"/>
      <c r="F489" s="8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</row>
    <row r="490">
      <c r="A490" s="84"/>
      <c r="B490" s="47"/>
      <c r="C490" s="47"/>
      <c r="D490" s="86"/>
      <c r="E490" s="47"/>
      <c r="F490" s="8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</row>
    <row r="491">
      <c r="A491" s="84"/>
      <c r="B491" s="47"/>
      <c r="C491" s="47"/>
      <c r="D491" s="86"/>
      <c r="E491" s="47"/>
      <c r="F491" s="8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</row>
    <row r="492">
      <c r="A492" s="84"/>
      <c r="B492" s="47"/>
      <c r="C492" s="47"/>
      <c r="D492" s="86"/>
      <c r="E492" s="47"/>
      <c r="F492" s="8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</row>
    <row r="493">
      <c r="A493" s="84"/>
      <c r="B493" s="47"/>
      <c r="C493" s="47"/>
      <c r="D493" s="86"/>
      <c r="E493" s="47"/>
      <c r="F493" s="8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</row>
    <row r="494">
      <c r="A494" s="84"/>
      <c r="B494" s="47"/>
      <c r="C494" s="47"/>
      <c r="D494" s="86"/>
      <c r="E494" s="47"/>
      <c r="F494" s="8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</row>
    <row r="495">
      <c r="A495" s="84"/>
      <c r="B495" s="47"/>
      <c r="C495" s="47"/>
      <c r="D495" s="86"/>
      <c r="E495" s="47"/>
      <c r="F495" s="8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</row>
    <row r="496">
      <c r="A496" s="84"/>
      <c r="B496" s="47"/>
      <c r="C496" s="47"/>
      <c r="D496" s="86"/>
      <c r="E496" s="47"/>
      <c r="F496" s="8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</row>
    <row r="497">
      <c r="A497" s="84"/>
      <c r="B497" s="47"/>
      <c r="C497" s="47"/>
      <c r="D497" s="86"/>
      <c r="E497" s="47"/>
      <c r="F497" s="8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</row>
    <row r="498">
      <c r="A498" s="84"/>
      <c r="B498" s="47"/>
      <c r="C498" s="47"/>
      <c r="D498" s="86"/>
      <c r="E498" s="47"/>
      <c r="F498" s="8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</row>
    <row r="499">
      <c r="A499" s="84"/>
      <c r="B499" s="47"/>
      <c r="C499" s="47"/>
      <c r="D499" s="86"/>
      <c r="E499" s="47"/>
      <c r="F499" s="8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</row>
    <row r="500">
      <c r="A500" s="84"/>
      <c r="B500" s="47"/>
      <c r="C500" s="47"/>
      <c r="D500" s="86"/>
      <c r="E500" s="47"/>
      <c r="F500" s="8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</row>
    <row r="501">
      <c r="A501" s="84"/>
      <c r="B501" s="47"/>
      <c r="C501" s="47"/>
      <c r="D501" s="86"/>
      <c r="E501" s="47"/>
      <c r="F501" s="8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</row>
    <row r="502">
      <c r="A502" s="84"/>
      <c r="B502" s="47"/>
      <c r="C502" s="47"/>
      <c r="D502" s="86"/>
      <c r="E502" s="47"/>
      <c r="F502" s="8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</row>
    <row r="503">
      <c r="A503" s="84"/>
      <c r="B503" s="47"/>
      <c r="C503" s="47"/>
      <c r="D503" s="86"/>
      <c r="E503" s="47"/>
      <c r="F503" s="8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</row>
    <row r="504">
      <c r="A504" s="84"/>
      <c r="B504" s="47"/>
      <c r="C504" s="47"/>
      <c r="D504" s="86"/>
      <c r="E504" s="47"/>
      <c r="F504" s="8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</row>
    <row r="505">
      <c r="A505" s="84"/>
      <c r="B505" s="47"/>
      <c r="C505" s="47"/>
      <c r="D505" s="86"/>
      <c r="E505" s="47"/>
      <c r="F505" s="8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</row>
    <row r="506">
      <c r="A506" s="84"/>
      <c r="B506" s="47"/>
      <c r="C506" s="47"/>
      <c r="D506" s="86"/>
      <c r="E506" s="47"/>
      <c r="F506" s="8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</row>
    <row r="507">
      <c r="A507" s="84"/>
      <c r="B507" s="47"/>
      <c r="C507" s="47"/>
      <c r="D507" s="86"/>
      <c r="E507" s="47"/>
      <c r="F507" s="8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</row>
    <row r="508">
      <c r="A508" s="84"/>
      <c r="B508" s="47"/>
      <c r="C508" s="47"/>
      <c r="D508" s="86"/>
      <c r="E508" s="47"/>
      <c r="F508" s="8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</row>
    <row r="509">
      <c r="A509" s="84"/>
      <c r="B509" s="47"/>
      <c r="C509" s="47"/>
      <c r="D509" s="86"/>
      <c r="E509" s="47"/>
      <c r="F509" s="8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</row>
    <row r="510">
      <c r="A510" s="84"/>
      <c r="B510" s="47"/>
      <c r="C510" s="47"/>
      <c r="D510" s="86"/>
      <c r="E510" s="47"/>
      <c r="F510" s="8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</row>
    <row r="511">
      <c r="A511" s="84"/>
      <c r="B511" s="47"/>
      <c r="C511" s="47"/>
      <c r="D511" s="86"/>
      <c r="E511" s="47"/>
      <c r="F511" s="8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</row>
    <row r="512">
      <c r="A512" s="84"/>
      <c r="B512" s="47"/>
      <c r="C512" s="47"/>
      <c r="D512" s="86"/>
      <c r="E512" s="47"/>
      <c r="F512" s="8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</row>
    <row r="513">
      <c r="A513" s="84"/>
      <c r="B513" s="47"/>
      <c r="C513" s="47"/>
      <c r="D513" s="86"/>
      <c r="E513" s="47"/>
      <c r="F513" s="8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</row>
    <row r="514">
      <c r="A514" s="84"/>
      <c r="B514" s="47"/>
      <c r="C514" s="47"/>
      <c r="D514" s="86"/>
      <c r="E514" s="47"/>
      <c r="F514" s="8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</row>
    <row r="515">
      <c r="A515" s="84"/>
      <c r="B515" s="47"/>
      <c r="C515" s="47"/>
      <c r="D515" s="86"/>
      <c r="E515" s="47"/>
      <c r="F515" s="8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</row>
    <row r="516">
      <c r="A516" s="84"/>
      <c r="B516" s="47"/>
      <c r="C516" s="47"/>
      <c r="D516" s="86"/>
      <c r="E516" s="47"/>
      <c r="F516" s="8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</row>
    <row r="517">
      <c r="A517" s="84"/>
      <c r="B517" s="47"/>
      <c r="C517" s="47"/>
      <c r="D517" s="86"/>
      <c r="E517" s="47"/>
      <c r="F517" s="8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</row>
    <row r="518">
      <c r="A518" s="84"/>
      <c r="B518" s="47"/>
      <c r="C518" s="47"/>
      <c r="D518" s="86"/>
      <c r="E518" s="47"/>
      <c r="F518" s="8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</row>
    <row r="519">
      <c r="A519" s="84"/>
      <c r="B519" s="47"/>
      <c r="C519" s="47"/>
      <c r="D519" s="86"/>
      <c r="E519" s="47"/>
      <c r="F519" s="8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</row>
    <row r="520">
      <c r="A520" s="84"/>
      <c r="B520" s="47"/>
      <c r="C520" s="47"/>
      <c r="D520" s="86"/>
      <c r="E520" s="47"/>
      <c r="F520" s="8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</row>
    <row r="521">
      <c r="A521" s="84"/>
      <c r="B521" s="47"/>
      <c r="C521" s="47"/>
      <c r="D521" s="86"/>
      <c r="E521" s="47"/>
      <c r="F521" s="8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</row>
    <row r="522">
      <c r="A522" s="84"/>
      <c r="B522" s="47"/>
      <c r="C522" s="47"/>
      <c r="D522" s="86"/>
      <c r="E522" s="47"/>
      <c r="F522" s="8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</row>
    <row r="523">
      <c r="A523" s="84"/>
      <c r="B523" s="47"/>
      <c r="C523" s="47"/>
      <c r="D523" s="86"/>
      <c r="E523" s="47"/>
      <c r="F523" s="8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</row>
    <row r="524">
      <c r="A524" s="84"/>
      <c r="B524" s="47"/>
      <c r="C524" s="47"/>
      <c r="D524" s="86"/>
      <c r="E524" s="47"/>
      <c r="F524" s="8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</row>
    <row r="525">
      <c r="A525" s="84"/>
      <c r="B525" s="47"/>
      <c r="C525" s="47"/>
      <c r="D525" s="86"/>
      <c r="E525" s="47"/>
      <c r="F525" s="8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</row>
    <row r="526">
      <c r="A526" s="84"/>
      <c r="B526" s="47"/>
      <c r="C526" s="47"/>
      <c r="D526" s="86"/>
      <c r="E526" s="47"/>
      <c r="F526" s="8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</row>
    <row r="527">
      <c r="A527" s="84"/>
      <c r="B527" s="47"/>
      <c r="C527" s="47"/>
      <c r="D527" s="86"/>
      <c r="E527" s="47"/>
      <c r="F527" s="8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</row>
    <row r="528">
      <c r="A528" s="84"/>
      <c r="B528" s="47"/>
      <c r="C528" s="47"/>
      <c r="D528" s="86"/>
      <c r="E528" s="47"/>
      <c r="F528" s="8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</row>
    <row r="529">
      <c r="A529" s="84"/>
      <c r="B529" s="47"/>
      <c r="C529" s="47"/>
      <c r="D529" s="86"/>
      <c r="E529" s="47"/>
      <c r="F529" s="8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</row>
    <row r="530">
      <c r="A530" s="84"/>
      <c r="B530" s="47"/>
      <c r="C530" s="47"/>
      <c r="D530" s="86"/>
      <c r="E530" s="47"/>
      <c r="F530" s="8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</row>
    <row r="531">
      <c r="A531" s="84"/>
      <c r="B531" s="47"/>
      <c r="C531" s="47"/>
      <c r="D531" s="86"/>
      <c r="E531" s="47"/>
      <c r="F531" s="8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</row>
    <row r="532">
      <c r="A532" s="84"/>
      <c r="B532" s="47"/>
      <c r="C532" s="47"/>
      <c r="D532" s="86"/>
      <c r="E532" s="47"/>
      <c r="F532" s="8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</row>
    <row r="533">
      <c r="A533" s="84"/>
      <c r="B533" s="47"/>
      <c r="C533" s="47"/>
      <c r="D533" s="86"/>
      <c r="E533" s="47"/>
      <c r="F533" s="8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</row>
    <row r="534">
      <c r="A534" s="84"/>
      <c r="B534" s="47"/>
      <c r="C534" s="47"/>
      <c r="D534" s="86"/>
      <c r="E534" s="47"/>
      <c r="F534" s="8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</row>
    <row r="535">
      <c r="A535" s="84"/>
      <c r="B535" s="47"/>
      <c r="C535" s="47"/>
      <c r="D535" s="86"/>
      <c r="E535" s="47"/>
      <c r="F535" s="8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</row>
    <row r="536">
      <c r="A536" s="84"/>
      <c r="B536" s="47"/>
      <c r="C536" s="47"/>
      <c r="D536" s="86"/>
      <c r="E536" s="47"/>
      <c r="F536" s="8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</row>
    <row r="537">
      <c r="A537" s="84"/>
      <c r="B537" s="47"/>
      <c r="C537" s="47"/>
      <c r="D537" s="86"/>
      <c r="E537" s="47"/>
      <c r="F537" s="8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</row>
    <row r="538">
      <c r="A538" s="84"/>
      <c r="B538" s="47"/>
      <c r="C538" s="47"/>
      <c r="D538" s="86"/>
      <c r="E538" s="47"/>
      <c r="F538" s="8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</row>
    <row r="539">
      <c r="A539" s="84"/>
      <c r="B539" s="47"/>
      <c r="C539" s="47"/>
      <c r="D539" s="86"/>
      <c r="E539" s="47"/>
      <c r="F539" s="8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</row>
    <row r="540">
      <c r="A540" s="84"/>
      <c r="B540" s="47"/>
      <c r="C540" s="47"/>
      <c r="D540" s="86"/>
      <c r="E540" s="47"/>
      <c r="F540" s="8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</row>
    <row r="541">
      <c r="A541" s="84"/>
      <c r="B541" s="47"/>
      <c r="C541" s="47"/>
      <c r="D541" s="86"/>
      <c r="E541" s="47"/>
      <c r="F541" s="8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</row>
    <row r="542">
      <c r="A542" s="84"/>
      <c r="B542" s="47"/>
      <c r="C542" s="47"/>
      <c r="D542" s="86"/>
      <c r="E542" s="47"/>
      <c r="F542" s="8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</row>
    <row r="543">
      <c r="A543" s="84"/>
      <c r="B543" s="47"/>
      <c r="C543" s="47"/>
      <c r="D543" s="86"/>
      <c r="E543" s="47"/>
      <c r="F543" s="8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</row>
    <row r="544">
      <c r="A544" s="84"/>
      <c r="B544" s="47"/>
      <c r="C544" s="47"/>
      <c r="D544" s="86"/>
      <c r="E544" s="47"/>
      <c r="F544" s="8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</row>
    <row r="545">
      <c r="A545" s="84"/>
      <c r="B545" s="47"/>
      <c r="C545" s="47"/>
      <c r="D545" s="86"/>
      <c r="E545" s="47"/>
      <c r="F545" s="8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</row>
    <row r="546">
      <c r="A546" s="84"/>
      <c r="B546" s="47"/>
      <c r="C546" s="47"/>
      <c r="D546" s="86"/>
      <c r="E546" s="47"/>
      <c r="F546" s="8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</row>
    <row r="547">
      <c r="A547" s="84"/>
      <c r="B547" s="47"/>
      <c r="C547" s="47"/>
      <c r="D547" s="86"/>
      <c r="E547" s="47"/>
      <c r="F547" s="8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</row>
    <row r="548">
      <c r="A548" s="84"/>
      <c r="B548" s="47"/>
      <c r="C548" s="47"/>
      <c r="D548" s="86"/>
      <c r="E548" s="47"/>
      <c r="F548" s="8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</row>
    <row r="549">
      <c r="A549" s="84"/>
      <c r="B549" s="47"/>
      <c r="C549" s="47"/>
      <c r="D549" s="86"/>
      <c r="E549" s="47"/>
      <c r="F549" s="8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</row>
    <row r="550">
      <c r="A550" s="84"/>
      <c r="B550" s="47"/>
      <c r="C550" s="47"/>
      <c r="D550" s="86"/>
      <c r="E550" s="47"/>
      <c r="F550" s="8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</row>
    <row r="551">
      <c r="A551" s="84"/>
      <c r="B551" s="47"/>
      <c r="C551" s="47"/>
      <c r="D551" s="86"/>
      <c r="E551" s="47"/>
      <c r="F551" s="8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</row>
    <row r="552">
      <c r="A552" s="84"/>
      <c r="B552" s="47"/>
      <c r="C552" s="47"/>
      <c r="D552" s="86"/>
      <c r="E552" s="47"/>
      <c r="F552" s="8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</row>
    <row r="553">
      <c r="A553" s="84"/>
      <c r="B553" s="47"/>
      <c r="C553" s="47"/>
      <c r="D553" s="86"/>
      <c r="E553" s="47"/>
      <c r="F553" s="8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</row>
    <row r="554">
      <c r="A554" s="84"/>
      <c r="B554" s="47"/>
      <c r="C554" s="47"/>
      <c r="D554" s="86"/>
      <c r="E554" s="47"/>
      <c r="F554" s="8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</row>
    <row r="555">
      <c r="A555" s="84"/>
      <c r="B555" s="47"/>
      <c r="C555" s="47"/>
      <c r="D555" s="86"/>
      <c r="E555" s="47"/>
      <c r="F555" s="8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</row>
    <row r="556">
      <c r="A556" s="84"/>
      <c r="B556" s="47"/>
      <c r="C556" s="47"/>
      <c r="D556" s="86"/>
      <c r="E556" s="47"/>
      <c r="F556" s="8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</row>
    <row r="557">
      <c r="A557" s="84"/>
      <c r="B557" s="47"/>
      <c r="C557" s="47"/>
      <c r="D557" s="86"/>
      <c r="E557" s="47"/>
      <c r="F557" s="8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</row>
    <row r="558">
      <c r="A558" s="84"/>
      <c r="B558" s="47"/>
      <c r="C558" s="47"/>
      <c r="D558" s="86"/>
      <c r="E558" s="47"/>
      <c r="F558" s="8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</row>
    <row r="559">
      <c r="A559" s="84"/>
      <c r="B559" s="47"/>
      <c r="C559" s="47"/>
      <c r="D559" s="86"/>
      <c r="E559" s="47"/>
      <c r="F559" s="8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</row>
    <row r="560">
      <c r="A560" s="84"/>
      <c r="B560" s="47"/>
      <c r="C560" s="47"/>
      <c r="D560" s="86"/>
      <c r="E560" s="47"/>
      <c r="F560" s="8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</row>
    <row r="561">
      <c r="A561" s="84"/>
      <c r="B561" s="47"/>
      <c r="C561" s="47"/>
      <c r="D561" s="86"/>
      <c r="E561" s="47"/>
      <c r="F561" s="8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</row>
    <row r="562">
      <c r="A562" s="84"/>
      <c r="B562" s="47"/>
      <c r="C562" s="47"/>
      <c r="D562" s="86"/>
      <c r="E562" s="47"/>
      <c r="F562" s="8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</row>
    <row r="563">
      <c r="A563" s="84"/>
      <c r="B563" s="47"/>
      <c r="C563" s="47"/>
      <c r="D563" s="86"/>
      <c r="E563" s="47"/>
      <c r="F563" s="8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</row>
    <row r="564">
      <c r="A564" s="84"/>
      <c r="B564" s="47"/>
      <c r="C564" s="47"/>
      <c r="D564" s="86"/>
      <c r="E564" s="47"/>
      <c r="F564" s="8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</row>
    <row r="565">
      <c r="A565" s="84"/>
      <c r="B565" s="47"/>
      <c r="C565" s="47"/>
      <c r="D565" s="86"/>
      <c r="E565" s="47"/>
      <c r="F565" s="8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</row>
    <row r="566">
      <c r="A566" s="84"/>
      <c r="B566" s="47"/>
      <c r="C566" s="47"/>
      <c r="D566" s="86"/>
      <c r="E566" s="47"/>
      <c r="F566" s="8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</row>
    <row r="567">
      <c r="A567" s="84"/>
      <c r="B567" s="47"/>
      <c r="C567" s="47"/>
      <c r="D567" s="86"/>
      <c r="E567" s="47"/>
      <c r="F567" s="8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</row>
    <row r="568">
      <c r="A568" s="84"/>
      <c r="B568" s="47"/>
      <c r="C568" s="47"/>
      <c r="D568" s="86"/>
      <c r="E568" s="47"/>
      <c r="F568" s="8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</row>
    <row r="569">
      <c r="A569" s="84"/>
      <c r="B569" s="47"/>
      <c r="C569" s="47"/>
      <c r="D569" s="86"/>
      <c r="E569" s="47"/>
      <c r="F569" s="8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</row>
    <row r="570">
      <c r="A570" s="84"/>
      <c r="B570" s="47"/>
      <c r="C570" s="47"/>
      <c r="D570" s="86"/>
      <c r="E570" s="47"/>
      <c r="F570" s="8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</row>
    <row r="571">
      <c r="A571" s="84"/>
      <c r="B571" s="47"/>
      <c r="C571" s="47"/>
      <c r="D571" s="86"/>
      <c r="E571" s="47"/>
      <c r="F571" s="8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</row>
    <row r="572">
      <c r="A572" s="84"/>
      <c r="B572" s="47"/>
      <c r="C572" s="47"/>
      <c r="D572" s="86"/>
      <c r="E572" s="47"/>
      <c r="F572" s="8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</row>
    <row r="573">
      <c r="A573" s="84"/>
      <c r="B573" s="47"/>
      <c r="C573" s="47"/>
      <c r="D573" s="86"/>
      <c r="E573" s="47"/>
      <c r="F573" s="8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</row>
    <row r="574">
      <c r="A574" s="84"/>
      <c r="B574" s="47"/>
      <c r="C574" s="47"/>
      <c r="D574" s="86"/>
      <c r="E574" s="47"/>
      <c r="F574" s="8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</row>
    <row r="575">
      <c r="A575" s="84"/>
      <c r="B575" s="47"/>
      <c r="C575" s="47"/>
      <c r="D575" s="86"/>
      <c r="E575" s="47"/>
      <c r="F575" s="8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</row>
    <row r="576">
      <c r="A576" s="84"/>
      <c r="B576" s="47"/>
      <c r="C576" s="47"/>
      <c r="D576" s="86"/>
      <c r="E576" s="47"/>
      <c r="F576" s="8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</row>
    <row r="577">
      <c r="A577" s="84"/>
      <c r="B577" s="47"/>
      <c r="C577" s="47"/>
      <c r="D577" s="86"/>
      <c r="E577" s="47"/>
      <c r="F577" s="8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</row>
    <row r="578">
      <c r="A578" s="84"/>
      <c r="B578" s="47"/>
      <c r="C578" s="47"/>
      <c r="D578" s="86"/>
      <c r="E578" s="47"/>
      <c r="F578" s="8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</row>
    <row r="579">
      <c r="A579" s="84"/>
      <c r="B579" s="47"/>
      <c r="C579" s="47"/>
      <c r="D579" s="86"/>
      <c r="E579" s="47"/>
      <c r="F579" s="8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</row>
    <row r="580">
      <c r="A580" s="84"/>
      <c r="B580" s="47"/>
      <c r="C580" s="47"/>
      <c r="D580" s="86"/>
      <c r="E580" s="47"/>
      <c r="F580" s="8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</row>
    <row r="581">
      <c r="A581" s="84"/>
      <c r="B581" s="47"/>
      <c r="C581" s="47"/>
      <c r="D581" s="86"/>
      <c r="E581" s="47"/>
      <c r="F581" s="8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</row>
    <row r="582">
      <c r="A582" s="84"/>
      <c r="B582" s="47"/>
      <c r="C582" s="47"/>
      <c r="D582" s="86"/>
      <c r="E582" s="47"/>
      <c r="F582" s="8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</row>
    <row r="583">
      <c r="A583" s="84"/>
      <c r="B583" s="47"/>
      <c r="C583" s="47"/>
      <c r="D583" s="86"/>
      <c r="E583" s="47"/>
      <c r="F583" s="8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</row>
    <row r="584">
      <c r="A584" s="84"/>
      <c r="B584" s="47"/>
      <c r="C584" s="47"/>
      <c r="D584" s="86"/>
      <c r="E584" s="47"/>
      <c r="F584" s="8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</row>
    <row r="585">
      <c r="A585" s="84"/>
      <c r="B585" s="47"/>
      <c r="C585" s="47"/>
      <c r="D585" s="86"/>
      <c r="E585" s="47"/>
      <c r="F585" s="8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</row>
    <row r="586">
      <c r="A586" s="84"/>
      <c r="B586" s="47"/>
      <c r="C586" s="47"/>
      <c r="D586" s="86"/>
      <c r="E586" s="47"/>
      <c r="F586" s="8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</row>
    <row r="587">
      <c r="A587" s="84"/>
      <c r="B587" s="47"/>
      <c r="C587" s="47"/>
      <c r="D587" s="86"/>
      <c r="E587" s="47"/>
      <c r="F587" s="8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</row>
    <row r="588">
      <c r="A588" s="84"/>
      <c r="B588" s="47"/>
      <c r="C588" s="47"/>
      <c r="D588" s="86"/>
      <c r="E588" s="47"/>
      <c r="F588" s="8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</row>
    <row r="589">
      <c r="A589" s="84"/>
      <c r="B589" s="47"/>
      <c r="C589" s="47"/>
      <c r="D589" s="86"/>
      <c r="E589" s="47"/>
      <c r="F589" s="8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</row>
    <row r="590">
      <c r="A590" s="84"/>
      <c r="B590" s="47"/>
      <c r="C590" s="47"/>
      <c r="D590" s="86"/>
      <c r="E590" s="47"/>
      <c r="F590" s="8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</row>
    <row r="591">
      <c r="A591" s="84"/>
      <c r="B591" s="47"/>
      <c r="C591" s="47"/>
      <c r="D591" s="86"/>
      <c r="E591" s="47"/>
      <c r="F591" s="8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</row>
    <row r="592">
      <c r="A592" s="84"/>
      <c r="B592" s="47"/>
      <c r="C592" s="47"/>
      <c r="D592" s="86"/>
      <c r="E592" s="47"/>
      <c r="F592" s="8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</row>
    <row r="593">
      <c r="A593" s="84"/>
      <c r="B593" s="47"/>
      <c r="C593" s="47"/>
      <c r="D593" s="86"/>
      <c r="E593" s="47"/>
      <c r="F593" s="8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</row>
    <row r="594">
      <c r="A594" s="84"/>
      <c r="B594" s="47"/>
      <c r="C594" s="47"/>
      <c r="D594" s="86"/>
      <c r="E594" s="47"/>
      <c r="F594" s="8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</row>
    <row r="595">
      <c r="A595" s="84"/>
      <c r="B595" s="47"/>
      <c r="C595" s="47"/>
      <c r="D595" s="86"/>
      <c r="E595" s="47"/>
      <c r="F595" s="8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</row>
    <row r="596">
      <c r="A596" s="84"/>
      <c r="B596" s="47"/>
      <c r="C596" s="47"/>
      <c r="D596" s="86"/>
      <c r="E596" s="47"/>
      <c r="F596" s="8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</row>
    <row r="597">
      <c r="A597" s="84"/>
      <c r="B597" s="47"/>
      <c r="C597" s="47"/>
      <c r="D597" s="86"/>
      <c r="E597" s="47"/>
      <c r="F597" s="8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</row>
    <row r="598">
      <c r="A598" s="84"/>
      <c r="B598" s="47"/>
      <c r="C598" s="47"/>
      <c r="D598" s="86"/>
      <c r="E598" s="47"/>
      <c r="F598" s="8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</row>
    <row r="599">
      <c r="A599" s="84"/>
      <c r="B599" s="47"/>
      <c r="C599" s="47"/>
      <c r="D599" s="86"/>
      <c r="E599" s="47"/>
      <c r="F599" s="8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</row>
    <row r="600">
      <c r="A600" s="84"/>
      <c r="B600" s="47"/>
      <c r="C600" s="47"/>
      <c r="D600" s="86"/>
      <c r="E600" s="47"/>
      <c r="F600" s="8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</row>
    <row r="601">
      <c r="A601" s="84"/>
      <c r="B601" s="47"/>
      <c r="C601" s="47"/>
      <c r="D601" s="86"/>
      <c r="E601" s="47"/>
      <c r="F601" s="8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</row>
    <row r="602">
      <c r="A602" s="84"/>
      <c r="B602" s="47"/>
      <c r="C602" s="47"/>
      <c r="D602" s="86"/>
      <c r="E602" s="47"/>
      <c r="F602" s="8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</row>
    <row r="603">
      <c r="A603" s="84"/>
      <c r="B603" s="47"/>
      <c r="C603" s="47"/>
      <c r="D603" s="86"/>
      <c r="E603" s="47"/>
      <c r="F603" s="8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</row>
    <row r="604">
      <c r="A604" s="84"/>
      <c r="B604" s="47"/>
      <c r="C604" s="47"/>
      <c r="D604" s="86"/>
      <c r="E604" s="47"/>
      <c r="F604" s="8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</row>
    <row r="605">
      <c r="A605" s="84"/>
      <c r="B605" s="47"/>
      <c r="C605" s="47"/>
      <c r="D605" s="86"/>
      <c r="E605" s="47"/>
      <c r="F605" s="8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</row>
    <row r="606">
      <c r="A606" s="84"/>
      <c r="B606" s="47"/>
      <c r="C606" s="47"/>
      <c r="D606" s="86"/>
      <c r="E606" s="47"/>
      <c r="F606" s="8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</row>
    <row r="607">
      <c r="A607" s="84"/>
      <c r="B607" s="47"/>
      <c r="C607" s="47"/>
      <c r="D607" s="86"/>
      <c r="E607" s="47"/>
      <c r="F607" s="8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</row>
    <row r="608">
      <c r="A608" s="84"/>
      <c r="B608" s="47"/>
      <c r="C608" s="47"/>
      <c r="D608" s="86"/>
      <c r="E608" s="47"/>
      <c r="F608" s="8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</row>
    <row r="609">
      <c r="A609" s="84"/>
      <c r="B609" s="47"/>
      <c r="C609" s="47"/>
      <c r="D609" s="86"/>
      <c r="E609" s="47"/>
      <c r="F609" s="8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</row>
    <row r="610">
      <c r="A610" s="84"/>
      <c r="B610" s="47"/>
      <c r="C610" s="47"/>
      <c r="D610" s="86"/>
      <c r="E610" s="47"/>
      <c r="F610" s="8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</row>
    <row r="611">
      <c r="A611" s="84"/>
      <c r="B611" s="47"/>
      <c r="C611" s="47"/>
      <c r="D611" s="86"/>
      <c r="E611" s="47"/>
      <c r="F611" s="8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</row>
    <row r="612">
      <c r="A612" s="84"/>
      <c r="B612" s="47"/>
      <c r="C612" s="47"/>
      <c r="D612" s="86"/>
      <c r="E612" s="47"/>
      <c r="F612" s="8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</row>
    <row r="613">
      <c r="A613" s="84"/>
      <c r="B613" s="47"/>
      <c r="C613" s="47"/>
      <c r="D613" s="86"/>
      <c r="E613" s="47"/>
      <c r="F613" s="8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</row>
    <row r="614">
      <c r="A614" s="84"/>
      <c r="B614" s="47"/>
      <c r="C614" s="47"/>
      <c r="D614" s="86"/>
      <c r="E614" s="47"/>
      <c r="F614" s="8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</row>
    <row r="615">
      <c r="A615" s="84"/>
      <c r="B615" s="47"/>
      <c r="C615" s="47"/>
      <c r="D615" s="86"/>
      <c r="E615" s="47"/>
      <c r="F615" s="8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</row>
    <row r="616">
      <c r="A616" s="84"/>
      <c r="B616" s="47"/>
      <c r="C616" s="47"/>
      <c r="D616" s="86"/>
      <c r="E616" s="47"/>
      <c r="F616" s="8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</row>
    <row r="617">
      <c r="A617" s="84"/>
      <c r="B617" s="47"/>
      <c r="C617" s="47"/>
      <c r="D617" s="86"/>
      <c r="E617" s="47"/>
      <c r="F617" s="8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</row>
    <row r="618">
      <c r="A618" s="84"/>
      <c r="B618" s="47"/>
      <c r="C618" s="47"/>
      <c r="D618" s="86"/>
      <c r="E618" s="47"/>
      <c r="F618" s="8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</row>
    <row r="619">
      <c r="A619" s="84"/>
      <c r="B619" s="47"/>
      <c r="C619" s="47"/>
      <c r="D619" s="86"/>
      <c r="E619" s="47"/>
      <c r="F619" s="8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</row>
    <row r="620">
      <c r="A620" s="84"/>
      <c r="B620" s="47"/>
      <c r="C620" s="47"/>
      <c r="D620" s="86"/>
      <c r="E620" s="47"/>
      <c r="F620" s="8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</row>
    <row r="621">
      <c r="A621" s="84"/>
      <c r="B621" s="47"/>
      <c r="C621" s="47"/>
      <c r="D621" s="86"/>
      <c r="E621" s="47"/>
      <c r="F621" s="8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</row>
    <row r="622">
      <c r="A622" s="84"/>
      <c r="B622" s="47"/>
      <c r="C622" s="47"/>
      <c r="D622" s="86"/>
      <c r="E622" s="47"/>
      <c r="F622" s="8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</row>
    <row r="623">
      <c r="A623" s="84"/>
      <c r="B623" s="47"/>
      <c r="C623" s="47"/>
      <c r="D623" s="86"/>
      <c r="E623" s="47"/>
      <c r="F623" s="8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</row>
    <row r="624">
      <c r="A624" s="84"/>
      <c r="B624" s="47"/>
      <c r="C624" s="47"/>
      <c r="D624" s="86"/>
      <c r="E624" s="47"/>
      <c r="F624" s="8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</row>
    <row r="625">
      <c r="A625" s="84"/>
      <c r="B625" s="47"/>
      <c r="C625" s="47"/>
      <c r="D625" s="86"/>
      <c r="E625" s="47"/>
      <c r="F625" s="8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</row>
    <row r="626">
      <c r="A626" s="84"/>
      <c r="B626" s="47"/>
      <c r="C626" s="47"/>
      <c r="D626" s="86"/>
      <c r="E626" s="47"/>
      <c r="F626" s="8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</row>
    <row r="627">
      <c r="A627" s="84"/>
      <c r="B627" s="47"/>
      <c r="C627" s="47"/>
      <c r="D627" s="86"/>
      <c r="E627" s="47"/>
      <c r="F627" s="8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</row>
    <row r="628">
      <c r="A628" s="84"/>
      <c r="B628" s="47"/>
      <c r="C628" s="47"/>
      <c r="D628" s="86"/>
      <c r="E628" s="47"/>
      <c r="F628" s="8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</row>
    <row r="629">
      <c r="A629" s="84"/>
      <c r="B629" s="47"/>
      <c r="C629" s="47"/>
      <c r="D629" s="86"/>
      <c r="E629" s="47"/>
      <c r="F629" s="8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</row>
    <row r="630">
      <c r="A630" s="84"/>
      <c r="B630" s="47"/>
      <c r="C630" s="47"/>
      <c r="D630" s="86"/>
      <c r="E630" s="47"/>
      <c r="F630" s="8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</row>
    <row r="631">
      <c r="A631" s="84"/>
      <c r="B631" s="47"/>
      <c r="C631" s="47"/>
      <c r="D631" s="86"/>
      <c r="E631" s="47"/>
      <c r="F631" s="8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</row>
    <row r="632">
      <c r="A632" s="84"/>
      <c r="B632" s="47"/>
      <c r="C632" s="47"/>
      <c r="D632" s="86"/>
      <c r="E632" s="47"/>
      <c r="F632" s="8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</row>
    <row r="633">
      <c r="A633" s="84"/>
      <c r="B633" s="47"/>
      <c r="C633" s="47"/>
      <c r="D633" s="86"/>
      <c r="E633" s="47"/>
      <c r="F633" s="8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</row>
    <row r="634">
      <c r="A634" s="84"/>
      <c r="B634" s="47"/>
      <c r="C634" s="47"/>
      <c r="D634" s="86"/>
      <c r="E634" s="47"/>
      <c r="F634" s="8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</row>
    <row r="635">
      <c r="A635" s="84"/>
      <c r="B635" s="47"/>
      <c r="C635" s="47"/>
      <c r="D635" s="86"/>
      <c r="E635" s="47"/>
      <c r="F635" s="8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</row>
    <row r="636">
      <c r="A636" s="84"/>
      <c r="B636" s="47"/>
      <c r="C636" s="47"/>
      <c r="D636" s="86"/>
      <c r="E636" s="47"/>
      <c r="F636" s="8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</row>
    <row r="637">
      <c r="A637" s="84"/>
      <c r="B637" s="47"/>
      <c r="C637" s="47"/>
      <c r="D637" s="86"/>
      <c r="E637" s="47"/>
      <c r="F637" s="8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</row>
    <row r="638">
      <c r="A638" s="84"/>
      <c r="B638" s="47"/>
      <c r="C638" s="47"/>
      <c r="D638" s="86"/>
      <c r="E638" s="47"/>
      <c r="F638" s="8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</row>
    <row r="639">
      <c r="A639" s="84"/>
      <c r="B639" s="47"/>
      <c r="C639" s="47"/>
      <c r="D639" s="86"/>
      <c r="E639" s="47"/>
      <c r="F639" s="8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</row>
    <row r="640">
      <c r="A640" s="84"/>
      <c r="B640" s="47"/>
      <c r="C640" s="47"/>
      <c r="D640" s="86"/>
      <c r="E640" s="47"/>
      <c r="F640" s="8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</row>
    <row r="641">
      <c r="A641" s="84"/>
      <c r="B641" s="47"/>
      <c r="C641" s="47"/>
      <c r="D641" s="86"/>
      <c r="E641" s="47"/>
      <c r="F641" s="8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</row>
    <row r="642">
      <c r="A642" s="84"/>
      <c r="B642" s="47"/>
      <c r="C642" s="47"/>
      <c r="D642" s="86"/>
      <c r="E642" s="47"/>
      <c r="F642" s="8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</row>
    <row r="643">
      <c r="A643" s="84"/>
      <c r="B643" s="47"/>
      <c r="C643" s="47"/>
      <c r="D643" s="86"/>
      <c r="E643" s="47"/>
      <c r="F643" s="8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</row>
    <row r="644">
      <c r="A644" s="84"/>
      <c r="B644" s="47"/>
      <c r="C644" s="47"/>
      <c r="D644" s="86"/>
      <c r="E644" s="47"/>
      <c r="F644" s="8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</row>
    <row r="645">
      <c r="A645" s="84"/>
      <c r="B645" s="47"/>
      <c r="C645" s="47"/>
      <c r="D645" s="86"/>
      <c r="E645" s="47"/>
      <c r="F645" s="8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</row>
    <row r="646">
      <c r="A646" s="84"/>
      <c r="B646" s="47"/>
      <c r="C646" s="47"/>
      <c r="D646" s="86"/>
      <c r="E646" s="47"/>
      <c r="F646" s="8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</row>
    <row r="647">
      <c r="A647" s="84"/>
      <c r="B647" s="47"/>
      <c r="C647" s="47"/>
      <c r="D647" s="86"/>
      <c r="E647" s="47"/>
      <c r="F647" s="8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</row>
    <row r="648">
      <c r="A648" s="84"/>
      <c r="B648" s="47"/>
      <c r="C648" s="47"/>
      <c r="D648" s="86"/>
      <c r="E648" s="47"/>
      <c r="F648" s="8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</row>
    <row r="649">
      <c r="A649" s="84"/>
      <c r="B649" s="47"/>
      <c r="C649" s="47"/>
      <c r="D649" s="86"/>
      <c r="E649" s="47"/>
      <c r="F649" s="8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</row>
    <row r="650">
      <c r="A650" s="84"/>
      <c r="B650" s="47"/>
      <c r="C650" s="47"/>
      <c r="D650" s="86"/>
      <c r="E650" s="47"/>
      <c r="F650" s="8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</row>
    <row r="651">
      <c r="A651" s="84"/>
      <c r="B651" s="47"/>
      <c r="C651" s="47"/>
      <c r="D651" s="86"/>
      <c r="E651" s="47"/>
      <c r="F651" s="8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</row>
    <row r="652">
      <c r="A652" s="84"/>
      <c r="B652" s="47"/>
      <c r="C652" s="47"/>
      <c r="D652" s="86"/>
      <c r="E652" s="47"/>
      <c r="F652" s="8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</row>
    <row r="653">
      <c r="A653" s="84"/>
      <c r="B653" s="47"/>
      <c r="C653" s="47"/>
      <c r="D653" s="86"/>
      <c r="E653" s="47"/>
      <c r="F653" s="8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</row>
    <row r="654">
      <c r="A654" s="84"/>
      <c r="B654" s="47"/>
      <c r="C654" s="47"/>
      <c r="D654" s="86"/>
      <c r="E654" s="47"/>
      <c r="F654" s="8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</row>
    <row r="655">
      <c r="A655" s="84"/>
      <c r="B655" s="47"/>
      <c r="C655" s="47"/>
      <c r="D655" s="86"/>
      <c r="E655" s="47"/>
      <c r="F655" s="8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</row>
    <row r="656">
      <c r="A656" s="84"/>
      <c r="B656" s="47"/>
      <c r="C656" s="47"/>
      <c r="D656" s="86"/>
      <c r="E656" s="47"/>
      <c r="F656" s="8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</row>
    <row r="657">
      <c r="A657" s="84"/>
      <c r="B657" s="47"/>
      <c r="C657" s="47"/>
      <c r="D657" s="86"/>
      <c r="E657" s="47"/>
      <c r="F657" s="8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</row>
    <row r="658">
      <c r="A658" s="84"/>
      <c r="B658" s="47"/>
      <c r="C658" s="47"/>
      <c r="D658" s="86"/>
      <c r="E658" s="47"/>
      <c r="F658" s="8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</row>
    <row r="659">
      <c r="A659" s="84"/>
      <c r="B659" s="47"/>
      <c r="C659" s="47"/>
      <c r="D659" s="86"/>
      <c r="E659" s="47"/>
      <c r="F659" s="8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</row>
    <row r="660">
      <c r="A660" s="84"/>
      <c r="B660" s="47"/>
      <c r="C660" s="47"/>
      <c r="D660" s="86"/>
      <c r="E660" s="47"/>
      <c r="F660" s="8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</row>
    <row r="661">
      <c r="A661" s="84"/>
      <c r="B661" s="47"/>
      <c r="C661" s="47"/>
      <c r="D661" s="86"/>
      <c r="E661" s="47"/>
      <c r="F661" s="8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</row>
    <row r="662">
      <c r="A662" s="84"/>
      <c r="B662" s="47"/>
      <c r="C662" s="47"/>
      <c r="D662" s="86"/>
      <c r="E662" s="47"/>
      <c r="F662" s="8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</row>
    <row r="663">
      <c r="A663" s="84"/>
      <c r="B663" s="47"/>
      <c r="C663" s="47"/>
      <c r="D663" s="86"/>
      <c r="E663" s="47"/>
      <c r="F663" s="8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</row>
    <row r="664">
      <c r="A664" s="84"/>
      <c r="B664" s="47"/>
      <c r="C664" s="47"/>
      <c r="D664" s="86"/>
      <c r="E664" s="47"/>
      <c r="F664" s="8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</row>
    <row r="665">
      <c r="A665" s="84"/>
      <c r="B665" s="47"/>
      <c r="C665" s="47"/>
      <c r="D665" s="86"/>
      <c r="E665" s="47"/>
      <c r="F665" s="8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</row>
    <row r="666">
      <c r="A666" s="84"/>
      <c r="B666" s="47"/>
      <c r="C666" s="47"/>
      <c r="D666" s="86"/>
      <c r="E666" s="47"/>
      <c r="F666" s="8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</row>
    <row r="667">
      <c r="A667" s="84"/>
      <c r="B667" s="47"/>
      <c r="C667" s="47"/>
      <c r="D667" s="86"/>
      <c r="E667" s="47"/>
      <c r="F667" s="8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</row>
    <row r="668">
      <c r="A668" s="84"/>
      <c r="B668" s="47"/>
      <c r="C668" s="47"/>
      <c r="D668" s="86"/>
      <c r="E668" s="47"/>
      <c r="F668" s="8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</row>
    <row r="669">
      <c r="A669" s="84"/>
      <c r="B669" s="47"/>
      <c r="C669" s="47"/>
      <c r="D669" s="86"/>
      <c r="E669" s="47"/>
      <c r="F669" s="8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</row>
    <row r="670">
      <c r="A670" s="84"/>
      <c r="B670" s="47"/>
      <c r="C670" s="47"/>
      <c r="D670" s="86"/>
      <c r="E670" s="47"/>
      <c r="F670" s="8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</row>
    <row r="671">
      <c r="A671" s="84"/>
      <c r="B671" s="47"/>
      <c r="C671" s="47"/>
      <c r="D671" s="86"/>
      <c r="E671" s="47"/>
      <c r="F671" s="8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</row>
    <row r="672">
      <c r="A672" s="84"/>
      <c r="B672" s="47"/>
      <c r="C672" s="47"/>
      <c r="D672" s="86"/>
      <c r="E672" s="47"/>
      <c r="F672" s="8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</row>
    <row r="673">
      <c r="A673" s="84"/>
      <c r="B673" s="47"/>
      <c r="C673" s="47"/>
      <c r="D673" s="86"/>
      <c r="E673" s="47"/>
      <c r="F673" s="8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</row>
    <row r="674">
      <c r="A674" s="84"/>
      <c r="B674" s="47"/>
      <c r="C674" s="47"/>
      <c r="D674" s="86"/>
      <c r="E674" s="47"/>
      <c r="F674" s="8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</row>
    <row r="675">
      <c r="A675" s="84"/>
      <c r="B675" s="47"/>
      <c r="C675" s="47"/>
      <c r="D675" s="86"/>
      <c r="E675" s="47"/>
      <c r="F675" s="8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</row>
    <row r="676">
      <c r="A676" s="84"/>
      <c r="B676" s="47"/>
      <c r="C676" s="47"/>
      <c r="D676" s="86"/>
      <c r="E676" s="47"/>
      <c r="F676" s="8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</row>
    <row r="677">
      <c r="A677" s="84"/>
      <c r="B677" s="47"/>
      <c r="C677" s="47"/>
      <c r="D677" s="86"/>
      <c r="E677" s="47"/>
      <c r="F677" s="8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</row>
    <row r="678">
      <c r="A678" s="84"/>
      <c r="B678" s="47"/>
      <c r="C678" s="47"/>
      <c r="D678" s="86"/>
      <c r="E678" s="47"/>
      <c r="F678" s="8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</row>
    <row r="679">
      <c r="A679" s="84"/>
      <c r="B679" s="47"/>
      <c r="C679" s="47"/>
      <c r="D679" s="86"/>
      <c r="E679" s="47"/>
      <c r="F679" s="8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</row>
    <row r="680">
      <c r="A680" s="84"/>
      <c r="B680" s="47"/>
      <c r="C680" s="47"/>
      <c r="D680" s="86"/>
      <c r="E680" s="47"/>
      <c r="F680" s="8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</row>
    <row r="681">
      <c r="A681" s="84"/>
      <c r="B681" s="47"/>
      <c r="C681" s="47"/>
      <c r="D681" s="86"/>
      <c r="E681" s="47"/>
      <c r="F681" s="8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</row>
    <row r="682">
      <c r="A682" s="84"/>
      <c r="B682" s="47"/>
      <c r="C682" s="47"/>
      <c r="D682" s="86"/>
      <c r="E682" s="47"/>
      <c r="F682" s="8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</row>
    <row r="683">
      <c r="A683" s="84"/>
      <c r="B683" s="47"/>
      <c r="C683" s="47"/>
      <c r="D683" s="86"/>
      <c r="E683" s="47"/>
      <c r="F683" s="8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</row>
    <row r="684">
      <c r="A684" s="84"/>
      <c r="B684" s="47"/>
      <c r="C684" s="47"/>
      <c r="D684" s="86"/>
      <c r="E684" s="47"/>
      <c r="F684" s="8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</row>
    <row r="685">
      <c r="A685" s="84"/>
      <c r="B685" s="47"/>
      <c r="C685" s="47"/>
      <c r="D685" s="86"/>
      <c r="E685" s="47"/>
      <c r="F685" s="8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</row>
    <row r="686">
      <c r="A686" s="84"/>
      <c r="B686" s="47"/>
      <c r="C686" s="47"/>
      <c r="D686" s="86"/>
      <c r="E686" s="47"/>
      <c r="F686" s="8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</row>
    <row r="687">
      <c r="A687" s="84"/>
      <c r="B687" s="47"/>
      <c r="C687" s="47"/>
      <c r="D687" s="86"/>
      <c r="E687" s="47"/>
      <c r="F687" s="8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</row>
    <row r="688">
      <c r="A688" s="84"/>
      <c r="B688" s="47"/>
      <c r="C688" s="47"/>
      <c r="D688" s="86"/>
      <c r="E688" s="47"/>
      <c r="F688" s="8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</row>
    <row r="689">
      <c r="A689" s="84"/>
      <c r="B689" s="47"/>
      <c r="C689" s="47"/>
      <c r="D689" s="86"/>
      <c r="E689" s="47"/>
      <c r="F689" s="8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</row>
    <row r="690">
      <c r="A690" s="84"/>
      <c r="B690" s="47"/>
      <c r="C690" s="47"/>
      <c r="D690" s="86"/>
      <c r="E690" s="47"/>
      <c r="F690" s="8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</row>
    <row r="691">
      <c r="A691" s="84"/>
      <c r="B691" s="47"/>
      <c r="C691" s="47"/>
      <c r="D691" s="86"/>
      <c r="E691" s="47"/>
      <c r="F691" s="8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</row>
    <row r="692">
      <c r="A692" s="84"/>
      <c r="B692" s="47"/>
      <c r="C692" s="47"/>
      <c r="D692" s="86"/>
      <c r="E692" s="47"/>
      <c r="F692" s="8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</row>
    <row r="693">
      <c r="A693" s="84"/>
      <c r="B693" s="47"/>
      <c r="C693" s="47"/>
      <c r="D693" s="86"/>
      <c r="E693" s="47"/>
      <c r="F693" s="8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</row>
    <row r="694">
      <c r="A694" s="84"/>
      <c r="B694" s="47"/>
      <c r="C694" s="47"/>
      <c r="D694" s="86"/>
      <c r="E694" s="47"/>
      <c r="F694" s="8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</row>
    <row r="695">
      <c r="A695" s="84"/>
      <c r="B695" s="47"/>
      <c r="C695" s="47"/>
      <c r="D695" s="86"/>
      <c r="E695" s="47"/>
      <c r="F695" s="8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</row>
    <row r="696">
      <c r="A696" s="84"/>
      <c r="B696" s="47"/>
      <c r="C696" s="47"/>
      <c r="D696" s="86"/>
      <c r="E696" s="47"/>
      <c r="F696" s="8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</row>
    <row r="697">
      <c r="A697" s="84"/>
      <c r="B697" s="47"/>
      <c r="C697" s="47"/>
      <c r="D697" s="86"/>
      <c r="E697" s="47"/>
      <c r="F697" s="8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</row>
    <row r="698">
      <c r="A698" s="84"/>
      <c r="B698" s="47"/>
      <c r="C698" s="47"/>
      <c r="D698" s="86"/>
      <c r="E698" s="47"/>
      <c r="F698" s="8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</row>
    <row r="699">
      <c r="A699" s="84"/>
      <c r="B699" s="47"/>
      <c r="C699" s="47"/>
      <c r="D699" s="86"/>
      <c r="E699" s="47"/>
      <c r="F699" s="8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</row>
    <row r="700">
      <c r="A700" s="84"/>
      <c r="B700" s="47"/>
      <c r="C700" s="47"/>
      <c r="D700" s="86"/>
      <c r="E700" s="47"/>
      <c r="F700" s="8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</row>
    <row r="701">
      <c r="A701" s="84"/>
      <c r="B701" s="47"/>
      <c r="C701" s="47"/>
      <c r="D701" s="86"/>
      <c r="E701" s="47"/>
      <c r="F701" s="8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</row>
    <row r="702">
      <c r="A702" s="84"/>
      <c r="B702" s="47"/>
      <c r="C702" s="47"/>
      <c r="D702" s="86"/>
      <c r="E702" s="47"/>
      <c r="F702" s="8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</row>
    <row r="703">
      <c r="A703" s="84"/>
      <c r="B703" s="47"/>
      <c r="C703" s="47"/>
      <c r="D703" s="86"/>
      <c r="E703" s="47"/>
      <c r="F703" s="8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</row>
    <row r="704">
      <c r="A704" s="84"/>
      <c r="B704" s="47"/>
      <c r="C704" s="47"/>
      <c r="D704" s="86"/>
      <c r="E704" s="47"/>
      <c r="F704" s="8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</row>
    <row r="705">
      <c r="A705" s="84"/>
      <c r="B705" s="47"/>
      <c r="C705" s="47"/>
      <c r="D705" s="86"/>
      <c r="E705" s="47"/>
      <c r="F705" s="8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</row>
    <row r="706">
      <c r="A706" s="84"/>
      <c r="B706" s="47"/>
      <c r="C706" s="47"/>
      <c r="D706" s="86"/>
      <c r="E706" s="47"/>
      <c r="F706" s="8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</row>
    <row r="707">
      <c r="A707" s="84"/>
      <c r="B707" s="47"/>
      <c r="C707" s="47"/>
      <c r="D707" s="86"/>
      <c r="E707" s="47"/>
      <c r="F707" s="8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</row>
    <row r="708">
      <c r="A708" s="84"/>
      <c r="B708" s="47"/>
      <c r="C708" s="47"/>
      <c r="D708" s="86"/>
      <c r="E708" s="47"/>
      <c r="F708" s="8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</row>
    <row r="709">
      <c r="A709" s="84"/>
      <c r="B709" s="47"/>
      <c r="C709" s="47"/>
      <c r="D709" s="86"/>
      <c r="E709" s="47"/>
      <c r="F709" s="8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</row>
    <row r="710">
      <c r="A710" s="84"/>
      <c r="B710" s="47"/>
      <c r="C710" s="47"/>
      <c r="D710" s="86"/>
      <c r="E710" s="47"/>
      <c r="F710" s="8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</row>
    <row r="711">
      <c r="A711" s="84"/>
      <c r="B711" s="47"/>
      <c r="C711" s="47"/>
      <c r="D711" s="86"/>
      <c r="E711" s="47"/>
      <c r="F711" s="8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</row>
    <row r="712">
      <c r="A712" s="84"/>
      <c r="B712" s="47"/>
      <c r="C712" s="47"/>
      <c r="D712" s="86"/>
      <c r="E712" s="47"/>
      <c r="F712" s="8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</row>
    <row r="713">
      <c r="A713" s="84"/>
      <c r="B713" s="47"/>
      <c r="C713" s="47"/>
      <c r="D713" s="86"/>
      <c r="E713" s="47"/>
      <c r="F713" s="8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</row>
    <row r="714">
      <c r="A714" s="84"/>
      <c r="B714" s="47"/>
      <c r="C714" s="47"/>
      <c r="D714" s="86"/>
      <c r="E714" s="47"/>
      <c r="F714" s="8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</row>
    <row r="715">
      <c r="A715" s="84"/>
      <c r="B715" s="47"/>
      <c r="C715" s="47"/>
      <c r="D715" s="86"/>
      <c r="E715" s="47"/>
      <c r="F715" s="8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</row>
    <row r="716">
      <c r="A716" s="84"/>
      <c r="B716" s="47"/>
      <c r="C716" s="47"/>
      <c r="D716" s="86"/>
      <c r="E716" s="47"/>
      <c r="F716" s="8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</row>
    <row r="717">
      <c r="A717" s="84"/>
      <c r="B717" s="47"/>
      <c r="C717" s="47"/>
      <c r="D717" s="86"/>
      <c r="E717" s="47"/>
      <c r="F717" s="8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</row>
    <row r="718">
      <c r="A718" s="84"/>
      <c r="B718" s="47"/>
      <c r="C718" s="47"/>
      <c r="D718" s="86"/>
      <c r="E718" s="47"/>
      <c r="F718" s="8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</row>
    <row r="719">
      <c r="A719" s="84"/>
      <c r="B719" s="47"/>
      <c r="C719" s="47"/>
      <c r="D719" s="86"/>
      <c r="E719" s="47"/>
      <c r="F719" s="8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</row>
    <row r="720">
      <c r="A720" s="84"/>
      <c r="B720" s="47"/>
      <c r="C720" s="47"/>
      <c r="D720" s="86"/>
      <c r="E720" s="47"/>
      <c r="F720" s="8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</row>
    <row r="721">
      <c r="A721" s="84"/>
      <c r="B721" s="47"/>
      <c r="C721" s="47"/>
      <c r="D721" s="86"/>
      <c r="E721" s="47"/>
      <c r="F721" s="8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</row>
    <row r="722">
      <c r="A722" s="84"/>
      <c r="B722" s="47"/>
      <c r="C722" s="47"/>
      <c r="D722" s="86"/>
      <c r="E722" s="47"/>
      <c r="F722" s="8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</row>
    <row r="723">
      <c r="A723" s="84"/>
      <c r="B723" s="47"/>
      <c r="C723" s="47"/>
      <c r="D723" s="86"/>
      <c r="E723" s="47"/>
      <c r="F723" s="8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</row>
    <row r="724">
      <c r="A724" s="84"/>
      <c r="B724" s="47"/>
      <c r="C724" s="47"/>
      <c r="D724" s="86"/>
      <c r="E724" s="47"/>
      <c r="F724" s="8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</row>
    <row r="725">
      <c r="A725" s="84"/>
      <c r="B725" s="47"/>
      <c r="C725" s="47"/>
      <c r="D725" s="86"/>
      <c r="E725" s="47"/>
      <c r="F725" s="8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</row>
    <row r="726">
      <c r="A726" s="84"/>
      <c r="B726" s="47"/>
      <c r="C726" s="47"/>
      <c r="D726" s="86"/>
      <c r="E726" s="47"/>
      <c r="F726" s="8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</row>
    <row r="727">
      <c r="A727" s="84"/>
      <c r="B727" s="47"/>
      <c r="C727" s="47"/>
      <c r="D727" s="86"/>
      <c r="E727" s="47"/>
      <c r="F727" s="8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</row>
    <row r="728">
      <c r="A728" s="84"/>
      <c r="B728" s="47"/>
      <c r="C728" s="47"/>
      <c r="D728" s="86"/>
      <c r="E728" s="47"/>
      <c r="F728" s="8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</row>
    <row r="729">
      <c r="A729" s="84"/>
      <c r="B729" s="47"/>
      <c r="C729" s="47"/>
      <c r="D729" s="86"/>
      <c r="E729" s="47"/>
      <c r="F729" s="8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</row>
    <row r="730">
      <c r="A730" s="84"/>
      <c r="B730" s="47"/>
      <c r="C730" s="47"/>
      <c r="D730" s="86"/>
      <c r="E730" s="47"/>
      <c r="F730" s="8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</row>
    <row r="731">
      <c r="A731" s="84"/>
      <c r="B731" s="47"/>
      <c r="C731" s="47"/>
      <c r="D731" s="86"/>
      <c r="E731" s="47"/>
      <c r="F731" s="8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</row>
    <row r="732">
      <c r="A732" s="84"/>
      <c r="B732" s="47"/>
      <c r="C732" s="47"/>
      <c r="D732" s="86"/>
      <c r="E732" s="47"/>
      <c r="F732" s="8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</row>
    <row r="733">
      <c r="A733" s="84"/>
      <c r="B733" s="47"/>
      <c r="C733" s="47"/>
      <c r="D733" s="86"/>
      <c r="E733" s="47"/>
      <c r="F733" s="8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</row>
    <row r="734">
      <c r="A734" s="84"/>
      <c r="B734" s="47"/>
      <c r="C734" s="47"/>
      <c r="D734" s="86"/>
      <c r="E734" s="47"/>
      <c r="F734" s="8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</row>
    <row r="735">
      <c r="A735" s="84"/>
      <c r="B735" s="47"/>
      <c r="C735" s="47"/>
      <c r="D735" s="86"/>
      <c r="E735" s="47"/>
      <c r="F735" s="8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</row>
    <row r="736">
      <c r="A736" s="84"/>
      <c r="B736" s="47"/>
      <c r="C736" s="47"/>
      <c r="D736" s="86"/>
      <c r="E736" s="47"/>
      <c r="F736" s="8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</row>
    <row r="737">
      <c r="A737" s="84"/>
      <c r="B737" s="47"/>
      <c r="C737" s="47"/>
      <c r="D737" s="86"/>
      <c r="E737" s="47"/>
      <c r="F737" s="8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</row>
    <row r="738">
      <c r="A738" s="84"/>
      <c r="B738" s="47"/>
      <c r="C738" s="47"/>
      <c r="D738" s="86"/>
      <c r="E738" s="47"/>
      <c r="F738" s="8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</row>
    <row r="739">
      <c r="A739" s="84"/>
      <c r="B739" s="47"/>
      <c r="C739" s="47"/>
      <c r="D739" s="86"/>
      <c r="E739" s="47"/>
      <c r="F739" s="8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</row>
    <row r="740">
      <c r="A740" s="84"/>
      <c r="B740" s="47"/>
      <c r="C740" s="47"/>
      <c r="D740" s="86"/>
      <c r="E740" s="47"/>
      <c r="F740" s="8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</row>
    <row r="741">
      <c r="A741" s="84"/>
      <c r="B741" s="47"/>
      <c r="C741" s="47"/>
      <c r="D741" s="86"/>
      <c r="E741" s="47"/>
      <c r="F741" s="8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</row>
    <row r="742">
      <c r="A742" s="84"/>
      <c r="B742" s="47"/>
      <c r="C742" s="47"/>
      <c r="D742" s="86"/>
      <c r="E742" s="47"/>
      <c r="F742" s="8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</row>
    <row r="743">
      <c r="A743" s="84"/>
      <c r="B743" s="47"/>
      <c r="C743" s="47"/>
      <c r="D743" s="86"/>
      <c r="E743" s="47"/>
      <c r="F743" s="8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</row>
    <row r="744">
      <c r="A744" s="84"/>
      <c r="B744" s="47"/>
      <c r="C744" s="47"/>
      <c r="D744" s="86"/>
      <c r="E744" s="47"/>
      <c r="F744" s="8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</row>
    <row r="745">
      <c r="A745" s="84"/>
      <c r="B745" s="47"/>
      <c r="C745" s="47"/>
      <c r="D745" s="86"/>
      <c r="E745" s="47"/>
      <c r="F745" s="8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</row>
    <row r="746">
      <c r="A746" s="84"/>
      <c r="B746" s="47"/>
      <c r="C746" s="47"/>
      <c r="D746" s="86"/>
      <c r="E746" s="47"/>
      <c r="F746" s="8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</row>
    <row r="747">
      <c r="A747" s="84"/>
      <c r="B747" s="47"/>
      <c r="C747" s="47"/>
      <c r="D747" s="86"/>
      <c r="E747" s="47"/>
      <c r="F747" s="8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</row>
    <row r="748">
      <c r="A748" s="84"/>
      <c r="B748" s="47"/>
      <c r="C748" s="47"/>
      <c r="D748" s="86"/>
      <c r="E748" s="47"/>
      <c r="F748" s="8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</row>
    <row r="749">
      <c r="A749" s="84"/>
      <c r="B749" s="47"/>
      <c r="C749" s="47"/>
      <c r="D749" s="86"/>
      <c r="E749" s="47"/>
      <c r="F749" s="8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</row>
    <row r="750">
      <c r="A750" s="84"/>
      <c r="B750" s="47"/>
      <c r="C750" s="47"/>
      <c r="D750" s="86"/>
      <c r="E750" s="47"/>
      <c r="F750" s="8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</row>
    <row r="751">
      <c r="A751" s="84"/>
      <c r="B751" s="47"/>
      <c r="C751" s="47"/>
      <c r="D751" s="86"/>
      <c r="E751" s="47"/>
      <c r="F751" s="8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</row>
    <row r="752">
      <c r="A752" s="84"/>
      <c r="B752" s="47"/>
      <c r="C752" s="47"/>
      <c r="D752" s="86"/>
      <c r="E752" s="47"/>
      <c r="F752" s="8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</row>
    <row r="753">
      <c r="A753" s="84"/>
      <c r="B753" s="47"/>
      <c r="C753" s="47"/>
      <c r="D753" s="86"/>
      <c r="E753" s="47"/>
      <c r="F753" s="8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</row>
    <row r="754">
      <c r="A754" s="84"/>
      <c r="B754" s="47"/>
      <c r="C754" s="47"/>
      <c r="D754" s="86"/>
      <c r="E754" s="47"/>
      <c r="F754" s="8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</row>
    <row r="755">
      <c r="A755" s="84"/>
      <c r="B755" s="47"/>
      <c r="C755" s="47"/>
      <c r="D755" s="86"/>
      <c r="E755" s="47"/>
      <c r="F755" s="8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</row>
    <row r="756">
      <c r="A756" s="84"/>
      <c r="B756" s="47"/>
      <c r="C756" s="47"/>
      <c r="D756" s="86"/>
      <c r="E756" s="47"/>
      <c r="F756" s="8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</row>
    <row r="757">
      <c r="A757" s="84"/>
      <c r="B757" s="47"/>
      <c r="C757" s="47"/>
      <c r="D757" s="86"/>
      <c r="E757" s="47"/>
      <c r="F757" s="8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</row>
    <row r="758">
      <c r="A758" s="84"/>
      <c r="B758" s="47"/>
      <c r="C758" s="47"/>
      <c r="D758" s="86"/>
      <c r="E758" s="47"/>
      <c r="F758" s="8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</row>
    <row r="759">
      <c r="A759" s="84"/>
      <c r="B759" s="47"/>
      <c r="C759" s="47"/>
      <c r="D759" s="86"/>
      <c r="E759" s="47"/>
      <c r="F759" s="8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</row>
    <row r="760">
      <c r="A760" s="84"/>
      <c r="B760" s="47"/>
      <c r="C760" s="47"/>
      <c r="D760" s="86"/>
      <c r="E760" s="47"/>
      <c r="F760" s="8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</row>
    <row r="761">
      <c r="A761" s="84"/>
      <c r="B761" s="47"/>
      <c r="C761" s="47"/>
      <c r="D761" s="86"/>
      <c r="E761" s="47"/>
      <c r="F761" s="8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</row>
    <row r="762">
      <c r="A762" s="84"/>
      <c r="B762" s="47"/>
      <c r="C762" s="47"/>
      <c r="D762" s="86"/>
      <c r="E762" s="47"/>
      <c r="F762" s="8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</row>
    <row r="763">
      <c r="A763" s="84"/>
      <c r="B763" s="47"/>
      <c r="C763" s="47"/>
      <c r="D763" s="86"/>
      <c r="E763" s="47"/>
      <c r="F763" s="8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</row>
    <row r="764">
      <c r="A764" s="84"/>
      <c r="B764" s="47"/>
      <c r="C764" s="47"/>
      <c r="D764" s="86"/>
      <c r="E764" s="47"/>
      <c r="F764" s="8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</row>
    <row r="765">
      <c r="A765" s="84"/>
      <c r="B765" s="47"/>
      <c r="C765" s="47"/>
      <c r="D765" s="86"/>
      <c r="E765" s="47"/>
      <c r="F765" s="8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</row>
    <row r="766">
      <c r="A766" s="84"/>
      <c r="B766" s="47"/>
      <c r="C766" s="47"/>
      <c r="D766" s="86"/>
      <c r="E766" s="47"/>
      <c r="F766" s="8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</row>
    <row r="767">
      <c r="A767" s="84"/>
      <c r="B767" s="47"/>
      <c r="C767" s="47"/>
      <c r="D767" s="86"/>
      <c r="E767" s="47"/>
      <c r="F767" s="8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</row>
    <row r="768">
      <c r="A768" s="84"/>
      <c r="B768" s="47"/>
      <c r="C768" s="47"/>
      <c r="D768" s="86"/>
      <c r="E768" s="47"/>
      <c r="F768" s="8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</row>
    <row r="769">
      <c r="A769" s="84"/>
      <c r="B769" s="47"/>
      <c r="C769" s="47"/>
      <c r="D769" s="86"/>
      <c r="E769" s="47"/>
      <c r="F769" s="8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</row>
    <row r="770">
      <c r="A770" s="84"/>
      <c r="B770" s="47"/>
      <c r="C770" s="47"/>
      <c r="D770" s="86"/>
      <c r="E770" s="47"/>
      <c r="F770" s="8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</row>
    <row r="771">
      <c r="A771" s="84"/>
      <c r="B771" s="47"/>
      <c r="C771" s="47"/>
      <c r="D771" s="86"/>
      <c r="E771" s="47"/>
      <c r="F771" s="8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</row>
    <row r="772">
      <c r="A772" s="84"/>
      <c r="B772" s="47"/>
      <c r="C772" s="47"/>
      <c r="D772" s="86"/>
      <c r="E772" s="47"/>
      <c r="F772" s="8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</row>
    <row r="773">
      <c r="A773" s="84"/>
      <c r="B773" s="47"/>
      <c r="C773" s="47"/>
      <c r="D773" s="86"/>
      <c r="E773" s="47"/>
      <c r="F773" s="8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</row>
    <row r="774">
      <c r="A774" s="84"/>
      <c r="B774" s="47"/>
      <c r="C774" s="47"/>
      <c r="D774" s="86"/>
      <c r="E774" s="47"/>
      <c r="F774" s="8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</row>
    <row r="775">
      <c r="A775" s="84"/>
      <c r="B775" s="47"/>
      <c r="C775" s="47"/>
      <c r="D775" s="86"/>
      <c r="E775" s="47"/>
      <c r="F775" s="8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</row>
    <row r="776">
      <c r="A776" s="84"/>
      <c r="B776" s="47"/>
      <c r="C776" s="47"/>
      <c r="D776" s="86"/>
      <c r="E776" s="47"/>
      <c r="F776" s="8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</row>
    <row r="777">
      <c r="A777" s="84"/>
      <c r="B777" s="47"/>
      <c r="C777" s="47"/>
      <c r="D777" s="86"/>
      <c r="E777" s="47"/>
      <c r="F777" s="8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</row>
    <row r="778">
      <c r="A778" s="84"/>
      <c r="B778" s="47"/>
      <c r="C778" s="47"/>
      <c r="D778" s="86"/>
      <c r="E778" s="47"/>
      <c r="F778" s="8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</row>
    <row r="779">
      <c r="A779" s="84"/>
      <c r="B779" s="47"/>
      <c r="C779" s="47"/>
      <c r="D779" s="86"/>
      <c r="E779" s="47"/>
      <c r="F779" s="8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</row>
    <row r="780">
      <c r="A780" s="84"/>
      <c r="B780" s="47"/>
      <c r="C780" s="47"/>
      <c r="D780" s="86"/>
      <c r="E780" s="47"/>
      <c r="F780" s="8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</row>
    <row r="781">
      <c r="A781" s="84"/>
      <c r="B781" s="47"/>
      <c r="C781" s="47"/>
      <c r="D781" s="86"/>
      <c r="E781" s="47"/>
      <c r="F781" s="8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</row>
    <row r="782">
      <c r="A782" s="84"/>
      <c r="B782" s="47"/>
      <c r="C782" s="47"/>
      <c r="D782" s="86"/>
      <c r="E782" s="47"/>
      <c r="F782" s="8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</row>
    <row r="783">
      <c r="A783" s="84"/>
      <c r="B783" s="47"/>
      <c r="C783" s="47"/>
      <c r="D783" s="86"/>
      <c r="E783" s="47"/>
      <c r="F783" s="8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</row>
    <row r="784">
      <c r="A784" s="84"/>
      <c r="B784" s="47"/>
      <c r="C784" s="47"/>
      <c r="D784" s="86"/>
      <c r="E784" s="47"/>
      <c r="F784" s="8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</row>
    <row r="785">
      <c r="A785" s="84"/>
      <c r="B785" s="47"/>
      <c r="C785" s="47"/>
      <c r="D785" s="86"/>
      <c r="E785" s="47"/>
      <c r="F785" s="8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</row>
    <row r="786">
      <c r="A786" s="84"/>
      <c r="B786" s="47"/>
      <c r="C786" s="47"/>
      <c r="D786" s="86"/>
      <c r="E786" s="47"/>
      <c r="F786" s="8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</row>
    <row r="787">
      <c r="A787" s="84"/>
      <c r="B787" s="47"/>
      <c r="C787" s="47"/>
      <c r="D787" s="86"/>
      <c r="E787" s="47"/>
      <c r="F787" s="8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</row>
    <row r="788">
      <c r="A788" s="84"/>
      <c r="B788" s="47"/>
      <c r="C788" s="47"/>
      <c r="D788" s="86"/>
      <c r="E788" s="47"/>
      <c r="F788" s="8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</row>
    <row r="789">
      <c r="A789" s="84"/>
      <c r="B789" s="47"/>
      <c r="C789" s="47"/>
      <c r="D789" s="86"/>
      <c r="E789" s="47"/>
      <c r="F789" s="8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</row>
    <row r="790">
      <c r="A790" s="84"/>
      <c r="B790" s="47"/>
      <c r="C790" s="47"/>
      <c r="D790" s="86"/>
      <c r="E790" s="47"/>
      <c r="F790" s="8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</row>
    <row r="791">
      <c r="A791" s="84"/>
      <c r="B791" s="47"/>
      <c r="C791" s="47"/>
      <c r="D791" s="86"/>
      <c r="E791" s="47"/>
      <c r="F791" s="8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</row>
    <row r="792">
      <c r="A792" s="84"/>
      <c r="B792" s="47"/>
      <c r="C792" s="47"/>
      <c r="D792" s="86"/>
      <c r="E792" s="47"/>
      <c r="F792" s="8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</row>
    <row r="793">
      <c r="A793" s="84"/>
      <c r="B793" s="47"/>
      <c r="C793" s="47"/>
      <c r="D793" s="86"/>
      <c r="E793" s="47"/>
      <c r="F793" s="8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</row>
    <row r="794">
      <c r="A794" s="84"/>
      <c r="B794" s="47"/>
      <c r="C794" s="47"/>
      <c r="D794" s="86"/>
      <c r="E794" s="47"/>
      <c r="F794" s="8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</row>
    <row r="795">
      <c r="A795" s="84"/>
      <c r="B795" s="47"/>
      <c r="C795" s="47"/>
      <c r="D795" s="86"/>
      <c r="E795" s="47"/>
      <c r="F795" s="8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</row>
    <row r="796">
      <c r="A796" s="84"/>
      <c r="B796" s="47"/>
      <c r="C796" s="47"/>
      <c r="D796" s="86"/>
      <c r="E796" s="47"/>
      <c r="F796" s="8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</row>
    <row r="797">
      <c r="A797" s="84"/>
      <c r="B797" s="47"/>
      <c r="C797" s="47"/>
      <c r="D797" s="86"/>
      <c r="E797" s="47"/>
      <c r="F797" s="8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</row>
    <row r="798">
      <c r="A798" s="84"/>
      <c r="B798" s="47"/>
      <c r="C798" s="47"/>
      <c r="D798" s="86"/>
      <c r="E798" s="47"/>
      <c r="F798" s="8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</row>
    <row r="799">
      <c r="A799" s="84"/>
      <c r="B799" s="47"/>
      <c r="C799" s="47"/>
      <c r="D799" s="86"/>
      <c r="E799" s="47"/>
      <c r="F799" s="8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</row>
    <row r="800">
      <c r="A800" s="84"/>
      <c r="B800" s="47"/>
      <c r="C800" s="47"/>
      <c r="D800" s="86"/>
      <c r="E800" s="47"/>
      <c r="F800" s="8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</row>
    <row r="801">
      <c r="A801" s="84"/>
      <c r="B801" s="47"/>
      <c r="C801" s="47"/>
      <c r="D801" s="86"/>
      <c r="E801" s="47"/>
      <c r="F801" s="8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</row>
    <row r="802">
      <c r="A802" s="84"/>
      <c r="B802" s="47"/>
      <c r="C802" s="47"/>
      <c r="D802" s="86"/>
      <c r="E802" s="47"/>
      <c r="F802" s="8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</row>
    <row r="803">
      <c r="A803" s="84"/>
      <c r="B803" s="47"/>
      <c r="C803" s="47"/>
      <c r="D803" s="86"/>
      <c r="E803" s="47"/>
      <c r="F803" s="8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</row>
    <row r="804">
      <c r="A804" s="84"/>
      <c r="B804" s="47"/>
      <c r="C804" s="47"/>
      <c r="D804" s="86"/>
      <c r="E804" s="47"/>
      <c r="F804" s="8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</row>
    <row r="805">
      <c r="A805" s="84"/>
      <c r="B805" s="47"/>
      <c r="C805" s="47"/>
      <c r="D805" s="86"/>
      <c r="E805" s="47"/>
      <c r="F805" s="8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</row>
    <row r="806">
      <c r="A806" s="84"/>
      <c r="B806" s="47"/>
      <c r="C806" s="47"/>
      <c r="D806" s="86"/>
      <c r="E806" s="47"/>
      <c r="F806" s="8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</row>
    <row r="807">
      <c r="A807" s="84"/>
      <c r="B807" s="47"/>
      <c r="C807" s="47"/>
      <c r="D807" s="86"/>
      <c r="E807" s="47"/>
      <c r="F807" s="8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</row>
    <row r="808">
      <c r="A808" s="84"/>
      <c r="B808" s="47"/>
      <c r="C808" s="47"/>
      <c r="D808" s="86"/>
      <c r="E808" s="47"/>
      <c r="F808" s="8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</row>
    <row r="809">
      <c r="A809" s="84"/>
      <c r="B809" s="47"/>
      <c r="C809" s="47"/>
      <c r="D809" s="86"/>
      <c r="E809" s="47"/>
      <c r="F809" s="8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</row>
    <row r="810">
      <c r="A810" s="84"/>
      <c r="B810" s="47"/>
      <c r="C810" s="47"/>
      <c r="D810" s="86"/>
      <c r="E810" s="47"/>
      <c r="F810" s="8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</row>
    <row r="811">
      <c r="A811" s="84"/>
      <c r="B811" s="47"/>
      <c r="C811" s="47"/>
      <c r="D811" s="86"/>
      <c r="E811" s="47"/>
      <c r="F811" s="8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</row>
    <row r="812">
      <c r="A812" s="84"/>
      <c r="B812" s="47"/>
      <c r="C812" s="47"/>
      <c r="D812" s="86"/>
      <c r="E812" s="47"/>
      <c r="F812" s="8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</row>
    <row r="813">
      <c r="A813" s="84"/>
      <c r="B813" s="47"/>
      <c r="C813" s="47"/>
      <c r="D813" s="86"/>
      <c r="E813" s="47"/>
      <c r="F813" s="8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</row>
    <row r="814">
      <c r="A814" s="84"/>
      <c r="B814" s="47"/>
      <c r="C814" s="47"/>
      <c r="D814" s="86"/>
      <c r="E814" s="47"/>
      <c r="F814" s="8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</row>
    <row r="815">
      <c r="A815" s="84"/>
      <c r="B815" s="47"/>
      <c r="C815" s="47"/>
      <c r="D815" s="86"/>
      <c r="E815" s="47"/>
      <c r="F815" s="8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</row>
    <row r="816">
      <c r="A816" s="84"/>
      <c r="B816" s="47"/>
      <c r="C816" s="47"/>
      <c r="D816" s="86"/>
      <c r="E816" s="47"/>
      <c r="F816" s="8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</row>
    <row r="817">
      <c r="A817" s="84"/>
      <c r="B817" s="47"/>
      <c r="C817" s="47"/>
      <c r="D817" s="86"/>
      <c r="E817" s="47"/>
      <c r="F817" s="8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</row>
    <row r="818">
      <c r="A818" s="84"/>
      <c r="B818" s="47"/>
      <c r="C818" s="47"/>
      <c r="D818" s="86"/>
      <c r="E818" s="47"/>
      <c r="F818" s="8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</row>
    <row r="819">
      <c r="A819" s="84"/>
      <c r="B819" s="47"/>
      <c r="C819" s="47"/>
      <c r="D819" s="86"/>
      <c r="E819" s="47"/>
      <c r="F819" s="8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</row>
    <row r="820">
      <c r="A820" s="84"/>
      <c r="B820" s="47"/>
      <c r="C820" s="47"/>
      <c r="D820" s="86"/>
      <c r="E820" s="47"/>
      <c r="F820" s="8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</row>
    <row r="821">
      <c r="A821" s="84"/>
      <c r="B821" s="47"/>
      <c r="C821" s="47"/>
      <c r="D821" s="86"/>
      <c r="E821" s="47"/>
      <c r="F821" s="8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</row>
    <row r="822">
      <c r="A822" s="84"/>
      <c r="B822" s="47"/>
      <c r="C822" s="47"/>
      <c r="D822" s="86"/>
      <c r="E822" s="47"/>
      <c r="F822" s="8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</row>
    <row r="823">
      <c r="A823" s="84"/>
      <c r="B823" s="47"/>
      <c r="C823" s="47"/>
      <c r="D823" s="86"/>
      <c r="E823" s="47"/>
      <c r="F823" s="8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</row>
    <row r="824">
      <c r="A824" s="84"/>
      <c r="B824" s="47"/>
      <c r="C824" s="47"/>
      <c r="D824" s="86"/>
      <c r="E824" s="47"/>
      <c r="F824" s="8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</row>
    <row r="825">
      <c r="A825" s="84"/>
      <c r="B825" s="47"/>
      <c r="C825" s="47"/>
      <c r="D825" s="86"/>
      <c r="E825" s="47"/>
      <c r="F825" s="8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</row>
    <row r="826">
      <c r="A826" s="84"/>
      <c r="B826" s="47"/>
      <c r="C826" s="47"/>
      <c r="D826" s="86"/>
      <c r="E826" s="47"/>
      <c r="F826" s="8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</row>
    <row r="827">
      <c r="A827" s="84"/>
      <c r="B827" s="47"/>
      <c r="C827" s="47"/>
      <c r="D827" s="86"/>
      <c r="E827" s="47"/>
      <c r="F827" s="8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</row>
    <row r="828">
      <c r="A828" s="84"/>
      <c r="B828" s="47"/>
      <c r="C828" s="47"/>
      <c r="D828" s="86"/>
      <c r="E828" s="47"/>
      <c r="F828" s="8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</row>
    <row r="829">
      <c r="A829" s="84"/>
      <c r="B829" s="47"/>
      <c r="C829" s="47"/>
      <c r="D829" s="86"/>
      <c r="E829" s="47"/>
      <c r="F829" s="8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</row>
    <row r="830">
      <c r="A830" s="84"/>
      <c r="B830" s="47"/>
      <c r="C830" s="47"/>
      <c r="D830" s="86"/>
      <c r="E830" s="47"/>
      <c r="F830" s="8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</row>
    <row r="831">
      <c r="A831" s="84"/>
      <c r="B831" s="47"/>
      <c r="C831" s="47"/>
      <c r="D831" s="86"/>
      <c r="E831" s="47"/>
      <c r="F831" s="8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</row>
    <row r="832">
      <c r="A832" s="84"/>
      <c r="B832" s="47"/>
      <c r="C832" s="47"/>
      <c r="D832" s="86"/>
      <c r="E832" s="47"/>
      <c r="F832" s="8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</row>
    <row r="833">
      <c r="A833" s="84"/>
      <c r="B833" s="47"/>
      <c r="C833" s="47"/>
      <c r="D833" s="86"/>
      <c r="E833" s="47"/>
      <c r="F833" s="8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</row>
    <row r="834">
      <c r="A834" s="84"/>
      <c r="B834" s="47"/>
      <c r="C834" s="47"/>
      <c r="D834" s="86"/>
      <c r="E834" s="47"/>
      <c r="F834" s="8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</row>
    <row r="835">
      <c r="A835" s="84"/>
      <c r="B835" s="47"/>
      <c r="C835" s="47"/>
      <c r="D835" s="86"/>
      <c r="E835" s="47"/>
      <c r="F835" s="8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</row>
    <row r="836">
      <c r="A836" s="84"/>
      <c r="B836" s="47"/>
      <c r="C836" s="47"/>
      <c r="D836" s="86"/>
      <c r="E836" s="47"/>
      <c r="F836" s="8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</row>
    <row r="837">
      <c r="A837" s="84"/>
      <c r="B837" s="47"/>
      <c r="C837" s="47"/>
      <c r="D837" s="86"/>
      <c r="E837" s="47"/>
      <c r="F837" s="8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</row>
    <row r="838">
      <c r="A838" s="84"/>
      <c r="B838" s="47"/>
      <c r="C838" s="47"/>
      <c r="D838" s="86"/>
      <c r="E838" s="47"/>
      <c r="F838" s="8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</row>
    <row r="839">
      <c r="A839" s="84"/>
      <c r="B839" s="47"/>
      <c r="C839" s="47"/>
      <c r="D839" s="86"/>
      <c r="E839" s="47"/>
      <c r="F839" s="8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</row>
    <row r="840">
      <c r="A840" s="84"/>
      <c r="B840" s="47"/>
      <c r="C840" s="47"/>
      <c r="D840" s="86"/>
      <c r="E840" s="47"/>
      <c r="F840" s="8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</row>
    <row r="841">
      <c r="A841" s="84"/>
      <c r="B841" s="47"/>
      <c r="C841" s="47"/>
      <c r="D841" s="86"/>
      <c r="E841" s="47"/>
      <c r="F841" s="8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</row>
    <row r="842">
      <c r="A842" s="84"/>
      <c r="B842" s="47"/>
      <c r="C842" s="47"/>
      <c r="D842" s="86"/>
      <c r="E842" s="47"/>
      <c r="F842" s="8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</row>
    <row r="843">
      <c r="A843" s="84"/>
      <c r="B843" s="47"/>
      <c r="C843" s="47"/>
      <c r="D843" s="86"/>
      <c r="E843" s="47"/>
      <c r="F843" s="8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</row>
    <row r="844">
      <c r="A844" s="84"/>
      <c r="B844" s="47"/>
      <c r="C844" s="47"/>
      <c r="D844" s="86"/>
      <c r="E844" s="47"/>
      <c r="F844" s="8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</row>
    <row r="845">
      <c r="A845" s="84"/>
      <c r="B845" s="47"/>
      <c r="C845" s="47"/>
      <c r="D845" s="86"/>
      <c r="E845" s="47"/>
      <c r="F845" s="8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</row>
    <row r="846">
      <c r="A846" s="84"/>
      <c r="B846" s="47"/>
      <c r="C846" s="47"/>
      <c r="D846" s="86"/>
      <c r="E846" s="47"/>
      <c r="F846" s="8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</row>
    <row r="847">
      <c r="A847" s="84"/>
      <c r="B847" s="47"/>
      <c r="C847" s="47"/>
      <c r="D847" s="86"/>
      <c r="E847" s="47"/>
      <c r="F847" s="8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</row>
    <row r="848">
      <c r="A848" s="84"/>
      <c r="B848" s="47"/>
      <c r="C848" s="47"/>
      <c r="D848" s="86"/>
      <c r="E848" s="47"/>
      <c r="F848" s="8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</row>
    <row r="849">
      <c r="A849" s="84"/>
      <c r="B849" s="47"/>
      <c r="C849" s="47"/>
      <c r="D849" s="86"/>
      <c r="E849" s="47"/>
      <c r="F849" s="8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</row>
    <row r="850">
      <c r="A850" s="84"/>
      <c r="B850" s="47"/>
      <c r="C850" s="47"/>
      <c r="D850" s="86"/>
      <c r="E850" s="47"/>
      <c r="F850" s="8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</row>
    <row r="851">
      <c r="A851" s="84"/>
      <c r="B851" s="47"/>
      <c r="C851" s="47"/>
      <c r="D851" s="86"/>
      <c r="E851" s="47"/>
      <c r="F851" s="8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</row>
    <row r="852">
      <c r="A852" s="84"/>
      <c r="B852" s="47"/>
      <c r="C852" s="47"/>
      <c r="D852" s="86"/>
      <c r="E852" s="47"/>
      <c r="F852" s="8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</row>
    <row r="853">
      <c r="A853" s="84"/>
      <c r="B853" s="47"/>
      <c r="C853" s="47"/>
      <c r="D853" s="86"/>
      <c r="E853" s="47"/>
      <c r="F853" s="8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</row>
    <row r="854">
      <c r="A854" s="84"/>
      <c r="B854" s="47"/>
      <c r="C854" s="47"/>
      <c r="D854" s="86"/>
      <c r="E854" s="47"/>
      <c r="F854" s="8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</row>
    <row r="855">
      <c r="A855" s="84"/>
      <c r="B855" s="47"/>
      <c r="C855" s="47"/>
      <c r="D855" s="86"/>
      <c r="E855" s="47"/>
      <c r="F855" s="8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</row>
    <row r="856">
      <c r="A856" s="84"/>
      <c r="B856" s="47"/>
      <c r="C856" s="47"/>
      <c r="D856" s="86"/>
      <c r="E856" s="47"/>
      <c r="F856" s="8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</row>
    <row r="857">
      <c r="A857" s="84"/>
      <c r="B857" s="47"/>
      <c r="C857" s="47"/>
      <c r="D857" s="86"/>
      <c r="E857" s="47"/>
      <c r="F857" s="8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</row>
    <row r="858">
      <c r="A858" s="84"/>
      <c r="B858" s="47"/>
      <c r="C858" s="47"/>
      <c r="D858" s="86"/>
      <c r="E858" s="47"/>
      <c r="F858" s="8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</row>
    <row r="859">
      <c r="A859" s="84"/>
      <c r="B859" s="47"/>
      <c r="C859" s="47"/>
      <c r="D859" s="86"/>
      <c r="E859" s="47"/>
      <c r="F859" s="8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</row>
    <row r="860">
      <c r="A860" s="84"/>
      <c r="B860" s="47"/>
      <c r="C860" s="47"/>
      <c r="D860" s="86"/>
      <c r="E860" s="47"/>
      <c r="F860" s="8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</row>
    <row r="861">
      <c r="A861" s="84"/>
      <c r="B861" s="47"/>
      <c r="C861" s="47"/>
      <c r="D861" s="86"/>
      <c r="E861" s="47"/>
      <c r="F861" s="8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</row>
    <row r="862">
      <c r="A862" s="84"/>
      <c r="B862" s="47"/>
      <c r="C862" s="47"/>
      <c r="D862" s="86"/>
      <c r="E862" s="47"/>
      <c r="F862" s="8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</row>
    <row r="863">
      <c r="A863" s="84"/>
      <c r="B863" s="47"/>
      <c r="C863" s="47"/>
      <c r="D863" s="86"/>
      <c r="E863" s="47"/>
      <c r="F863" s="8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</row>
    <row r="864">
      <c r="A864" s="84"/>
      <c r="B864" s="47"/>
      <c r="C864" s="47"/>
      <c r="D864" s="86"/>
      <c r="E864" s="47"/>
      <c r="F864" s="8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</row>
    <row r="865">
      <c r="A865" s="84"/>
      <c r="B865" s="47"/>
      <c r="C865" s="47"/>
      <c r="D865" s="86"/>
      <c r="E865" s="47"/>
      <c r="F865" s="8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</row>
    <row r="866">
      <c r="A866" s="84"/>
      <c r="B866" s="47"/>
      <c r="C866" s="47"/>
      <c r="D866" s="86"/>
      <c r="E866" s="47"/>
      <c r="F866" s="8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</row>
    <row r="867">
      <c r="A867" s="84"/>
      <c r="B867" s="47"/>
      <c r="C867" s="47"/>
      <c r="D867" s="86"/>
      <c r="E867" s="47"/>
      <c r="F867" s="8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</row>
    <row r="868">
      <c r="A868" s="84"/>
      <c r="B868" s="47"/>
      <c r="C868" s="47"/>
      <c r="D868" s="86"/>
      <c r="E868" s="47"/>
      <c r="F868" s="8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</row>
    <row r="869">
      <c r="A869" s="84"/>
      <c r="B869" s="47"/>
      <c r="C869" s="47"/>
      <c r="D869" s="86"/>
      <c r="E869" s="47"/>
      <c r="F869" s="8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</row>
    <row r="870">
      <c r="A870" s="84"/>
      <c r="B870" s="47"/>
      <c r="C870" s="47"/>
      <c r="D870" s="86"/>
      <c r="E870" s="47"/>
      <c r="F870" s="8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</row>
    <row r="871">
      <c r="A871" s="84"/>
      <c r="B871" s="47"/>
      <c r="C871" s="47"/>
      <c r="D871" s="86"/>
      <c r="E871" s="47"/>
      <c r="F871" s="8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</row>
    <row r="872">
      <c r="A872" s="84"/>
      <c r="B872" s="47"/>
      <c r="C872" s="47"/>
      <c r="D872" s="86"/>
      <c r="E872" s="47"/>
      <c r="F872" s="8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</row>
    <row r="873">
      <c r="A873" s="84"/>
      <c r="B873" s="47"/>
      <c r="C873" s="47"/>
      <c r="D873" s="86"/>
      <c r="E873" s="47"/>
      <c r="F873" s="8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</row>
    <row r="874">
      <c r="A874" s="84"/>
      <c r="B874" s="47"/>
      <c r="C874" s="47"/>
      <c r="D874" s="86"/>
      <c r="E874" s="47"/>
      <c r="F874" s="8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</row>
    <row r="875">
      <c r="A875" s="84"/>
      <c r="B875" s="47"/>
      <c r="C875" s="47"/>
      <c r="D875" s="86"/>
      <c r="E875" s="47"/>
      <c r="F875" s="8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</row>
    <row r="876">
      <c r="A876" s="84"/>
      <c r="B876" s="47"/>
      <c r="C876" s="47"/>
      <c r="D876" s="86"/>
      <c r="E876" s="47"/>
      <c r="F876" s="8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</row>
    <row r="877">
      <c r="A877" s="84"/>
      <c r="B877" s="47"/>
      <c r="C877" s="47"/>
      <c r="D877" s="86"/>
      <c r="E877" s="47"/>
      <c r="F877" s="8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</row>
    <row r="878">
      <c r="A878" s="84"/>
      <c r="B878" s="47"/>
      <c r="C878" s="47"/>
      <c r="D878" s="86"/>
      <c r="E878" s="47"/>
      <c r="F878" s="8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</row>
    <row r="879">
      <c r="A879" s="84"/>
      <c r="B879" s="47"/>
      <c r="C879" s="47"/>
      <c r="D879" s="86"/>
      <c r="E879" s="47"/>
      <c r="F879" s="8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</row>
    <row r="880">
      <c r="A880" s="84"/>
      <c r="B880" s="47"/>
      <c r="C880" s="47"/>
      <c r="D880" s="86"/>
      <c r="E880" s="47"/>
      <c r="F880" s="8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</row>
    <row r="881">
      <c r="A881" s="84"/>
      <c r="B881" s="47"/>
      <c r="C881" s="47"/>
      <c r="D881" s="86"/>
      <c r="E881" s="47"/>
      <c r="F881" s="8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</row>
    <row r="882">
      <c r="A882" s="84"/>
      <c r="B882" s="47"/>
      <c r="C882" s="47"/>
      <c r="D882" s="86"/>
      <c r="E882" s="47"/>
      <c r="F882" s="8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</row>
    <row r="883">
      <c r="A883" s="84"/>
      <c r="B883" s="47"/>
      <c r="C883" s="47"/>
      <c r="D883" s="86"/>
      <c r="E883" s="47"/>
      <c r="F883" s="8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</row>
    <row r="884">
      <c r="A884" s="84"/>
      <c r="B884" s="47"/>
      <c r="C884" s="47"/>
      <c r="D884" s="86"/>
      <c r="E884" s="47"/>
      <c r="F884" s="8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</row>
    <row r="885">
      <c r="A885" s="84"/>
      <c r="B885" s="47"/>
      <c r="C885" s="47"/>
      <c r="D885" s="86"/>
      <c r="E885" s="47"/>
      <c r="F885" s="8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</row>
    <row r="886">
      <c r="A886" s="84"/>
      <c r="B886" s="47"/>
      <c r="C886" s="47"/>
      <c r="D886" s="86"/>
      <c r="E886" s="47"/>
      <c r="F886" s="8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</row>
    <row r="887">
      <c r="A887" s="84"/>
      <c r="B887" s="47"/>
      <c r="C887" s="47"/>
      <c r="D887" s="86"/>
      <c r="E887" s="47"/>
      <c r="F887" s="8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</row>
    <row r="888">
      <c r="A888" s="84"/>
      <c r="B888" s="47"/>
      <c r="C888" s="47"/>
      <c r="D888" s="86"/>
      <c r="E888" s="47"/>
      <c r="F888" s="8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</row>
    <row r="889">
      <c r="A889" s="84"/>
      <c r="B889" s="47"/>
      <c r="C889" s="47"/>
      <c r="D889" s="86"/>
      <c r="E889" s="47"/>
      <c r="F889" s="8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</row>
    <row r="890">
      <c r="A890" s="84"/>
      <c r="B890" s="47"/>
      <c r="C890" s="47"/>
      <c r="D890" s="86"/>
      <c r="E890" s="47"/>
      <c r="F890" s="8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</row>
    <row r="891">
      <c r="A891" s="84"/>
      <c r="B891" s="47"/>
      <c r="C891" s="47"/>
      <c r="D891" s="86"/>
      <c r="E891" s="47"/>
      <c r="F891" s="8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</row>
    <row r="892">
      <c r="A892" s="84"/>
      <c r="B892" s="47"/>
      <c r="C892" s="47"/>
      <c r="D892" s="86"/>
      <c r="E892" s="47"/>
      <c r="F892" s="8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</row>
    <row r="893">
      <c r="A893" s="84"/>
      <c r="B893" s="47"/>
      <c r="C893" s="47"/>
      <c r="D893" s="86"/>
      <c r="E893" s="47"/>
      <c r="F893" s="8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</row>
    <row r="894">
      <c r="A894" s="84"/>
      <c r="B894" s="47"/>
      <c r="C894" s="47"/>
      <c r="D894" s="86"/>
      <c r="E894" s="47"/>
      <c r="F894" s="8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</row>
    <row r="895">
      <c r="A895" s="84"/>
      <c r="B895" s="47"/>
      <c r="C895" s="47"/>
      <c r="D895" s="86"/>
      <c r="E895" s="47"/>
      <c r="F895" s="8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</row>
    <row r="896">
      <c r="A896" s="84"/>
      <c r="B896" s="47"/>
      <c r="C896" s="47"/>
      <c r="D896" s="86"/>
      <c r="E896" s="47"/>
      <c r="F896" s="8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</row>
    <row r="897">
      <c r="A897" s="84"/>
      <c r="B897" s="47"/>
      <c r="C897" s="47"/>
      <c r="D897" s="86"/>
      <c r="E897" s="47"/>
      <c r="F897" s="8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</row>
    <row r="898">
      <c r="A898" s="84"/>
      <c r="B898" s="47"/>
      <c r="C898" s="47"/>
      <c r="D898" s="86"/>
      <c r="E898" s="47"/>
      <c r="F898" s="8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</row>
    <row r="899">
      <c r="A899" s="84"/>
      <c r="B899" s="47"/>
      <c r="C899" s="47"/>
      <c r="D899" s="86"/>
      <c r="E899" s="47"/>
      <c r="F899" s="8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</row>
    <row r="900">
      <c r="A900" s="84"/>
      <c r="B900" s="47"/>
      <c r="C900" s="47"/>
      <c r="D900" s="86"/>
      <c r="E900" s="47"/>
      <c r="F900" s="8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</row>
    <row r="901">
      <c r="A901" s="84"/>
      <c r="B901" s="47"/>
      <c r="C901" s="47"/>
      <c r="D901" s="86"/>
      <c r="E901" s="47"/>
      <c r="F901" s="8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</row>
    <row r="902">
      <c r="A902" s="84"/>
      <c r="B902" s="47"/>
      <c r="C902" s="47"/>
      <c r="D902" s="86"/>
      <c r="E902" s="47"/>
      <c r="F902" s="8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</row>
    <row r="903">
      <c r="A903" s="84"/>
      <c r="B903" s="47"/>
      <c r="C903" s="47"/>
      <c r="D903" s="86"/>
      <c r="E903" s="47"/>
      <c r="F903" s="8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</row>
    <row r="904">
      <c r="A904" s="84"/>
      <c r="B904" s="47"/>
      <c r="C904" s="47"/>
      <c r="D904" s="86"/>
      <c r="E904" s="47"/>
      <c r="F904" s="8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</row>
    <row r="905">
      <c r="A905" s="84"/>
      <c r="B905" s="47"/>
      <c r="C905" s="47"/>
      <c r="D905" s="86"/>
      <c r="E905" s="47"/>
      <c r="F905" s="8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</row>
    <row r="906">
      <c r="A906" s="84"/>
      <c r="B906" s="47"/>
      <c r="C906" s="47"/>
      <c r="D906" s="86"/>
      <c r="E906" s="47"/>
      <c r="F906" s="8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</row>
    <row r="907">
      <c r="A907" s="84"/>
      <c r="B907" s="47"/>
      <c r="C907" s="47"/>
      <c r="D907" s="86"/>
      <c r="E907" s="47"/>
      <c r="F907" s="8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</row>
    <row r="908">
      <c r="A908" s="84"/>
      <c r="B908" s="47"/>
      <c r="C908" s="47"/>
      <c r="D908" s="86"/>
      <c r="E908" s="47"/>
      <c r="F908" s="8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</row>
    <row r="909">
      <c r="A909" s="84"/>
      <c r="B909" s="47"/>
      <c r="C909" s="47"/>
      <c r="D909" s="86"/>
      <c r="E909" s="47"/>
      <c r="F909" s="8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</row>
    <row r="910">
      <c r="A910" s="84"/>
      <c r="B910" s="47"/>
      <c r="C910" s="47"/>
      <c r="D910" s="86"/>
      <c r="E910" s="47"/>
      <c r="F910" s="8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</row>
    <row r="911">
      <c r="A911" s="84"/>
      <c r="B911" s="47"/>
      <c r="C911" s="47"/>
      <c r="D911" s="86"/>
      <c r="E911" s="47"/>
      <c r="F911" s="8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</row>
    <row r="912">
      <c r="A912" s="84"/>
      <c r="B912" s="47"/>
      <c r="C912" s="47"/>
      <c r="D912" s="86"/>
      <c r="E912" s="47"/>
      <c r="F912" s="8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</row>
    <row r="913">
      <c r="A913" s="84"/>
      <c r="B913" s="47"/>
      <c r="C913" s="47"/>
      <c r="D913" s="86"/>
      <c r="E913" s="47"/>
      <c r="F913" s="8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</row>
    <row r="914">
      <c r="A914" s="84"/>
      <c r="B914" s="47"/>
      <c r="C914" s="47"/>
      <c r="D914" s="86"/>
      <c r="E914" s="47"/>
      <c r="F914" s="8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</row>
    <row r="915">
      <c r="A915" s="84"/>
      <c r="B915" s="47"/>
      <c r="C915" s="47"/>
      <c r="D915" s="86"/>
      <c r="E915" s="47"/>
      <c r="F915" s="8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</row>
    <row r="916">
      <c r="A916" s="84"/>
      <c r="B916" s="47"/>
      <c r="C916" s="47"/>
      <c r="D916" s="86"/>
      <c r="E916" s="47"/>
      <c r="F916" s="8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</row>
    <row r="917">
      <c r="A917" s="84"/>
      <c r="B917" s="47"/>
      <c r="C917" s="47"/>
      <c r="D917" s="86"/>
      <c r="E917" s="47"/>
      <c r="F917" s="8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</row>
    <row r="918">
      <c r="A918" s="84"/>
      <c r="B918" s="47"/>
      <c r="C918" s="47"/>
      <c r="D918" s="86"/>
      <c r="E918" s="47"/>
      <c r="F918" s="8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</row>
    <row r="919">
      <c r="A919" s="84"/>
      <c r="B919" s="47"/>
      <c r="C919" s="47"/>
      <c r="D919" s="86"/>
      <c r="E919" s="47"/>
      <c r="F919" s="8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</row>
    <row r="920">
      <c r="A920" s="84"/>
      <c r="B920" s="47"/>
      <c r="C920" s="47"/>
      <c r="D920" s="86"/>
      <c r="E920" s="47"/>
      <c r="F920" s="8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</row>
    <row r="921">
      <c r="A921" s="84"/>
      <c r="B921" s="47"/>
      <c r="C921" s="47"/>
      <c r="D921" s="86"/>
      <c r="E921" s="47"/>
      <c r="F921" s="8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</row>
    <row r="922">
      <c r="A922" s="84"/>
      <c r="B922" s="47"/>
      <c r="C922" s="47"/>
      <c r="D922" s="86"/>
      <c r="E922" s="47"/>
      <c r="F922" s="8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</row>
    <row r="923">
      <c r="A923" s="84"/>
      <c r="B923" s="47"/>
      <c r="C923" s="47"/>
      <c r="D923" s="86"/>
      <c r="E923" s="47"/>
      <c r="F923" s="8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</row>
    <row r="924">
      <c r="A924" s="84"/>
      <c r="B924" s="47"/>
      <c r="C924" s="47"/>
      <c r="D924" s="86"/>
      <c r="E924" s="47"/>
      <c r="F924" s="8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</row>
    <row r="925">
      <c r="A925" s="84"/>
      <c r="B925" s="47"/>
      <c r="C925" s="47"/>
      <c r="D925" s="86"/>
      <c r="E925" s="47"/>
      <c r="F925" s="8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</row>
    <row r="926">
      <c r="A926" s="84"/>
      <c r="B926" s="47"/>
      <c r="C926" s="47"/>
      <c r="D926" s="86"/>
      <c r="E926" s="47"/>
      <c r="F926" s="8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</row>
    <row r="927">
      <c r="A927" s="84"/>
      <c r="B927" s="47"/>
      <c r="C927" s="47"/>
      <c r="D927" s="86"/>
      <c r="E927" s="47"/>
      <c r="F927" s="8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</row>
    <row r="928">
      <c r="A928" s="84"/>
      <c r="B928" s="47"/>
      <c r="C928" s="47"/>
      <c r="D928" s="86"/>
      <c r="E928" s="47"/>
      <c r="F928" s="8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</row>
    <row r="929">
      <c r="A929" s="84"/>
      <c r="B929" s="47"/>
      <c r="C929" s="47"/>
      <c r="D929" s="86"/>
      <c r="E929" s="47"/>
      <c r="F929" s="8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</row>
    <row r="930">
      <c r="A930" s="84"/>
      <c r="B930" s="47"/>
      <c r="C930" s="47"/>
      <c r="D930" s="86"/>
      <c r="E930" s="47"/>
      <c r="F930" s="8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</row>
    <row r="931">
      <c r="A931" s="84"/>
      <c r="B931" s="47"/>
      <c r="C931" s="47"/>
      <c r="D931" s="86"/>
      <c r="E931" s="47"/>
      <c r="F931" s="8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</row>
    <row r="932">
      <c r="A932" s="84"/>
      <c r="B932" s="47"/>
      <c r="C932" s="47"/>
      <c r="D932" s="86"/>
      <c r="E932" s="47"/>
      <c r="F932" s="8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</row>
    <row r="933">
      <c r="A933" s="84"/>
      <c r="B933" s="47"/>
      <c r="C933" s="47"/>
      <c r="D933" s="86"/>
      <c r="E933" s="47"/>
      <c r="F933" s="8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</row>
    <row r="934">
      <c r="A934" s="84"/>
      <c r="B934" s="47"/>
      <c r="C934" s="47"/>
      <c r="D934" s="86"/>
      <c r="E934" s="47"/>
      <c r="F934" s="8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</row>
    <row r="935">
      <c r="A935" s="84"/>
      <c r="B935" s="47"/>
      <c r="C935" s="47"/>
      <c r="D935" s="86"/>
      <c r="E935" s="47"/>
      <c r="F935" s="8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</row>
    <row r="936">
      <c r="A936" s="84"/>
      <c r="B936" s="47"/>
      <c r="C936" s="47"/>
      <c r="D936" s="86"/>
      <c r="E936" s="47"/>
      <c r="F936" s="8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</row>
    <row r="937">
      <c r="A937" s="84"/>
      <c r="B937" s="47"/>
      <c r="C937" s="47"/>
      <c r="D937" s="86"/>
      <c r="E937" s="47"/>
      <c r="F937" s="8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</row>
    <row r="938">
      <c r="A938" s="84"/>
      <c r="B938" s="47"/>
      <c r="C938" s="47"/>
      <c r="D938" s="86"/>
      <c r="E938" s="47"/>
      <c r="F938" s="8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</row>
    <row r="939">
      <c r="A939" s="84"/>
      <c r="B939" s="47"/>
      <c r="C939" s="47"/>
      <c r="D939" s="86"/>
      <c r="E939" s="47"/>
      <c r="F939" s="8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</row>
    <row r="940">
      <c r="A940" s="84"/>
      <c r="B940" s="47"/>
      <c r="C940" s="47"/>
      <c r="D940" s="86"/>
      <c r="E940" s="47"/>
      <c r="F940" s="8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</row>
    <row r="941">
      <c r="A941" s="84"/>
      <c r="B941" s="47"/>
      <c r="C941" s="47"/>
      <c r="D941" s="86"/>
      <c r="E941" s="47"/>
      <c r="F941" s="8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</row>
    <row r="942">
      <c r="A942" s="84"/>
      <c r="B942" s="47"/>
      <c r="C942" s="47"/>
      <c r="D942" s="86"/>
      <c r="E942" s="47"/>
      <c r="F942" s="8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</row>
    <row r="943">
      <c r="A943" s="84"/>
      <c r="B943" s="47"/>
      <c r="C943" s="47"/>
      <c r="D943" s="86"/>
      <c r="E943" s="47"/>
      <c r="F943" s="8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</row>
    <row r="944">
      <c r="A944" s="84"/>
      <c r="B944" s="47"/>
      <c r="C944" s="47"/>
      <c r="D944" s="86"/>
      <c r="E944" s="47"/>
      <c r="F944" s="8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</row>
    <row r="945">
      <c r="A945" s="84"/>
      <c r="B945" s="47"/>
      <c r="C945" s="47"/>
      <c r="D945" s="86"/>
      <c r="E945" s="47"/>
      <c r="F945" s="8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</row>
    <row r="946">
      <c r="A946" s="84"/>
      <c r="B946" s="47"/>
      <c r="C946" s="47"/>
      <c r="D946" s="86"/>
      <c r="E946" s="47"/>
      <c r="F946" s="8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</row>
    <row r="947">
      <c r="A947" s="84"/>
      <c r="B947" s="47"/>
      <c r="C947" s="47"/>
      <c r="D947" s="86"/>
      <c r="E947" s="47"/>
      <c r="F947" s="8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</row>
    <row r="948">
      <c r="A948" s="84"/>
      <c r="B948" s="47"/>
      <c r="C948" s="47"/>
      <c r="D948" s="86"/>
      <c r="E948" s="47"/>
      <c r="F948" s="8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</row>
    <row r="949">
      <c r="A949" s="84"/>
      <c r="B949" s="47"/>
      <c r="C949" s="47"/>
      <c r="D949" s="86"/>
      <c r="E949" s="47"/>
      <c r="F949" s="8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</row>
    <row r="950">
      <c r="A950" s="84"/>
      <c r="B950" s="47"/>
      <c r="C950" s="47"/>
      <c r="D950" s="86"/>
      <c r="E950" s="47"/>
      <c r="F950" s="8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</row>
    <row r="951">
      <c r="A951" s="84"/>
      <c r="B951" s="47"/>
      <c r="C951" s="47"/>
      <c r="D951" s="86"/>
      <c r="E951" s="47"/>
      <c r="F951" s="8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</row>
    <row r="952">
      <c r="A952" s="84"/>
      <c r="B952" s="47"/>
      <c r="C952" s="47"/>
      <c r="D952" s="86"/>
      <c r="E952" s="47"/>
      <c r="F952" s="8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</row>
    <row r="953">
      <c r="A953" s="84"/>
      <c r="B953" s="47"/>
      <c r="C953" s="47"/>
      <c r="D953" s="86"/>
      <c r="E953" s="47"/>
      <c r="F953" s="8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</row>
    <row r="954">
      <c r="A954" s="84"/>
      <c r="B954" s="47"/>
      <c r="C954" s="47"/>
      <c r="D954" s="86"/>
      <c r="E954" s="47"/>
      <c r="F954" s="8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</row>
    <row r="955">
      <c r="A955" s="84"/>
      <c r="B955" s="47"/>
      <c r="C955" s="47"/>
      <c r="D955" s="86"/>
      <c r="E955" s="47"/>
      <c r="F955" s="8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</row>
    <row r="956">
      <c r="A956" s="84"/>
      <c r="B956" s="47"/>
      <c r="C956" s="47"/>
      <c r="D956" s="86"/>
      <c r="E956" s="47"/>
      <c r="F956" s="8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</row>
    <row r="957">
      <c r="A957" s="84"/>
      <c r="B957" s="47"/>
      <c r="C957" s="47"/>
      <c r="D957" s="86"/>
      <c r="E957" s="47"/>
      <c r="F957" s="8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</row>
    <row r="958">
      <c r="A958" s="84"/>
      <c r="B958" s="47"/>
      <c r="C958" s="47"/>
      <c r="D958" s="86"/>
      <c r="E958" s="47"/>
      <c r="F958" s="8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</row>
    <row r="959">
      <c r="A959" s="84"/>
      <c r="B959" s="47"/>
      <c r="C959" s="47"/>
      <c r="D959" s="86"/>
      <c r="E959" s="47"/>
      <c r="F959" s="8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</row>
    <row r="960">
      <c r="A960" s="84"/>
      <c r="B960" s="47"/>
      <c r="C960" s="47"/>
      <c r="D960" s="86"/>
      <c r="E960" s="47"/>
      <c r="F960" s="8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</row>
    <row r="961">
      <c r="A961" s="84"/>
      <c r="B961" s="47"/>
      <c r="C961" s="47"/>
      <c r="D961" s="86"/>
      <c r="E961" s="47"/>
      <c r="F961" s="8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</row>
    <row r="962">
      <c r="A962" s="84"/>
      <c r="B962" s="47"/>
      <c r="C962" s="47"/>
      <c r="D962" s="86"/>
      <c r="E962" s="47"/>
      <c r="F962" s="8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</row>
    <row r="963">
      <c r="A963" s="84"/>
      <c r="B963" s="47"/>
      <c r="C963" s="47"/>
      <c r="D963" s="86"/>
      <c r="E963" s="47"/>
      <c r="F963" s="8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</row>
    <row r="964">
      <c r="A964" s="84"/>
      <c r="B964" s="47"/>
      <c r="C964" s="47"/>
      <c r="D964" s="86"/>
      <c r="E964" s="47"/>
      <c r="F964" s="8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</row>
    <row r="965">
      <c r="A965" s="84"/>
      <c r="B965" s="47"/>
      <c r="C965" s="47"/>
      <c r="D965" s="86"/>
      <c r="E965" s="47"/>
      <c r="F965" s="8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</row>
    <row r="966">
      <c r="A966" s="84"/>
      <c r="B966" s="47"/>
      <c r="C966" s="47"/>
      <c r="D966" s="86"/>
      <c r="E966" s="47"/>
      <c r="F966" s="8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</row>
    <row r="967">
      <c r="A967" s="84"/>
      <c r="B967" s="47"/>
      <c r="C967" s="47"/>
      <c r="D967" s="86"/>
      <c r="E967" s="47"/>
      <c r="F967" s="8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</row>
    <row r="968">
      <c r="A968" s="84"/>
      <c r="B968" s="47"/>
      <c r="C968" s="47"/>
      <c r="D968" s="86"/>
      <c r="E968" s="47"/>
      <c r="F968" s="8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</row>
    <row r="969">
      <c r="A969" s="84"/>
      <c r="B969" s="47"/>
      <c r="C969" s="47"/>
      <c r="D969" s="86"/>
      <c r="E969" s="47"/>
      <c r="F969" s="8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</row>
    <row r="970">
      <c r="A970" s="84"/>
      <c r="B970" s="47"/>
      <c r="C970" s="47"/>
      <c r="D970" s="86"/>
      <c r="E970" s="47"/>
      <c r="F970" s="8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</row>
    <row r="971">
      <c r="A971" s="84"/>
      <c r="B971" s="47"/>
      <c r="C971" s="47"/>
      <c r="D971" s="86"/>
      <c r="E971" s="47"/>
      <c r="F971" s="8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</row>
    <row r="972">
      <c r="A972" s="84"/>
      <c r="B972" s="47"/>
      <c r="C972" s="47"/>
      <c r="D972" s="86"/>
      <c r="E972" s="47"/>
      <c r="F972" s="8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</row>
    <row r="973">
      <c r="A973" s="84"/>
      <c r="B973" s="47"/>
      <c r="C973" s="47"/>
      <c r="D973" s="86"/>
      <c r="E973" s="47"/>
      <c r="F973" s="8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</row>
    <row r="974">
      <c r="A974" s="84"/>
      <c r="B974" s="47"/>
      <c r="C974" s="47"/>
      <c r="D974" s="86"/>
      <c r="E974" s="47"/>
      <c r="F974" s="8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</row>
    <row r="975">
      <c r="A975" s="84"/>
      <c r="B975" s="47"/>
      <c r="C975" s="47"/>
      <c r="D975" s="86"/>
      <c r="E975" s="47"/>
      <c r="F975" s="8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</row>
    <row r="976">
      <c r="A976" s="84"/>
      <c r="B976" s="40"/>
      <c r="C976" s="40"/>
      <c r="D976" s="91"/>
      <c r="E976" s="40"/>
      <c r="F976" s="92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  <c r="AH976" s="91"/>
      <c r="AI976" s="91"/>
      <c r="AJ976" s="91"/>
      <c r="AK976" s="91"/>
      <c r="AL976" s="91"/>
      <c r="AM976" s="91"/>
      <c r="AN976" s="91"/>
      <c r="AO976" s="91"/>
      <c r="AP976" s="91"/>
      <c r="AQ976" s="91"/>
      <c r="AR976" s="91"/>
      <c r="AS976" s="86"/>
    </row>
  </sheetData>
  <mergeCells count="6">
    <mergeCell ref="A1:D1"/>
    <mergeCell ref="E1:H1"/>
    <mergeCell ref="I1:O1"/>
    <mergeCell ref="P1:AE1"/>
    <mergeCell ref="AF1:AN1"/>
    <mergeCell ref="AO1:A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88"/>
    <col customWidth="1" min="2" max="2" width="13.0"/>
    <col customWidth="1" min="3" max="3" width="40.0"/>
    <col customWidth="1" min="4" max="4" width="7.5"/>
    <col customWidth="1" min="5" max="5" width="12.25"/>
    <col customWidth="1" min="6" max="6" width="26.25"/>
    <col customWidth="1" min="7" max="7" width="35.0"/>
    <col customWidth="1" min="8" max="8" width="97.38"/>
    <col customWidth="1" min="9" max="9" width="13.25"/>
    <col customWidth="1" min="10" max="10" width="10.88"/>
    <col customWidth="1" min="11" max="11" width="10.0"/>
    <col customWidth="1" min="12" max="12" width="17.0"/>
    <col customWidth="1" min="13" max="13" width="13.88"/>
    <col customWidth="1" min="14" max="14" width="15.13"/>
    <col customWidth="1" min="15" max="15" width="12.88"/>
    <col customWidth="1" min="16" max="16" width="61.88"/>
    <col customWidth="1" min="17" max="17" width="10.0"/>
    <col customWidth="1" min="18" max="18" width="10.75"/>
    <col customWidth="1" min="19" max="19" width="10.0"/>
    <col customWidth="1" min="20" max="20" width="12.75"/>
    <col customWidth="1" min="21" max="21" width="13.25"/>
    <col customWidth="1" min="22" max="22" width="10.88"/>
    <col customWidth="1" min="23" max="23" width="10.75"/>
    <col customWidth="1" min="24" max="24" width="9.63"/>
    <col customWidth="1" min="25" max="25" width="10.88"/>
    <col customWidth="1" min="26" max="26" width="12.38"/>
    <col customWidth="1" min="27" max="27" width="13.75"/>
    <col customWidth="1" min="28" max="28" width="13.38"/>
    <col customWidth="1" min="29" max="29" width="8.88"/>
    <col customWidth="1" min="30" max="30" width="8.38"/>
    <col customWidth="1" min="31" max="31" width="8.63"/>
    <col customWidth="1" min="32" max="32" width="9.5"/>
    <col customWidth="1" min="33" max="33" width="7.88"/>
    <col customWidth="1" min="34" max="34" width="9.5"/>
    <col customWidth="1" min="35" max="35" width="12.38"/>
    <col customWidth="1" min="36" max="36" width="14.63"/>
    <col customWidth="1" min="37" max="37" width="11.13"/>
    <col customWidth="1" min="38" max="38" width="10.38"/>
    <col customWidth="1" min="39" max="39" width="12.25"/>
    <col customWidth="1" min="40" max="40" width="13.0"/>
  </cols>
  <sheetData>
    <row r="1">
      <c r="A1" s="93"/>
      <c r="B1" s="2"/>
      <c r="C1" s="2"/>
      <c r="D1" s="3"/>
      <c r="E1" s="94" t="s">
        <v>476</v>
      </c>
      <c r="F1" s="2"/>
      <c r="G1" s="2"/>
      <c r="H1" s="3"/>
      <c r="I1" s="94" t="s">
        <v>2</v>
      </c>
      <c r="J1" s="2"/>
      <c r="K1" s="2"/>
      <c r="L1" s="2"/>
      <c r="M1" s="2"/>
      <c r="N1" s="2"/>
      <c r="O1" s="3"/>
      <c r="P1" s="94" t="s">
        <v>477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95" t="s">
        <v>4</v>
      </c>
      <c r="AD1" s="2"/>
      <c r="AE1" s="2"/>
      <c r="AF1" s="2"/>
      <c r="AG1" s="2"/>
      <c r="AH1" s="2"/>
      <c r="AI1" s="2"/>
      <c r="AJ1" s="3"/>
      <c r="AK1" s="96" t="s">
        <v>5</v>
      </c>
      <c r="AM1" s="7"/>
      <c r="AN1" s="97"/>
      <c r="AO1" s="98"/>
    </row>
    <row r="2">
      <c r="A2" s="99" t="s">
        <v>6</v>
      </c>
      <c r="B2" s="100" t="s">
        <v>7</v>
      </c>
      <c r="C2" s="100" t="s">
        <v>8</v>
      </c>
      <c r="D2" s="101" t="s">
        <v>9</v>
      </c>
      <c r="E2" s="101" t="s">
        <v>10</v>
      </c>
      <c r="F2" s="102" t="s">
        <v>11</v>
      </c>
      <c r="G2" s="10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3" t="s">
        <v>478</v>
      </c>
      <c r="N2" s="100" t="s">
        <v>19</v>
      </c>
      <c r="O2" s="103" t="s">
        <v>479</v>
      </c>
      <c r="P2" s="100" t="s">
        <v>21</v>
      </c>
      <c r="Q2" s="103" t="s">
        <v>480</v>
      </c>
      <c r="R2" s="103" t="s">
        <v>481</v>
      </c>
      <c r="S2" s="103" t="s">
        <v>482</v>
      </c>
      <c r="T2" s="103" t="s">
        <v>483</v>
      </c>
      <c r="U2" s="103" t="s">
        <v>484</v>
      </c>
      <c r="V2" s="103" t="s">
        <v>485</v>
      </c>
      <c r="W2" s="103" t="s">
        <v>486</v>
      </c>
      <c r="X2" s="103" t="s">
        <v>487</v>
      </c>
      <c r="Y2" s="103" t="s">
        <v>488</v>
      </c>
      <c r="Z2" s="103" t="s">
        <v>489</v>
      </c>
      <c r="AA2" s="103" t="s">
        <v>490</v>
      </c>
      <c r="AB2" s="103" t="s">
        <v>491</v>
      </c>
      <c r="AC2" s="103" t="s">
        <v>492</v>
      </c>
      <c r="AD2" s="103" t="s">
        <v>493</v>
      </c>
      <c r="AE2" s="103" t="s">
        <v>494</v>
      </c>
      <c r="AF2" s="103" t="s">
        <v>41</v>
      </c>
      <c r="AG2" s="103" t="s">
        <v>495</v>
      </c>
      <c r="AH2" s="103" t="s">
        <v>496</v>
      </c>
      <c r="AI2" s="100" t="s">
        <v>44</v>
      </c>
      <c r="AJ2" s="103" t="s">
        <v>497</v>
      </c>
      <c r="AK2" s="100" t="s">
        <v>46</v>
      </c>
      <c r="AL2" s="103" t="s">
        <v>498</v>
      </c>
      <c r="AM2" s="103" t="s">
        <v>499</v>
      </c>
      <c r="AN2" s="100" t="s">
        <v>7</v>
      </c>
      <c r="AO2" s="104"/>
    </row>
    <row r="3">
      <c r="A3" s="105" t="s">
        <v>49</v>
      </c>
      <c r="B3" s="17" t="s">
        <v>500</v>
      </c>
      <c r="C3" s="17" t="s">
        <v>501</v>
      </c>
      <c r="D3" s="24">
        <v>1.0</v>
      </c>
      <c r="E3" s="106" t="s">
        <v>52</v>
      </c>
      <c r="F3" s="107" t="s">
        <v>502</v>
      </c>
      <c r="G3" s="107" t="s">
        <v>503</v>
      </c>
      <c r="H3" s="107" t="s">
        <v>504</v>
      </c>
      <c r="I3" s="17" t="s">
        <v>505</v>
      </c>
      <c r="J3" s="108" t="s">
        <v>506</v>
      </c>
      <c r="K3" s="109" t="s">
        <v>507</v>
      </c>
      <c r="L3" s="109" t="s">
        <v>508</v>
      </c>
      <c r="M3" s="110" t="s">
        <v>81</v>
      </c>
      <c r="N3" s="109" t="s">
        <v>284</v>
      </c>
      <c r="O3" s="110" t="s">
        <v>81</v>
      </c>
      <c r="P3" s="109" t="s">
        <v>509</v>
      </c>
      <c r="Q3" s="23" t="s">
        <v>510</v>
      </c>
      <c r="R3" s="23" t="s">
        <v>115</v>
      </c>
      <c r="S3" s="23" t="s">
        <v>115</v>
      </c>
      <c r="T3" s="23" t="s">
        <v>115</v>
      </c>
      <c r="U3" s="23" t="s">
        <v>241</v>
      </c>
      <c r="V3" s="23" t="s">
        <v>241</v>
      </c>
      <c r="W3" s="23" t="s">
        <v>115</v>
      </c>
      <c r="X3" s="23" t="s">
        <v>511</v>
      </c>
      <c r="Y3" s="23" t="s">
        <v>64</v>
      </c>
      <c r="Z3" s="23" t="s">
        <v>510</v>
      </c>
      <c r="AA3" s="23" t="s">
        <v>66</v>
      </c>
      <c r="AB3" s="23" t="s">
        <v>66</v>
      </c>
      <c r="AC3" s="21">
        <v>6.0</v>
      </c>
      <c r="AD3" s="21">
        <v>1.0</v>
      </c>
      <c r="AE3" s="21">
        <v>13.0</v>
      </c>
      <c r="AF3" s="21">
        <v>28.0</v>
      </c>
      <c r="AG3" s="21">
        <v>42.0</v>
      </c>
      <c r="AH3" s="21">
        <v>4.0</v>
      </c>
      <c r="AI3" s="21" t="s">
        <v>512</v>
      </c>
      <c r="AJ3" s="21" t="s">
        <v>513</v>
      </c>
      <c r="AK3" s="23" t="s">
        <v>72</v>
      </c>
      <c r="AL3" s="23" t="s">
        <v>73</v>
      </c>
      <c r="AM3" s="23" t="s">
        <v>74</v>
      </c>
      <c r="AN3" s="17" t="s">
        <v>500</v>
      </c>
      <c r="AO3" s="25"/>
    </row>
    <row r="4">
      <c r="A4" s="111">
        <v>1.0</v>
      </c>
      <c r="B4" s="42" t="s">
        <v>514</v>
      </c>
      <c r="C4" s="42" t="s">
        <v>515</v>
      </c>
      <c r="D4" s="36">
        <v>2.0</v>
      </c>
      <c r="E4" s="44" t="s">
        <v>123</v>
      </c>
      <c r="F4" s="45" t="s">
        <v>516</v>
      </c>
      <c r="G4" s="44" t="s">
        <v>407</v>
      </c>
      <c r="H4" s="44" t="s">
        <v>517</v>
      </c>
      <c r="I4" s="44" t="s">
        <v>505</v>
      </c>
      <c r="J4" s="45" t="s">
        <v>518</v>
      </c>
      <c r="K4" s="45" t="s">
        <v>519</v>
      </c>
      <c r="L4" s="45" t="s">
        <v>520</v>
      </c>
      <c r="M4" s="45" t="s">
        <v>81</v>
      </c>
      <c r="N4" s="45" t="s">
        <v>521</v>
      </c>
      <c r="O4" s="45" t="s">
        <v>81</v>
      </c>
      <c r="P4" s="44"/>
      <c r="Q4" s="46" t="s">
        <v>68</v>
      </c>
      <c r="R4" s="46" t="s">
        <v>99</v>
      </c>
      <c r="S4" s="46" t="s">
        <v>99</v>
      </c>
      <c r="T4" s="46" t="s">
        <v>99</v>
      </c>
      <c r="U4" s="46" t="s">
        <v>522</v>
      </c>
      <c r="V4" s="46" t="s">
        <v>99</v>
      </c>
      <c r="W4" s="46" t="s">
        <v>99</v>
      </c>
      <c r="X4" s="46" t="s">
        <v>99</v>
      </c>
      <c r="Y4" s="46" t="s">
        <v>115</v>
      </c>
      <c r="Z4" s="46" t="s">
        <v>522</v>
      </c>
      <c r="AA4" s="46" t="s">
        <v>99</v>
      </c>
      <c r="AB4" s="46" t="s">
        <v>99</v>
      </c>
      <c r="AC4" s="46" t="s">
        <v>70</v>
      </c>
      <c r="AD4" s="46">
        <v>9.0</v>
      </c>
      <c r="AE4" s="46">
        <v>3.0</v>
      </c>
      <c r="AF4" s="46">
        <v>9.0</v>
      </c>
      <c r="AG4" s="46">
        <v>5.0</v>
      </c>
      <c r="AH4" s="46">
        <v>11.0</v>
      </c>
      <c r="AI4" s="46" t="s">
        <v>523</v>
      </c>
      <c r="AJ4" s="46" t="s">
        <v>524</v>
      </c>
      <c r="AK4" s="46" t="s">
        <v>525</v>
      </c>
      <c r="AL4" s="46" t="s">
        <v>73</v>
      </c>
      <c r="AM4" s="46" t="s">
        <v>2</v>
      </c>
      <c r="AN4" s="42" t="s">
        <v>514</v>
      </c>
      <c r="AO4" s="47"/>
    </row>
    <row r="5">
      <c r="A5" s="111">
        <v>2.0</v>
      </c>
      <c r="B5" s="48" t="s">
        <v>526</v>
      </c>
      <c r="C5" s="48" t="s">
        <v>527</v>
      </c>
      <c r="D5" s="112">
        <v>2.0</v>
      </c>
      <c r="E5" s="44" t="s">
        <v>123</v>
      </c>
      <c r="F5" s="45" t="s">
        <v>528</v>
      </c>
      <c r="G5" s="44" t="s">
        <v>529</v>
      </c>
      <c r="H5" s="44" t="s">
        <v>530</v>
      </c>
      <c r="I5" s="44" t="s">
        <v>505</v>
      </c>
      <c r="J5" s="45" t="s">
        <v>531</v>
      </c>
      <c r="K5" s="45" t="s">
        <v>532</v>
      </c>
      <c r="L5" s="45" t="s">
        <v>533</v>
      </c>
      <c r="M5" s="45" t="s">
        <v>81</v>
      </c>
      <c r="N5" s="45" t="s">
        <v>521</v>
      </c>
      <c r="O5" s="45" t="s">
        <v>81</v>
      </c>
      <c r="P5" s="44" t="s">
        <v>534</v>
      </c>
      <c r="Q5" s="46" t="s">
        <v>535</v>
      </c>
      <c r="R5" s="46" t="s">
        <v>115</v>
      </c>
      <c r="S5" s="46" t="s">
        <v>536</v>
      </c>
      <c r="T5" s="46" t="s">
        <v>66</v>
      </c>
      <c r="U5" s="46" t="s">
        <v>115</v>
      </c>
      <c r="V5" s="46" t="s">
        <v>115</v>
      </c>
      <c r="W5" s="46" t="s">
        <v>66</v>
      </c>
      <c r="X5" s="46" t="s">
        <v>66</v>
      </c>
      <c r="Y5" s="46" t="s">
        <v>537</v>
      </c>
      <c r="Z5" s="46" t="s">
        <v>537</v>
      </c>
      <c r="AA5" s="46" t="s">
        <v>66</v>
      </c>
      <c r="AB5" s="46" t="s">
        <v>66</v>
      </c>
      <c r="AC5" s="46">
        <v>5.0</v>
      </c>
      <c r="AD5" s="46">
        <v>5.0</v>
      </c>
      <c r="AE5" s="46">
        <v>4.0</v>
      </c>
      <c r="AF5" s="46">
        <v>10.0</v>
      </c>
      <c r="AG5" s="46">
        <v>5.0</v>
      </c>
      <c r="AH5" s="46">
        <v>9.0</v>
      </c>
      <c r="AI5" s="46" t="s">
        <v>538</v>
      </c>
      <c r="AJ5" s="46" t="s">
        <v>524</v>
      </c>
      <c r="AK5" s="46" t="s">
        <v>539</v>
      </c>
      <c r="AL5" s="46" t="s">
        <v>73</v>
      </c>
      <c r="AM5" s="46" t="s">
        <v>74</v>
      </c>
      <c r="AN5" s="48" t="s">
        <v>526</v>
      </c>
      <c r="AO5" s="47"/>
    </row>
    <row r="6">
      <c r="A6" s="111">
        <v>3.0</v>
      </c>
      <c r="B6" s="50" t="s">
        <v>540</v>
      </c>
      <c r="C6" s="50" t="s">
        <v>541</v>
      </c>
      <c r="D6" s="71">
        <v>2.0</v>
      </c>
      <c r="E6" s="44" t="s">
        <v>123</v>
      </c>
      <c r="F6" s="45" t="s">
        <v>542</v>
      </c>
      <c r="G6" s="44" t="s">
        <v>543</v>
      </c>
      <c r="H6" s="44" t="s">
        <v>544</v>
      </c>
      <c r="I6" s="44" t="s">
        <v>505</v>
      </c>
      <c r="J6" s="113" t="s">
        <v>545</v>
      </c>
      <c r="K6" s="45" t="s">
        <v>532</v>
      </c>
      <c r="L6" s="45" t="s">
        <v>533</v>
      </c>
      <c r="M6" s="45" t="s">
        <v>81</v>
      </c>
      <c r="N6" s="45" t="s">
        <v>546</v>
      </c>
      <c r="O6" s="45" t="s">
        <v>81</v>
      </c>
      <c r="P6" s="44" t="s">
        <v>547</v>
      </c>
      <c r="Q6" s="46" t="s">
        <v>548</v>
      </c>
      <c r="R6" s="46" t="s">
        <v>115</v>
      </c>
      <c r="S6" s="46" t="s">
        <v>115</v>
      </c>
      <c r="T6" s="46" t="s">
        <v>66</v>
      </c>
      <c r="U6" s="46" t="s">
        <v>115</v>
      </c>
      <c r="V6" s="46" t="s">
        <v>115</v>
      </c>
      <c r="W6" s="46" t="s">
        <v>66</v>
      </c>
      <c r="X6" s="46" t="s">
        <v>66</v>
      </c>
      <c r="Y6" s="46" t="s">
        <v>549</v>
      </c>
      <c r="Z6" s="46" t="s">
        <v>550</v>
      </c>
      <c r="AA6" s="46" t="s">
        <v>66</v>
      </c>
      <c r="AB6" s="46" t="s">
        <v>66</v>
      </c>
      <c r="AC6" s="46" t="s">
        <v>551</v>
      </c>
      <c r="AD6" s="46">
        <v>8.0</v>
      </c>
      <c r="AE6" s="46">
        <v>8.0</v>
      </c>
      <c r="AF6" s="46">
        <v>14.0</v>
      </c>
      <c r="AG6" s="46">
        <v>6.0</v>
      </c>
      <c r="AH6" s="46">
        <v>15.0</v>
      </c>
      <c r="AI6" s="46" t="s">
        <v>552</v>
      </c>
      <c r="AJ6" s="46" t="s">
        <v>524</v>
      </c>
      <c r="AK6" s="46" t="s">
        <v>553</v>
      </c>
      <c r="AL6" s="46" t="s">
        <v>73</v>
      </c>
      <c r="AM6" s="46" t="s">
        <v>2</v>
      </c>
      <c r="AN6" s="50" t="s">
        <v>540</v>
      </c>
      <c r="AO6" s="47"/>
    </row>
    <row r="7">
      <c r="A7" s="111">
        <v>4.0</v>
      </c>
      <c r="B7" s="48" t="s">
        <v>554</v>
      </c>
      <c r="C7" s="48" t="s">
        <v>555</v>
      </c>
      <c r="D7" s="71">
        <v>2.0</v>
      </c>
      <c r="E7" s="44" t="s">
        <v>52</v>
      </c>
      <c r="F7" s="114" t="s">
        <v>556</v>
      </c>
      <c r="G7" s="44" t="s">
        <v>557</v>
      </c>
      <c r="H7" s="44" t="s">
        <v>558</v>
      </c>
      <c r="I7" s="44" t="s">
        <v>505</v>
      </c>
      <c r="J7" s="45" t="s">
        <v>559</v>
      </c>
      <c r="K7" s="45" t="s">
        <v>560</v>
      </c>
      <c r="L7" s="45" t="s">
        <v>561</v>
      </c>
      <c r="M7" s="45" t="s">
        <v>81</v>
      </c>
      <c r="N7" s="45" t="s">
        <v>562</v>
      </c>
      <c r="O7" s="45" t="s">
        <v>81</v>
      </c>
      <c r="P7" s="44" t="s">
        <v>563</v>
      </c>
      <c r="Q7" s="46" t="s">
        <v>64</v>
      </c>
      <c r="R7" s="46" t="s">
        <v>564</v>
      </c>
      <c r="S7" s="46" t="s">
        <v>115</v>
      </c>
      <c r="T7" s="46" t="s">
        <v>131</v>
      </c>
      <c r="U7" s="46" t="s">
        <v>115</v>
      </c>
      <c r="V7" s="46" t="s">
        <v>115</v>
      </c>
      <c r="W7" s="46" t="s">
        <v>522</v>
      </c>
      <c r="X7" s="46" t="s">
        <v>66</v>
      </c>
      <c r="Y7" s="46" t="s">
        <v>64</v>
      </c>
      <c r="Z7" s="46" t="s">
        <v>64</v>
      </c>
      <c r="AA7" s="46" t="s">
        <v>66</v>
      </c>
      <c r="AB7" s="46" t="s">
        <v>66</v>
      </c>
      <c r="AC7" s="52" t="s">
        <v>565</v>
      </c>
      <c r="AD7" s="46">
        <v>10.0</v>
      </c>
      <c r="AE7" s="53">
        <v>4.0</v>
      </c>
      <c r="AF7" s="52">
        <v>12.0</v>
      </c>
      <c r="AG7" s="46">
        <v>8.0</v>
      </c>
      <c r="AH7" s="46" t="s">
        <v>566</v>
      </c>
      <c r="AI7" s="46" t="s">
        <v>567</v>
      </c>
      <c r="AJ7" s="46" t="s">
        <v>524</v>
      </c>
      <c r="AK7" s="46" t="s">
        <v>568</v>
      </c>
      <c r="AL7" s="46" t="s">
        <v>73</v>
      </c>
      <c r="AM7" s="46" t="s">
        <v>74</v>
      </c>
      <c r="AN7" s="48" t="s">
        <v>554</v>
      </c>
      <c r="AO7" s="47"/>
    </row>
    <row r="8" ht="5.25" customHeight="1">
      <c r="A8" s="111">
        <v>5.0</v>
      </c>
      <c r="B8" s="48" t="s">
        <v>569</v>
      </c>
      <c r="C8" s="48" t="s">
        <v>570</v>
      </c>
      <c r="D8" s="71">
        <v>2.0</v>
      </c>
      <c r="E8" s="44" t="s">
        <v>123</v>
      </c>
      <c r="F8" s="45" t="s">
        <v>571</v>
      </c>
      <c r="G8" s="44" t="s">
        <v>572</v>
      </c>
      <c r="H8" s="44" t="s">
        <v>573</v>
      </c>
      <c r="I8" s="44" t="s">
        <v>282</v>
      </c>
      <c r="J8" s="45" t="s">
        <v>574</v>
      </c>
      <c r="K8" s="45" t="s">
        <v>575</v>
      </c>
      <c r="L8" s="45" t="s">
        <v>81</v>
      </c>
      <c r="M8" s="45" t="s">
        <v>81</v>
      </c>
      <c r="N8" s="45" t="s">
        <v>81</v>
      </c>
      <c r="O8" s="45" t="s">
        <v>81</v>
      </c>
      <c r="P8" s="115" t="s">
        <v>576</v>
      </c>
      <c r="Q8" s="46" t="s">
        <v>577</v>
      </c>
      <c r="R8" s="46"/>
      <c r="S8" s="46" t="s">
        <v>66</v>
      </c>
      <c r="T8" s="46" t="s">
        <v>115</v>
      </c>
      <c r="U8" s="46" t="s">
        <v>115</v>
      </c>
      <c r="V8" s="46" t="s">
        <v>66</v>
      </c>
      <c r="W8" s="46" t="s">
        <v>66</v>
      </c>
      <c r="X8" s="46" t="s">
        <v>66</v>
      </c>
      <c r="Y8" s="46" t="s">
        <v>578</v>
      </c>
      <c r="Z8" s="46" t="s">
        <v>578</v>
      </c>
      <c r="AA8" s="46" t="s">
        <v>66</v>
      </c>
      <c r="AB8" s="46" t="s">
        <v>66</v>
      </c>
      <c r="AC8" s="46" t="s">
        <v>70</v>
      </c>
      <c r="AD8" s="46">
        <v>3.0</v>
      </c>
      <c r="AE8" s="46">
        <v>4.0</v>
      </c>
      <c r="AF8" s="46">
        <v>8.0</v>
      </c>
      <c r="AG8" s="46">
        <v>1.0</v>
      </c>
      <c r="AH8" s="46" t="s">
        <v>579</v>
      </c>
      <c r="AI8" s="116"/>
      <c r="AJ8" s="46" t="s">
        <v>580</v>
      </c>
      <c r="AK8" s="46" t="s">
        <v>581</v>
      </c>
      <c r="AL8" s="46" t="s">
        <v>73</v>
      </c>
      <c r="AM8" s="46" t="s">
        <v>74</v>
      </c>
      <c r="AN8" s="48" t="s">
        <v>569</v>
      </c>
      <c r="AO8" s="47"/>
    </row>
    <row r="9">
      <c r="A9" s="111">
        <v>6.0</v>
      </c>
      <c r="B9" s="48" t="s">
        <v>582</v>
      </c>
      <c r="C9" s="48" t="s">
        <v>583</v>
      </c>
      <c r="D9" s="71">
        <v>2.0</v>
      </c>
      <c r="E9" s="44" t="s">
        <v>123</v>
      </c>
      <c r="F9" s="45" t="s">
        <v>77</v>
      </c>
      <c r="G9" s="44" t="s">
        <v>78</v>
      </c>
      <c r="H9" s="44" t="s">
        <v>584</v>
      </c>
      <c r="I9" s="44" t="s">
        <v>505</v>
      </c>
      <c r="J9" s="45" t="s">
        <v>585</v>
      </c>
      <c r="K9" s="45" t="s">
        <v>586</v>
      </c>
      <c r="L9" s="45" t="s">
        <v>587</v>
      </c>
      <c r="M9" s="45" t="s">
        <v>81</v>
      </c>
      <c r="N9" s="45" t="s">
        <v>61</v>
      </c>
      <c r="O9" s="45" t="s">
        <v>81</v>
      </c>
      <c r="P9" s="44" t="s">
        <v>588</v>
      </c>
      <c r="Q9" s="46" t="s">
        <v>549</v>
      </c>
      <c r="R9" s="46" t="s">
        <v>115</v>
      </c>
      <c r="S9" s="46" t="s">
        <v>549</v>
      </c>
      <c r="T9" s="46" t="s">
        <v>115</v>
      </c>
      <c r="U9" s="46" t="s">
        <v>549</v>
      </c>
      <c r="V9" s="46" t="s">
        <v>115</v>
      </c>
      <c r="W9" s="46" t="s">
        <v>522</v>
      </c>
      <c r="X9" s="46" t="s">
        <v>522</v>
      </c>
      <c r="Y9" s="46" t="s">
        <v>115</v>
      </c>
      <c r="Z9" s="46" t="s">
        <v>549</v>
      </c>
      <c r="AA9" s="46" t="s">
        <v>66</v>
      </c>
      <c r="AB9" s="46" t="s">
        <v>66</v>
      </c>
      <c r="AC9" s="46">
        <v>1.0</v>
      </c>
      <c r="AD9" s="46">
        <v>1.0</v>
      </c>
      <c r="AE9" s="46">
        <v>1.0</v>
      </c>
      <c r="AF9" s="46">
        <v>1.0</v>
      </c>
      <c r="AG9" s="46">
        <v>1.0</v>
      </c>
      <c r="AH9" s="46" t="s">
        <v>589</v>
      </c>
      <c r="AI9" s="46" t="s">
        <v>295</v>
      </c>
      <c r="AJ9" s="46" t="s">
        <v>590</v>
      </c>
      <c r="AK9" s="46" t="s">
        <v>591</v>
      </c>
      <c r="AL9" s="46" t="s">
        <v>73</v>
      </c>
      <c r="AM9" s="46" t="s">
        <v>2</v>
      </c>
      <c r="AN9" s="48" t="s">
        <v>582</v>
      </c>
      <c r="AO9" s="47"/>
    </row>
    <row r="10">
      <c r="A10" s="111">
        <v>7.0</v>
      </c>
      <c r="B10" s="48" t="s">
        <v>592</v>
      </c>
      <c r="C10" s="48" t="s">
        <v>593</v>
      </c>
      <c r="D10" s="71">
        <v>2.0</v>
      </c>
      <c r="E10" s="44" t="s">
        <v>123</v>
      </c>
      <c r="F10" s="117" t="s">
        <v>594</v>
      </c>
      <c r="G10" s="44" t="s">
        <v>595</v>
      </c>
      <c r="H10" s="44" t="s">
        <v>596</v>
      </c>
      <c r="I10" s="44" t="s">
        <v>282</v>
      </c>
      <c r="J10" s="45" t="s">
        <v>597</v>
      </c>
      <c r="K10" s="45" t="s">
        <v>598</v>
      </c>
      <c r="L10" s="45" t="s">
        <v>599</v>
      </c>
      <c r="M10" s="45" t="s">
        <v>81</v>
      </c>
      <c r="N10" s="45" t="s">
        <v>600</v>
      </c>
      <c r="O10" s="45" t="s">
        <v>81</v>
      </c>
      <c r="P10" s="44" t="s">
        <v>601</v>
      </c>
      <c r="Q10" s="46" t="s">
        <v>131</v>
      </c>
      <c r="R10" s="46" t="s">
        <v>115</v>
      </c>
      <c r="S10" s="46" t="s">
        <v>66</v>
      </c>
      <c r="T10" s="46" t="s">
        <v>115</v>
      </c>
      <c r="U10" s="46" t="s">
        <v>115</v>
      </c>
      <c r="V10" s="46" t="s">
        <v>66</v>
      </c>
      <c r="W10" s="46" t="s">
        <v>66</v>
      </c>
      <c r="X10" s="46" t="s">
        <v>66</v>
      </c>
      <c r="Y10" s="46" t="s">
        <v>64</v>
      </c>
      <c r="Z10" s="46" t="s">
        <v>115</v>
      </c>
      <c r="AA10" s="46" t="s">
        <v>66</v>
      </c>
      <c r="AB10" s="46" t="s">
        <v>66</v>
      </c>
      <c r="AC10" s="46" t="s">
        <v>565</v>
      </c>
      <c r="AD10" s="46">
        <v>8.0</v>
      </c>
      <c r="AE10" s="46">
        <v>8.0</v>
      </c>
      <c r="AF10" s="46">
        <v>1.0</v>
      </c>
      <c r="AG10" s="46">
        <v>1.0</v>
      </c>
      <c r="AH10" s="46" t="s">
        <v>602</v>
      </c>
      <c r="AI10" s="46" t="s">
        <v>603</v>
      </c>
      <c r="AJ10" s="46" t="s">
        <v>590</v>
      </c>
      <c r="AK10" s="46" t="s">
        <v>604</v>
      </c>
      <c r="AL10" s="46" t="s">
        <v>73</v>
      </c>
      <c r="AM10" s="46" t="s">
        <v>74</v>
      </c>
      <c r="AN10" s="48" t="s">
        <v>592</v>
      </c>
      <c r="AO10" s="47"/>
    </row>
    <row r="11">
      <c r="A11" s="111">
        <v>8.0</v>
      </c>
      <c r="B11" s="48" t="s">
        <v>605</v>
      </c>
      <c r="C11" s="48" t="s">
        <v>606</v>
      </c>
      <c r="D11" s="71">
        <v>2.0</v>
      </c>
      <c r="E11" s="44" t="s">
        <v>123</v>
      </c>
      <c r="F11" s="45" t="s">
        <v>607</v>
      </c>
      <c r="G11" s="44" t="s">
        <v>608</v>
      </c>
      <c r="H11" s="44" t="s">
        <v>609</v>
      </c>
      <c r="I11" s="44" t="s">
        <v>505</v>
      </c>
      <c r="J11" s="45"/>
      <c r="K11" s="45"/>
      <c r="L11" s="45"/>
      <c r="M11" s="45"/>
      <c r="N11" s="45"/>
      <c r="O11" s="45"/>
      <c r="P11" s="44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 t="s">
        <v>610</v>
      </c>
      <c r="AL11" s="46" t="s">
        <v>73</v>
      </c>
      <c r="AM11" s="46" t="s">
        <v>2</v>
      </c>
      <c r="AN11" s="48" t="s">
        <v>605</v>
      </c>
      <c r="AO11" s="47"/>
    </row>
    <row r="12">
      <c r="A12" s="118">
        <v>9.0</v>
      </c>
      <c r="B12" s="119" t="s">
        <v>611</v>
      </c>
      <c r="C12" s="120" t="s">
        <v>612</v>
      </c>
      <c r="D12" s="121">
        <v>2.0</v>
      </c>
      <c r="E12" s="122" t="s">
        <v>123</v>
      </c>
      <c r="F12" s="123" t="s">
        <v>613</v>
      </c>
      <c r="G12" s="122" t="s">
        <v>614</v>
      </c>
      <c r="H12" s="122" t="s">
        <v>615</v>
      </c>
      <c r="I12" s="122" t="s">
        <v>505</v>
      </c>
      <c r="J12" s="123" t="s">
        <v>507</v>
      </c>
      <c r="K12" s="123" t="s">
        <v>616</v>
      </c>
      <c r="L12" s="123" t="s">
        <v>617</v>
      </c>
      <c r="M12" s="123" t="s">
        <v>81</v>
      </c>
      <c r="N12" s="123" t="s">
        <v>284</v>
      </c>
      <c r="O12" s="123" t="s">
        <v>81</v>
      </c>
      <c r="P12" s="122" t="s">
        <v>618</v>
      </c>
      <c r="Q12" s="124" t="s">
        <v>619</v>
      </c>
      <c r="R12" s="124" t="s">
        <v>391</v>
      </c>
      <c r="S12" s="124" t="s">
        <v>550</v>
      </c>
      <c r="T12" s="124" t="s">
        <v>391</v>
      </c>
      <c r="U12" s="124" t="s">
        <v>115</v>
      </c>
      <c r="V12" s="124" t="s">
        <v>392</v>
      </c>
      <c r="W12" s="124" t="s">
        <v>66</v>
      </c>
      <c r="X12" s="124" t="s">
        <v>66</v>
      </c>
      <c r="Y12" s="124" t="s">
        <v>550</v>
      </c>
      <c r="Z12" s="124" t="s">
        <v>550</v>
      </c>
      <c r="AA12" s="124" t="s">
        <v>66</v>
      </c>
      <c r="AB12" s="124" t="s">
        <v>66</v>
      </c>
      <c r="AC12" s="124">
        <v>5.0</v>
      </c>
      <c r="AD12" s="124">
        <v>5.0</v>
      </c>
      <c r="AE12" s="124">
        <v>6.0</v>
      </c>
      <c r="AF12" s="124">
        <v>5.0</v>
      </c>
      <c r="AG12" s="124">
        <v>5.0</v>
      </c>
      <c r="AH12" s="124">
        <v>7.0</v>
      </c>
      <c r="AI12" s="124"/>
      <c r="AJ12" s="124" t="s">
        <v>620</v>
      </c>
      <c r="AK12" s="124" t="s">
        <v>621</v>
      </c>
      <c r="AL12" s="124" t="s">
        <v>73</v>
      </c>
      <c r="AM12" s="124" t="s">
        <v>74</v>
      </c>
      <c r="AN12" s="119" t="s">
        <v>611</v>
      </c>
      <c r="AO12" s="125"/>
    </row>
    <row r="13">
      <c r="A13" s="126">
        <v>10.0</v>
      </c>
      <c r="B13" s="34" t="s">
        <v>622</v>
      </c>
      <c r="C13" s="34" t="s">
        <v>623</v>
      </c>
      <c r="D13" s="77">
        <v>2.0</v>
      </c>
      <c r="E13" s="37" t="s">
        <v>624</v>
      </c>
      <c r="F13" s="127" t="s">
        <v>625</v>
      </c>
      <c r="G13" s="37" t="s">
        <v>626</v>
      </c>
      <c r="H13" s="37" t="s">
        <v>627</v>
      </c>
      <c r="I13" s="37" t="s">
        <v>505</v>
      </c>
      <c r="J13" s="38" t="s">
        <v>586</v>
      </c>
      <c r="K13" s="38" t="s">
        <v>628</v>
      </c>
      <c r="L13" s="38" t="s">
        <v>629</v>
      </c>
      <c r="M13" s="38"/>
      <c r="N13" s="38"/>
      <c r="O13" s="38"/>
      <c r="P13" s="37" t="s">
        <v>630</v>
      </c>
      <c r="Q13" s="39" t="s">
        <v>548</v>
      </c>
      <c r="R13" s="39" t="s">
        <v>115</v>
      </c>
      <c r="S13" s="39" t="s">
        <v>99</v>
      </c>
      <c r="T13" s="39" t="s">
        <v>115</v>
      </c>
      <c r="U13" s="39" t="s">
        <v>99</v>
      </c>
      <c r="V13" s="39" t="s">
        <v>99</v>
      </c>
      <c r="W13" s="39" t="s">
        <v>115</v>
      </c>
      <c r="X13" s="39" t="s">
        <v>115</v>
      </c>
      <c r="Y13" s="39" t="s">
        <v>115</v>
      </c>
      <c r="Z13" s="39" t="s">
        <v>99</v>
      </c>
      <c r="AA13" s="39" t="s">
        <v>99</v>
      </c>
      <c r="AB13" s="39" t="s">
        <v>66</v>
      </c>
      <c r="AC13" s="39">
        <v>9.0</v>
      </c>
      <c r="AD13" s="39">
        <v>3.0</v>
      </c>
      <c r="AE13" s="39">
        <v>5.0</v>
      </c>
      <c r="AF13" s="39">
        <v>12.0</v>
      </c>
      <c r="AG13" s="39">
        <v>8.0</v>
      </c>
      <c r="AH13" s="39">
        <v>0.0</v>
      </c>
      <c r="AI13" s="39" t="s">
        <v>631</v>
      </c>
      <c r="AJ13" s="39" t="s">
        <v>590</v>
      </c>
      <c r="AK13" s="39" t="s">
        <v>632</v>
      </c>
      <c r="AL13" s="39" t="s">
        <v>73</v>
      </c>
      <c r="AM13" s="39" t="s">
        <v>2</v>
      </c>
      <c r="AN13" s="34" t="s">
        <v>622</v>
      </c>
      <c r="AO13" s="40"/>
    </row>
    <row r="14">
      <c r="A14" s="118">
        <v>11.0</v>
      </c>
      <c r="B14" s="128" t="s">
        <v>633</v>
      </c>
      <c r="C14" s="42" t="s">
        <v>634</v>
      </c>
      <c r="D14" s="129">
        <v>4.0</v>
      </c>
      <c r="E14" s="44" t="s">
        <v>123</v>
      </c>
      <c r="F14" s="45" t="s">
        <v>635</v>
      </c>
      <c r="G14" s="44" t="s">
        <v>636</v>
      </c>
      <c r="H14" s="44" t="s">
        <v>637</v>
      </c>
      <c r="I14" s="44" t="s">
        <v>282</v>
      </c>
      <c r="J14" s="45" t="s">
        <v>638</v>
      </c>
      <c r="K14" s="45" t="s">
        <v>639</v>
      </c>
      <c r="L14" s="45" t="s">
        <v>640</v>
      </c>
      <c r="M14" s="45" t="s">
        <v>81</v>
      </c>
      <c r="N14" s="45" t="s">
        <v>562</v>
      </c>
      <c r="O14" s="45" t="s">
        <v>81</v>
      </c>
      <c r="P14" s="44" t="s">
        <v>641</v>
      </c>
      <c r="Q14" s="46" t="s">
        <v>578</v>
      </c>
      <c r="R14" s="46" t="s">
        <v>99</v>
      </c>
      <c r="S14" s="46" t="s">
        <v>99</v>
      </c>
      <c r="T14" s="46" t="s">
        <v>642</v>
      </c>
      <c r="U14" s="46" t="s">
        <v>99</v>
      </c>
      <c r="V14" s="46" t="s">
        <v>99</v>
      </c>
      <c r="W14" s="46" t="s">
        <v>99</v>
      </c>
      <c r="X14" s="46" t="s">
        <v>99</v>
      </c>
      <c r="Y14" s="46" t="s">
        <v>643</v>
      </c>
      <c r="Z14" s="46" t="s">
        <v>644</v>
      </c>
      <c r="AA14" s="46" t="s">
        <v>99</v>
      </c>
      <c r="AB14" s="46" t="s">
        <v>99</v>
      </c>
      <c r="AC14" s="46" t="s">
        <v>589</v>
      </c>
      <c r="AD14" s="46" t="s">
        <v>645</v>
      </c>
      <c r="AE14" s="46" t="s">
        <v>589</v>
      </c>
      <c r="AF14" s="46" t="s">
        <v>646</v>
      </c>
      <c r="AG14" s="46" t="s">
        <v>70</v>
      </c>
      <c r="AH14" s="46" t="s">
        <v>647</v>
      </c>
      <c r="AI14" s="46" t="s">
        <v>648</v>
      </c>
      <c r="AJ14" s="46" t="s">
        <v>649</v>
      </c>
      <c r="AK14" s="46" t="s">
        <v>650</v>
      </c>
      <c r="AL14" s="46" t="s">
        <v>73</v>
      </c>
      <c r="AM14" s="46" t="s">
        <v>2</v>
      </c>
      <c r="AN14" s="128" t="s">
        <v>633</v>
      </c>
      <c r="AO14" s="47"/>
    </row>
    <row r="15">
      <c r="A15" s="118">
        <v>12.0</v>
      </c>
      <c r="B15" s="48" t="s">
        <v>651</v>
      </c>
      <c r="C15" s="48" t="s">
        <v>652</v>
      </c>
      <c r="D15" s="130">
        <v>4.0</v>
      </c>
      <c r="E15" s="44" t="s">
        <v>123</v>
      </c>
      <c r="F15" s="75" t="s">
        <v>653</v>
      </c>
      <c r="G15" s="44" t="s">
        <v>654</v>
      </c>
      <c r="H15" s="44" t="s">
        <v>655</v>
      </c>
      <c r="I15" s="44" t="s">
        <v>505</v>
      </c>
      <c r="J15" s="45" t="s">
        <v>545</v>
      </c>
      <c r="K15" s="45" t="s">
        <v>656</v>
      </c>
      <c r="L15" s="45" t="s">
        <v>657</v>
      </c>
      <c r="M15" s="45" t="s">
        <v>81</v>
      </c>
      <c r="N15" s="45" t="s">
        <v>211</v>
      </c>
      <c r="O15" s="45" t="s">
        <v>81</v>
      </c>
      <c r="P15" s="44" t="s">
        <v>658</v>
      </c>
      <c r="Q15" s="46" t="s">
        <v>64</v>
      </c>
      <c r="R15" s="46" t="s">
        <v>115</v>
      </c>
      <c r="S15" s="46" t="s">
        <v>68</v>
      </c>
      <c r="T15" s="46" t="s">
        <v>115</v>
      </c>
      <c r="U15" s="46" t="s">
        <v>115</v>
      </c>
      <c r="V15" s="46" t="s">
        <v>115</v>
      </c>
      <c r="W15" s="46" t="s">
        <v>65</v>
      </c>
      <c r="X15" s="46" t="s">
        <v>115</v>
      </c>
      <c r="Y15" s="46" t="s">
        <v>64</v>
      </c>
      <c r="Z15" s="46" t="s">
        <v>64</v>
      </c>
      <c r="AA15" s="46" t="s">
        <v>66</v>
      </c>
      <c r="AB15" s="46" t="s">
        <v>66</v>
      </c>
      <c r="AC15" s="46">
        <v>0.0</v>
      </c>
      <c r="AD15" s="46">
        <v>0.0</v>
      </c>
      <c r="AE15" s="46">
        <v>0.0</v>
      </c>
      <c r="AF15" s="46">
        <v>1.0</v>
      </c>
      <c r="AG15" s="46" t="s">
        <v>659</v>
      </c>
      <c r="AH15" s="46" t="s">
        <v>659</v>
      </c>
      <c r="AI15" s="46"/>
      <c r="AJ15" s="46" t="s">
        <v>590</v>
      </c>
      <c r="AK15" s="46" t="s">
        <v>660</v>
      </c>
      <c r="AL15" s="46" t="s">
        <v>73</v>
      </c>
      <c r="AM15" s="46" t="s">
        <v>2</v>
      </c>
      <c r="AN15" s="48" t="s">
        <v>651</v>
      </c>
      <c r="AO15" s="47"/>
    </row>
    <row r="16">
      <c r="A16" s="118">
        <v>13.0</v>
      </c>
      <c r="B16" s="48" t="s">
        <v>661</v>
      </c>
      <c r="C16" s="48" t="s">
        <v>662</v>
      </c>
      <c r="D16" s="130">
        <v>4.0</v>
      </c>
      <c r="E16" s="44" t="s">
        <v>123</v>
      </c>
      <c r="F16" s="44" t="s">
        <v>663</v>
      </c>
      <c r="G16" s="44" t="s">
        <v>543</v>
      </c>
      <c r="H16" s="44" t="s">
        <v>664</v>
      </c>
      <c r="I16" s="44" t="s">
        <v>282</v>
      </c>
      <c r="J16" s="45" t="s">
        <v>665</v>
      </c>
      <c r="K16" s="45" t="s">
        <v>666</v>
      </c>
      <c r="L16" s="58" t="s">
        <v>667</v>
      </c>
      <c r="M16" s="45" t="s">
        <v>81</v>
      </c>
      <c r="N16" s="45" t="s">
        <v>668</v>
      </c>
      <c r="O16" s="45" t="s">
        <v>81</v>
      </c>
      <c r="P16" s="44" t="s">
        <v>669</v>
      </c>
      <c r="Q16" s="46" t="s">
        <v>644</v>
      </c>
      <c r="R16" s="46" t="s">
        <v>670</v>
      </c>
      <c r="S16" s="46" t="s">
        <v>99</v>
      </c>
      <c r="T16" s="46" t="s">
        <v>671</v>
      </c>
      <c r="U16" s="46" t="s">
        <v>672</v>
      </c>
      <c r="V16" s="46" t="s">
        <v>115</v>
      </c>
      <c r="W16" s="46" t="s">
        <v>100</v>
      </c>
      <c r="X16" s="46" t="s">
        <v>99</v>
      </c>
      <c r="Y16" s="46" t="s">
        <v>673</v>
      </c>
      <c r="Z16" s="46" t="s">
        <v>670</v>
      </c>
      <c r="AA16" s="46" t="s">
        <v>99</v>
      </c>
      <c r="AB16" s="46" t="s">
        <v>99</v>
      </c>
      <c r="AC16" s="46" t="s">
        <v>674</v>
      </c>
      <c r="AD16" s="46">
        <v>9.0</v>
      </c>
      <c r="AE16" s="46">
        <v>0.0</v>
      </c>
      <c r="AF16" s="46">
        <v>0.0</v>
      </c>
      <c r="AG16" s="46">
        <v>6.0</v>
      </c>
      <c r="AH16" s="59">
        <v>6.0</v>
      </c>
      <c r="AI16" s="46"/>
      <c r="AJ16" s="46" t="s">
        <v>675</v>
      </c>
      <c r="AK16" s="46" t="s">
        <v>676</v>
      </c>
      <c r="AL16" s="46" t="s">
        <v>73</v>
      </c>
      <c r="AM16" s="46" t="s">
        <v>2</v>
      </c>
      <c r="AN16" s="48" t="s">
        <v>661</v>
      </c>
      <c r="AO16" s="47"/>
    </row>
    <row r="17">
      <c r="A17" s="118">
        <v>14.0</v>
      </c>
      <c r="B17" s="48" t="s">
        <v>677</v>
      </c>
      <c r="C17" s="48" t="s">
        <v>678</v>
      </c>
      <c r="D17" s="130">
        <v>4.0</v>
      </c>
      <c r="E17" s="44" t="s">
        <v>123</v>
      </c>
      <c r="F17" s="131" t="s">
        <v>679</v>
      </c>
      <c r="G17" s="44" t="s">
        <v>680</v>
      </c>
      <c r="H17" s="44" t="s">
        <v>681</v>
      </c>
      <c r="I17" s="44" t="s">
        <v>505</v>
      </c>
      <c r="J17" s="45" t="s">
        <v>638</v>
      </c>
      <c r="K17" s="45" t="s">
        <v>682</v>
      </c>
      <c r="L17" s="45" t="s">
        <v>266</v>
      </c>
      <c r="M17" s="45" t="s">
        <v>81</v>
      </c>
      <c r="N17" s="45" t="s">
        <v>211</v>
      </c>
      <c r="O17" s="45" t="s">
        <v>81</v>
      </c>
      <c r="P17" s="44" t="s">
        <v>683</v>
      </c>
      <c r="Q17" s="46" t="s">
        <v>64</v>
      </c>
      <c r="R17" s="46" t="s">
        <v>241</v>
      </c>
      <c r="S17" s="46" t="s">
        <v>64</v>
      </c>
      <c r="T17" s="46" t="s">
        <v>66</v>
      </c>
      <c r="U17" s="46" t="s">
        <v>684</v>
      </c>
      <c r="V17" s="46" t="s">
        <v>392</v>
      </c>
      <c r="W17" s="46" t="s">
        <v>65</v>
      </c>
      <c r="X17" s="46" t="s">
        <v>522</v>
      </c>
      <c r="Y17" s="46" t="s">
        <v>64</v>
      </c>
      <c r="Z17" s="46" t="s">
        <v>64</v>
      </c>
      <c r="AA17" s="46" t="s">
        <v>66</v>
      </c>
      <c r="AB17" s="46" t="s">
        <v>66</v>
      </c>
      <c r="AC17" s="46" t="s">
        <v>324</v>
      </c>
      <c r="AD17" s="46">
        <v>3.0</v>
      </c>
      <c r="AE17" s="46">
        <v>3.0</v>
      </c>
      <c r="AF17" s="46">
        <v>7.0</v>
      </c>
      <c r="AG17" s="46">
        <v>4.0</v>
      </c>
      <c r="AH17" s="46">
        <v>9.0</v>
      </c>
      <c r="AI17" s="46" t="s">
        <v>685</v>
      </c>
      <c r="AJ17" s="46" t="s">
        <v>524</v>
      </c>
      <c r="AK17" s="46" t="s">
        <v>686</v>
      </c>
      <c r="AL17" s="46" t="s">
        <v>73</v>
      </c>
      <c r="AM17" s="46" t="s">
        <v>74</v>
      </c>
      <c r="AN17" s="48" t="s">
        <v>677</v>
      </c>
      <c r="AO17" s="47"/>
    </row>
    <row r="18">
      <c r="A18" s="118">
        <v>15.0</v>
      </c>
      <c r="B18" s="48" t="s">
        <v>687</v>
      </c>
      <c r="C18" s="48" t="s">
        <v>688</v>
      </c>
      <c r="D18" s="130">
        <v>4.0</v>
      </c>
      <c r="E18" s="44" t="s">
        <v>123</v>
      </c>
      <c r="F18" s="45" t="s">
        <v>689</v>
      </c>
      <c r="G18" s="44" t="s">
        <v>690</v>
      </c>
      <c r="H18" s="44" t="s">
        <v>691</v>
      </c>
      <c r="I18" s="44" t="s">
        <v>505</v>
      </c>
      <c r="J18" s="45">
        <v>64.0</v>
      </c>
      <c r="K18" s="45">
        <v>64.0</v>
      </c>
      <c r="L18" s="45" t="s">
        <v>692</v>
      </c>
      <c r="M18" s="45" t="s">
        <v>81</v>
      </c>
      <c r="N18" s="45">
        <v>13.0</v>
      </c>
      <c r="O18" s="45" t="s">
        <v>81</v>
      </c>
      <c r="P18" s="44" t="s">
        <v>693</v>
      </c>
      <c r="Q18" s="46" t="s">
        <v>68</v>
      </c>
      <c r="R18" s="46" t="s">
        <v>694</v>
      </c>
      <c r="S18" s="46" t="s">
        <v>66</v>
      </c>
      <c r="T18" s="46" t="s">
        <v>66</v>
      </c>
      <c r="U18" s="46" t="s">
        <v>66</v>
      </c>
      <c r="V18" s="46" t="s">
        <v>392</v>
      </c>
      <c r="W18" s="46" t="s">
        <v>66</v>
      </c>
      <c r="X18" s="46" t="s">
        <v>66</v>
      </c>
      <c r="Y18" s="46" t="s">
        <v>66</v>
      </c>
      <c r="Z18" s="46" t="s">
        <v>64</v>
      </c>
      <c r="AA18" s="46" t="s">
        <v>66</v>
      </c>
      <c r="AB18" s="46" t="s">
        <v>66</v>
      </c>
      <c r="AC18" s="46">
        <v>0.0</v>
      </c>
      <c r="AD18" s="46">
        <v>10.0</v>
      </c>
      <c r="AE18" s="46">
        <v>7.0</v>
      </c>
      <c r="AF18" s="46">
        <v>1.0</v>
      </c>
      <c r="AG18" s="46">
        <v>5.0</v>
      </c>
      <c r="AH18" s="46" t="s">
        <v>695</v>
      </c>
      <c r="AI18" s="46" t="s">
        <v>696</v>
      </c>
      <c r="AJ18" s="46"/>
      <c r="AK18" s="46" t="s">
        <v>697</v>
      </c>
      <c r="AL18" s="46" t="s">
        <v>73</v>
      </c>
      <c r="AM18" s="46" t="s">
        <v>698</v>
      </c>
      <c r="AN18" s="48" t="s">
        <v>687</v>
      </c>
      <c r="AO18" s="47"/>
    </row>
    <row r="19">
      <c r="A19" s="118">
        <v>16.0</v>
      </c>
      <c r="B19" s="119" t="s">
        <v>699</v>
      </c>
      <c r="C19" s="120" t="s">
        <v>700</v>
      </c>
      <c r="D19" s="132">
        <v>4.0</v>
      </c>
      <c r="E19" s="122" t="s">
        <v>123</v>
      </c>
      <c r="F19" s="123" t="s">
        <v>701</v>
      </c>
      <c r="G19" s="122" t="s">
        <v>702</v>
      </c>
      <c r="H19" s="122" t="s">
        <v>703</v>
      </c>
      <c r="I19" s="122" t="s">
        <v>505</v>
      </c>
      <c r="J19" s="123" t="s">
        <v>704</v>
      </c>
      <c r="K19" s="123" t="s">
        <v>506</v>
      </c>
      <c r="L19" s="123" t="s">
        <v>705</v>
      </c>
      <c r="M19" s="123" t="s">
        <v>81</v>
      </c>
      <c r="N19" s="123" t="s">
        <v>210</v>
      </c>
      <c r="O19" s="123" t="s">
        <v>81</v>
      </c>
      <c r="P19" s="122" t="s">
        <v>706</v>
      </c>
      <c r="Q19" s="124" t="s">
        <v>64</v>
      </c>
      <c r="R19" s="124" t="s">
        <v>131</v>
      </c>
      <c r="S19" s="133" t="s">
        <v>131</v>
      </c>
      <c r="T19" s="133" t="s">
        <v>243</v>
      </c>
      <c r="U19" s="133" t="s">
        <v>64</v>
      </c>
      <c r="V19" s="133" t="s">
        <v>243</v>
      </c>
      <c r="W19" s="133" t="s">
        <v>66</v>
      </c>
      <c r="X19" s="133" t="s">
        <v>522</v>
      </c>
      <c r="Y19" s="133" t="s">
        <v>510</v>
      </c>
      <c r="Z19" s="133" t="s">
        <v>510</v>
      </c>
      <c r="AA19" s="133" t="s">
        <v>66</v>
      </c>
      <c r="AB19" s="133" t="s">
        <v>66</v>
      </c>
      <c r="AC19" s="124" t="s">
        <v>707</v>
      </c>
      <c r="AD19" s="124">
        <v>9.0</v>
      </c>
      <c r="AE19" s="124">
        <v>1.0</v>
      </c>
      <c r="AF19" s="124">
        <v>5.0</v>
      </c>
      <c r="AG19" s="124">
        <v>9.0</v>
      </c>
      <c r="AH19" s="124">
        <v>14.0</v>
      </c>
      <c r="AI19" s="124">
        <v>38.0</v>
      </c>
      <c r="AJ19" s="124" t="s">
        <v>708</v>
      </c>
      <c r="AK19" s="124" t="s">
        <v>709</v>
      </c>
      <c r="AL19" s="124" t="s">
        <v>73</v>
      </c>
      <c r="AM19" s="124" t="s">
        <v>2</v>
      </c>
      <c r="AN19" s="119" t="s">
        <v>699</v>
      </c>
      <c r="AO19" s="125"/>
    </row>
    <row r="20" ht="15.0" customHeight="1">
      <c r="A20" s="118">
        <v>17.0</v>
      </c>
      <c r="B20" s="48" t="s">
        <v>710</v>
      </c>
      <c r="C20" s="48" t="s">
        <v>711</v>
      </c>
      <c r="D20" s="130">
        <v>4.0</v>
      </c>
      <c r="E20" s="44" t="s">
        <v>123</v>
      </c>
      <c r="F20" s="83" t="s">
        <v>712</v>
      </c>
      <c r="G20" s="44" t="s">
        <v>713</v>
      </c>
      <c r="H20" s="44" t="s">
        <v>714</v>
      </c>
      <c r="I20" s="44" t="s">
        <v>282</v>
      </c>
      <c r="J20" s="45" t="s">
        <v>715</v>
      </c>
      <c r="K20" s="45" t="s">
        <v>716</v>
      </c>
      <c r="L20" s="45" t="s">
        <v>321</v>
      </c>
      <c r="M20" s="45" t="s">
        <v>81</v>
      </c>
      <c r="N20" s="45" t="s">
        <v>717</v>
      </c>
      <c r="O20" s="45" t="s">
        <v>81</v>
      </c>
      <c r="P20" s="44" t="s">
        <v>718</v>
      </c>
      <c r="Q20" s="46" t="s">
        <v>68</v>
      </c>
      <c r="R20" s="46" t="s">
        <v>197</v>
      </c>
      <c r="S20" s="46" t="s">
        <v>66</v>
      </c>
      <c r="T20" s="46" t="s">
        <v>719</v>
      </c>
      <c r="U20" s="46" t="s">
        <v>197</v>
      </c>
      <c r="V20" s="46" t="s">
        <v>66</v>
      </c>
      <c r="W20" s="46" t="s">
        <v>66</v>
      </c>
      <c r="X20" s="46" t="s">
        <v>66</v>
      </c>
      <c r="Y20" s="46" t="s">
        <v>147</v>
      </c>
      <c r="Z20" s="46" t="s">
        <v>98</v>
      </c>
      <c r="AA20" s="46" t="s">
        <v>66</v>
      </c>
      <c r="AB20" s="46" t="s">
        <v>66</v>
      </c>
      <c r="AC20" s="46" t="s">
        <v>70</v>
      </c>
      <c r="AD20" s="46" t="s">
        <v>720</v>
      </c>
      <c r="AE20" s="46" t="s">
        <v>721</v>
      </c>
      <c r="AF20" s="46">
        <v>1.0</v>
      </c>
      <c r="AG20" s="46">
        <v>1.0</v>
      </c>
      <c r="AH20" s="46" t="s">
        <v>551</v>
      </c>
      <c r="AI20" s="46" t="s">
        <v>722</v>
      </c>
      <c r="AJ20" s="46" t="s">
        <v>580</v>
      </c>
      <c r="AK20" s="46" t="s">
        <v>723</v>
      </c>
      <c r="AL20" s="46" t="s">
        <v>73</v>
      </c>
      <c r="AM20" s="46" t="s">
        <v>74</v>
      </c>
      <c r="AN20" s="48" t="s">
        <v>710</v>
      </c>
      <c r="AO20" s="47"/>
    </row>
    <row r="21">
      <c r="A21" s="118">
        <v>18.0</v>
      </c>
      <c r="B21" s="134" t="s">
        <v>724</v>
      </c>
      <c r="C21" s="135" t="s">
        <v>725</v>
      </c>
      <c r="D21" s="136">
        <v>4.0</v>
      </c>
      <c r="E21" s="137" t="s">
        <v>123</v>
      </c>
      <c r="F21" s="138" t="s">
        <v>726</v>
      </c>
      <c r="G21" s="137" t="s">
        <v>727</v>
      </c>
      <c r="H21" s="137" t="s">
        <v>728</v>
      </c>
      <c r="I21" s="137" t="s">
        <v>729</v>
      </c>
      <c r="J21" s="139">
        <v>51.0</v>
      </c>
      <c r="K21" s="139">
        <v>50.0</v>
      </c>
      <c r="L21" s="139">
        <v>36.0</v>
      </c>
      <c r="M21" s="139" t="s">
        <v>81</v>
      </c>
      <c r="N21" s="139">
        <v>10.0</v>
      </c>
      <c r="O21" s="139" t="s">
        <v>81</v>
      </c>
      <c r="P21" s="137" t="s">
        <v>730</v>
      </c>
      <c r="Q21" s="140" t="s">
        <v>577</v>
      </c>
      <c r="R21" s="141" t="s">
        <v>731</v>
      </c>
      <c r="S21" s="141" t="s">
        <v>66</v>
      </c>
      <c r="T21" s="141" t="s">
        <v>99</v>
      </c>
      <c r="U21" s="142" t="s">
        <v>99</v>
      </c>
      <c r="V21" s="141" t="s">
        <v>115</v>
      </c>
      <c r="W21" s="141" t="s">
        <v>66</v>
      </c>
      <c r="X21" s="141" t="s">
        <v>66</v>
      </c>
      <c r="Y21" s="141" t="s">
        <v>548</v>
      </c>
      <c r="Z21" s="141" t="s">
        <v>99</v>
      </c>
      <c r="AA21" s="141" t="s">
        <v>66</v>
      </c>
      <c r="AB21" s="141" t="s">
        <v>66</v>
      </c>
      <c r="AC21" s="141" t="s">
        <v>732</v>
      </c>
      <c r="AD21" s="141" t="s">
        <v>721</v>
      </c>
      <c r="AE21" s="141" t="s">
        <v>733</v>
      </c>
      <c r="AF21" s="141">
        <v>1.0</v>
      </c>
      <c r="AG21" s="141">
        <v>1.0</v>
      </c>
      <c r="AH21" s="141">
        <v>5.0</v>
      </c>
      <c r="AI21" s="141">
        <v>15.0</v>
      </c>
      <c r="AJ21" s="142" t="s">
        <v>734</v>
      </c>
      <c r="AK21" s="143" t="s">
        <v>735</v>
      </c>
      <c r="AL21" s="143" t="s">
        <v>73</v>
      </c>
      <c r="AM21" s="143" t="s">
        <v>2</v>
      </c>
      <c r="AN21" s="134" t="s">
        <v>724</v>
      </c>
      <c r="AO21" s="144"/>
    </row>
    <row r="22">
      <c r="A22" s="118">
        <v>19.0</v>
      </c>
      <c r="B22" s="48" t="s">
        <v>736</v>
      </c>
      <c r="C22" s="48" t="s">
        <v>737</v>
      </c>
      <c r="D22" s="130">
        <v>4.0</v>
      </c>
      <c r="E22" s="44" t="s">
        <v>123</v>
      </c>
      <c r="F22" s="83" t="s">
        <v>738</v>
      </c>
      <c r="G22" s="44" t="s">
        <v>739</v>
      </c>
      <c r="H22" s="44" t="s">
        <v>740</v>
      </c>
      <c r="I22" s="44" t="s">
        <v>505</v>
      </c>
      <c r="J22" s="45" t="s">
        <v>586</v>
      </c>
      <c r="K22" s="45" t="s">
        <v>586</v>
      </c>
      <c r="L22" s="45" t="s">
        <v>741</v>
      </c>
      <c r="M22" s="45" t="s">
        <v>81</v>
      </c>
      <c r="N22" s="45" t="s">
        <v>61</v>
      </c>
      <c r="O22" s="45" t="s">
        <v>81</v>
      </c>
      <c r="P22" s="44" t="s">
        <v>742</v>
      </c>
      <c r="Q22" s="46" t="s">
        <v>743</v>
      </c>
      <c r="R22" s="46"/>
      <c r="S22" s="46" t="s">
        <v>66</v>
      </c>
      <c r="T22" s="46" t="s">
        <v>66</v>
      </c>
      <c r="U22" s="46" t="s">
        <v>66</v>
      </c>
      <c r="V22" s="46"/>
      <c r="W22" s="46" t="s">
        <v>66</v>
      </c>
      <c r="X22" s="46" t="s">
        <v>392</v>
      </c>
      <c r="Y22" s="46" t="s">
        <v>392</v>
      </c>
      <c r="Z22" s="46" t="s">
        <v>744</v>
      </c>
      <c r="AA22" s="46"/>
      <c r="AB22" s="46"/>
      <c r="AC22" s="46" t="s">
        <v>646</v>
      </c>
      <c r="AD22" s="46">
        <v>10.0</v>
      </c>
      <c r="AE22" s="46">
        <v>6.0</v>
      </c>
      <c r="AF22" s="46">
        <v>8.0</v>
      </c>
      <c r="AG22" s="46">
        <v>4.0</v>
      </c>
      <c r="AH22" s="46">
        <v>6.0</v>
      </c>
      <c r="AI22" s="46" t="s">
        <v>118</v>
      </c>
      <c r="AJ22" s="46" t="s">
        <v>524</v>
      </c>
      <c r="AK22" s="46" t="s">
        <v>745</v>
      </c>
      <c r="AL22" s="46" t="s">
        <v>73</v>
      </c>
      <c r="AM22" s="46" t="s">
        <v>2</v>
      </c>
      <c r="AN22" s="48" t="s">
        <v>736</v>
      </c>
      <c r="AO22" s="47"/>
    </row>
    <row r="23">
      <c r="A23" s="126">
        <v>20.0</v>
      </c>
      <c r="B23" s="145" t="s">
        <v>746</v>
      </c>
      <c r="C23" s="146" t="s">
        <v>747</v>
      </c>
      <c r="D23" s="147">
        <v>4.0</v>
      </c>
      <c r="E23" s="148" t="s">
        <v>123</v>
      </c>
      <c r="F23" s="149" t="s">
        <v>748</v>
      </c>
      <c r="G23" s="148" t="s">
        <v>749</v>
      </c>
      <c r="H23" s="148" t="s">
        <v>750</v>
      </c>
      <c r="I23" s="148" t="s">
        <v>505</v>
      </c>
      <c r="J23" s="150">
        <v>69.0</v>
      </c>
      <c r="K23" s="150">
        <v>68.0</v>
      </c>
      <c r="L23" s="150">
        <v>270.0</v>
      </c>
      <c r="M23" s="150" t="s">
        <v>81</v>
      </c>
      <c r="N23" s="150">
        <v>19.0</v>
      </c>
      <c r="O23" s="150" t="s">
        <v>81</v>
      </c>
      <c r="P23" s="148" t="s">
        <v>751</v>
      </c>
      <c r="Q23" s="151" t="s">
        <v>382</v>
      </c>
      <c r="R23" s="151" t="s">
        <v>752</v>
      </c>
      <c r="S23" s="151" t="s">
        <v>66</v>
      </c>
      <c r="T23" s="151" t="s">
        <v>66</v>
      </c>
      <c r="U23" s="151" t="s">
        <v>753</v>
      </c>
      <c r="V23" s="151" t="s">
        <v>754</v>
      </c>
      <c r="W23" s="151" t="s">
        <v>66</v>
      </c>
      <c r="X23" s="151" t="s">
        <v>471</v>
      </c>
      <c r="Y23" s="151" t="s">
        <v>471</v>
      </c>
      <c r="Z23" s="151" t="s">
        <v>755</v>
      </c>
      <c r="AA23" s="151" t="s">
        <v>66</v>
      </c>
      <c r="AB23" s="151" t="s">
        <v>66</v>
      </c>
      <c r="AC23" s="151" t="s">
        <v>756</v>
      </c>
      <c r="AD23" s="151">
        <v>10.0</v>
      </c>
      <c r="AE23" s="151">
        <v>6.0</v>
      </c>
      <c r="AF23" s="151">
        <v>10.0</v>
      </c>
      <c r="AG23" s="151">
        <v>5.0</v>
      </c>
      <c r="AH23" s="151">
        <v>9.0</v>
      </c>
      <c r="AI23" s="151" t="s">
        <v>757</v>
      </c>
      <c r="AJ23" s="151" t="s">
        <v>758</v>
      </c>
      <c r="AK23" s="151" t="s">
        <v>759</v>
      </c>
      <c r="AL23" s="151" t="s">
        <v>73</v>
      </c>
      <c r="AM23" s="151" t="s">
        <v>2</v>
      </c>
      <c r="AN23" s="145" t="s">
        <v>746</v>
      </c>
      <c r="AO23" s="152"/>
    </row>
    <row r="24">
      <c r="A24" s="118">
        <v>21.0</v>
      </c>
      <c r="B24" s="42" t="s">
        <v>760</v>
      </c>
      <c r="C24" s="42" t="s">
        <v>761</v>
      </c>
      <c r="D24" s="153">
        <v>6.0</v>
      </c>
      <c r="E24" s="44" t="s">
        <v>52</v>
      </c>
      <c r="F24" s="45" t="s">
        <v>762</v>
      </c>
      <c r="G24" s="44" t="s">
        <v>763</v>
      </c>
      <c r="H24" s="44" t="s">
        <v>764</v>
      </c>
      <c r="I24" s="44" t="s">
        <v>505</v>
      </c>
      <c r="J24" s="45">
        <v>56.0</v>
      </c>
      <c r="K24" s="45">
        <v>56.0</v>
      </c>
      <c r="L24" s="45">
        <v>253.0</v>
      </c>
      <c r="M24" s="45" t="s">
        <v>81</v>
      </c>
      <c r="N24" s="45">
        <v>15.0</v>
      </c>
      <c r="O24" s="45" t="s">
        <v>81</v>
      </c>
      <c r="P24" s="44" t="s">
        <v>765</v>
      </c>
      <c r="Q24" s="46"/>
      <c r="R24" s="46"/>
      <c r="S24" s="46" t="s">
        <v>65</v>
      </c>
      <c r="T24" s="46" t="s">
        <v>66</v>
      </c>
      <c r="U24" s="46" t="s">
        <v>67</v>
      </c>
      <c r="V24" s="46"/>
      <c r="W24" s="46" t="s">
        <v>66</v>
      </c>
      <c r="X24" s="46" t="s">
        <v>66</v>
      </c>
      <c r="Y24" s="46" t="s">
        <v>64</v>
      </c>
      <c r="Z24" s="46" t="s">
        <v>64</v>
      </c>
      <c r="AA24" s="46"/>
      <c r="AB24" s="46"/>
      <c r="AC24" s="46" t="s">
        <v>659</v>
      </c>
      <c r="AD24" s="46">
        <v>6.0</v>
      </c>
      <c r="AE24" s="46">
        <v>5.0</v>
      </c>
      <c r="AF24" s="46">
        <v>6.0</v>
      </c>
      <c r="AG24" s="46">
        <v>7.0</v>
      </c>
      <c r="AH24" s="46">
        <v>5.0</v>
      </c>
      <c r="AI24" s="46"/>
      <c r="AJ24" s="46" t="s">
        <v>524</v>
      </c>
      <c r="AK24" s="46" t="s">
        <v>766</v>
      </c>
      <c r="AL24" s="46" t="s">
        <v>73</v>
      </c>
      <c r="AM24" s="46" t="s">
        <v>2</v>
      </c>
      <c r="AN24" s="42" t="s">
        <v>760</v>
      </c>
      <c r="AO24" s="47"/>
    </row>
    <row r="25">
      <c r="A25" s="118">
        <v>22.0</v>
      </c>
      <c r="B25" s="48" t="s">
        <v>767</v>
      </c>
      <c r="C25" s="48" t="s">
        <v>768</v>
      </c>
      <c r="D25" s="154">
        <v>6.0</v>
      </c>
      <c r="E25" s="44" t="s">
        <v>123</v>
      </c>
      <c r="F25" s="75" t="s">
        <v>653</v>
      </c>
      <c r="G25" s="44" t="s">
        <v>769</v>
      </c>
      <c r="H25" s="155" t="s">
        <v>770</v>
      </c>
      <c r="I25" s="44" t="s">
        <v>505</v>
      </c>
      <c r="J25" s="45">
        <v>62.0</v>
      </c>
      <c r="K25" s="45">
        <v>58.0</v>
      </c>
      <c r="L25" s="45">
        <v>243.0</v>
      </c>
      <c r="M25" s="45" t="s">
        <v>81</v>
      </c>
      <c r="N25" s="45">
        <v>21.0</v>
      </c>
      <c r="O25" s="45" t="s">
        <v>81</v>
      </c>
      <c r="P25" s="44" t="s">
        <v>771</v>
      </c>
      <c r="Q25" s="46" t="s">
        <v>255</v>
      </c>
      <c r="R25" s="46" t="s">
        <v>99</v>
      </c>
      <c r="S25" s="46" t="s">
        <v>99</v>
      </c>
      <c r="T25" s="46" t="s">
        <v>99</v>
      </c>
      <c r="U25" s="46" t="s">
        <v>115</v>
      </c>
      <c r="V25" s="46" t="s">
        <v>115</v>
      </c>
      <c r="W25" s="46" t="s">
        <v>99</v>
      </c>
      <c r="X25" s="46" t="s">
        <v>115</v>
      </c>
      <c r="Y25" s="46" t="s">
        <v>115</v>
      </c>
      <c r="Z25" s="46" t="s">
        <v>115</v>
      </c>
      <c r="AA25" s="46" t="s">
        <v>115</v>
      </c>
      <c r="AB25" s="46" t="s">
        <v>772</v>
      </c>
      <c r="AC25" s="46" t="s">
        <v>773</v>
      </c>
      <c r="AD25" s="46">
        <v>7.0</v>
      </c>
      <c r="AE25" s="46">
        <v>7.0</v>
      </c>
      <c r="AF25" s="46">
        <v>6.0</v>
      </c>
      <c r="AG25" s="46">
        <v>6.0</v>
      </c>
      <c r="AH25" s="46" t="s">
        <v>774</v>
      </c>
      <c r="AI25" s="46" t="s">
        <v>775</v>
      </c>
      <c r="AJ25" s="46" t="s">
        <v>524</v>
      </c>
      <c r="AK25" s="46" t="s">
        <v>776</v>
      </c>
      <c r="AL25" s="46" t="s">
        <v>73</v>
      </c>
      <c r="AM25" s="46" t="s">
        <v>74</v>
      </c>
      <c r="AN25" s="48" t="s">
        <v>767</v>
      </c>
      <c r="AO25" s="47"/>
    </row>
    <row r="26">
      <c r="A26" s="118">
        <v>23.0</v>
      </c>
      <c r="B26" s="48" t="s">
        <v>777</v>
      </c>
      <c r="C26" s="48" t="s">
        <v>778</v>
      </c>
      <c r="D26" s="154">
        <v>6.0</v>
      </c>
      <c r="E26" s="44" t="s">
        <v>123</v>
      </c>
      <c r="F26" s="76" t="s">
        <v>779</v>
      </c>
      <c r="G26" s="44" t="s">
        <v>543</v>
      </c>
      <c r="H26" s="44" t="s">
        <v>780</v>
      </c>
      <c r="I26" s="44" t="s">
        <v>729</v>
      </c>
      <c r="J26" s="45">
        <v>62.0</v>
      </c>
      <c r="K26" s="45">
        <v>54.0</v>
      </c>
      <c r="L26" s="45">
        <v>31.0</v>
      </c>
      <c r="M26" s="45" t="s">
        <v>81</v>
      </c>
      <c r="N26" s="45">
        <v>8.0</v>
      </c>
      <c r="O26" s="45" t="s">
        <v>81</v>
      </c>
      <c r="P26" s="44" t="s">
        <v>781</v>
      </c>
      <c r="Q26" s="46" t="s">
        <v>782</v>
      </c>
      <c r="R26" s="46" t="s">
        <v>66</v>
      </c>
      <c r="S26" s="46" t="s">
        <v>66</v>
      </c>
      <c r="T26" s="46" t="s">
        <v>66</v>
      </c>
      <c r="U26" s="46" t="s">
        <v>65</v>
      </c>
      <c r="V26" s="46" t="s">
        <v>66</v>
      </c>
      <c r="W26" s="46" t="s">
        <v>66</v>
      </c>
      <c r="X26" s="46" t="s">
        <v>783</v>
      </c>
      <c r="Y26" s="46" t="s">
        <v>100</v>
      </c>
      <c r="Z26" s="46" t="s">
        <v>65</v>
      </c>
      <c r="AA26" s="46" t="s">
        <v>66</v>
      </c>
      <c r="AB26" s="46" t="s">
        <v>66</v>
      </c>
      <c r="AC26" s="46"/>
      <c r="AD26" s="46"/>
      <c r="AE26" s="46"/>
      <c r="AF26" s="46"/>
      <c r="AG26" s="46"/>
      <c r="AH26" s="46"/>
      <c r="AI26" s="46"/>
      <c r="AJ26" s="46" t="s">
        <v>81</v>
      </c>
      <c r="AK26" s="46" t="s">
        <v>784</v>
      </c>
      <c r="AL26" s="46" t="s">
        <v>73</v>
      </c>
      <c r="AM26" s="46" t="s">
        <v>2</v>
      </c>
      <c r="AN26" s="48" t="s">
        <v>777</v>
      </c>
      <c r="AO26" s="47"/>
    </row>
    <row r="27">
      <c r="A27" s="118">
        <v>24.0</v>
      </c>
      <c r="B27" s="48" t="s">
        <v>785</v>
      </c>
      <c r="C27" s="48" t="s">
        <v>786</v>
      </c>
      <c r="D27" s="154">
        <v>6.0</v>
      </c>
      <c r="E27" s="44" t="s">
        <v>123</v>
      </c>
      <c r="F27" s="45" t="s">
        <v>787</v>
      </c>
      <c r="G27" s="44" t="s">
        <v>788</v>
      </c>
      <c r="H27" s="44" t="s">
        <v>789</v>
      </c>
      <c r="I27" s="44" t="s">
        <v>505</v>
      </c>
      <c r="J27" s="45">
        <v>70.0</v>
      </c>
      <c r="K27" s="45">
        <v>71.0</v>
      </c>
      <c r="L27" s="45">
        <v>309.0</v>
      </c>
      <c r="M27" s="45" t="s">
        <v>81</v>
      </c>
      <c r="N27" s="45">
        <v>14.0</v>
      </c>
      <c r="O27" s="45" t="s">
        <v>81</v>
      </c>
      <c r="P27" s="44" t="s">
        <v>790</v>
      </c>
      <c r="Q27" s="46" t="s">
        <v>791</v>
      </c>
      <c r="R27" s="46" t="s">
        <v>66</v>
      </c>
      <c r="S27" s="46" t="s">
        <v>792</v>
      </c>
      <c r="T27" s="46" t="s">
        <v>793</v>
      </c>
      <c r="U27" s="46" t="s">
        <v>794</v>
      </c>
      <c r="V27" s="46" t="s">
        <v>792</v>
      </c>
      <c r="W27" s="46" t="s">
        <v>66</v>
      </c>
      <c r="X27" s="46" t="s">
        <v>66</v>
      </c>
      <c r="Y27" s="46" t="s">
        <v>792</v>
      </c>
      <c r="Z27" s="46" t="s">
        <v>793</v>
      </c>
      <c r="AA27" s="46" t="s">
        <v>66</v>
      </c>
      <c r="AB27" s="46" t="s">
        <v>66</v>
      </c>
      <c r="AC27" s="46" t="s">
        <v>645</v>
      </c>
      <c r="AD27" s="46">
        <v>5.0</v>
      </c>
      <c r="AE27" s="46">
        <v>4.0</v>
      </c>
      <c r="AF27" s="46">
        <v>1.0</v>
      </c>
      <c r="AG27" s="46">
        <v>1.0</v>
      </c>
      <c r="AH27" s="46" t="s">
        <v>795</v>
      </c>
      <c r="AI27" s="46" t="s">
        <v>603</v>
      </c>
      <c r="AJ27" s="46" t="s">
        <v>796</v>
      </c>
      <c r="AK27" s="46" t="s">
        <v>797</v>
      </c>
      <c r="AL27" s="46" t="s">
        <v>73</v>
      </c>
      <c r="AM27" s="46" t="s">
        <v>74</v>
      </c>
      <c r="AN27" s="48" t="s">
        <v>785</v>
      </c>
      <c r="AO27" s="47"/>
    </row>
    <row r="28">
      <c r="A28" s="118">
        <v>25.0</v>
      </c>
      <c r="B28" s="48" t="s">
        <v>798</v>
      </c>
      <c r="C28" s="50" t="s">
        <v>799</v>
      </c>
      <c r="D28" s="154">
        <v>6.0</v>
      </c>
      <c r="E28" s="44" t="s">
        <v>123</v>
      </c>
      <c r="F28" s="45" t="s">
        <v>800</v>
      </c>
      <c r="G28" s="44" t="s">
        <v>801</v>
      </c>
      <c r="H28" s="44" t="s">
        <v>802</v>
      </c>
      <c r="I28" s="44" t="s">
        <v>282</v>
      </c>
      <c r="J28" s="45"/>
      <c r="K28" s="45"/>
      <c r="L28" s="45"/>
      <c r="M28" s="45"/>
      <c r="N28" s="45"/>
      <c r="O28" s="45"/>
      <c r="P28" s="44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 t="s">
        <v>803</v>
      </c>
      <c r="AL28" s="46" t="s">
        <v>73</v>
      </c>
      <c r="AM28" s="46" t="s">
        <v>2</v>
      </c>
      <c r="AN28" s="48" t="s">
        <v>798</v>
      </c>
      <c r="AO28" s="47"/>
    </row>
    <row r="29">
      <c r="A29" s="118">
        <v>26.0</v>
      </c>
      <c r="B29" s="48" t="s">
        <v>804</v>
      </c>
      <c r="C29" s="50" t="s">
        <v>805</v>
      </c>
      <c r="D29" s="154">
        <v>6.0</v>
      </c>
      <c r="E29" s="44" t="s">
        <v>123</v>
      </c>
      <c r="F29" s="156" t="s">
        <v>806</v>
      </c>
      <c r="G29" s="44" t="s">
        <v>807</v>
      </c>
      <c r="H29" s="44" t="s">
        <v>808</v>
      </c>
      <c r="I29" s="44" t="s">
        <v>729</v>
      </c>
      <c r="J29" s="45">
        <v>57.38</v>
      </c>
      <c r="K29" s="45">
        <v>47.34</v>
      </c>
      <c r="L29" s="45">
        <v>51.84</v>
      </c>
      <c r="M29" s="45" t="s">
        <v>81</v>
      </c>
      <c r="N29" s="45">
        <v>10.45</v>
      </c>
      <c r="O29" s="45" t="s">
        <v>81</v>
      </c>
      <c r="P29" s="44" t="s">
        <v>809</v>
      </c>
      <c r="Q29" s="46" t="s">
        <v>65</v>
      </c>
      <c r="R29" s="46" t="s">
        <v>443</v>
      </c>
      <c r="S29" s="46" t="s">
        <v>66</v>
      </c>
      <c r="T29" s="46" t="s">
        <v>66</v>
      </c>
      <c r="U29" s="46" t="s">
        <v>115</v>
      </c>
      <c r="V29" s="46" t="s">
        <v>100</v>
      </c>
      <c r="W29" s="46" t="s">
        <v>66</v>
      </c>
      <c r="X29" s="46" t="s">
        <v>99</v>
      </c>
      <c r="Y29" s="46" t="s">
        <v>65</v>
      </c>
      <c r="Z29" s="46" t="s">
        <v>65</v>
      </c>
      <c r="AA29" s="46" t="s">
        <v>99</v>
      </c>
      <c r="AB29" s="46" t="s">
        <v>99</v>
      </c>
      <c r="AC29" s="46" t="s">
        <v>810</v>
      </c>
      <c r="AD29" s="46">
        <v>4.0</v>
      </c>
      <c r="AE29" s="46">
        <v>2.0</v>
      </c>
      <c r="AF29" s="46">
        <v>0.0</v>
      </c>
      <c r="AG29" s="46">
        <v>2.0</v>
      </c>
      <c r="AH29" s="46">
        <v>7.0</v>
      </c>
      <c r="AI29" s="46" t="s">
        <v>811</v>
      </c>
      <c r="AJ29" s="46" t="s">
        <v>796</v>
      </c>
      <c r="AK29" s="46" t="s">
        <v>812</v>
      </c>
      <c r="AL29" s="46" t="s">
        <v>73</v>
      </c>
      <c r="AM29" s="46" t="s">
        <v>74</v>
      </c>
      <c r="AN29" s="48" t="s">
        <v>804</v>
      </c>
      <c r="AO29" s="47"/>
    </row>
    <row r="30">
      <c r="A30" s="118">
        <v>27.0</v>
      </c>
      <c r="B30" s="157" t="s">
        <v>813</v>
      </c>
      <c r="C30" s="158" t="s">
        <v>814</v>
      </c>
      <c r="D30" s="159">
        <v>6.0</v>
      </c>
      <c r="E30" s="160" t="s">
        <v>123</v>
      </c>
      <c r="F30" s="161" t="s">
        <v>625</v>
      </c>
      <c r="G30" s="160" t="s">
        <v>626</v>
      </c>
      <c r="H30" s="160" t="s">
        <v>815</v>
      </c>
      <c r="I30" s="160" t="s">
        <v>505</v>
      </c>
      <c r="J30" s="161">
        <v>64.0</v>
      </c>
      <c r="K30" s="161">
        <v>59.0</v>
      </c>
      <c r="L30" s="161">
        <v>263.0</v>
      </c>
      <c r="M30" s="161" t="s">
        <v>81</v>
      </c>
      <c r="N30" s="161">
        <v>12.0</v>
      </c>
      <c r="O30" s="161" t="s">
        <v>81</v>
      </c>
      <c r="P30" s="160" t="s">
        <v>816</v>
      </c>
      <c r="Q30" s="162" t="s">
        <v>66</v>
      </c>
      <c r="R30" s="162" t="s">
        <v>300</v>
      </c>
      <c r="S30" s="162" t="s">
        <v>66</v>
      </c>
      <c r="T30" s="162" t="s">
        <v>66</v>
      </c>
      <c r="U30" s="162" t="s">
        <v>66</v>
      </c>
      <c r="V30" s="162" t="s">
        <v>115</v>
      </c>
      <c r="W30" s="162" t="s">
        <v>66</v>
      </c>
      <c r="X30" s="162" t="s">
        <v>66</v>
      </c>
      <c r="Y30" s="162" t="s">
        <v>817</v>
      </c>
      <c r="Z30" s="162" t="s">
        <v>550</v>
      </c>
      <c r="AA30" s="162" t="s">
        <v>66</v>
      </c>
      <c r="AB30" s="162" t="s">
        <v>66</v>
      </c>
      <c r="AC30" s="162" t="s">
        <v>732</v>
      </c>
      <c r="AD30" s="162">
        <v>8.0</v>
      </c>
      <c r="AE30" s="162">
        <v>5.0</v>
      </c>
      <c r="AF30" s="162" t="s">
        <v>645</v>
      </c>
      <c r="AG30" s="162" t="s">
        <v>475</v>
      </c>
      <c r="AH30" s="162" t="s">
        <v>810</v>
      </c>
      <c r="AI30" s="162" t="s">
        <v>818</v>
      </c>
      <c r="AJ30" s="162" t="s">
        <v>819</v>
      </c>
      <c r="AK30" s="162" t="s">
        <v>820</v>
      </c>
      <c r="AL30" s="162" t="s">
        <v>73</v>
      </c>
      <c r="AM30" s="162" t="s">
        <v>74</v>
      </c>
      <c r="AN30" s="157" t="s">
        <v>813</v>
      </c>
      <c r="AO30" s="163"/>
    </row>
    <row r="31">
      <c r="A31" s="118">
        <v>28.0</v>
      </c>
      <c r="B31" s="119" t="s">
        <v>821</v>
      </c>
      <c r="C31" s="120" t="s">
        <v>822</v>
      </c>
      <c r="D31" s="164">
        <v>6.0</v>
      </c>
      <c r="E31" s="122" t="s">
        <v>123</v>
      </c>
      <c r="F31" s="123" t="s">
        <v>823</v>
      </c>
      <c r="G31" s="122" t="s">
        <v>824</v>
      </c>
      <c r="H31" s="122" t="s">
        <v>825</v>
      </c>
      <c r="I31" s="122" t="s">
        <v>505</v>
      </c>
      <c r="J31" s="123">
        <v>44.0</v>
      </c>
      <c r="K31" s="123">
        <v>44.0</v>
      </c>
      <c r="L31" s="123">
        <v>250.0</v>
      </c>
      <c r="M31" s="123" t="s">
        <v>81</v>
      </c>
      <c r="N31" s="123" t="s">
        <v>81</v>
      </c>
      <c r="O31" s="123" t="s">
        <v>81</v>
      </c>
      <c r="P31" s="122" t="s">
        <v>826</v>
      </c>
      <c r="Q31" s="124" t="s">
        <v>827</v>
      </c>
      <c r="R31" s="124" t="s">
        <v>66</v>
      </c>
      <c r="S31" s="124" t="s">
        <v>299</v>
      </c>
      <c r="T31" s="124" t="s">
        <v>66</v>
      </c>
      <c r="U31" s="124" t="s">
        <v>549</v>
      </c>
      <c r="V31" s="124" t="s">
        <v>66</v>
      </c>
      <c r="W31" s="124" t="s">
        <v>66</v>
      </c>
      <c r="X31" s="124" t="s">
        <v>66</v>
      </c>
      <c r="Y31" s="124" t="s">
        <v>828</v>
      </c>
      <c r="Z31" s="124" t="s">
        <v>829</v>
      </c>
      <c r="AA31" s="124" t="s">
        <v>66</v>
      </c>
      <c r="AB31" s="124" t="s">
        <v>66</v>
      </c>
      <c r="AC31" s="124" t="s">
        <v>659</v>
      </c>
      <c r="AD31" s="124">
        <v>5.0</v>
      </c>
      <c r="AE31" s="124">
        <v>3.0</v>
      </c>
      <c r="AF31" s="124">
        <v>6.0</v>
      </c>
      <c r="AG31" s="124">
        <v>7.0</v>
      </c>
      <c r="AH31" s="124">
        <v>5.0</v>
      </c>
      <c r="AI31" s="124">
        <v>50.0</v>
      </c>
      <c r="AJ31" s="124" t="s">
        <v>830</v>
      </c>
      <c r="AK31" s="124" t="s">
        <v>831</v>
      </c>
      <c r="AL31" s="124" t="s">
        <v>73</v>
      </c>
      <c r="AM31" s="124" t="s">
        <v>2</v>
      </c>
      <c r="AN31" s="119" t="s">
        <v>821</v>
      </c>
      <c r="AO31" s="125"/>
    </row>
    <row r="32">
      <c r="A32" s="118">
        <v>29.0</v>
      </c>
      <c r="B32" s="48" t="s">
        <v>832</v>
      </c>
      <c r="C32" s="48" t="s">
        <v>833</v>
      </c>
      <c r="D32" s="154">
        <v>6.0</v>
      </c>
      <c r="E32" s="44" t="s">
        <v>123</v>
      </c>
      <c r="F32" s="45" t="s">
        <v>834</v>
      </c>
      <c r="G32" s="44" t="s">
        <v>835</v>
      </c>
      <c r="H32" s="44" t="s">
        <v>836</v>
      </c>
      <c r="I32" s="44" t="s">
        <v>505</v>
      </c>
      <c r="J32" s="45">
        <v>68.0</v>
      </c>
      <c r="K32" s="45">
        <v>58.0</v>
      </c>
      <c r="L32" s="45">
        <v>279.0</v>
      </c>
      <c r="M32" s="45" t="s">
        <v>81</v>
      </c>
      <c r="N32" s="45">
        <v>9.0</v>
      </c>
      <c r="O32" s="45" t="s">
        <v>81</v>
      </c>
      <c r="P32" s="44" t="s">
        <v>837</v>
      </c>
      <c r="Q32" s="46" t="s">
        <v>66</v>
      </c>
      <c r="R32" s="46" t="s">
        <v>66</v>
      </c>
      <c r="S32" s="46" t="s">
        <v>66</v>
      </c>
      <c r="T32" s="46" t="s">
        <v>66</v>
      </c>
      <c r="U32" s="46" t="s">
        <v>66</v>
      </c>
      <c r="V32" s="46" t="s">
        <v>66</v>
      </c>
      <c r="W32" s="46" t="s">
        <v>66</v>
      </c>
      <c r="X32" s="46" t="s">
        <v>66</v>
      </c>
      <c r="Y32" s="46" t="s">
        <v>392</v>
      </c>
      <c r="Z32" s="46" t="s">
        <v>643</v>
      </c>
      <c r="AA32" s="46" t="s">
        <v>66</v>
      </c>
      <c r="AB32" s="46" t="s">
        <v>66</v>
      </c>
      <c r="AC32" s="46" t="s">
        <v>838</v>
      </c>
      <c r="AD32" s="46">
        <v>10.0</v>
      </c>
      <c r="AE32" s="46">
        <v>7.0</v>
      </c>
      <c r="AF32" s="46">
        <v>10.0</v>
      </c>
      <c r="AG32" s="46">
        <v>0.0</v>
      </c>
      <c r="AH32" s="46" t="s">
        <v>589</v>
      </c>
      <c r="AI32" s="46">
        <v>55.0</v>
      </c>
      <c r="AJ32" s="46" t="s">
        <v>81</v>
      </c>
      <c r="AK32" s="46" t="s">
        <v>839</v>
      </c>
      <c r="AL32" s="46" t="s">
        <v>73</v>
      </c>
      <c r="AM32" s="46" t="s">
        <v>2</v>
      </c>
      <c r="AN32" s="48" t="s">
        <v>832</v>
      </c>
      <c r="AO32" s="47"/>
    </row>
    <row r="33">
      <c r="A33" s="126">
        <v>30.0</v>
      </c>
      <c r="B33" s="34" t="s">
        <v>840</v>
      </c>
      <c r="C33" s="34" t="s">
        <v>841</v>
      </c>
      <c r="D33" s="165">
        <v>6.0</v>
      </c>
      <c r="E33" s="37" t="s">
        <v>123</v>
      </c>
      <c r="F33" s="38" t="s">
        <v>842</v>
      </c>
      <c r="G33" s="37" t="s">
        <v>450</v>
      </c>
      <c r="H33" s="37" t="s">
        <v>843</v>
      </c>
      <c r="I33" s="37" t="s">
        <v>505</v>
      </c>
      <c r="J33" s="38">
        <v>62.0</v>
      </c>
      <c r="K33" s="38">
        <v>60.0</v>
      </c>
      <c r="L33" s="38">
        <v>273.0</v>
      </c>
      <c r="M33" s="38" t="s">
        <v>81</v>
      </c>
      <c r="N33" s="38">
        <v>12.0</v>
      </c>
      <c r="O33" s="38" t="s">
        <v>81</v>
      </c>
      <c r="P33" s="37" t="s">
        <v>844</v>
      </c>
      <c r="Q33" s="39" t="s">
        <v>791</v>
      </c>
      <c r="R33" s="39" t="s">
        <v>66</v>
      </c>
      <c r="S33" s="39" t="s">
        <v>115</v>
      </c>
      <c r="T33" s="39" t="s">
        <v>66</v>
      </c>
      <c r="U33" s="39" t="s">
        <v>66</v>
      </c>
      <c r="V33" s="39" t="s">
        <v>845</v>
      </c>
      <c r="W33" s="39" t="s">
        <v>66</v>
      </c>
      <c r="X33" s="39" t="s">
        <v>66</v>
      </c>
      <c r="Y33" s="39" t="s">
        <v>846</v>
      </c>
      <c r="Z33" s="39" t="s">
        <v>847</v>
      </c>
      <c r="AA33" s="39" t="s">
        <v>66</v>
      </c>
      <c r="AB33" s="39" t="s">
        <v>66</v>
      </c>
      <c r="AC33" s="39" t="s">
        <v>70</v>
      </c>
      <c r="AD33" s="39" t="s">
        <v>70</v>
      </c>
      <c r="AE33" s="39" t="s">
        <v>70</v>
      </c>
      <c r="AF33" s="39">
        <v>8.0</v>
      </c>
      <c r="AG33" s="39">
        <v>6.0</v>
      </c>
      <c r="AH33" s="39">
        <v>1.0</v>
      </c>
      <c r="AI33" s="39">
        <v>60.0</v>
      </c>
      <c r="AJ33" s="39"/>
      <c r="AK33" s="39" t="s">
        <v>848</v>
      </c>
      <c r="AL33" s="39" t="s">
        <v>73</v>
      </c>
      <c r="AM33" s="39" t="s">
        <v>849</v>
      </c>
      <c r="AN33" s="34" t="s">
        <v>840</v>
      </c>
      <c r="AO33" s="40"/>
    </row>
    <row r="34">
      <c r="A34" s="118">
        <v>31.0</v>
      </c>
      <c r="B34" s="166" t="s">
        <v>850</v>
      </c>
      <c r="C34" s="167" t="s">
        <v>851</v>
      </c>
      <c r="D34" s="168">
        <v>1.0</v>
      </c>
      <c r="E34" s="137" t="s">
        <v>52</v>
      </c>
      <c r="F34" s="169" t="s">
        <v>502</v>
      </c>
      <c r="G34" s="137" t="s">
        <v>503</v>
      </c>
      <c r="H34" s="170" t="s">
        <v>504</v>
      </c>
      <c r="I34" s="137" t="s">
        <v>505</v>
      </c>
      <c r="J34" s="139">
        <v>49.4</v>
      </c>
      <c r="K34" s="139">
        <v>45.5</v>
      </c>
      <c r="L34" s="139">
        <v>158.5</v>
      </c>
      <c r="M34" s="139" t="s">
        <v>81</v>
      </c>
      <c r="N34" s="139">
        <v>9.8</v>
      </c>
      <c r="O34" s="139" t="s">
        <v>81</v>
      </c>
      <c r="P34" s="137" t="s">
        <v>852</v>
      </c>
      <c r="Q34" s="143" t="s">
        <v>241</v>
      </c>
      <c r="R34" s="143" t="s">
        <v>66</v>
      </c>
      <c r="S34" s="143" t="s">
        <v>67</v>
      </c>
      <c r="T34" s="143" t="s">
        <v>131</v>
      </c>
      <c r="U34" s="143" t="s">
        <v>115</v>
      </c>
      <c r="V34" s="143" t="s">
        <v>510</v>
      </c>
      <c r="W34" s="143" t="s">
        <v>66</v>
      </c>
      <c r="X34" s="143" t="s">
        <v>115</v>
      </c>
      <c r="Y34" s="143" t="s">
        <v>510</v>
      </c>
      <c r="Z34" s="143" t="s">
        <v>66</v>
      </c>
      <c r="AA34" s="143" t="s">
        <v>66</v>
      </c>
      <c r="AB34" s="143" t="s">
        <v>66</v>
      </c>
      <c r="AC34" s="143" t="s">
        <v>70</v>
      </c>
      <c r="AD34" s="143" t="s">
        <v>345</v>
      </c>
      <c r="AE34" s="143">
        <v>9.0</v>
      </c>
      <c r="AF34" s="143">
        <v>1.0</v>
      </c>
      <c r="AG34" s="143">
        <v>1.0</v>
      </c>
      <c r="AH34" s="143">
        <v>14.0</v>
      </c>
      <c r="AI34" s="143"/>
      <c r="AJ34" s="143" t="s">
        <v>853</v>
      </c>
      <c r="AK34" s="143"/>
      <c r="AL34" s="143" t="s">
        <v>73</v>
      </c>
      <c r="AM34" s="143" t="s">
        <v>74</v>
      </c>
      <c r="AN34" s="166" t="s">
        <v>850</v>
      </c>
      <c r="AO34" s="144"/>
    </row>
    <row r="35">
      <c r="A35" s="118">
        <v>32.0</v>
      </c>
      <c r="B35" s="48"/>
      <c r="C35" s="48"/>
      <c r="D35" s="79"/>
      <c r="E35" s="80"/>
      <c r="F35" s="83"/>
      <c r="G35" s="44"/>
      <c r="H35" s="44"/>
      <c r="I35" s="44"/>
      <c r="J35" s="45"/>
      <c r="K35" s="45"/>
      <c r="L35" s="45"/>
      <c r="M35" s="45"/>
      <c r="N35" s="45"/>
      <c r="O35" s="45"/>
      <c r="P35" s="44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8"/>
      <c r="AO35" s="47"/>
    </row>
    <row r="36" ht="25.5" customHeight="1">
      <c r="A36" s="99" t="s">
        <v>6</v>
      </c>
      <c r="B36" s="100" t="s">
        <v>7</v>
      </c>
      <c r="C36" s="100" t="s">
        <v>8</v>
      </c>
      <c r="D36" s="101" t="s">
        <v>9</v>
      </c>
      <c r="E36" s="101" t="s">
        <v>10</v>
      </c>
      <c r="F36" s="102" t="s">
        <v>11</v>
      </c>
      <c r="G36" s="100" t="s">
        <v>12</v>
      </c>
      <c r="H36" s="100" t="s">
        <v>13</v>
      </c>
      <c r="I36" s="100" t="s">
        <v>14</v>
      </c>
      <c r="J36" s="100" t="s">
        <v>15</v>
      </c>
      <c r="K36" s="100" t="s">
        <v>16</v>
      </c>
      <c r="L36" s="100" t="s">
        <v>17</v>
      </c>
      <c r="M36" s="103" t="s">
        <v>478</v>
      </c>
      <c r="N36" s="100" t="s">
        <v>19</v>
      </c>
      <c r="O36" s="103" t="s">
        <v>479</v>
      </c>
      <c r="P36" s="100" t="s">
        <v>21</v>
      </c>
      <c r="Q36" s="103" t="s">
        <v>480</v>
      </c>
      <c r="R36" s="103" t="s">
        <v>481</v>
      </c>
      <c r="S36" s="103" t="s">
        <v>482</v>
      </c>
      <c r="T36" s="103" t="s">
        <v>483</v>
      </c>
      <c r="U36" s="103" t="s">
        <v>484</v>
      </c>
      <c r="V36" s="103" t="s">
        <v>485</v>
      </c>
      <c r="W36" s="103" t="s">
        <v>486</v>
      </c>
      <c r="X36" s="103" t="s">
        <v>487</v>
      </c>
      <c r="Y36" s="103" t="s">
        <v>488</v>
      </c>
      <c r="Z36" s="103" t="s">
        <v>489</v>
      </c>
      <c r="AA36" s="103" t="s">
        <v>490</v>
      </c>
      <c r="AB36" s="103" t="s">
        <v>854</v>
      </c>
      <c r="AC36" s="103" t="s">
        <v>37</v>
      </c>
      <c r="AD36" s="103" t="s">
        <v>38</v>
      </c>
      <c r="AE36" s="103" t="s">
        <v>39</v>
      </c>
      <c r="AF36" s="103" t="s">
        <v>41</v>
      </c>
      <c r="AG36" s="103" t="s">
        <v>42</v>
      </c>
      <c r="AH36" s="103" t="s">
        <v>43</v>
      </c>
      <c r="AI36" s="100" t="s">
        <v>44</v>
      </c>
      <c r="AJ36" s="103" t="s">
        <v>855</v>
      </c>
      <c r="AK36" s="100" t="s">
        <v>46</v>
      </c>
      <c r="AL36" s="103" t="s">
        <v>47</v>
      </c>
      <c r="AM36" s="103" t="s">
        <v>499</v>
      </c>
      <c r="AN36" s="100" t="s">
        <v>7</v>
      </c>
      <c r="AO36" s="104"/>
    </row>
    <row r="37">
      <c r="A37" s="171"/>
      <c r="B37" s="47"/>
      <c r="C37" s="85"/>
      <c r="D37" s="86"/>
      <c r="E37" s="47"/>
      <c r="F37" s="87"/>
      <c r="G37" s="87"/>
      <c r="H37" s="88"/>
      <c r="I37" s="47"/>
      <c r="J37" s="85"/>
      <c r="K37" s="47"/>
      <c r="L37" s="47"/>
      <c r="M37" s="47"/>
      <c r="N37" s="47"/>
      <c r="O37" s="47"/>
      <c r="P37" s="47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</row>
    <row r="38">
      <c r="A38" s="171"/>
      <c r="B38" s="47"/>
      <c r="C38" s="47"/>
      <c r="D38" s="86"/>
      <c r="E38" s="47"/>
      <c r="F38" s="87"/>
      <c r="G38" s="87"/>
      <c r="H38" s="87"/>
      <c r="I38" s="47"/>
      <c r="J38" s="47"/>
      <c r="K38" s="47"/>
      <c r="L38" s="47"/>
      <c r="M38" s="47"/>
      <c r="N38" s="47"/>
      <c r="O38" s="47"/>
      <c r="P38" s="47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</row>
    <row r="39">
      <c r="A39" s="171"/>
      <c r="B39" s="47"/>
      <c r="C39" s="89"/>
      <c r="D39" s="86"/>
      <c r="E39" s="47"/>
      <c r="F39" s="87"/>
      <c r="G39" s="87"/>
      <c r="H39" s="172" t="s">
        <v>856</v>
      </c>
      <c r="I39" s="173">
        <f>COUNTIF(I4:I33, "Siphoviridae")</f>
        <v>21</v>
      </c>
      <c r="J39" s="47"/>
      <c r="K39" s="47"/>
      <c r="L39" s="47"/>
      <c r="M39" s="47"/>
      <c r="N39" s="47"/>
      <c r="O39" s="47"/>
      <c r="P39" s="47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</row>
    <row r="40">
      <c r="A40" s="171"/>
      <c r="B40" s="47"/>
      <c r="C40" s="47"/>
      <c r="D40" s="86"/>
      <c r="E40" s="47"/>
      <c r="F40" s="87"/>
      <c r="G40" s="87"/>
      <c r="H40" s="174" t="s">
        <v>857</v>
      </c>
      <c r="I40" s="173">
        <f>COUNTIF(I4:I34, "Myoviridae")</f>
        <v>0</v>
      </c>
      <c r="J40" s="47"/>
      <c r="K40" s="47"/>
      <c r="L40" s="47"/>
      <c r="M40" s="47"/>
      <c r="N40" s="47"/>
      <c r="O40" s="47"/>
      <c r="P40" s="47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</row>
    <row r="41">
      <c r="A41" s="171"/>
      <c r="B41" s="47"/>
      <c r="C41" s="47"/>
      <c r="D41" s="86"/>
      <c r="E41" s="47"/>
      <c r="F41" s="87"/>
      <c r="G41" s="87"/>
      <c r="H41" s="174" t="s">
        <v>858</v>
      </c>
      <c r="I41" s="173">
        <f>COUNTIF(I4:I34, "Tectiviridae")</f>
        <v>3</v>
      </c>
      <c r="J41" s="47"/>
      <c r="K41" s="47"/>
      <c r="L41" s="47"/>
      <c r="M41" s="47"/>
      <c r="N41" s="47"/>
      <c r="O41" s="47"/>
      <c r="P41" s="47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</row>
    <row r="42">
      <c r="A42" s="171"/>
      <c r="B42" s="47"/>
      <c r="C42" s="47"/>
      <c r="D42" s="86"/>
      <c r="E42" s="47"/>
      <c r="F42" s="87"/>
      <c r="G42" s="87"/>
      <c r="H42" s="174" t="s">
        <v>859</v>
      </c>
      <c r="I42" s="173">
        <f>COUNTIF(I4:I34, "Podoviridae")</f>
        <v>6</v>
      </c>
      <c r="J42" s="47"/>
      <c r="K42" s="47"/>
      <c r="L42" s="47"/>
      <c r="M42" s="47"/>
      <c r="N42" s="47"/>
      <c r="O42" s="47"/>
      <c r="P42" s="47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</row>
    <row r="43">
      <c r="A43" s="171"/>
      <c r="B43" s="47"/>
      <c r="C43" s="47"/>
      <c r="D43" s="86"/>
      <c r="E43" s="47"/>
      <c r="F43" s="87"/>
      <c r="G43" s="87"/>
      <c r="H43" s="87"/>
      <c r="I43" s="47"/>
      <c r="J43" s="47"/>
      <c r="K43" s="47"/>
      <c r="L43" s="47"/>
      <c r="M43" s="47"/>
      <c r="N43" s="47"/>
      <c r="O43" s="47"/>
      <c r="P43" s="47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>
      <c r="A44" s="171"/>
      <c r="B44" s="47"/>
      <c r="C44" s="47"/>
      <c r="D44" s="86"/>
      <c r="E44" s="47"/>
      <c r="F44" s="87"/>
      <c r="G44" s="87"/>
      <c r="H44" s="87"/>
      <c r="I44" s="47"/>
      <c r="J44" s="47"/>
      <c r="K44" s="47"/>
      <c r="L44" s="47"/>
      <c r="M44" s="47"/>
      <c r="N44" s="47"/>
      <c r="O44" s="47"/>
      <c r="P44" s="47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>
      <c r="A45" s="171"/>
      <c r="B45" s="47"/>
      <c r="C45" s="47"/>
      <c r="D45" s="86"/>
      <c r="E45" s="47"/>
      <c r="F45" s="87"/>
      <c r="G45" s="87"/>
      <c r="H45" s="87"/>
      <c r="I45" s="47"/>
      <c r="J45" s="47"/>
      <c r="K45" s="47"/>
      <c r="L45" s="47"/>
      <c r="M45" s="47"/>
      <c r="N45" s="47"/>
      <c r="O45" s="47"/>
      <c r="P45" s="47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</row>
    <row r="46">
      <c r="A46" s="171"/>
      <c r="B46" s="47"/>
      <c r="C46" s="47"/>
      <c r="D46" s="86"/>
      <c r="E46" s="47"/>
      <c r="F46" s="87"/>
      <c r="G46" s="87"/>
      <c r="H46" s="87"/>
      <c r="I46" s="47"/>
      <c r="J46" s="47"/>
      <c r="K46" s="47"/>
      <c r="L46" s="47"/>
      <c r="M46" s="47"/>
      <c r="N46" s="47"/>
      <c r="O46" s="47"/>
      <c r="P46" s="47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</row>
    <row r="47">
      <c r="A47" s="171"/>
      <c r="B47" s="47"/>
      <c r="C47" s="47"/>
      <c r="D47" s="86"/>
      <c r="E47" s="47"/>
      <c r="F47" s="87"/>
      <c r="G47" s="87"/>
      <c r="H47" s="87"/>
      <c r="I47" s="47"/>
      <c r="J47" s="47"/>
      <c r="K47" s="47"/>
      <c r="L47" s="47"/>
      <c r="M47" s="47"/>
      <c r="N47" s="47"/>
      <c r="O47" s="47"/>
      <c r="P47" s="47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</row>
    <row r="48">
      <c r="A48" s="171"/>
      <c r="B48" s="47"/>
      <c r="C48" s="47"/>
      <c r="D48" s="86"/>
      <c r="E48" s="47"/>
      <c r="F48" s="87"/>
      <c r="G48" s="87"/>
      <c r="H48" s="87"/>
      <c r="I48" s="47"/>
      <c r="J48" s="47"/>
      <c r="K48" s="47"/>
      <c r="L48" s="47"/>
      <c r="M48" s="47"/>
      <c r="N48" s="47"/>
      <c r="O48" s="47"/>
      <c r="P48" s="47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</row>
    <row r="49">
      <c r="A49" s="171"/>
      <c r="B49" s="47"/>
      <c r="C49" s="47"/>
      <c r="D49" s="86"/>
      <c r="E49" s="47"/>
      <c r="F49" s="87"/>
      <c r="G49" s="87"/>
      <c r="H49" s="87"/>
      <c r="I49" s="47"/>
      <c r="J49" s="47"/>
      <c r="K49" s="47"/>
      <c r="L49" s="47"/>
      <c r="M49" s="47"/>
      <c r="N49" s="47"/>
      <c r="O49" s="47"/>
      <c r="P49" s="47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</row>
    <row r="50">
      <c r="A50" s="171"/>
      <c r="B50" s="47"/>
      <c r="C50" s="47"/>
      <c r="D50" s="86"/>
      <c r="E50" s="47"/>
      <c r="F50" s="87"/>
      <c r="G50" s="87"/>
      <c r="H50" s="87"/>
      <c r="I50" s="47"/>
      <c r="J50" s="47"/>
      <c r="K50" s="47"/>
      <c r="L50" s="47"/>
      <c r="M50" s="47"/>
      <c r="N50" s="47"/>
      <c r="O50" s="47"/>
      <c r="P50" s="47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</row>
    <row r="51">
      <c r="A51" s="171"/>
      <c r="B51" s="47"/>
      <c r="C51" s="47"/>
      <c r="D51" s="86"/>
      <c r="E51" s="47"/>
      <c r="F51" s="87"/>
      <c r="G51" s="87"/>
      <c r="H51" s="87"/>
      <c r="I51" s="47"/>
      <c r="J51" s="47"/>
      <c r="K51" s="47"/>
      <c r="L51" s="47"/>
      <c r="M51" s="47"/>
      <c r="N51" s="47"/>
      <c r="O51" s="47"/>
      <c r="P51" s="47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</row>
    <row r="52">
      <c r="A52" s="171"/>
      <c r="B52" s="47"/>
      <c r="C52" s="47"/>
      <c r="D52" s="86"/>
      <c r="E52" s="47"/>
      <c r="F52" s="87"/>
      <c r="G52" s="87"/>
      <c r="H52" s="87"/>
      <c r="I52" s="47"/>
      <c r="J52" s="47"/>
      <c r="K52" s="47"/>
      <c r="L52" s="47"/>
      <c r="M52" s="47"/>
      <c r="N52" s="47"/>
      <c r="O52" s="47"/>
      <c r="P52" s="47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</row>
    <row r="53">
      <c r="A53" s="171"/>
      <c r="B53" s="47"/>
      <c r="C53" s="47"/>
      <c r="D53" s="86"/>
      <c r="E53" s="47"/>
      <c r="F53" s="87"/>
      <c r="G53" s="87"/>
      <c r="H53" s="87"/>
      <c r="I53" s="47"/>
      <c r="J53" s="47"/>
      <c r="K53" s="47"/>
      <c r="L53" s="47"/>
      <c r="M53" s="47"/>
      <c r="N53" s="47"/>
      <c r="O53" s="47"/>
      <c r="P53" s="47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</row>
    <row r="54">
      <c r="A54" s="171"/>
      <c r="B54" s="47"/>
      <c r="C54" s="47"/>
      <c r="D54" s="86"/>
      <c r="E54" s="47"/>
      <c r="F54" s="87"/>
      <c r="G54" s="87"/>
      <c r="H54" s="87"/>
      <c r="I54" s="47"/>
      <c r="J54" s="47"/>
      <c r="K54" s="47"/>
      <c r="L54" s="47"/>
      <c r="M54" s="47"/>
      <c r="N54" s="47"/>
      <c r="O54" s="47"/>
      <c r="P54" s="47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>
      <c r="A55" s="171"/>
      <c r="B55" s="47"/>
      <c r="C55" s="47"/>
      <c r="D55" s="86"/>
      <c r="E55" s="47"/>
      <c r="F55" s="87"/>
      <c r="G55" s="87"/>
      <c r="H55" s="87"/>
      <c r="I55" s="47"/>
      <c r="J55" s="47"/>
      <c r="K55" s="47"/>
      <c r="L55" s="47"/>
      <c r="M55" s="47"/>
      <c r="N55" s="47"/>
      <c r="O55" s="47"/>
      <c r="P55" s="47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>
      <c r="A56" s="171"/>
      <c r="B56" s="47"/>
      <c r="C56" s="47"/>
      <c r="D56" s="86"/>
      <c r="E56" s="47"/>
      <c r="F56" s="87"/>
      <c r="G56" s="87"/>
      <c r="H56" s="87"/>
      <c r="I56" s="47"/>
      <c r="J56" s="47"/>
      <c r="K56" s="47"/>
      <c r="L56" s="47"/>
      <c r="M56" s="47"/>
      <c r="N56" s="47"/>
      <c r="O56" s="47"/>
      <c r="P56" s="47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</row>
    <row r="57">
      <c r="A57" s="171"/>
      <c r="B57" s="47"/>
      <c r="C57" s="47"/>
      <c r="D57" s="86"/>
      <c r="E57" s="47"/>
      <c r="F57" s="87"/>
      <c r="G57" s="87"/>
      <c r="H57" s="87"/>
      <c r="I57" s="47"/>
      <c r="J57" s="47"/>
      <c r="K57" s="47"/>
      <c r="L57" s="47"/>
      <c r="M57" s="47"/>
      <c r="N57" s="47"/>
      <c r="O57" s="47"/>
      <c r="P57" s="47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</row>
    <row r="58">
      <c r="A58" s="171"/>
      <c r="B58" s="47"/>
      <c r="C58" s="47"/>
      <c r="D58" s="86"/>
      <c r="E58" s="47"/>
      <c r="F58" s="87"/>
      <c r="G58" s="87"/>
      <c r="H58" s="87"/>
      <c r="I58" s="47"/>
      <c r="J58" s="47"/>
      <c r="K58" s="47"/>
      <c r="L58" s="47"/>
      <c r="M58" s="47"/>
      <c r="N58" s="47"/>
      <c r="O58" s="47"/>
      <c r="P58" s="47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</row>
    <row r="59">
      <c r="A59" s="171"/>
      <c r="B59" s="47"/>
      <c r="C59" s="47"/>
      <c r="D59" s="86"/>
      <c r="E59" s="47"/>
      <c r="F59" s="87"/>
      <c r="G59" s="87"/>
      <c r="H59" s="87"/>
      <c r="I59" s="47"/>
      <c r="J59" s="47"/>
      <c r="K59" s="47"/>
      <c r="L59" s="47"/>
      <c r="M59" s="47"/>
      <c r="N59" s="47"/>
      <c r="O59" s="47"/>
      <c r="P59" s="47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</row>
    <row r="60">
      <c r="A60" s="171"/>
      <c r="B60" s="47"/>
      <c r="C60" s="47"/>
      <c r="D60" s="86"/>
      <c r="E60" s="47"/>
      <c r="F60" s="87"/>
      <c r="G60" s="87"/>
      <c r="H60" s="87"/>
      <c r="I60" s="47"/>
      <c r="J60" s="47"/>
      <c r="K60" s="47"/>
      <c r="L60" s="47"/>
      <c r="M60" s="47"/>
      <c r="N60" s="47"/>
      <c r="O60" s="47"/>
      <c r="P60" s="47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</row>
    <row r="61">
      <c r="A61" s="171"/>
      <c r="B61" s="47"/>
      <c r="C61" s="47"/>
      <c r="D61" s="86"/>
      <c r="E61" s="47"/>
      <c r="F61" s="87"/>
      <c r="G61" s="87"/>
      <c r="H61" s="87"/>
      <c r="I61" s="47"/>
      <c r="J61" s="47"/>
      <c r="K61" s="47"/>
      <c r="L61" s="47"/>
      <c r="M61" s="47"/>
      <c r="N61" s="47"/>
      <c r="O61" s="47"/>
      <c r="P61" s="47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</row>
    <row r="62">
      <c r="A62" s="171"/>
      <c r="B62" s="47"/>
      <c r="C62" s="47"/>
      <c r="D62" s="86"/>
      <c r="E62" s="47"/>
      <c r="F62" s="87"/>
      <c r="G62" s="87"/>
      <c r="H62" s="87"/>
      <c r="I62" s="47"/>
      <c r="J62" s="47"/>
      <c r="K62" s="47"/>
      <c r="L62" s="47"/>
      <c r="M62" s="47"/>
      <c r="N62" s="47"/>
      <c r="O62" s="47"/>
      <c r="P62" s="47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</row>
    <row r="63">
      <c r="A63" s="171"/>
      <c r="B63" s="47"/>
      <c r="C63" s="47"/>
      <c r="D63" s="86"/>
      <c r="E63" s="47"/>
      <c r="F63" s="87"/>
      <c r="G63" s="87"/>
      <c r="H63" s="87"/>
      <c r="I63" s="47"/>
      <c r="J63" s="47"/>
      <c r="K63" s="47"/>
      <c r="L63" s="47"/>
      <c r="M63" s="47"/>
      <c r="N63" s="47"/>
      <c r="O63" s="47"/>
      <c r="P63" s="47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</row>
    <row r="64">
      <c r="A64" s="171"/>
      <c r="B64" s="47"/>
      <c r="C64" s="47"/>
      <c r="D64" s="86"/>
      <c r="E64" s="47"/>
      <c r="F64" s="87"/>
      <c r="G64" s="87"/>
      <c r="H64" s="87"/>
      <c r="I64" s="47"/>
      <c r="J64" s="47"/>
      <c r="K64" s="47"/>
      <c r="L64" s="47"/>
      <c r="M64" s="47"/>
      <c r="N64" s="47"/>
      <c r="O64" s="47"/>
      <c r="P64" s="47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</row>
    <row r="65">
      <c r="A65" s="171"/>
      <c r="B65" s="47"/>
      <c r="C65" s="47"/>
      <c r="D65" s="86"/>
      <c r="E65" s="47"/>
      <c r="F65" s="87"/>
      <c r="G65" s="87"/>
      <c r="H65" s="87"/>
      <c r="I65" s="47"/>
      <c r="J65" s="47"/>
      <c r="K65" s="47"/>
      <c r="L65" s="47"/>
      <c r="M65" s="47"/>
      <c r="N65" s="47"/>
      <c r="O65" s="47"/>
      <c r="P65" s="47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>
      <c r="A66" s="171"/>
      <c r="B66" s="47"/>
      <c r="C66" s="47"/>
      <c r="D66" s="86"/>
      <c r="E66" s="47"/>
      <c r="F66" s="87"/>
      <c r="G66" s="87"/>
      <c r="H66" s="87"/>
      <c r="I66" s="47"/>
      <c r="J66" s="47"/>
      <c r="K66" s="47"/>
      <c r="L66" s="47"/>
      <c r="M66" s="47"/>
      <c r="N66" s="47"/>
      <c r="O66" s="47"/>
      <c r="P66" s="47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>
      <c r="A67" s="171"/>
      <c r="B67" s="47"/>
      <c r="C67" s="47"/>
      <c r="D67" s="86"/>
      <c r="E67" s="47"/>
      <c r="F67" s="87"/>
      <c r="G67" s="87"/>
      <c r="H67" s="87"/>
      <c r="I67" s="47"/>
      <c r="J67" s="47"/>
      <c r="K67" s="47"/>
      <c r="L67" s="47"/>
      <c r="M67" s="47"/>
      <c r="N67" s="47"/>
      <c r="O67" s="47"/>
      <c r="P67" s="47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</row>
    <row r="68">
      <c r="A68" s="171"/>
      <c r="B68" s="47"/>
      <c r="C68" s="47"/>
      <c r="D68" s="86"/>
      <c r="E68" s="47"/>
      <c r="F68" s="87"/>
      <c r="G68" s="87"/>
      <c r="H68" s="87"/>
      <c r="I68" s="47"/>
      <c r="J68" s="47"/>
      <c r="K68" s="47"/>
      <c r="L68" s="47"/>
      <c r="M68" s="47"/>
      <c r="N68" s="47"/>
      <c r="O68" s="47"/>
      <c r="P68" s="47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</row>
    <row r="69">
      <c r="A69" s="171"/>
      <c r="B69" s="47"/>
      <c r="C69" s="47"/>
      <c r="D69" s="86"/>
      <c r="E69" s="47"/>
      <c r="F69" s="87"/>
      <c r="G69" s="87"/>
      <c r="H69" s="87"/>
      <c r="I69" s="47"/>
      <c r="J69" s="47"/>
      <c r="K69" s="47"/>
      <c r="L69" s="47"/>
      <c r="M69" s="47"/>
      <c r="N69" s="47"/>
      <c r="O69" s="47"/>
      <c r="P69" s="47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</row>
    <row r="70">
      <c r="A70" s="171"/>
      <c r="B70" s="47"/>
      <c r="C70" s="47"/>
      <c r="D70" s="86"/>
      <c r="E70" s="47"/>
      <c r="F70" s="87"/>
      <c r="G70" s="87"/>
      <c r="H70" s="87"/>
      <c r="I70" s="47"/>
      <c r="J70" s="47"/>
      <c r="K70" s="47"/>
      <c r="L70" s="47"/>
      <c r="M70" s="47"/>
      <c r="N70" s="47"/>
      <c r="O70" s="47"/>
      <c r="P70" s="47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</row>
    <row r="71">
      <c r="A71" s="171"/>
      <c r="B71" s="47"/>
      <c r="C71" s="47"/>
      <c r="D71" s="86"/>
      <c r="E71" s="47"/>
      <c r="F71" s="87"/>
      <c r="G71" s="87"/>
      <c r="H71" s="87"/>
      <c r="I71" s="47"/>
      <c r="J71" s="47"/>
      <c r="K71" s="47"/>
      <c r="L71" s="47"/>
      <c r="M71" s="47"/>
      <c r="N71" s="47"/>
      <c r="O71" s="47"/>
      <c r="P71" s="47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</row>
    <row r="72">
      <c r="A72" s="171"/>
      <c r="B72" s="47"/>
      <c r="C72" s="47"/>
      <c r="D72" s="86"/>
      <c r="E72" s="47"/>
      <c r="F72" s="87"/>
      <c r="G72" s="87"/>
      <c r="H72" s="87"/>
      <c r="I72" s="47"/>
      <c r="J72" s="47"/>
      <c r="K72" s="47"/>
      <c r="L72" s="47"/>
      <c r="M72" s="47"/>
      <c r="N72" s="47"/>
      <c r="O72" s="47"/>
      <c r="P72" s="47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</row>
    <row r="73">
      <c r="A73" s="171"/>
      <c r="B73" s="47"/>
      <c r="C73" s="47"/>
      <c r="D73" s="86"/>
      <c r="E73" s="47"/>
      <c r="F73" s="87"/>
      <c r="G73" s="87"/>
      <c r="H73" s="87"/>
      <c r="I73" s="47"/>
      <c r="J73" s="47"/>
      <c r="K73" s="47"/>
      <c r="L73" s="47"/>
      <c r="M73" s="47"/>
      <c r="N73" s="47"/>
      <c r="O73" s="47"/>
      <c r="P73" s="47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</row>
    <row r="74">
      <c r="A74" s="171"/>
      <c r="B74" s="47"/>
      <c r="C74" s="47"/>
      <c r="D74" s="86"/>
      <c r="E74" s="47"/>
      <c r="F74" s="87"/>
      <c r="G74" s="87"/>
      <c r="H74" s="87"/>
      <c r="I74" s="47"/>
      <c r="J74" s="47"/>
      <c r="K74" s="47"/>
      <c r="L74" s="47"/>
      <c r="M74" s="47"/>
      <c r="N74" s="47"/>
      <c r="O74" s="47"/>
      <c r="P74" s="47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</row>
    <row r="75">
      <c r="A75" s="171"/>
      <c r="B75" s="47"/>
      <c r="C75" s="47"/>
      <c r="D75" s="86"/>
      <c r="E75" s="47"/>
      <c r="F75" s="87"/>
      <c r="G75" s="87"/>
      <c r="H75" s="87"/>
      <c r="I75" s="47"/>
      <c r="J75" s="47"/>
      <c r="K75" s="47"/>
      <c r="L75" s="47"/>
      <c r="M75" s="47"/>
      <c r="N75" s="47"/>
      <c r="O75" s="47"/>
      <c r="P75" s="47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</row>
    <row r="76">
      <c r="A76" s="171"/>
      <c r="B76" s="47"/>
      <c r="C76" s="47"/>
      <c r="D76" s="86"/>
      <c r="E76" s="47"/>
      <c r="F76" s="87"/>
      <c r="G76" s="87"/>
      <c r="H76" s="87"/>
      <c r="I76" s="47"/>
      <c r="J76" s="47"/>
      <c r="K76" s="47"/>
      <c r="L76" s="47"/>
      <c r="M76" s="47"/>
      <c r="N76" s="47"/>
      <c r="O76" s="47"/>
      <c r="P76" s="47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>
      <c r="A77" s="171"/>
      <c r="B77" s="47"/>
      <c r="C77" s="47"/>
      <c r="D77" s="86"/>
      <c r="E77" s="47"/>
      <c r="F77" s="87"/>
      <c r="G77" s="87"/>
      <c r="H77" s="87"/>
      <c r="I77" s="47"/>
      <c r="J77" s="47"/>
      <c r="K77" s="47"/>
      <c r="L77" s="47"/>
      <c r="M77" s="47"/>
      <c r="N77" s="47"/>
      <c r="O77" s="47"/>
      <c r="P77" s="47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>
      <c r="A78" s="171"/>
      <c r="B78" s="47"/>
      <c r="C78" s="47"/>
      <c r="D78" s="86"/>
      <c r="E78" s="47"/>
      <c r="F78" s="87"/>
      <c r="G78" s="87"/>
      <c r="H78" s="87"/>
      <c r="I78" s="47"/>
      <c r="J78" s="47"/>
      <c r="K78" s="47"/>
      <c r="L78" s="47"/>
      <c r="M78" s="47"/>
      <c r="N78" s="47"/>
      <c r="O78" s="47"/>
      <c r="P78" s="47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</row>
    <row r="79">
      <c r="A79" s="171"/>
      <c r="B79" s="47"/>
      <c r="C79" s="47"/>
      <c r="D79" s="86"/>
      <c r="E79" s="47"/>
      <c r="F79" s="87"/>
      <c r="G79" s="87"/>
      <c r="H79" s="87"/>
      <c r="I79" s="47"/>
      <c r="J79" s="47"/>
      <c r="K79" s="47"/>
      <c r="L79" s="47"/>
      <c r="M79" s="47"/>
      <c r="N79" s="47"/>
      <c r="O79" s="47"/>
      <c r="P79" s="47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</row>
    <row r="80">
      <c r="A80" s="171"/>
      <c r="B80" s="47"/>
      <c r="C80" s="47"/>
      <c r="D80" s="86"/>
      <c r="E80" s="47"/>
      <c r="F80" s="87"/>
      <c r="G80" s="87"/>
      <c r="H80" s="87"/>
      <c r="I80" s="47"/>
      <c r="J80" s="47"/>
      <c r="K80" s="47"/>
      <c r="L80" s="47"/>
      <c r="M80" s="47"/>
      <c r="N80" s="47"/>
      <c r="O80" s="47"/>
      <c r="P80" s="47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</row>
    <row r="81">
      <c r="A81" s="171"/>
      <c r="B81" s="47"/>
      <c r="C81" s="47"/>
      <c r="D81" s="86"/>
      <c r="E81" s="47"/>
      <c r="F81" s="87"/>
      <c r="G81" s="87"/>
      <c r="H81" s="87"/>
      <c r="I81" s="47"/>
      <c r="J81" s="47"/>
      <c r="K81" s="47"/>
      <c r="L81" s="47"/>
      <c r="M81" s="47"/>
      <c r="N81" s="47"/>
      <c r="O81" s="47"/>
      <c r="P81" s="47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</row>
    <row r="82">
      <c r="A82" s="171"/>
      <c r="B82" s="47"/>
      <c r="C82" s="47"/>
      <c r="D82" s="86"/>
      <c r="E82" s="47"/>
      <c r="F82" s="87"/>
      <c r="G82" s="87"/>
      <c r="H82" s="87"/>
      <c r="I82" s="47"/>
      <c r="J82" s="47"/>
      <c r="K82" s="47"/>
      <c r="L82" s="47"/>
      <c r="M82" s="47"/>
      <c r="N82" s="47"/>
      <c r="O82" s="47"/>
      <c r="P82" s="47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</row>
    <row r="83">
      <c r="A83" s="171"/>
      <c r="B83" s="47"/>
      <c r="C83" s="47"/>
      <c r="D83" s="86"/>
      <c r="E83" s="47"/>
      <c r="F83" s="87"/>
      <c r="G83" s="87"/>
      <c r="H83" s="87"/>
      <c r="I83" s="47"/>
      <c r="J83" s="47"/>
      <c r="K83" s="47"/>
      <c r="L83" s="47"/>
      <c r="M83" s="47"/>
      <c r="N83" s="47"/>
      <c r="O83" s="47"/>
      <c r="P83" s="47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</row>
    <row r="84">
      <c r="A84" s="171"/>
      <c r="B84" s="47"/>
      <c r="C84" s="47"/>
      <c r="D84" s="86"/>
      <c r="E84" s="47"/>
      <c r="F84" s="87"/>
      <c r="G84" s="87"/>
      <c r="H84" s="87"/>
      <c r="I84" s="47"/>
      <c r="J84" s="47"/>
      <c r="K84" s="47"/>
      <c r="L84" s="47"/>
      <c r="M84" s="47"/>
      <c r="N84" s="47"/>
      <c r="O84" s="47"/>
      <c r="P84" s="47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</row>
    <row r="85">
      <c r="A85" s="171"/>
      <c r="B85" s="47"/>
      <c r="C85" s="47"/>
      <c r="D85" s="86"/>
      <c r="E85" s="47"/>
      <c r="F85" s="87"/>
      <c r="G85" s="87"/>
      <c r="H85" s="87"/>
      <c r="I85" s="47"/>
      <c r="J85" s="47"/>
      <c r="K85" s="47"/>
      <c r="L85" s="47"/>
      <c r="M85" s="47"/>
      <c r="N85" s="47"/>
      <c r="O85" s="47"/>
      <c r="P85" s="47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</row>
    <row r="86">
      <c r="A86" s="171"/>
      <c r="B86" s="47"/>
      <c r="C86" s="47"/>
      <c r="D86" s="86"/>
      <c r="E86" s="47"/>
      <c r="F86" s="87"/>
      <c r="G86" s="87"/>
      <c r="H86" s="87"/>
      <c r="I86" s="47"/>
      <c r="J86" s="47"/>
      <c r="K86" s="47"/>
      <c r="L86" s="47"/>
      <c r="M86" s="47"/>
      <c r="N86" s="47"/>
      <c r="O86" s="47"/>
      <c r="P86" s="47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</row>
    <row r="87">
      <c r="A87" s="171"/>
      <c r="B87" s="47"/>
      <c r="C87" s="47"/>
      <c r="D87" s="86"/>
      <c r="E87" s="47"/>
      <c r="F87" s="87"/>
      <c r="G87" s="87"/>
      <c r="H87" s="87"/>
      <c r="I87" s="47"/>
      <c r="J87" s="47"/>
      <c r="K87" s="47"/>
      <c r="L87" s="47"/>
      <c r="M87" s="47"/>
      <c r="N87" s="47"/>
      <c r="O87" s="47"/>
      <c r="P87" s="47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>
      <c r="A88" s="171"/>
      <c r="B88" s="47"/>
      <c r="C88" s="47"/>
      <c r="D88" s="86"/>
      <c r="E88" s="47"/>
      <c r="F88" s="87"/>
      <c r="G88" s="87"/>
      <c r="H88" s="87"/>
      <c r="I88" s="47"/>
      <c r="J88" s="47"/>
      <c r="K88" s="47"/>
      <c r="L88" s="47"/>
      <c r="M88" s="47"/>
      <c r="N88" s="47"/>
      <c r="O88" s="47"/>
      <c r="P88" s="47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>
      <c r="A89" s="171"/>
      <c r="B89" s="47"/>
      <c r="C89" s="47"/>
      <c r="D89" s="86"/>
      <c r="E89" s="47"/>
      <c r="F89" s="87"/>
      <c r="G89" s="87"/>
      <c r="H89" s="87"/>
      <c r="I89" s="47"/>
      <c r="J89" s="47"/>
      <c r="K89" s="47"/>
      <c r="L89" s="47"/>
      <c r="M89" s="47"/>
      <c r="N89" s="47"/>
      <c r="O89" s="47"/>
      <c r="P89" s="47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</row>
    <row r="90">
      <c r="A90" s="171"/>
      <c r="B90" s="47"/>
      <c r="C90" s="47"/>
      <c r="D90" s="86"/>
      <c r="E90" s="47"/>
      <c r="F90" s="87"/>
      <c r="G90" s="87"/>
      <c r="H90" s="87"/>
      <c r="I90" s="47"/>
      <c r="J90" s="47"/>
      <c r="K90" s="47"/>
      <c r="L90" s="47"/>
      <c r="M90" s="47"/>
      <c r="N90" s="47"/>
      <c r="O90" s="47"/>
      <c r="P90" s="47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</row>
    <row r="91">
      <c r="A91" s="171"/>
      <c r="B91" s="47"/>
      <c r="C91" s="47"/>
      <c r="D91" s="86"/>
      <c r="E91" s="47"/>
      <c r="F91" s="87"/>
      <c r="G91" s="87"/>
      <c r="H91" s="87"/>
      <c r="I91" s="47"/>
      <c r="J91" s="47"/>
      <c r="K91" s="47"/>
      <c r="L91" s="47"/>
      <c r="M91" s="47"/>
      <c r="N91" s="47"/>
      <c r="O91" s="47"/>
      <c r="P91" s="47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</row>
    <row r="92">
      <c r="A92" s="171"/>
      <c r="B92" s="47"/>
      <c r="C92" s="47"/>
      <c r="D92" s="86"/>
      <c r="E92" s="47"/>
      <c r="F92" s="87"/>
      <c r="G92" s="87"/>
      <c r="H92" s="87"/>
      <c r="I92" s="47"/>
      <c r="J92" s="47"/>
      <c r="K92" s="47"/>
      <c r="L92" s="47"/>
      <c r="M92" s="47"/>
      <c r="N92" s="47"/>
      <c r="O92" s="47"/>
      <c r="P92" s="47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</row>
    <row r="93">
      <c r="A93" s="171"/>
      <c r="B93" s="47"/>
      <c r="C93" s="47"/>
      <c r="D93" s="86"/>
      <c r="E93" s="47"/>
      <c r="F93" s="87"/>
      <c r="G93" s="87"/>
      <c r="H93" s="87"/>
      <c r="I93" s="47"/>
      <c r="J93" s="47"/>
      <c r="K93" s="47"/>
      <c r="L93" s="47"/>
      <c r="M93" s="47"/>
      <c r="N93" s="47"/>
      <c r="O93" s="47"/>
      <c r="P93" s="47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</row>
    <row r="94">
      <c r="A94" s="171"/>
      <c r="B94" s="47"/>
      <c r="C94" s="47"/>
      <c r="D94" s="86"/>
      <c r="E94" s="47"/>
      <c r="F94" s="87"/>
      <c r="G94" s="87"/>
      <c r="H94" s="87"/>
      <c r="I94" s="47"/>
      <c r="J94" s="47"/>
      <c r="K94" s="47"/>
      <c r="L94" s="47"/>
      <c r="M94" s="47"/>
      <c r="N94" s="47"/>
      <c r="O94" s="47"/>
      <c r="P94" s="47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</row>
    <row r="95">
      <c r="A95" s="171"/>
      <c r="B95" s="47"/>
      <c r="C95" s="47"/>
      <c r="D95" s="86"/>
      <c r="E95" s="47"/>
      <c r="F95" s="87"/>
      <c r="G95" s="87"/>
      <c r="H95" s="87"/>
      <c r="I95" s="47"/>
      <c r="J95" s="47"/>
      <c r="K95" s="47"/>
      <c r="L95" s="47"/>
      <c r="M95" s="47"/>
      <c r="N95" s="47"/>
      <c r="O95" s="47"/>
      <c r="P95" s="47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</row>
    <row r="96">
      <c r="A96" s="171"/>
      <c r="B96" s="47"/>
      <c r="C96" s="47"/>
      <c r="D96" s="86"/>
      <c r="E96" s="47"/>
      <c r="F96" s="87"/>
      <c r="G96" s="87"/>
      <c r="H96" s="87"/>
      <c r="I96" s="47"/>
      <c r="J96" s="47"/>
      <c r="K96" s="47"/>
      <c r="L96" s="47"/>
      <c r="M96" s="47"/>
      <c r="N96" s="47"/>
      <c r="O96" s="47"/>
      <c r="P96" s="47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</row>
    <row r="97">
      <c r="A97" s="171"/>
      <c r="B97" s="47"/>
      <c r="C97" s="47"/>
      <c r="D97" s="86"/>
      <c r="E97" s="47"/>
      <c r="F97" s="87"/>
      <c r="G97" s="87"/>
      <c r="H97" s="87"/>
      <c r="I97" s="47"/>
      <c r="J97" s="47"/>
      <c r="K97" s="47"/>
      <c r="L97" s="47"/>
      <c r="M97" s="47"/>
      <c r="N97" s="47"/>
      <c r="O97" s="47"/>
      <c r="P97" s="47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</row>
    <row r="98">
      <c r="A98" s="171"/>
      <c r="B98" s="47"/>
      <c r="C98" s="47"/>
      <c r="D98" s="86"/>
      <c r="E98" s="47"/>
      <c r="F98" s="87"/>
      <c r="G98" s="87"/>
      <c r="H98" s="87"/>
      <c r="I98" s="47"/>
      <c r="J98" s="47"/>
      <c r="K98" s="47"/>
      <c r="L98" s="47"/>
      <c r="M98" s="47"/>
      <c r="N98" s="47"/>
      <c r="O98" s="47"/>
      <c r="P98" s="47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>
      <c r="A99" s="171"/>
      <c r="B99" s="47"/>
      <c r="C99" s="47"/>
      <c r="D99" s="86"/>
      <c r="E99" s="47"/>
      <c r="F99" s="8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>
      <c r="A100" s="171"/>
      <c r="B100" s="47"/>
      <c r="C100" s="47"/>
      <c r="D100" s="86"/>
      <c r="E100" s="47"/>
      <c r="F100" s="8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</row>
    <row r="101">
      <c r="A101" s="171"/>
      <c r="B101" s="47"/>
      <c r="C101" s="47"/>
      <c r="D101" s="86"/>
      <c r="E101" s="47"/>
      <c r="F101" s="8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</row>
    <row r="102">
      <c r="A102" s="171"/>
      <c r="B102" s="47"/>
      <c r="C102" s="47"/>
      <c r="D102" s="86"/>
      <c r="E102" s="47"/>
      <c r="F102" s="8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</row>
    <row r="103">
      <c r="A103" s="171"/>
      <c r="B103" s="47"/>
      <c r="C103" s="47"/>
      <c r="D103" s="86"/>
      <c r="E103" s="47"/>
      <c r="F103" s="8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</row>
    <row r="104">
      <c r="A104" s="171"/>
      <c r="B104" s="47"/>
      <c r="C104" s="47"/>
      <c r="D104" s="86"/>
      <c r="E104" s="47"/>
      <c r="F104" s="8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</row>
    <row r="105">
      <c r="A105" s="171"/>
      <c r="B105" s="47"/>
      <c r="C105" s="47"/>
      <c r="D105" s="86"/>
      <c r="E105" s="47"/>
      <c r="F105" s="8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</row>
    <row r="106">
      <c r="A106" s="171"/>
      <c r="B106" s="47"/>
      <c r="C106" s="47"/>
      <c r="D106" s="86"/>
      <c r="E106" s="47"/>
      <c r="F106" s="8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</row>
    <row r="107">
      <c r="A107" s="171"/>
      <c r="B107" s="47"/>
      <c r="C107" s="47"/>
      <c r="D107" s="86"/>
      <c r="E107" s="47"/>
      <c r="F107" s="8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</row>
    <row r="108">
      <c r="A108" s="171"/>
      <c r="B108" s="47"/>
      <c r="C108" s="47"/>
      <c r="D108" s="86"/>
      <c r="E108" s="47"/>
      <c r="F108" s="8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</row>
    <row r="109">
      <c r="A109" s="171"/>
      <c r="B109" s="47"/>
      <c r="C109" s="47"/>
      <c r="D109" s="86"/>
      <c r="E109" s="47"/>
      <c r="F109" s="8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>
      <c r="A110" s="171"/>
      <c r="B110" s="47"/>
      <c r="C110" s="47"/>
      <c r="D110" s="86"/>
      <c r="E110" s="47"/>
      <c r="F110" s="8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>
      <c r="A111" s="171"/>
      <c r="B111" s="47"/>
      <c r="C111" s="47"/>
      <c r="D111" s="86"/>
      <c r="E111" s="47"/>
      <c r="F111" s="8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</row>
    <row r="112">
      <c r="A112" s="171"/>
      <c r="B112" s="47"/>
      <c r="C112" s="47"/>
      <c r="D112" s="86"/>
      <c r="E112" s="47"/>
      <c r="F112" s="8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</row>
    <row r="113">
      <c r="A113" s="171"/>
      <c r="B113" s="47"/>
      <c r="C113" s="47"/>
      <c r="D113" s="86"/>
      <c r="E113" s="47"/>
      <c r="F113" s="8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</row>
    <row r="114">
      <c r="A114" s="171"/>
      <c r="B114" s="47"/>
      <c r="C114" s="47"/>
      <c r="D114" s="86"/>
      <c r="E114" s="47"/>
      <c r="F114" s="8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</row>
    <row r="115">
      <c r="A115" s="171"/>
      <c r="B115" s="47"/>
      <c r="C115" s="47"/>
      <c r="D115" s="86"/>
      <c r="E115" s="47"/>
      <c r="F115" s="8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</row>
    <row r="116">
      <c r="A116" s="171"/>
      <c r="B116" s="47"/>
      <c r="C116" s="47"/>
      <c r="D116" s="86"/>
      <c r="E116" s="47"/>
      <c r="F116" s="8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</row>
    <row r="117">
      <c r="A117" s="171"/>
      <c r="B117" s="47"/>
      <c r="C117" s="47"/>
      <c r="D117" s="86"/>
      <c r="E117" s="47"/>
      <c r="F117" s="8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</row>
    <row r="118">
      <c r="A118" s="171"/>
      <c r="B118" s="47"/>
      <c r="C118" s="47"/>
      <c r="D118" s="86"/>
      <c r="E118" s="47"/>
      <c r="F118" s="8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</row>
    <row r="119">
      <c r="A119" s="171"/>
      <c r="B119" s="47"/>
      <c r="C119" s="47"/>
      <c r="D119" s="86"/>
      <c r="E119" s="47"/>
      <c r="F119" s="8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</row>
    <row r="120">
      <c r="A120" s="171"/>
      <c r="B120" s="47"/>
      <c r="C120" s="47"/>
      <c r="D120" s="86"/>
      <c r="E120" s="47"/>
      <c r="F120" s="8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>
      <c r="A121" s="171"/>
      <c r="B121" s="47"/>
      <c r="C121" s="47"/>
      <c r="D121" s="86"/>
      <c r="E121" s="47"/>
      <c r="F121" s="8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>
      <c r="A122" s="171"/>
      <c r="B122" s="47"/>
      <c r="C122" s="47"/>
      <c r="D122" s="86"/>
      <c r="E122" s="47"/>
      <c r="F122" s="8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</row>
    <row r="123">
      <c r="A123" s="171"/>
      <c r="B123" s="47"/>
      <c r="C123" s="47"/>
      <c r="D123" s="86"/>
      <c r="E123" s="47"/>
      <c r="F123" s="8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</row>
    <row r="124">
      <c r="A124" s="171"/>
      <c r="B124" s="47"/>
      <c r="C124" s="47"/>
      <c r="D124" s="86"/>
      <c r="E124" s="47"/>
      <c r="F124" s="8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</row>
    <row r="125">
      <c r="A125" s="171"/>
      <c r="B125" s="47"/>
      <c r="C125" s="47"/>
      <c r="D125" s="86"/>
      <c r="E125" s="47"/>
      <c r="F125" s="8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</row>
    <row r="126">
      <c r="A126" s="171"/>
      <c r="B126" s="47"/>
      <c r="C126" s="47"/>
      <c r="D126" s="86"/>
      <c r="E126" s="47"/>
      <c r="F126" s="8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</row>
    <row r="127">
      <c r="A127" s="171"/>
      <c r="B127" s="47"/>
      <c r="C127" s="47"/>
      <c r="D127" s="86"/>
      <c r="E127" s="47"/>
      <c r="F127" s="8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</row>
    <row r="128">
      <c r="A128" s="171"/>
      <c r="B128" s="47"/>
      <c r="C128" s="47"/>
      <c r="D128" s="86"/>
      <c r="E128" s="47"/>
      <c r="F128" s="8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</row>
    <row r="129">
      <c r="A129" s="171"/>
      <c r="B129" s="47"/>
      <c r="C129" s="47"/>
      <c r="D129" s="86"/>
      <c r="E129" s="47"/>
      <c r="F129" s="8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</row>
    <row r="130">
      <c r="A130" s="171"/>
      <c r="B130" s="47"/>
      <c r="C130" s="47"/>
      <c r="D130" s="86"/>
      <c r="E130" s="47"/>
      <c r="F130" s="8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</row>
    <row r="131">
      <c r="A131" s="171"/>
      <c r="B131" s="47"/>
      <c r="C131" s="47"/>
      <c r="D131" s="86"/>
      <c r="E131" s="47"/>
      <c r="F131" s="8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>
      <c r="A132" s="171"/>
      <c r="B132" s="47"/>
      <c r="C132" s="47"/>
      <c r="D132" s="86"/>
      <c r="E132" s="47"/>
      <c r="F132" s="8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>
      <c r="A133" s="171"/>
      <c r="B133" s="47"/>
      <c r="C133" s="47"/>
      <c r="D133" s="86"/>
      <c r="E133" s="47"/>
      <c r="F133" s="8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</row>
    <row r="134">
      <c r="A134" s="171"/>
      <c r="B134" s="47"/>
      <c r="C134" s="47"/>
      <c r="D134" s="86"/>
      <c r="E134" s="47"/>
      <c r="F134" s="8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</row>
    <row r="135">
      <c r="A135" s="171"/>
      <c r="B135" s="47"/>
      <c r="C135" s="47"/>
      <c r="D135" s="86"/>
      <c r="E135" s="47"/>
      <c r="F135" s="8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</row>
    <row r="136">
      <c r="A136" s="171"/>
      <c r="B136" s="47"/>
      <c r="C136" s="47"/>
      <c r="D136" s="86"/>
      <c r="E136" s="47"/>
      <c r="F136" s="8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</row>
    <row r="137">
      <c r="A137" s="171"/>
      <c r="B137" s="47"/>
      <c r="C137" s="47"/>
      <c r="D137" s="86"/>
      <c r="E137" s="47"/>
      <c r="F137" s="8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</row>
    <row r="138">
      <c r="A138" s="171"/>
      <c r="B138" s="47"/>
      <c r="C138" s="47"/>
      <c r="D138" s="86"/>
      <c r="E138" s="47"/>
      <c r="F138" s="8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</row>
    <row r="139">
      <c r="A139" s="171"/>
      <c r="B139" s="47"/>
      <c r="C139" s="47"/>
      <c r="D139" s="86"/>
      <c r="E139" s="47"/>
      <c r="F139" s="8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</row>
    <row r="140">
      <c r="A140" s="171"/>
      <c r="B140" s="47"/>
      <c r="C140" s="47"/>
      <c r="D140" s="86"/>
      <c r="E140" s="47"/>
      <c r="F140" s="8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</row>
    <row r="141">
      <c r="A141" s="171"/>
      <c r="B141" s="47"/>
      <c r="C141" s="47"/>
      <c r="D141" s="86"/>
      <c r="E141" s="47"/>
      <c r="F141" s="8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</row>
    <row r="142">
      <c r="A142" s="171"/>
      <c r="B142" s="47"/>
      <c r="C142" s="47"/>
      <c r="D142" s="86"/>
      <c r="E142" s="47"/>
      <c r="F142" s="8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>
      <c r="A143" s="171"/>
      <c r="B143" s="47"/>
      <c r="C143" s="47"/>
      <c r="D143" s="86"/>
      <c r="E143" s="47"/>
      <c r="F143" s="8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>
      <c r="A144" s="171"/>
      <c r="B144" s="47"/>
      <c r="C144" s="47"/>
      <c r="D144" s="86"/>
      <c r="E144" s="47"/>
      <c r="F144" s="8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</row>
    <row r="145">
      <c r="A145" s="171"/>
      <c r="B145" s="47"/>
      <c r="C145" s="47"/>
      <c r="D145" s="86"/>
      <c r="E145" s="47"/>
      <c r="F145" s="8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</row>
    <row r="146">
      <c r="A146" s="171"/>
      <c r="B146" s="47"/>
      <c r="C146" s="47"/>
      <c r="D146" s="86"/>
      <c r="E146" s="47"/>
      <c r="F146" s="8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</row>
    <row r="147">
      <c r="A147" s="171"/>
      <c r="B147" s="47"/>
      <c r="C147" s="47"/>
      <c r="D147" s="86"/>
      <c r="E147" s="47"/>
      <c r="F147" s="8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</row>
    <row r="148">
      <c r="A148" s="171"/>
      <c r="B148" s="47"/>
      <c r="C148" s="47"/>
      <c r="D148" s="86"/>
      <c r="E148" s="47"/>
      <c r="F148" s="8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</row>
    <row r="149">
      <c r="A149" s="171"/>
      <c r="B149" s="47"/>
      <c r="C149" s="47"/>
      <c r="D149" s="86"/>
      <c r="E149" s="47"/>
      <c r="F149" s="8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</row>
    <row r="150">
      <c r="A150" s="171"/>
      <c r="B150" s="47"/>
      <c r="C150" s="47"/>
      <c r="D150" s="86"/>
      <c r="E150" s="47"/>
      <c r="F150" s="8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</row>
    <row r="151">
      <c r="A151" s="171"/>
      <c r="B151" s="47"/>
      <c r="C151" s="47"/>
      <c r="D151" s="86"/>
      <c r="E151" s="47"/>
      <c r="F151" s="8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</row>
    <row r="152">
      <c r="A152" s="171"/>
      <c r="B152" s="47"/>
      <c r="C152" s="47"/>
      <c r="D152" s="86"/>
      <c r="E152" s="47"/>
      <c r="F152" s="8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</row>
    <row r="153">
      <c r="A153" s="171"/>
      <c r="B153" s="47"/>
      <c r="C153" s="47"/>
      <c r="D153" s="86"/>
      <c r="E153" s="47"/>
      <c r="F153" s="8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>
      <c r="A154" s="171"/>
      <c r="B154" s="47"/>
      <c r="C154" s="47"/>
      <c r="D154" s="86"/>
      <c r="E154" s="47"/>
      <c r="F154" s="8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>
      <c r="A155" s="171"/>
      <c r="B155" s="47"/>
      <c r="C155" s="47"/>
      <c r="D155" s="86"/>
      <c r="E155" s="47"/>
      <c r="F155" s="8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</row>
    <row r="156">
      <c r="A156" s="171"/>
      <c r="B156" s="47"/>
      <c r="C156" s="47"/>
      <c r="D156" s="86"/>
      <c r="E156" s="47"/>
      <c r="F156" s="8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</row>
    <row r="157">
      <c r="A157" s="171"/>
      <c r="B157" s="47"/>
      <c r="C157" s="47"/>
      <c r="D157" s="86"/>
      <c r="E157" s="47"/>
      <c r="F157" s="8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</row>
    <row r="158">
      <c r="A158" s="171"/>
      <c r="B158" s="47"/>
      <c r="C158" s="47"/>
      <c r="D158" s="86"/>
      <c r="E158" s="47"/>
      <c r="F158" s="8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</row>
    <row r="159">
      <c r="A159" s="171"/>
      <c r="B159" s="47"/>
      <c r="C159" s="47"/>
      <c r="D159" s="86"/>
      <c r="E159" s="47"/>
      <c r="F159" s="8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</row>
    <row r="160">
      <c r="A160" s="171"/>
      <c r="B160" s="47"/>
      <c r="C160" s="47"/>
      <c r="D160" s="86"/>
      <c r="E160" s="47"/>
      <c r="F160" s="8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</row>
    <row r="161">
      <c r="A161" s="171"/>
      <c r="B161" s="47"/>
      <c r="C161" s="47"/>
      <c r="D161" s="86"/>
      <c r="E161" s="47"/>
      <c r="F161" s="8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</row>
    <row r="162">
      <c r="A162" s="171"/>
      <c r="B162" s="47"/>
      <c r="C162" s="47"/>
      <c r="D162" s="86"/>
      <c r="E162" s="47"/>
      <c r="F162" s="8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</row>
    <row r="163">
      <c r="A163" s="171"/>
      <c r="B163" s="47"/>
      <c r="C163" s="47"/>
      <c r="D163" s="86"/>
      <c r="E163" s="47"/>
      <c r="F163" s="8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</row>
    <row r="164">
      <c r="A164" s="171"/>
      <c r="B164" s="47"/>
      <c r="C164" s="47"/>
      <c r="D164" s="86"/>
      <c r="E164" s="47"/>
      <c r="F164" s="8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>
      <c r="A165" s="171"/>
      <c r="B165" s="47"/>
      <c r="C165" s="47"/>
      <c r="D165" s="86"/>
      <c r="E165" s="47"/>
      <c r="F165" s="8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>
      <c r="A166" s="171"/>
      <c r="B166" s="47"/>
      <c r="C166" s="47"/>
      <c r="D166" s="86"/>
      <c r="E166" s="47"/>
      <c r="F166" s="8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</row>
    <row r="167">
      <c r="A167" s="171"/>
      <c r="B167" s="47"/>
      <c r="C167" s="47"/>
      <c r="D167" s="86"/>
      <c r="E167" s="47"/>
      <c r="F167" s="8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</row>
    <row r="168">
      <c r="A168" s="171"/>
      <c r="B168" s="47"/>
      <c r="C168" s="47"/>
      <c r="D168" s="86"/>
      <c r="E168" s="47"/>
      <c r="F168" s="8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</row>
    <row r="169">
      <c r="A169" s="171"/>
      <c r="B169" s="47"/>
      <c r="C169" s="47"/>
      <c r="D169" s="86"/>
      <c r="E169" s="47"/>
      <c r="F169" s="8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</row>
    <row r="170">
      <c r="A170" s="171"/>
      <c r="B170" s="47"/>
      <c r="C170" s="47"/>
      <c r="D170" s="86"/>
      <c r="E170" s="47"/>
      <c r="F170" s="8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</row>
    <row r="171">
      <c r="A171" s="171"/>
      <c r="B171" s="47"/>
      <c r="C171" s="47"/>
      <c r="D171" s="86"/>
      <c r="E171" s="47"/>
      <c r="F171" s="8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</row>
    <row r="172">
      <c r="A172" s="171"/>
      <c r="B172" s="47"/>
      <c r="C172" s="47"/>
      <c r="D172" s="86"/>
      <c r="E172" s="47"/>
      <c r="F172" s="8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</row>
    <row r="173">
      <c r="A173" s="171"/>
      <c r="B173" s="47"/>
      <c r="C173" s="47"/>
      <c r="D173" s="86"/>
      <c r="E173" s="47"/>
      <c r="F173" s="8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</row>
    <row r="174">
      <c r="A174" s="171"/>
      <c r="B174" s="47"/>
      <c r="C174" s="47"/>
      <c r="D174" s="86"/>
      <c r="E174" s="47"/>
      <c r="F174" s="8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</row>
    <row r="175">
      <c r="A175" s="171"/>
      <c r="B175" s="47"/>
      <c r="C175" s="47"/>
      <c r="D175" s="86"/>
      <c r="E175" s="47"/>
      <c r="F175" s="8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>
      <c r="A176" s="171"/>
      <c r="B176" s="47"/>
      <c r="C176" s="47"/>
      <c r="D176" s="86"/>
      <c r="E176" s="47"/>
      <c r="F176" s="8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>
      <c r="A177" s="171"/>
      <c r="B177" s="47"/>
      <c r="C177" s="47"/>
      <c r="D177" s="86"/>
      <c r="E177" s="47"/>
      <c r="F177" s="8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</row>
    <row r="178">
      <c r="A178" s="171"/>
      <c r="B178" s="47"/>
      <c r="C178" s="47"/>
      <c r="D178" s="86"/>
      <c r="E178" s="47"/>
      <c r="F178" s="8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</row>
    <row r="179">
      <c r="A179" s="171"/>
      <c r="B179" s="47"/>
      <c r="C179" s="47"/>
      <c r="D179" s="86"/>
      <c r="E179" s="47"/>
      <c r="F179" s="8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</row>
    <row r="180">
      <c r="A180" s="171"/>
      <c r="B180" s="47"/>
      <c r="C180" s="47"/>
      <c r="D180" s="86"/>
      <c r="E180" s="47"/>
      <c r="F180" s="8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</row>
    <row r="181">
      <c r="A181" s="171"/>
      <c r="B181" s="47"/>
      <c r="C181" s="47"/>
      <c r="D181" s="86"/>
      <c r="E181" s="47"/>
      <c r="F181" s="8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</row>
    <row r="182">
      <c r="A182" s="171"/>
      <c r="B182" s="47"/>
      <c r="C182" s="47"/>
      <c r="D182" s="86"/>
      <c r="E182" s="47"/>
      <c r="F182" s="8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</row>
    <row r="183">
      <c r="A183" s="171"/>
      <c r="B183" s="47"/>
      <c r="C183" s="47"/>
      <c r="D183" s="86"/>
      <c r="E183" s="47"/>
      <c r="F183" s="8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</row>
    <row r="184">
      <c r="A184" s="171"/>
      <c r="B184" s="47"/>
      <c r="C184" s="47"/>
      <c r="D184" s="86"/>
      <c r="E184" s="47"/>
      <c r="F184" s="8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</row>
    <row r="185">
      <c r="A185" s="171"/>
      <c r="B185" s="47"/>
      <c r="C185" s="47"/>
      <c r="D185" s="86"/>
      <c r="E185" s="47"/>
      <c r="F185" s="8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</row>
    <row r="186">
      <c r="A186" s="171"/>
      <c r="B186" s="47"/>
      <c r="C186" s="47"/>
      <c r="D186" s="86"/>
      <c r="E186" s="47"/>
      <c r="F186" s="8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>
      <c r="A187" s="171"/>
      <c r="B187" s="47"/>
      <c r="C187" s="47"/>
      <c r="D187" s="86"/>
      <c r="E187" s="47"/>
      <c r="F187" s="8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>
      <c r="A188" s="171"/>
      <c r="B188" s="47"/>
      <c r="C188" s="47"/>
      <c r="D188" s="86"/>
      <c r="E188" s="47"/>
      <c r="F188" s="8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</row>
    <row r="189">
      <c r="A189" s="171"/>
      <c r="B189" s="47"/>
      <c r="C189" s="47"/>
      <c r="D189" s="86"/>
      <c r="E189" s="47"/>
      <c r="F189" s="8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</row>
    <row r="190">
      <c r="A190" s="171"/>
      <c r="B190" s="47"/>
      <c r="C190" s="47"/>
      <c r="D190" s="86"/>
      <c r="E190" s="47"/>
      <c r="F190" s="8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</row>
    <row r="191">
      <c r="A191" s="171"/>
      <c r="B191" s="47"/>
      <c r="C191" s="47"/>
      <c r="D191" s="86"/>
      <c r="E191" s="47"/>
      <c r="F191" s="8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</row>
    <row r="192">
      <c r="A192" s="171"/>
      <c r="B192" s="47"/>
      <c r="C192" s="47"/>
      <c r="D192" s="86"/>
      <c r="E192" s="47"/>
      <c r="F192" s="8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</row>
    <row r="193">
      <c r="A193" s="171"/>
      <c r="B193" s="47"/>
      <c r="C193" s="47"/>
      <c r="D193" s="86"/>
      <c r="E193" s="47"/>
      <c r="F193" s="8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</row>
    <row r="194">
      <c r="A194" s="171"/>
      <c r="B194" s="47"/>
      <c r="C194" s="47"/>
      <c r="D194" s="86"/>
      <c r="E194" s="47"/>
      <c r="F194" s="8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</row>
    <row r="195">
      <c r="A195" s="171"/>
      <c r="B195" s="47"/>
      <c r="C195" s="47"/>
      <c r="D195" s="86"/>
      <c r="E195" s="47"/>
      <c r="F195" s="8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</row>
    <row r="196">
      <c r="A196" s="171"/>
      <c r="B196" s="47"/>
      <c r="C196" s="47"/>
      <c r="D196" s="86"/>
      <c r="E196" s="47"/>
      <c r="F196" s="8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</row>
    <row r="197">
      <c r="A197" s="171"/>
      <c r="B197" s="47"/>
      <c r="C197" s="47"/>
      <c r="D197" s="86"/>
      <c r="E197" s="47"/>
      <c r="F197" s="8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>
      <c r="A198" s="171"/>
      <c r="B198" s="47"/>
      <c r="C198" s="47"/>
      <c r="D198" s="86"/>
      <c r="E198" s="47"/>
      <c r="F198" s="8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>
      <c r="A199" s="171"/>
      <c r="B199" s="47"/>
      <c r="C199" s="47"/>
      <c r="D199" s="86"/>
      <c r="E199" s="47"/>
      <c r="F199" s="8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</row>
    <row r="200">
      <c r="A200" s="171"/>
      <c r="B200" s="47"/>
      <c r="C200" s="47"/>
      <c r="D200" s="86"/>
      <c r="E200" s="47"/>
      <c r="F200" s="8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</row>
    <row r="201">
      <c r="A201" s="171"/>
      <c r="B201" s="47"/>
      <c r="C201" s="47"/>
      <c r="D201" s="86"/>
      <c r="E201" s="47"/>
      <c r="F201" s="8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</row>
    <row r="202">
      <c r="A202" s="171"/>
      <c r="B202" s="47"/>
      <c r="C202" s="47"/>
      <c r="D202" s="86"/>
      <c r="E202" s="47"/>
      <c r="F202" s="8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</row>
    <row r="203">
      <c r="A203" s="171"/>
      <c r="B203" s="47"/>
      <c r="C203" s="47"/>
      <c r="D203" s="86"/>
      <c r="E203" s="47"/>
      <c r="F203" s="8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</row>
    <row r="204">
      <c r="A204" s="171"/>
      <c r="B204" s="47"/>
      <c r="C204" s="47"/>
      <c r="D204" s="86"/>
      <c r="E204" s="47"/>
      <c r="F204" s="8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</row>
    <row r="205">
      <c r="A205" s="171"/>
      <c r="B205" s="47"/>
      <c r="C205" s="47"/>
      <c r="D205" s="86"/>
      <c r="E205" s="47"/>
      <c r="F205" s="8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</row>
    <row r="206">
      <c r="A206" s="171"/>
      <c r="B206" s="47"/>
      <c r="C206" s="47"/>
      <c r="D206" s="86"/>
      <c r="E206" s="47"/>
      <c r="F206" s="8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</row>
    <row r="207">
      <c r="A207" s="171"/>
      <c r="B207" s="47"/>
      <c r="C207" s="47"/>
      <c r="D207" s="86"/>
      <c r="E207" s="47"/>
      <c r="F207" s="8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</row>
    <row r="208">
      <c r="A208" s="171"/>
      <c r="B208" s="47"/>
      <c r="C208" s="47"/>
      <c r="D208" s="86"/>
      <c r="E208" s="47"/>
      <c r="F208" s="8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>
      <c r="A209" s="171"/>
      <c r="B209" s="47"/>
      <c r="C209" s="47"/>
      <c r="D209" s="86"/>
      <c r="E209" s="47"/>
      <c r="F209" s="8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>
      <c r="A210" s="171"/>
      <c r="B210" s="47"/>
      <c r="C210" s="47"/>
      <c r="D210" s="86"/>
      <c r="E210" s="47"/>
      <c r="F210" s="8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</row>
    <row r="211">
      <c r="A211" s="171"/>
      <c r="B211" s="47"/>
      <c r="C211" s="47"/>
      <c r="D211" s="86"/>
      <c r="E211" s="47"/>
      <c r="F211" s="8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</row>
    <row r="212">
      <c r="A212" s="171"/>
      <c r="B212" s="47"/>
      <c r="C212" s="47"/>
      <c r="D212" s="86"/>
      <c r="E212" s="47"/>
      <c r="F212" s="8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</row>
    <row r="213">
      <c r="A213" s="171"/>
      <c r="B213" s="47"/>
      <c r="C213" s="47"/>
      <c r="D213" s="86"/>
      <c r="E213" s="47"/>
      <c r="F213" s="8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</row>
    <row r="214">
      <c r="A214" s="171"/>
      <c r="B214" s="47"/>
      <c r="C214" s="47"/>
      <c r="D214" s="86"/>
      <c r="E214" s="47"/>
      <c r="F214" s="8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</row>
    <row r="215">
      <c r="A215" s="171"/>
      <c r="B215" s="47"/>
      <c r="C215" s="47"/>
      <c r="D215" s="86"/>
      <c r="E215" s="47"/>
      <c r="F215" s="8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</row>
    <row r="216">
      <c r="A216" s="171"/>
      <c r="B216" s="47"/>
      <c r="C216" s="47"/>
      <c r="D216" s="86"/>
      <c r="E216" s="47"/>
      <c r="F216" s="8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</row>
    <row r="217">
      <c r="A217" s="171"/>
      <c r="B217" s="47"/>
      <c r="C217" s="47"/>
      <c r="D217" s="86"/>
      <c r="E217" s="47"/>
      <c r="F217" s="8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</row>
    <row r="218">
      <c r="A218" s="171"/>
      <c r="B218" s="47"/>
      <c r="C218" s="47"/>
      <c r="D218" s="86"/>
      <c r="E218" s="47"/>
      <c r="F218" s="8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</row>
    <row r="219">
      <c r="A219" s="171"/>
      <c r="B219" s="47"/>
      <c r="C219" s="47"/>
      <c r="D219" s="86"/>
      <c r="E219" s="47"/>
      <c r="F219" s="8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>
      <c r="A220" s="171"/>
      <c r="B220" s="47"/>
      <c r="C220" s="47"/>
      <c r="D220" s="86"/>
      <c r="E220" s="47"/>
      <c r="F220" s="8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>
      <c r="A221" s="171"/>
      <c r="B221" s="47"/>
      <c r="C221" s="47"/>
      <c r="D221" s="86"/>
      <c r="E221" s="47"/>
      <c r="F221" s="8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</row>
    <row r="222">
      <c r="A222" s="171"/>
      <c r="B222" s="47"/>
      <c r="C222" s="47"/>
      <c r="D222" s="86"/>
      <c r="E222" s="47"/>
      <c r="F222" s="8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</row>
    <row r="223">
      <c r="A223" s="171"/>
      <c r="B223" s="47"/>
      <c r="C223" s="47"/>
      <c r="D223" s="86"/>
      <c r="E223" s="47"/>
      <c r="F223" s="8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</row>
    <row r="224">
      <c r="A224" s="171"/>
      <c r="B224" s="47"/>
      <c r="C224" s="47"/>
      <c r="D224" s="86"/>
      <c r="E224" s="47"/>
      <c r="F224" s="8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</row>
    <row r="225">
      <c r="A225" s="171"/>
      <c r="B225" s="47"/>
      <c r="C225" s="47"/>
      <c r="D225" s="86"/>
      <c r="E225" s="47"/>
      <c r="F225" s="8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</row>
    <row r="226">
      <c r="A226" s="171"/>
      <c r="B226" s="47"/>
      <c r="C226" s="47"/>
      <c r="D226" s="86"/>
      <c r="E226" s="47"/>
      <c r="F226" s="8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</row>
    <row r="227">
      <c r="A227" s="171"/>
      <c r="B227" s="47"/>
      <c r="C227" s="47"/>
      <c r="D227" s="86"/>
      <c r="E227" s="47"/>
      <c r="F227" s="8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</row>
    <row r="228">
      <c r="A228" s="171"/>
      <c r="B228" s="47"/>
      <c r="C228" s="47"/>
      <c r="D228" s="86"/>
      <c r="E228" s="47"/>
      <c r="F228" s="8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</row>
    <row r="229">
      <c r="A229" s="171"/>
      <c r="B229" s="47"/>
      <c r="C229" s="47"/>
      <c r="D229" s="86"/>
      <c r="E229" s="47"/>
      <c r="F229" s="8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</row>
    <row r="230">
      <c r="A230" s="171"/>
      <c r="B230" s="47"/>
      <c r="C230" s="47"/>
      <c r="D230" s="86"/>
      <c r="E230" s="47"/>
      <c r="F230" s="8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>
      <c r="A231" s="171"/>
      <c r="B231" s="47"/>
      <c r="C231" s="47"/>
      <c r="D231" s="86"/>
      <c r="E231" s="47"/>
      <c r="F231" s="8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>
      <c r="A232" s="171"/>
      <c r="B232" s="47"/>
      <c r="C232" s="47"/>
      <c r="D232" s="86"/>
      <c r="E232" s="47"/>
      <c r="F232" s="8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</row>
    <row r="233">
      <c r="A233" s="171"/>
      <c r="B233" s="47"/>
      <c r="C233" s="47"/>
      <c r="D233" s="86"/>
      <c r="E233" s="47"/>
      <c r="F233" s="8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</row>
    <row r="234">
      <c r="A234" s="171"/>
      <c r="B234" s="47"/>
      <c r="C234" s="47"/>
      <c r="D234" s="86"/>
      <c r="E234" s="47"/>
      <c r="F234" s="8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</row>
    <row r="235">
      <c r="A235" s="171"/>
      <c r="B235" s="47"/>
      <c r="C235" s="47"/>
      <c r="D235" s="86"/>
      <c r="E235" s="47"/>
      <c r="F235" s="8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</row>
    <row r="236">
      <c r="A236" s="171"/>
      <c r="B236" s="47"/>
      <c r="C236" s="47"/>
      <c r="D236" s="86"/>
      <c r="E236" s="47"/>
      <c r="F236" s="8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</row>
    <row r="237">
      <c r="A237" s="171"/>
      <c r="B237" s="47"/>
      <c r="C237" s="47"/>
      <c r="D237" s="86"/>
      <c r="E237" s="47"/>
      <c r="F237" s="8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</row>
    <row r="238">
      <c r="A238" s="171"/>
      <c r="B238" s="47"/>
      <c r="C238" s="47"/>
      <c r="D238" s="86"/>
      <c r="E238" s="47"/>
      <c r="F238" s="8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</row>
    <row r="239">
      <c r="A239" s="171"/>
      <c r="B239" s="47"/>
      <c r="C239" s="47"/>
      <c r="D239" s="86"/>
      <c r="E239" s="47"/>
      <c r="F239" s="8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</row>
    <row r="240">
      <c r="A240" s="171"/>
      <c r="B240" s="47"/>
      <c r="C240" s="47"/>
      <c r="D240" s="86"/>
      <c r="E240" s="47"/>
      <c r="F240" s="8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</row>
    <row r="241">
      <c r="A241" s="171"/>
      <c r="B241" s="47"/>
      <c r="C241" s="47"/>
      <c r="D241" s="86"/>
      <c r="E241" s="47"/>
      <c r="F241" s="8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>
      <c r="A242" s="171"/>
      <c r="B242" s="47"/>
      <c r="C242" s="47"/>
      <c r="D242" s="86"/>
      <c r="E242" s="47"/>
      <c r="F242" s="8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>
      <c r="A243" s="171"/>
      <c r="B243" s="47"/>
      <c r="C243" s="47"/>
      <c r="D243" s="86"/>
      <c r="E243" s="47"/>
      <c r="F243" s="8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</row>
    <row r="244">
      <c r="A244" s="171"/>
      <c r="B244" s="47"/>
      <c r="C244" s="47"/>
      <c r="D244" s="86"/>
      <c r="E244" s="47"/>
      <c r="F244" s="8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</row>
    <row r="245">
      <c r="A245" s="171"/>
      <c r="B245" s="47"/>
      <c r="C245" s="47"/>
      <c r="D245" s="86"/>
      <c r="E245" s="47"/>
      <c r="F245" s="8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</row>
    <row r="246">
      <c r="A246" s="171"/>
      <c r="B246" s="47"/>
      <c r="C246" s="47"/>
      <c r="D246" s="86"/>
      <c r="E246" s="47"/>
      <c r="F246" s="8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</row>
    <row r="247">
      <c r="A247" s="171"/>
      <c r="B247" s="47"/>
      <c r="C247" s="47"/>
      <c r="D247" s="86"/>
      <c r="E247" s="47"/>
      <c r="F247" s="8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</row>
    <row r="248">
      <c r="A248" s="171"/>
      <c r="B248" s="47"/>
      <c r="C248" s="47"/>
      <c r="D248" s="86"/>
      <c r="E248" s="47"/>
      <c r="F248" s="8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</row>
    <row r="249">
      <c r="A249" s="171"/>
      <c r="B249" s="47"/>
      <c r="C249" s="47"/>
      <c r="D249" s="86"/>
      <c r="E249" s="47"/>
      <c r="F249" s="8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</row>
    <row r="250">
      <c r="A250" s="171"/>
      <c r="B250" s="47"/>
      <c r="C250" s="47"/>
      <c r="D250" s="86"/>
      <c r="E250" s="47"/>
      <c r="F250" s="8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</row>
    <row r="251">
      <c r="A251" s="171"/>
      <c r="B251" s="47"/>
      <c r="C251" s="47"/>
      <c r="D251" s="86"/>
      <c r="E251" s="47"/>
      <c r="F251" s="8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</row>
    <row r="252">
      <c r="A252" s="171"/>
      <c r="B252" s="47"/>
      <c r="C252" s="47"/>
      <c r="D252" s="86"/>
      <c r="E252" s="47"/>
      <c r="F252" s="8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>
      <c r="A253" s="171"/>
      <c r="B253" s="47"/>
      <c r="C253" s="47"/>
      <c r="D253" s="86"/>
      <c r="E253" s="47"/>
      <c r="F253" s="8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>
      <c r="A254" s="171"/>
      <c r="B254" s="47"/>
      <c r="C254" s="47"/>
      <c r="D254" s="86"/>
      <c r="E254" s="47"/>
      <c r="F254" s="8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</row>
    <row r="255">
      <c r="A255" s="171"/>
      <c r="B255" s="47"/>
      <c r="C255" s="47"/>
      <c r="D255" s="86"/>
      <c r="E255" s="47"/>
      <c r="F255" s="8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</row>
    <row r="256">
      <c r="A256" s="171"/>
      <c r="B256" s="47"/>
      <c r="C256" s="47"/>
      <c r="D256" s="86"/>
      <c r="E256" s="47"/>
      <c r="F256" s="8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</row>
    <row r="257">
      <c r="A257" s="171"/>
      <c r="B257" s="47"/>
      <c r="C257" s="47"/>
      <c r="D257" s="86"/>
      <c r="E257" s="47"/>
      <c r="F257" s="8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</row>
    <row r="258">
      <c r="A258" s="171"/>
      <c r="B258" s="47"/>
      <c r="C258" s="47"/>
      <c r="D258" s="86"/>
      <c r="E258" s="47"/>
      <c r="F258" s="8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</row>
    <row r="259">
      <c r="A259" s="171"/>
      <c r="B259" s="47"/>
      <c r="C259" s="47"/>
      <c r="D259" s="86"/>
      <c r="E259" s="47"/>
      <c r="F259" s="8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</row>
    <row r="260">
      <c r="A260" s="171"/>
      <c r="B260" s="47"/>
      <c r="C260" s="47"/>
      <c r="D260" s="86"/>
      <c r="E260" s="47"/>
      <c r="F260" s="8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</row>
    <row r="261">
      <c r="A261" s="171"/>
      <c r="B261" s="47"/>
      <c r="C261" s="47"/>
      <c r="D261" s="86"/>
      <c r="E261" s="47"/>
      <c r="F261" s="8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</row>
    <row r="262">
      <c r="A262" s="171"/>
      <c r="B262" s="47"/>
      <c r="C262" s="47"/>
      <c r="D262" s="86"/>
      <c r="E262" s="47"/>
      <c r="F262" s="8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</row>
    <row r="263">
      <c r="A263" s="171"/>
      <c r="B263" s="47"/>
      <c r="C263" s="47"/>
      <c r="D263" s="86"/>
      <c r="E263" s="47"/>
      <c r="F263" s="8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>
      <c r="A264" s="171"/>
      <c r="B264" s="47"/>
      <c r="C264" s="47"/>
      <c r="D264" s="86"/>
      <c r="E264" s="47"/>
      <c r="F264" s="8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>
      <c r="A265" s="171"/>
      <c r="B265" s="47"/>
      <c r="C265" s="47"/>
      <c r="D265" s="86"/>
      <c r="E265" s="47"/>
      <c r="F265" s="8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</row>
    <row r="266">
      <c r="A266" s="171"/>
      <c r="B266" s="47"/>
      <c r="C266" s="47"/>
      <c r="D266" s="86"/>
      <c r="E266" s="47"/>
      <c r="F266" s="8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</row>
    <row r="267">
      <c r="A267" s="171"/>
      <c r="B267" s="47"/>
      <c r="C267" s="47"/>
      <c r="D267" s="86"/>
      <c r="E267" s="47"/>
      <c r="F267" s="8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</row>
    <row r="268">
      <c r="A268" s="171"/>
      <c r="B268" s="47"/>
      <c r="C268" s="47"/>
      <c r="D268" s="86"/>
      <c r="E268" s="47"/>
      <c r="F268" s="8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</row>
    <row r="269">
      <c r="A269" s="171"/>
      <c r="B269" s="47"/>
      <c r="C269" s="47"/>
      <c r="D269" s="86"/>
      <c r="E269" s="47"/>
      <c r="F269" s="8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</row>
    <row r="270">
      <c r="A270" s="171"/>
      <c r="B270" s="47"/>
      <c r="C270" s="47"/>
      <c r="D270" s="86"/>
      <c r="E270" s="47"/>
      <c r="F270" s="8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</row>
    <row r="271">
      <c r="A271" s="171"/>
      <c r="B271" s="47"/>
      <c r="C271" s="47"/>
      <c r="D271" s="86"/>
      <c r="E271" s="47"/>
      <c r="F271" s="8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</row>
    <row r="272">
      <c r="A272" s="171"/>
      <c r="B272" s="47"/>
      <c r="C272" s="47"/>
      <c r="D272" s="86"/>
      <c r="E272" s="47"/>
      <c r="F272" s="8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</row>
    <row r="273">
      <c r="A273" s="171"/>
      <c r="B273" s="47"/>
      <c r="C273" s="47"/>
      <c r="D273" s="86"/>
      <c r="E273" s="47"/>
      <c r="F273" s="8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</row>
    <row r="274">
      <c r="A274" s="171"/>
      <c r="B274" s="47"/>
      <c r="C274" s="47"/>
      <c r="D274" s="86"/>
      <c r="E274" s="47"/>
      <c r="F274" s="8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>
      <c r="A275" s="171"/>
      <c r="B275" s="47"/>
      <c r="C275" s="47"/>
      <c r="D275" s="86"/>
      <c r="E275" s="47"/>
      <c r="F275" s="8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>
      <c r="A276" s="171"/>
      <c r="B276" s="47"/>
      <c r="C276" s="47"/>
      <c r="D276" s="86"/>
      <c r="E276" s="47"/>
      <c r="F276" s="8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</row>
    <row r="277">
      <c r="A277" s="171"/>
      <c r="B277" s="47"/>
      <c r="C277" s="47"/>
      <c r="D277" s="86"/>
      <c r="E277" s="47"/>
      <c r="F277" s="8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</row>
    <row r="278">
      <c r="A278" s="171"/>
      <c r="B278" s="47"/>
      <c r="C278" s="47"/>
      <c r="D278" s="86"/>
      <c r="E278" s="47"/>
      <c r="F278" s="8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</row>
    <row r="279">
      <c r="A279" s="171"/>
      <c r="B279" s="47"/>
      <c r="C279" s="47"/>
      <c r="D279" s="86"/>
      <c r="E279" s="47"/>
      <c r="F279" s="8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</row>
    <row r="280">
      <c r="A280" s="171"/>
      <c r="B280" s="47"/>
      <c r="C280" s="47"/>
      <c r="D280" s="86"/>
      <c r="E280" s="47"/>
      <c r="F280" s="8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</row>
    <row r="281">
      <c r="A281" s="171"/>
      <c r="B281" s="47"/>
      <c r="C281" s="47"/>
      <c r="D281" s="86"/>
      <c r="E281" s="47"/>
      <c r="F281" s="8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</row>
    <row r="282">
      <c r="A282" s="171"/>
      <c r="B282" s="47"/>
      <c r="C282" s="47"/>
      <c r="D282" s="86"/>
      <c r="E282" s="47"/>
      <c r="F282" s="8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</row>
    <row r="283">
      <c r="A283" s="171"/>
      <c r="B283" s="47"/>
      <c r="C283" s="47"/>
      <c r="D283" s="86"/>
      <c r="E283" s="47"/>
      <c r="F283" s="8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</row>
    <row r="284">
      <c r="A284" s="171"/>
      <c r="B284" s="47"/>
      <c r="C284" s="47"/>
      <c r="D284" s="86"/>
      <c r="E284" s="47"/>
      <c r="F284" s="8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</row>
    <row r="285">
      <c r="A285" s="171"/>
      <c r="B285" s="47"/>
      <c r="C285" s="47"/>
      <c r="D285" s="86"/>
      <c r="E285" s="47"/>
      <c r="F285" s="8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>
      <c r="A286" s="171"/>
      <c r="B286" s="47"/>
      <c r="C286" s="47"/>
      <c r="D286" s="86"/>
      <c r="E286" s="47"/>
      <c r="F286" s="8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>
      <c r="A287" s="171"/>
      <c r="B287" s="47"/>
      <c r="C287" s="47"/>
      <c r="D287" s="86"/>
      <c r="E287" s="47"/>
      <c r="F287" s="8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</row>
    <row r="288">
      <c r="A288" s="171"/>
      <c r="B288" s="47"/>
      <c r="C288" s="47"/>
      <c r="D288" s="86"/>
      <c r="E288" s="47"/>
      <c r="F288" s="8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</row>
    <row r="289">
      <c r="A289" s="171"/>
      <c r="B289" s="47"/>
      <c r="C289" s="47"/>
      <c r="D289" s="86"/>
      <c r="E289" s="47"/>
      <c r="F289" s="8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</row>
    <row r="290">
      <c r="A290" s="171"/>
      <c r="B290" s="47"/>
      <c r="C290" s="47"/>
      <c r="D290" s="86"/>
      <c r="E290" s="47"/>
      <c r="F290" s="8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</row>
    <row r="291">
      <c r="A291" s="171"/>
      <c r="B291" s="47"/>
      <c r="C291" s="47"/>
      <c r="D291" s="86"/>
      <c r="E291" s="47"/>
      <c r="F291" s="8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</row>
    <row r="292">
      <c r="A292" s="171"/>
      <c r="B292" s="47"/>
      <c r="C292" s="47"/>
      <c r="D292" s="86"/>
      <c r="E292" s="47"/>
      <c r="F292" s="8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</row>
    <row r="293">
      <c r="A293" s="171"/>
      <c r="B293" s="47"/>
      <c r="C293" s="47"/>
      <c r="D293" s="86"/>
      <c r="E293" s="47"/>
      <c r="F293" s="8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</row>
    <row r="294">
      <c r="A294" s="171"/>
      <c r="B294" s="47"/>
      <c r="C294" s="47"/>
      <c r="D294" s="86"/>
      <c r="E294" s="47"/>
      <c r="F294" s="8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</row>
    <row r="295">
      <c r="A295" s="171"/>
      <c r="B295" s="47"/>
      <c r="C295" s="47"/>
      <c r="D295" s="86"/>
      <c r="E295" s="47"/>
      <c r="F295" s="8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</row>
    <row r="296">
      <c r="A296" s="171"/>
      <c r="B296" s="47"/>
      <c r="C296" s="47"/>
      <c r="D296" s="86"/>
      <c r="E296" s="47"/>
      <c r="F296" s="8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>
      <c r="A297" s="171"/>
      <c r="B297" s="47"/>
      <c r="C297" s="47"/>
      <c r="D297" s="86"/>
      <c r="E297" s="47"/>
      <c r="F297" s="8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>
      <c r="A298" s="171"/>
      <c r="B298" s="47"/>
      <c r="C298" s="47"/>
      <c r="D298" s="86"/>
      <c r="E298" s="47"/>
      <c r="F298" s="8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</row>
    <row r="299">
      <c r="A299" s="171"/>
      <c r="B299" s="47"/>
      <c r="C299" s="47"/>
      <c r="D299" s="86"/>
      <c r="E299" s="47"/>
      <c r="F299" s="8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</row>
    <row r="300">
      <c r="A300" s="171"/>
      <c r="B300" s="47"/>
      <c r="C300" s="47"/>
      <c r="D300" s="86"/>
      <c r="E300" s="47"/>
      <c r="F300" s="8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</row>
    <row r="301">
      <c r="A301" s="171"/>
      <c r="B301" s="47"/>
      <c r="C301" s="47"/>
      <c r="D301" s="86"/>
      <c r="E301" s="47"/>
      <c r="F301" s="8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</row>
    <row r="302">
      <c r="A302" s="171"/>
      <c r="B302" s="47"/>
      <c r="C302" s="47"/>
      <c r="D302" s="86"/>
      <c r="E302" s="47"/>
      <c r="F302" s="8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</row>
    <row r="303">
      <c r="A303" s="171"/>
      <c r="B303" s="47"/>
      <c r="C303" s="47"/>
      <c r="D303" s="86"/>
      <c r="E303" s="47"/>
      <c r="F303" s="8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</row>
    <row r="304">
      <c r="A304" s="171"/>
      <c r="B304" s="47"/>
      <c r="C304" s="47"/>
      <c r="D304" s="86"/>
      <c r="E304" s="47"/>
      <c r="F304" s="8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</row>
    <row r="305">
      <c r="A305" s="171"/>
      <c r="B305" s="47"/>
      <c r="C305" s="47"/>
      <c r="D305" s="86"/>
      <c r="E305" s="47"/>
      <c r="F305" s="8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</row>
    <row r="306">
      <c r="A306" s="171"/>
      <c r="B306" s="47"/>
      <c r="C306" s="47"/>
      <c r="D306" s="86"/>
      <c r="E306" s="47"/>
      <c r="F306" s="8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</row>
    <row r="307">
      <c r="A307" s="171"/>
      <c r="B307" s="47"/>
      <c r="C307" s="47"/>
      <c r="D307" s="86"/>
      <c r="E307" s="47"/>
      <c r="F307" s="8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>
      <c r="A308" s="171"/>
      <c r="B308" s="47"/>
      <c r="C308" s="47"/>
      <c r="D308" s="86"/>
      <c r="E308" s="47"/>
      <c r="F308" s="8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>
      <c r="A309" s="171"/>
      <c r="B309" s="47"/>
      <c r="C309" s="47"/>
      <c r="D309" s="86"/>
      <c r="E309" s="47"/>
      <c r="F309" s="8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</row>
    <row r="310">
      <c r="A310" s="171"/>
      <c r="B310" s="47"/>
      <c r="C310" s="47"/>
      <c r="D310" s="86"/>
      <c r="E310" s="47"/>
      <c r="F310" s="8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</row>
    <row r="311">
      <c r="A311" s="171"/>
      <c r="B311" s="47"/>
      <c r="C311" s="47"/>
      <c r="D311" s="86"/>
      <c r="E311" s="47"/>
      <c r="F311" s="8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</row>
    <row r="312">
      <c r="A312" s="171"/>
      <c r="B312" s="47"/>
      <c r="C312" s="47"/>
      <c r="D312" s="86"/>
      <c r="E312" s="47"/>
      <c r="F312" s="8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</row>
    <row r="313">
      <c r="A313" s="171"/>
      <c r="B313" s="47"/>
      <c r="C313" s="47"/>
      <c r="D313" s="86"/>
      <c r="E313" s="47"/>
      <c r="F313" s="8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</row>
    <row r="314">
      <c r="A314" s="171"/>
      <c r="B314" s="47"/>
      <c r="C314" s="47"/>
      <c r="D314" s="86"/>
      <c r="E314" s="47"/>
      <c r="F314" s="8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</row>
    <row r="315">
      <c r="A315" s="171"/>
      <c r="B315" s="47"/>
      <c r="C315" s="47"/>
      <c r="D315" s="86"/>
      <c r="E315" s="47"/>
      <c r="F315" s="8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</row>
    <row r="316">
      <c r="A316" s="171"/>
      <c r="B316" s="47"/>
      <c r="C316" s="47"/>
      <c r="D316" s="86"/>
      <c r="E316" s="47"/>
      <c r="F316" s="8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</row>
    <row r="317">
      <c r="A317" s="171"/>
      <c r="B317" s="47"/>
      <c r="C317" s="47"/>
      <c r="D317" s="86"/>
      <c r="E317" s="47"/>
      <c r="F317" s="8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</row>
    <row r="318">
      <c r="A318" s="171"/>
      <c r="B318" s="47"/>
      <c r="C318" s="47"/>
      <c r="D318" s="86"/>
      <c r="E318" s="47"/>
      <c r="F318" s="8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>
      <c r="A319" s="171"/>
      <c r="B319" s="47"/>
      <c r="C319" s="47"/>
      <c r="D319" s="86"/>
      <c r="E319" s="47"/>
      <c r="F319" s="8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>
      <c r="A320" s="171"/>
      <c r="B320" s="47"/>
      <c r="C320" s="47"/>
      <c r="D320" s="86"/>
      <c r="E320" s="47"/>
      <c r="F320" s="8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</row>
    <row r="321">
      <c r="A321" s="171"/>
      <c r="B321" s="47"/>
      <c r="C321" s="47"/>
      <c r="D321" s="86"/>
      <c r="E321" s="47"/>
      <c r="F321" s="8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</row>
    <row r="322">
      <c r="A322" s="171"/>
      <c r="B322" s="47"/>
      <c r="C322" s="47"/>
      <c r="D322" s="86"/>
      <c r="E322" s="47"/>
      <c r="F322" s="8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</row>
    <row r="323">
      <c r="A323" s="171"/>
      <c r="B323" s="47"/>
      <c r="C323" s="47"/>
      <c r="D323" s="86"/>
      <c r="E323" s="47"/>
      <c r="F323" s="8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</row>
    <row r="324">
      <c r="A324" s="171"/>
      <c r="B324" s="47"/>
      <c r="C324" s="47"/>
      <c r="D324" s="86"/>
      <c r="E324" s="47"/>
      <c r="F324" s="8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</row>
    <row r="325">
      <c r="A325" s="171"/>
      <c r="B325" s="47"/>
      <c r="C325" s="47"/>
      <c r="D325" s="86"/>
      <c r="E325" s="47"/>
      <c r="F325" s="8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</row>
    <row r="326">
      <c r="A326" s="171"/>
      <c r="B326" s="47"/>
      <c r="C326" s="47"/>
      <c r="D326" s="86"/>
      <c r="E326" s="47"/>
      <c r="F326" s="8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</row>
    <row r="327">
      <c r="A327" s="171"/>
      <c r="B327" s="47"/>
      <c r="C327" s="47"/>
      <c r="D327" s="86"/>
      <c r="E327" s="47"/>
      <c r="F327" s="8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</row>
    <row r="328">
      <c r="A328" s="171"/>
      <c r="B328" s="47"/>
      <c r="C328" s="47"/>
      <c r="D328" s="86"/>
      <c r="E328" s="47"/>
      <c r="F328" s="8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</row>
    <row r="329">
      <c r="A329" s="171"/>
      <c r="B329" s="47"/>
      <c r="C329" s="47"/>
      <c r="D329" s="86"/>
      <c r="E329" s="47"/>
      <c r="F329" s="8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>
      <c r="A330" s="171"/>
      <c r="B330" s="47"/>
      <c r="C330" s="47"/>
      <c r="D330" s="86"/>
      <c r="E330" s="47"/>
      <c r="F330" s="8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>
      <c r="A331" s="171"/>
      <c r="B331" s="47"/>
      <c r="C331" s="47"/>
      <c r="D331" s="86"/>
      <c r="E331" s="47"/>
      <c r="F331" s="8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</row>
    <row r="332">
      <c r="A332" s="171"/>
      <c r="B332" s="47"/>
      <c r="C332" s="47"/>
      <c r="D332" s="86"/>
      <c r="E332" s="47"/>
      <c r="F332" s="8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</row>
    <row r="333">
      <c r="A333" s="171"/>
      <c r="B333" s="47"/>
      <c r="C333" s="47"/>
      <c r="D333" s="86"/>
      <c r="E333" s="47"/>
      <c r="F333" s="8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</row>
    <row r="334">
      <c r="A334" s="171"/>
      <c r="B334" s="47"/>
      <c r="C334" s="47"/>
      <c r="D334" s="86"/>
      <c r="E334" s="47"/>
      <c r="F334" s="8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</row>
    <row r="335">
      <c r="A335" s="171"/>
      <c r="B335" s="47"/>
      <c r="C335" s="47"/>
      <c r="D335" s="86"/>
      <c r="E335" s="47"/>
      <c r="F335" s="8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</row>
    <row r="336">
      <c r="A336" s="171"/>
      <c r="B336" s="47"/>
      <c r="C336" s="47"/>
      <c r="D336" s="86"/>
      <c r="E336" s="47"/>
      <c r="F336" s="8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</row>
    <row r="337">
      <c r="A337" s="171"/>
      <c r="B337" s="47"/>
      <c r="C337" s="47"/>
      <c r="D337" s="86"/>
      <c r="E337" s="47"/>
      <c r="F337" s="8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</row>
    <row r="338">
      <c r="A338" s="171"/>
      <c r="B338" s="47"/>
      <c r="C338" s="47"/>
      <c r="D338" s="86"/>
      <c r="E338" s="47"/>
      <c r="F338" s="8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</row>
    <row r="339">
      <c r="A339" s="171"/>
      <c r="B339" s="47"/>
      <c r="C339" s="47"/>
      <c r="D339" s="86"/>
      <c r="E339" s="47"/>
      <c r="F339" s="8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</row>
    <row r="340">
      <c r="A340" s="171"/>
      <c r="B340" s="47"/>
      <c r="C340" s="47"/>
      <c r="D340" s="86"/>
      <c r="E340" s="47"/>
      <c r="F340" s="8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>
      <c r="A341" s="171"/>
      <c r="B341" s="47"/>
      <c r="C341" s="47"/>
      <c r="D341" s="86"/>
      <c r="E341" s="47"/>
      <c r="F341" s="8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>
      <c r="A342" s="171"/>
      <c r="B342" s="47"/>
      <c r="C342" s="47"/>
      <c r="D342" s="86"/>
      <c r="E342" s="47"/>
      <c r="F342" s="8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</row>
    <row r="343">
      <c r="A343" s="171"/>
      <c r="B343" s="47"/>
      <c r="C343" s="47"/>
      <c r="D343" s="86"/>
      <c r="E343" s="47"/>
      <c r="F343" s="8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</row>
    <row r="344">
      <c r="A344" s="171"/>
      <c r="B344" s="47"/>
      <c r="C344" s="47"/>
      <c r="D344" s="86"/>
      <c r="E344" s="47"/>
      <c r="F344" s="8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</row>
    <row r="345">
      <c r="A345" s="171"/>
      <c r="B345" s="47"/>
      <c r="C345" s="47"/>
      <c r="D345" s="86"/>
      <c r="E345" s="47"/>
      <c r="F345" s="8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</row>
    <row r="346">
      <c r="A346" s="171"/>
      <c r="B346" s="47"/>
      <c r="C346" s="47"/>
      <c r="D346" s="86"/>
      <c r="E346" s="47"/>
      <c r="F346" s="8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</row>
    <row r="347">
      <c r="A347" s="171"/>
      <c r="B347" s="47"/>
      <c r="C347" s="47"/>
      <c r="D347" s="86"/>
      <c r="E347" s="47"/>
      <c r="F347" s="8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</row>
    <row r="348">
      <c r="A348" s="171"/>
      <c r="B348" s="47"/>
      <c r="C348" s="47"/>
      <c r="D348" s="86"/>
      <c r="E348" s="47"/>
      <c r="F348" s="8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</row>
    <row r="349">
      <c r="A349" s="171"/>
      <c r="B349" s="47"/>
      <c r="C349" s="47"/>
      <c r="D349" s="86"/>
      <c r="E349" s="47"/>
      <c r="F349" s="8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</row>
    <row r="350">
      <c r="A350" s="171"/>
      <c r="B350" s="47"/>
      <c r="C350" s="47"/>
      <c r="D350" s="86"/>
      <c r="E350" s="47"/>
      <c r="F350" s="8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</row>
    <row r="351">
      <c r="A351" s="171"/>
      <c r="B351" s="47"/>
      <c r="C351" s="47"/>
      <c r="D351" s="86"/>
      <c r="E351" s="47"/>
      <c r="F351" s="8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>
      <c r="A352" s="171"/>
      <c r="B352" s="47"/>
      <c r="C352" s="47"/>
      <c r="D352" s="86"/>
      <c r="E352" s="47"/>
      <c r="F352" s="8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</row>
    <row r="353">
      <c r="A353" s="171"/>
      <c r="B353" s="47"/>
      <c r="C353" s="47"/>
      <c r="D353" s="86"/>
      <c r="E353" s="47"/>
      <c r="F353" s="8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</row>
    <row r="354">
      <c r="A354" s="171"/>
      <c r="B354" s="47"/>
      <c r="C354" s="47"/>
      <c r="D354" s="86"/>
      <c r="E354" s="47"/>
      <c r="F354" s="8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</row>
    <row r="355">
      <c r="A355" s="171"/>
      <c r="B355" s="47"/>
      <c r="C355" s="47"/>
      <c r="D355" s="86"/>
      <c r="E355" s="47"/>
      <c r="F355" s="8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</row>
    <row r="356">
      <c r="A356" s="171"/>
      <c r="B356" s="47"/>
      <c r="C356" s="47"/>
      <c r="D356" s="86"/>
      <c r="E356" s="47"/>
      <c r="F356" s="8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</row>
    <row r="357">
      <c r="A357" s="171"/>
      <c r="B357" s="47"/>
      <c r="C357" s="47"/>
      <c r="D357" s="86"/>
      <c r="E357" s="47"/>
      <c r="F357" s="8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</row>
    <row r="358">
      <c r="A358" s="171"/>
      <c r="B358" s="47"/>
      <c r="C358" s="47"/>
      <c r="D358" s="86"/>
      <c r="E358" s="47"/>
      <c r="F358" s="8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</row>
    <row r="359">
      <c r="A359" s="171"/>
      <c r="B359" s="47"/>
      <c r="C359" s="47"/>
      <c r="D359" s="86"/>
      <c r="E359" s="47"/>
      <c r="F359" s="8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</row>
    <row r="360">
      <c r="A360" s="171"/>
      <c r="B360" s="47"/>
      <c r="C360" s="47"/>
      <c r="D360" s="86"/>
      <c r="E360" s="47"/>
      <c r="F360" s="8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</row>
    <row r="361">
      <c r="A361" s="171"/>
      <c r="B361" s="47"/>
      <c r="C361" s="47"/>
      <c r="D361" s="86"/>
      <c r="E361" s="47"/>
      <c r="F361" s="8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</row>
    <row r="362">
      <c r="A362" s="171"/>
      <c r="B362" s="47"/>
      <c r="C362" s="47"/>
      <c r="D362" s="86"/>
      <c r="E362" s="47"/>
      <c r="F362" s="8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>
      <c r="A363" s="171"/>
      <c r="B363" s="47"/>
      <c r="C363" s="47"/>
      <c r="D363" s="86"/>
      <c r="E363" s="47"/>
      <c r="F363" s="8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>
      <c r="A364" s="171"/>
      <c r="B364" s="47"/>
      <c r="C364" s="47"/>
      <c r="D364" s="86"/>
      <c r="E364" s="47"/>
      <c r="F364" s="8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</row>
    <row r="365">
      <c r="A365" s="171"/>
      <c r="B365" s="47"/>
      <c r="C365" s="47"/>
      <c r="D365" s="86"/>
      <c r="E365" s="47"/>
      <c r="F365" s="8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</row>
    <row r="366">
      <c r="A366" s="171"/>
      <c r="B366" s="47"/>
      <c r="C366" s="47"/>
      <c r="D366" s="86"/>
      <c r="E366" s="47"/>
      <c r="F366" s="8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</row>
    <row r="367">
      <c r="A367" s="171"/>
      <c r="B367" s="47"/>
      <c r="C367" s="47"/>
      <c r="D367" s="86"/>
      <c r="E367" s="47"/>
      <c r="F367" s="8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</row>
    <row r="368">
      <c r="A368" s="171"/>
      <c r="B368" s="47"/>
      <c r="C368" s="47"/>
      <c r="D368" s="86"/>
      <c r="E368" s="47"/>
      <c r="F368" s="8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</row>
    <row r="369">
      <c r="A369" s="171"/>
      <c r="B369" s="47"/>
      <c r="C369" s="47"/>
      <c r="D369" s="86"/>
      <c r="E369" s="47"/>
      <c r="F369" s="8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</row>
    <row r="370">
      <c r="A370" s="171"/>
      <c r="B370" s="47"/>
      <c r="C370" s="47"/>
      <c r="D370" s="86"/>
      <c r="E370" s="47"/>
      <c r="F370" s="8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</row>
    <row r="371">
      <c r="A371" s="171"/>
      <c r="B371" s="47"/>
      <c r="C371" s="47"/>
      <c r="D371" s="86"/>
      <c r="E371" s="47"/>
      <c r="F371" s="8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</row>
    <row r="372">
      <c r="A372" s="171"/>
      <c r="B372" s="47"/>
      <c r="C372" s="47"/>
      <c r="D372" s="86"/>
      <c r="E372" s="47"/>
      <c r="F372" s="8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</row>
    <row r="373">
      <c r="A373" s="171"/>
      <c r="B373" s="47"/>
      <c r="C373" s="47"/>
      <c r="D373" s="86"/>
      <c r="E373" s="47"/>
      <c r="F373" s="8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>
      <c r="A374" s="171"/>
      <c r="B374" s="47"/>
      <c r="C374" s="47"/>
      <c r="D374" s="86"/>
      <c r="E374" s="47"/>
      <c r="F374" s="8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</row>
    <row r="375">
      <c r="A375" s="171"/>
      <c r="B375" s="47"/>
      <c r="C375" s="47"/>
      <c r="D375" s="86"/>
      <c r="E375" s="47"/>
      <c r="F375" s="8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</row>
    <row r="376">
      <c r="A376" s="171"/>
      <c r="B376" s="47"/>
      <c r="C376" s="47"/>
      <c r="D376" s="86"/>
      <c r="E376" s="47"/>
      <c r="F376" s="8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</row>
    <row r="377">
      <c r="A377" s="171"/>
      <c r="B377" s="47"/>
      <c r="C377" s="47"/>
      <c r="D377" s="86"/>
      <c r="E377" s="47"/>
      <c r="F377" s="8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</row>
    <row r="378">
      <c r="A378" s="171"/>
      <c r="B378" s="47"/>
      <c r="C378" s="47"/>
      <c r="D378" s="86"/>
      <c r="E378" s="47"/>
      <c r="F378" s="8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</row>
    <row r="379">
      <c r="A379" s="171"/>
      <c r="B379" s="47"/>
      <c r="C379" s="47"/>
      <c r="D379" s="86"/>
      <c r="E379" s="47"/>
      <c r="F379" s="8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</row>
    <row r="380">
      <c r="A380" s="171"/>
      <c r="B380" s="47"/>
      <c r="C380" s="47"/>
      <c r="D380" s="86"/>
      <c r="E380" s="47"/>
      <c r="F380" s="8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</row>
    <row r="381">
      <c r="A381" s="171"/>
      <c r="B381" s="47"/>
      <c r="C381" s="47"/>
      <c r="D381" s="86"/>
      <c r="E381" s="47"/>
      <c r="F381" s="8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</row>
    <row r="382">
      <c r="A382" s="171"/>
      <c r="B382" s="47"/>
      <c r="C382" s="47"/>
      <c r="D382" s="86"/>
      <c r="E382" s="47"/>
      <c r="F382" s="8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</row>
    <row r="383">
      <c r="A383" s="171"/>
      <c r="B383" s="47"/>
      <c r="C383" s="47"/>
      <c r="D383" s="86"/>
      <c r="E383" s="47"/>
      <c r="F383" s="8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</row>
    <row r="384">
      <c r="A384" s="171"/>
      <c r="B384" s="47"/>
      <c r="C384" s="47"/>
      <c r="D384" s="86"/>
      <c r="E384" s="47"/>
      <c r="F384" s="8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>
      <c r="A385" s="171"/>
      <c r="B385" s="47"/>
      <c r="C385" s="47"/>
      <c r="D385" s="86"/>
      <c r="E385" s="47"/>
      <c r="F385" s="8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</row>
    <row r="386">
      <c r="A386" s="171"/>
      <c r="B386" s="47"/>
      <c r="C386" s="47"/>
      <c r="D386" s="86"/>
      <c r="E386" s="47"/>
      <c r="F386" s="8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</row>
    <row r="387">
      <c r="A387" s="171"/>
      <c r="B387" s="47"/>
      <c r="C387" s="47"/>
      <c r="D387" s="86"/>
      <c r="E387" s="47"/>
      <c r="F387" s="8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</row>
    <row r="388">
      <c r="A388" s="171"/>
      <c r="B388" s="47"/>
      <c r="C388" s="47"/>
      <c r="D388" s="86"/>
      <c r="E388" s="47"/>
      <c r="F388" s="8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</row>
    <row r="389">
      <c r="A389" s="171"/>
      <c r="B389" s="47"/>
      <c r="C389" s="47"/>
      <c r="D389" s="86"/>
      <c r="E389" s="47"/>
      <c r="F389" s="8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</row>
    <row r="390">
      <c r="A390" s="171"/>
      <c r="B390" s="47"/>
      <c r="C390" s="47"/>
      <c r="D390" s="86"/>
      <c r="E390" s="47"/>
      <c r="F390" s="8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</row>
    <row r="391">
      <c r="A391" s="171"/>
      <c r="B391" s="47"/>
      <c r="C391" s="47"/>
      <c r="D391" s="86"/>
      <c r="E391" s="47"/>
      <c r="F391" s="8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</row>
    <row r="392">
      <c r="A392" s="171"/>
      <c r="B392" s="47"/>
      <c r="C392" s="47"/>
      <c r="D392" s="86"/>
      <c r="E392" s="47"/>
      <c r="F392" s="8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</row>
    <row r="393">
      <c r="A393" s="171"/>
      <c r="B393" s="47"/>
      <c r="C393" s="47"/>
      <c r="D393" s="86"/>
      <c r="E393" s="47"/>
      <c r="F393" s="8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</row>
    <row r="394">
      <c r="A394" s="171"/>
      <c r="B394" s="47"/>
      <c r="C394" s="47"/>
      <c r="D394" s="86"/>
      <c r="E394" s="47"/>
      <c r="F394" s="8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</row>
    <row r="395">
      <c r="A395" s="171"/>
      <c r="B395" s="47"/>
      <c r="C395" s="47"/>
      <c r="D395" s="86"/>
      <c r="E395" s="47"/>
      <c r="F395" s="8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>
      <c r="A396" s="171"/>
      <c r="B396" s="47"/>
      <c r="C396" s="47"/>
      <c r="D396" s="86"/>
      <c r="E396" s="47"/>
      <c r="F396" s="8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</row>
    <row r="397">
      <c r="A397" s="171"/>
      <c r="B397" s="47"/>
      <c r="C397" s="47"/>
      <c r="D397" s="86"/>
      <c r="E397" s="47"/>
      <c r="F397" s="8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</row>
    <row r="398">
      <c r="A398" s="171"/>
      <c r="B398" s="47"/>
      <c r="C398" s="47"/>
      <c r="D398" s="86"/>
      <c r="E398" s="47"/>
      <c r="F398" s="8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</row>
    <row r="399">
      <c r="A399" s="171"/>
      <c r="B399" s="47"/>
      <c r="C399" s="47"/>
      <c r="D399" s="86"/>
      <c r="E399" s="47"/>
      <c r="F399" s="8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</row>
    <row r="400">
      <c r="A400" s="171"/>
      <c r="B400" s="47"/>
      <c r="C400" s="47"/>
      <c r="D400" s="86"/>
      <c r="E400" s="47"/>
      <c r="F400" s="8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</row>
    <row r="401">
      <c r="A401" s="171"/>
      <c r="B401" s="47"/>
      <c r="C401" s="47"/>
      <c r="D401" s="86"/>
      <c r="E401" s="47"/>
      <c r="F401" s="8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</row>
    <row r="402">
      <c r="A402" s="171"/>
      <c r="B402" s="47"/>
      <c r="C402" s="47"/>
      <c r="D402" s="86"/>
      <c r="E402" s="47"/>
      <c r="F402" s="8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</row>
    <row r="403">
      <c r="A403" s="171"/>
      <c r="B403" s="47"/>
      <c r="C403" s="47"/>
      <c r="D403" s="86"/>
      <c r="E403" s="47"/>
      <c r="F403" s="8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</row>
    <row r="404">
      <c r="A404" s="171"/>
      <c r="B404" s="47"/>
      <c r="C404" s="47"/>
      <c r="D404" s="86"/>
      <c r="E404" s="47"/>
      <c r="F404" s="8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</row>
    <row r="405">
      <c r="A405" s="171"/>
      <c r="B405" s="47"/>
      <c r="C405" s="47"/>
      <c r="D405" s="86"/>
      <c r="E405" s="47"/>
      <c r="F405" s="8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</row>
    <row r="406">
      <c r="A406" s="171"/>
      <c r="B406" s="47"/>
      <c r="C406" s="47"/>
      <c r="D406" s="86"/>
      <c r="E406" s="47"/>
      <c r="F406" s="8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>
      <c r="A407" s="171"/>
      <c r="B407" s="47"/>
      <c r="C407" s="47"/>
      <c r="D407" s="86"/>
      <c r="E407" s="47"/>
      <c r="F407" s="8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</row>
    <row r="408">
      <c r="A408" s="171"/>
      <c r="B408" s="47"/>
      <c r="C408" s="47"/>
      <c r="D408" s="86"/>
      <c r="E408" s="47"/>
      <c r="F408" s="8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</row>
    <row r="409">
      <c r="A409" s="171"/>
      <c r="B409" s="47"/>
      <c r="C409" s="47"/>
      <c r="D409" s="86"/>
      <c r="E409" s="47"/>
      <c r="F409" s="8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</row>
    <row r="410">
      <c r="A410" s="171"/>
      <c r="B410" s="47"/>
      <c r="C410" s="47"/>
      <c r="D410" s="86"/>
      <c r="E410" s="47"/>
      <c r="F410" s="8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</row>
    <row r="411">
      <c r="A411" s="171"/>
      <c r="B411" s="47"/>
      <c r="C411" s="47"/>
      <c r="D411" s="86"/>
      <c r="E411" s="47"/>
      <c r="F411" s="8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</row>
    <row r="412">
      <c r="A412" s="171"/>
      <c r="B412" s="47"/>
      <c r="C412" s="47"/>
      <c r="D412" s="86"/>
      <c r="E412" s="47"/>
      <c r="F412" s="8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</row>
    <row r="413">
      <c r="A413" s="171"/>
      <c r="B413" s="47"/>
      <c r="C413" s="47"/>
      <c r="D413" s="86"/>
      <c r="E413" s="47"/>
      <c r="F413" s="8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</row>
    <row r="414">
      <c r="A414" s="171"/>
      <c r="B414" s="47"/>
      <c r="C414" s="47"/>
      <c r="D414" s="86"/>
      <c r="E414" s="47"/>
      <c r="F414" s="8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</row>
    <row r="415">
      <c r="A415" s="171"/>
      <c r="B415" s="47"/>
      <c r="C415" s="47"/>
      <c r="D415" s="86"/>
      <c r="E415" s="47"/>
      <c r="F415" s="8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</row>
    <row r="416">
      <c r="A416" s="171"/>
      <c r="B416" s="47"/>
      <c r="C416" s="47"/>
      <c r="D416" s="86"/>
      <c r="E416" s="47"/>
      <c r="F416" s="8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</row>
    <row r="417">
      <c r="A417" s="171"/>
      <c r="B417" s="47"/>
      <c r="C417" s="47"/>
      <c r="D417" s="86"/>
      <c r="E417" s="47"/>
      <c r="F417" s="8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>
      <c r="A418" s="171"/>
      <c r="B418" s="47"/>
      <c r="C418" s="47"/>
      <c r="D418" s="86"/>
      <c r="E418" s="47"/>
      <c r="F418" s="8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</row>
    <row r="419">
      <c r="A419" s="171"/>
      <c r="B419" s="47"/>
      <c r="C419" s="47"/>
      <c r="D419" s="86"/>
      <c r="E419" s="47"/>
      <c r="F419" s="8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</row>
    <row r="420">
      <c r="A420" s="171"/>
      <c r="B420" s="47"/>
      <c r="C420" s="47"/>
      <c r="D420" s="86"/>
      <c r="E420" s="47"/>
      <c r="F420" s="8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</row>
    <row r="421">
      <c r="A421" s="171"/>
      <c r="B421" s="47"/>
      <c r="C421" s="47"/>
      <c r="D421" s="86"/>
      <c r="E421" s="47"/>
      <c r="F421" s="8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</row>
    <row r="422">
      <c r="A422" s="171"/>
      <c r="B422" s="47"/>
      <c r="C422" s="47"/>
      <c r="D422" s="86"/>
      <c r="E422" s="47"/>
      <c r="F422" s="8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</row>
    <row r="423">
      <c r="A423" s="171"/>
      <c r="B423" s="47"/>
      <c r="C423" s="47"/>
      <c r="D423" s="86"/>
      <c r="E423" s="47"/>
      <c r="F423" s="8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</row>
    <row r="424">
      <c r="A424" s="171"/>
      <c r="B424" s="47"/>
      <c r="C424" s="47"/>
      <c r="D424" s="86"/>
      <c r="E424" s="47"/>
      <c r="F424" s="8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</row>
    <row r="425">
      <c r="A425" s="171"/>
      <c r="B425" s="47"/>
      <c r="C425" s="47"/>
      <c r="D425" s="86"/>
      <c r="E425" s="47"/>
      <c r="F425" s="8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</row>
    <row r="426">
      <c r="A426" s="171"/>
      <c r="B426" s="47"/>
      <c r="C426" s="47"/>
      <c r="D426" s="86"/>
      <c r="E426" s="47"/>
      <c r="F426" s="8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</row>
    <row r="427">
      <c r="A427" s="171"/>
      <c r="B427" s="47"/>
      <c r="C427" s="47"/>
      <c r="D427" s="86"/>
      <c r="E427" s="47"/>
      <c r="F427" s="8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</row>
    <row r="428">
      <c r="A428" s="171"/>
      <c r="B428" s="47"/>
      <c r="C428" s="47"/>
      <c r="D428" s="86"/>
      <c r="E428" s="47"/>
      <c r="F428" s="8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>
      <c r="A429" s="171"/>
      <c r="B429" s="47"/>
      <c r="C429" s="47"/>
      <c r="D429" s="86"/>
      <c r="E429" s="47"/>
      <c r="F429" s="8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</row>
    <row r="430">
      <c r="A430" s="171"/>
      <c r="B430" s="47"/>
      <c r="C430" s="47"/>
      <c r="D430" s="86"/>
      <c r="E430" s="47"/>
      <c r="F430" s="8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</row>
    <row r="431">
      <c r="A431" s="171"/>
      <c r="B431" s="47"/>
      <c r="C431" s="47"/>
      <c r="D431" s="86"/>
      <c r="E431" s="47"/>
      <c r="F431" s="8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</row>
    <row r="432">
      <c r="A432" s="171"/>
      <c r="B432" s="47"/>
      <c r="C432" s="47"/>
      <c r="D432" s="86"/>
      <c r="E432" s="47"/>
      <c r="F432" s="8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</row>
    <row r="433">
      <c r="A433" s="171"/>
      <c r="B433" s="47"/>
      <c r="C433" s="47"/>
      <c r="D433" s="86"/>
      <c r="E433" s="47"/>
      <c r="F433" s="8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</row>
    <row r="434">
      <c r="A434" s="171"/>
      <c r="B434" s="47"/>
      <c r="C434" s="47"/>
      <c r="D434" s="86"/>
      <c r="E434" s="47"/>
      <c r="F434" s="8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</row>
    <row r="435">
      <c r="A435" s="171"/>
      <c r="B435" s="47"/>
      <c r="C435" s="47"/>
      <c r="D435" s="86"/>
      <c r="E435" s="47"/>
      <c r="F435" s="8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</row>
    <row r="436">
      <c r="A436" s="171"/>
      <c r="B436" s="47"/>
      <c r="C436" s="47"/>
      <c r="D436" s="86"/>
      <c r="E436" s="47"/>
      <c r="F436" s="8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</row>
    <row r="437">
      <c r="A437" s="171"/>
      <c r="B437" s="47"/>
      <c r="C437" s="47"/>
      <c r="D437" s="86"/>
      <c r="E437" s="47"/>
      <c r="F437" s="8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</row>
    <row r="438">
      <c r="A438" s="171"/>
      <c r="B438" s="47"/>
      <c r="C438" s="47"/>
      <c r="D438" s="86"/>
      <c r="E438" s="47"/>
      <c r="F438" s="8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</row>
    <row r="439">
      <c r="A439" s="171"/>
      <c r="B439" s="47"/>
      <c r="C439" s="47"/>
      <c r="D439" s="86"/>
      <c r="E439" s="47"/>
      <c r="F439" s="8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>
      <c r="A440" s="171"/>
      <c r="B440" s="47"/>
      <c r="C440" s="47"/>
      <c r="D440" s="86"/>
      <c r="E440" s="47"/>
      <c r="F440" s="8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</row>
    <row r="441">
      <c r="A441" s="171"/>
      <c r="B441" s="47"/>
      <c r="C441" s="47"/>
      <c r="D441" s="86"/>
      <c r="E441" s="47"/>
      <c r="F441" s="8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</row>
    <row r="442">
      <c r="A442" s="171"/>
      <c r="B442" s="47"/>
      <c r="C442" s="47"/>
      <c r="D442" s="86"/>
      <c r="E442" s="47"/>
      <c r="F442" s="8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</row>
    <row r="443">
      <c r="A443" s="171"/>
      <c r="B443" s="47"/>
      <c r="C443" s="47"/>
      <c r="D443" s="86"/>
      <c r="E443" s="47"/>
      <c r="F443" s="8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</row>
    <row r="444">
      <c r="A444" s="171"/>
      <c r="B444" s="47"/>
      <c r="C444" s="47"/>
      <c r="D444" s="86"/>
      <c r="E444" s="47"/>
      <c r="F444" s="8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</row>
    <row r="445">
      <c r="A445" s="171"/>
      <c r="B445" s="47"/>
      <c r="C445" s="47"/>
      <c r="D445" s="86"/>
      <c r="E445" s="47"/>
      <c r="F445" s="8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</row>
    <row r="446">
      <c r="A446" s="171"/>
      <c r="B446" s="47"/>
      <c r="C446" s="47"/>
      <c r="D446" s="86"/>
      <c r="E446" s="47"/>
      <c r="F446" s="8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</row>
    <row r="447">
      <c r="A447" s="171"/>
      <c r="B447" s="47"/>
      <c r="C447" s="47"/>
      <c r="D447" s="86"/>
      <c r="E447" s="47"/>
      <c r="F447" s="8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</row>
    <row r="448">
      <c r="A448" s="171"/>
      <c r="B448" s="47"/>
      <c r="C448" s="47"/>
      <c r="D448" s="86"/>
      <c r="E448" s="47"/>
      <c r="F448" s="8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</row>
    <row r="449">
      <c r="A449" s="171"/>
      <c r="B449" s="47"/>
      <c r="C449" s="47"/>
      <c r="D449" s="86"/>
      <c r="E449" s="47"/>
      <c r="F449" s="8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</row>
    <row r="450">
      <c r="A450" s="171"/>
      <c r="B450" s="47"/>
      <c r="C450" s="47"/>
      <c r="D450" s="86"/>
      <c r="E450" s="47"/>
      <c r="F450" s="8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</row>
    <row r="451">
      <c r="A451" s="171"/>
      <c r="B451" s="47"/>
      <c r="C451" s="47"/>
      <c r="D451" s="86"/>
      <c r="E451" s="47"/>
      <c r="F451" s="8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</row>
    <row r="452">
      <c r="A452" s="171"/>
      <c r="B452" s="47"/>
      <c r="C452" s="47"/>
      <c r="D452" s="86"/>
      <c r="E452" s="47"/>
      <c r="F452" s="8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</row>
    <row r="453">
      <c r="A453" s="171"/>
      <c r="B453" s="47"/>
      <c r="C453" s="47"/>
      <c r="D453" s="86"/>
      <c r="E453" s="47"/>
      <c r="F453" s="8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</row>
    <row r="454">
      <c r="A454" s="171"/>
      <c r="B454" s="47"/>
      <c r="C454" s="47"/>
      <c r="D454" s="86"/>
      <c r="E454" s="47"/>
      <c r="F454" s="8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</row>
    <row r="455">
      <c r="A455" s="171"/>
      <c r="B455" s="47"/>
      <c r="C455" s="47"/>
      <c r="D455" s="86"/>
      <c r="E455" s="47"/>
      <c r="F455" s="8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</row>
    <row r="456">
      <c r="A456" s="171"/>
      <c r="B456" s="47"/>
      <c r="C456" s="47"/>
      <c r="D456" s="86"/>
      <c r="E456" s="47"/>
      <c r="F456" s="8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</row>
    <row r="457">
      <c r="A457" s="171"/>
      <c r="B457" s="47"/>
      <c r="C457" s="47"/>
      <c r="D457" s="86"/>
      <c r="E457" s="47"/>
      <c r="F457" s="8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</row>
    <row r="458">
      <c r="A458" s="171"/>
      <c r="B458" s="47"/>
      <c r="C458" s="47"/>
      <c r="D458" s="86"/>
      <c r="E458" s="47"/>
      <c r="F458" s="8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</row>
    <row r="459">
      <c r="A459" s="171"/>
      <c r="B459" s="47"/>
      <c r="C459" s="47"/>
      <c r="D459" s="86"/>
      <c r="E459" s="47"/>
      <c r="F459" s="8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</row>
    <row r="460">
      <c r="A460" s="171"/>
      <c r="B460" s="47"/>
      <c r="C460" s="47"/>
      <c r="D460" s="86"/>
      <c r="E460" s="47"/>
      <c r="F460" s="8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</row>
    <row r="461">
      <c r="A461" s="171"/>
      <c r="B461" s="47"/>
      <c r="C461" s="47"/>
      <c r="D461" s="86"/>
      <c r="E461" s="47"/>
      <c r="F461" s="8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</row>
    <row r="462">
      <c r="A462" s="171"/>
      <c r="B462" s="47"/>
      <c r="C462" s="47"/>
      <c r="D462" s="86"/>
      <c r="E462" s="47"/>
      <c r="F462" s="8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</row>
    <row r="463">
      <c r="A463" s="171"/>
      <c r="B463" s="47"/>
      <c r="C463" s="47"/>
      <c r="D463" s="86"/>
      <c r="E463" s="47"/>
      <c r="F463" s="8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</row>
    <row r="464">
      <c r="A464" s="171"/>
      <c r="B464" s="47"/>
      <c r="C464" s="47"/>
      <c r="D464" s="86"/>
      <c r="E464" s="47"/>
      <c r="F464" s="8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</row>
    <row r="465">
      <c r="A465" s="171"/>
      <c r="B465" s="47"/>
      <c r="C465" s="47"/>
      <c r="D465" s="86"/>
      <c r="E465" s="47"/>
      <c r="F465" s="8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</row>
    <row r="466">
      <c r="A466" s="171"/>
      <c r="B466" s="47"/>
      <c r="C466" s="47"/>
      <c r="D466" s="86"/>
      <c r="E466" s="47"/>
      <c r="F466" s="8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</row>
    <row r="467">
      <c r="A467" s="171"/>
      <c r="B467" s="47"/>
      <c r="C467" s="47"/>
      <c r="D467" s="86"/>
      <c r="E467" s="47"/>
      <c r="F467" s="8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</row>
    <row r="468">
      <c r="A468" s="171"/>
      <c r="B468" s="47"/>
      <c r="C468" s="47"/>
      <c r="D468" s="86"/>
      <c r="E468" s="47"/>
      <c r="F468" s="8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</row>
    <row r="469">
      <c r="A469" s="171"/>
      <c r="B469" s="47"/>
      <c r="C469" s="47"/>
      <c r="D469" s="86"/>
      <c r="E469" s="47"/>
      <c r="F469" s="8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</row>
    <row r="470">
      <c r="A470" s="171"/>
      <c r="B470" s="47"/>
      <c r="C470" s="47"/>
      <c r="D470" s="86"/>
      <c r="E470" s="47"/>
      <c r="F470" s="8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</row>
    <row r="471">
      <c r="A471" s="171"/>
      <c r="B471" s="47"/>
      <c r="C471" s="47"/>
      <c r="D471" s="86"/>
      <c r="E471" s="47"/>
      <c r="F471" s="8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</row>
    <row r="472">
      <c r="A472" s="171"/>
      <c r="B472" s="47"/>
      <c r="C472" s="47"/>
      <c r="D472" s="86"/>
      <c r="E472" s="47"/>
      <c r="F472" s="8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</row>
    <row r="473">
      <c r="A473" s="171"/>
      <c r="B473" s="47"/>
      <c r="C473" s="47"/>
      <c r="D473" s="86"/>
      <c r="E473" s="47"/>
      <c r="F473" s="8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</row>
    <row r="474">
      <c r="A474" s="171"/>
      <c r="B474" s="47"/>
      <c r="C474" s="47"/>
      <c r="D474" s="86"/>
      <c r="E474" s="47"/>
      <c r="F474" s="8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</row>
    <row r="475">
      <c r="A475" s="171"/>
      <c r="B475" s="47"/>
      <c r="C475" s="47"/>
      <c r="D475" s="86"/>
      <c r="E475" s="47"/>
      <c r="F475" s="8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</row>
    <row r="476">
      <c r="A476" s="171"/>
      <c r="B476" s="47"/>
      <c r="C476" s="47"/>
      <c r="D476" s="86"/>
      <c r="E476" s="47"/>
      <c r="F476" s="8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</row>
    <row r="477">
      <c r="A477" s="171"/>
      <c r="B477" s="47"/>
      <c r="C477" s="47"/>
      <c r="D477" s="86"/>
      <c r="E477" s="47"/>
      <c r="F477" s="8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</row>
    <row r="478">
      <c r="A478" s="171"/>
      <c r="B478" s="47"/>
      <c r="C478" s="47"/>
      <c r="D478" s="86"/>
      <c r="E478" s="47"/>
      <c r="F478" s="8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</row>
    <row r="479">
      <c r="A479" s="171"/>
      <c r="B479" s="47"/>
      <c r="C479" s="47"/>
      <c r="D479" s="86"/>
      <c r="E479" s="47"/>
      <c r="F479" s="8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</row>
    <row r="480">
      <c r="A480" s="171"/>
      <c r="B480" s="47"/>
      <c r="C480" s="47"/>
      <c r="D480" s="86"/>
      <c r="E480" s="47"/>
      <c r="F480" s="8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</row>
    <row r="481">
      <c r="A481" s="171"/>
      <c r="B481" s="47"/>
      <c r="C481" s="47"/>
      <c r="D481" s="86"/>
      <c r="E481" s="47"/>
      <c r="F481" s="8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</row>
    <row r="482">
      <c r="A482" s="171"/>
      <c r="B482" s="47"/>
      <c r="C482" s="47"/>
      <c r="D482" s="86"/>
      <c r="E482" s="47"/>
      <c r="F482" s="8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</row>
    <row r="483">
      <c r="A483" s="171"/>
      <c r="B483" s="47"/>
      <c r="C483" s="47"/>
      <c r="D483" s="86"/>
      <c r="E483" s="47"/>
      <c r="F483" s="8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</row>
    <row r="484">
      <c r="A484" s="171"/>
      <c r="B484" s="47"/>
      <c r="C484" s="47"/>
      <c r="D484" s="86"/>
      <c r="E484" s="47"/>
      <c r="F484" s="8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</row>
    <row r="485">
      <c r="A485" s="171"/>
      <c r="B485" s="47"/>
      <c r="C485" s="47"/>
      <c r="D485" s="86"/>
      <c r="E485" s="47"/>
      <c r="F485" s="8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</row>
    <row r="486">
      <c r="A486" s="171"/>
      <c r="B486" s="47"/>
      <c r="C486" s="47"/>
      <c r="D486" s="86"/>
      <c r="E486" s="47"/>
      <c r="F486" s="8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</row>
    <row r="487">
      <c r="A487" s="171"/>
      <c r="B487" s="47"/>
      <c r="C487" s="47"/>
      <c r="D487" s="86"/>
      <c r="E487" s="47"/>
      <c r="F487" s="8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</row>
    <row r="488">
      <c r="A488" s="171"/>
      <c r="B488" s="47"/>
      <c r="C488" s="47"/>
      <c r="D488" s="86"/>
      <c r="E488" s="47"/>
      <c r="F488" s="8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</row>
    <row r="489">
      <c r="A489" s="171"/>
      <c r="B489" s="47"/>
      <c r="C489" s="47"/>
      <c r="D489" s="86"/>
      <c r="E489" s="47"/>
      <c r="F489" s="8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</row>
    <row r="490">
      <c r="A490" s="171"/>
      <c r="B490" s="47"/>
      <c r="C490" s="47"/>
      <c r="D490" s="86"/>
      <c r="E490" s="47"/>
      <c r="F490" s="8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</row>
    <row r="491">
      <c r="A491" s="171"/>
      <c r="B491" s="47"/>
      <c r="C491" s="47"/>
      <c r="D491" s="86"/>
      <c r="E491" s="47"/>
      <c r="F491" s="8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</row>
    <row r="492">
      <c r="A492" s="171"/>
      <c r="B492" s="47"/>
      <c r="C492" s="47"/>
      <c r="D492" s="86"/>
      <c r="E492" s="47"/>
      <c r="F492" s="8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</row>
    <row r="493">
      <c r="A493" s="171"/>
      <c r="B493" s="47"/>
      <c r="C493" s="47"/>
      <c r="D493" s="86"/>
      <c r="E493" s="47"/>
      <c r="F493" s="8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</row>
    <row r="494">
      <c r="A494" s="171"/>
      <c r="B494" s="47"/>
      <c r="C494" s="47"/>
      <c r="D494" s="86"/>
      <c r="E494" s="47"/>
      <c r="F494" s="8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</row>
    <row r="495">
      <c r="A495" s="171"/>
      <c r="B495" s="47"/>
      <c r="C495" s="47"/>
      <c r="D495" s="86"/>
      <c r="E495" s="47"/>
      <c r="F495" s="8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</row>
    <row r="496">
      <c r="A496" s="171"/>
      <c r="B496" s="47"/>
      <c r="C496" s="47"/>
      <c r="D496" s="86"/>
      <c r="E496" s="47"/>
      <c r="F496" s="8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</row>
    <row r="497">
      <c r="A497" s="171"/>
      <c r="B497" s="47"/>
      <c r="C497" s="47"/>
      <c r="D497" s="86"/>
      <c r="E497" s="47"/>
      <c r="F497" s="8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</row>
    <row r="498">
      <c r="A498" s="171"/>
      <c r="B498" s="47"/>
      <c r="C498" s="47"/>
      <c r="D498" s="86"/>
      <c r="E498" s="47"/>
      <c r="F498" s="8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</row>
    <row r="499">
      <c r="A499" s="171"/>
      <c r="B499" s="47"/>
      <c r="C499" s="47"/>
      <c r="D499" s="86"/>
      <c r="E499" s="47"/>
      <c r="F499" s="8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</row>
    <row r="500">
      <c r="A500" s="171"/>
      <c r="B500" s="47"/>
      <c r="C500" s="47"/>
      <c r="D500" s="86"/>
      <c r="E500" s="47"/>
      <c r="F500" s="8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</row>
    <row r="501">
      <c r="A501" s="171"/>
      <c r="B501" s="47"/>
      <c r="C501" s="47"/>
      <c r="D501" s="86"/>
      <c r="E501" s="47"/>
      <c r="F501" s="8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</row>
    <row r="502">
      <c r="A502" s="171"/>
      <c r="B502" s="47"/>
      <c r="C502" s="47"/>
      <c r="D502" s="86"/>
      <c r="E502" s="47"/>
      <c r="F502" s="8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</row>
    <row r="503">
      <c r="A503" s="171"/>
      <c r="B503" s="47"/>
      <c r="C503" s="47"/>
      <c r="D503" s="86"/>
      <c r="E503" s="47"/>
      <c r="F503" s="8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</row>
    <row r="504">
      <c r="A504" s="171"/>
      <c r="B504" s="47"/>
      <c r="C504" s="47"/>
      <c r="D504" s="86"/>
      <c r="E504" s="47"/>
      <c r="F504" s="8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</row>
    <row r="505">
      <c r="A505" s="171"/>
      <c r="B505" s="47"/>
      <c r="C505" s="47"/>
      <c r="D505" s="86"/>
      <c r="E505" s="47"/>
      <c r="F505" s="8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</row>
    <row r="506">
      <c r="A506" s="171"/>
      <c r="B506" s="47"/>
      <c r="C506" s="47"/>
      <c r="D506" s="86"/>
      <c r="E506" s="47"/>
      <c r="F506" s="8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</row>
    <row r="507">
      <c r="A507" s="171"/>
      <c r="B507" s="47"/>
      <c r="C507" s="47"/>
      <c r="D507" s="86"/>
      <c r="E507" s="47"/>
      <c r="F507" s="8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</row>
    <row r="508">
      <c r="A508" s="171"/>
      <c r="B508" s="47"/>
      <c r="C508" s="47"/>
      <c r="D508" s="86"/>
      <c r="E508" s="47"/>
      <c r="F508" s="8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</row>
    <row r="509">
      <c r="A509" s="171"/>
      <c r="B509" s="47"/>
      <c r="C509" s="47"/>
      <c r="D509" s="86"/>
      <c r="E509" s="47"/>
      <c r="F509" s="8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</row>
    <row r="510">
      <c r="A510" s="171"/>
      <c r="B510" s="47"/>
      <c r="C510" s="47"/>
      <c r="D510" s="86"/>
      <c r="E510" s="47"/>
      <c r="F510" s="8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</row>
    <row r="511">
      <c r="A511" s="171"/>
      <c r="B511" s="47"/>
      <c r="C511" s="47"/>
      <c r="D511" s="86"/>
      <c r="E511" s="47"/>
      <c r="F511" s="8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</row>
    <row r="512">
      <c r="A512" s="171"/>
      <c r="B512" s="47"/>
      <c r="C512" s="47"/>
      <c r="D512" s="86"/>
      <c r="E512" s="47"/>
      <c r="F512" s="8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</row>
    <row r="513">
      <c r="A513" s="171"/>
      <c r="B513" s="47"/>
      <c r="C513" s="47"/>
      <c r="D513" s="86"/>
      <c r="E513" s="47"/>
      <c r="F513" s="8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</row>
    <row r="514">
      <c r="A514" s="171"/>
      <c r="B514" s="47"/>
      <c r="C514" s="47"/>
      <c r="D514" s="86"/>
      <c r="E514" s="47"/>
      <c r="F514" s="8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</row>
    <row r="515">
      <c r="A515" s="171"/>
      <c r="B515" s="47"/>
      <c r="C515" s="47"/>
      <c r="D515" s="86"/>
      <c r="E515" s="47"/>
      <c r="F515" s="8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</row>
    <row r="516">
      <c r="A516" s="171"/>
      <c r="B516" s="47"/>
      <c r="C516" s="47"/>
      <c r="D516" s="86"/>
      <c r="E516" s="47"/>
      <c r="F516" s="8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</row>
    <row r="517">
      <c r="A517" s="171"/>
      <c r="B517" s="47"/>
      <c r="C517" s="47"/>
      <c r="D517" s="86"/>
      <c r="E517" s="47"/>
      <c r="F517" s="8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</row>
    <row r="518">
      <c r="A518" s="171"/>
      <c r="B518" s="47"/>
      <c r="C518" s="47"/>
      <c r="D518" s="86"/>
      <c r="E518" s="47"/>
      <c r="F518" s="8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</row>
    <row r="519">
      <c r="A519" s="171"/>
      <c r="B519" s="47"/>
      <c r="C519" s="47"/>
      <c r="D519" s="86"/>
      <c r="E519" s="47"/>
      <c r="F519" s="8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</row>
    <row r="520">
      <c r="A520" s="171"/>
      <c r="B520" s="47"/>
      <c r="C520" s="47"/>
      <c r="D520" s="86"/>
      <c r="E520" s="47"/>
      <c r="F520" s="8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</row>
    <row r="521">
      <c r="A521" s="171"/>
      <c r="B521" s="47"/>
      <c r="C521" s="47"/>
      <c r="D521" s="86"/>
      <c r="E521" s="47"/>
      <c r="F521" s="8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</row>
    <row r="522">
      <c r="A522" s="171"/>
      <c r="B522" s="47"/>
      <c r="C522" s="47"/>
      <c r="D522" s="86"/>
      <c r="E522" s="47"/>
      <c r="F522" s="8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</row>
    <row r="523">
      <c r="A523" s="171"/>
      <c r="B523" s="47"/>
      <c r="C523" s="47"/>
      <c r="D523" s="86"/>
      <c r="E523" s="47"/>
      <c r="F523" s="8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</row>
    <row r="524">
      <c r="A524" s="171"/>
      <c r="B524" s="47"/>
      <c r="C524" s="47"/>
      <c r="D524" s="86"/>
      <c r="E524" s="47"/>
      <c r="F524" s="8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</row>
    <row r="525">
      <c r="A525" s="171"/>
      <c r="B525" s="47"/>
      <c r="C525" s="47"/>
      <c r="D525" s="86"/>
      <c r="E525" s="47"/>
      <c r="F525" s="8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</row>
    <row r="526">
      <c r="A526" s="171"/>
      <c r="B526" s="47"/>
      <c r="C526" s="47"/>
      <c r="D526" s="86"/>
      <c r="E526" s="47"/>
      <c r="F526" s="8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</row>
    <row r="527">
      <c r="A527" s="171"/>
      <c r="B527" s="47"/>
      <c r="C527" s="47"/>
      <c r="D527" s="86"/>
      <c r="E527" s="47"/>
      <c r="F527" s="8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</row>
    <row r="528">
      <c r="A528" s="171"/>
      <c r="B528" s="47"/>
      <c r="C528" s="47"/>
      <c r="D528" s="86"/>
      <c r="E528" s="47"/>
      <c r="F528" s="8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</row>
    <row r="529">
      <c r="A529" s="171"/>
      <c r="B529" s="47"/>
      <c r="C529" s="47"/>
      <c r="D529" s="86"/>
      <c r="E529" s="47"/>
      <c r="F529" s="8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</row>
    <row r="530">
      <c r="A530" s="171"/>
      <c r="B530" s="47"/>
      <c r="C530" s="47"/>
      <c r="D530" s="86"/>
      <c r="E530" s="47"/>
      <c r="F530" s="8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</row>
    <row r="531">
      <c r="A531" s="171"/>
      <c r="B531" s="47"/>
      <c r="C531" s="47"/>
      <c r="D531" s="86"/>
      <c r="E531" s="47"/>
      <c r="F531" s="8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</row>
    <row r="532">
      <c r="A532" s="171"/>
      <c r="B532" s="47"/>
      <c r="C532" s="47"/>
      <c r="D532" s="86"/>
      <c r="E532" s="47"/>
      <c r="F532" s="8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</row>
    <row r="533">
      <c r="A533" s="171"/>
      <c r="B533" s="47"/>
      <c r="C533" s="47"/>
      <c r="D533" s="86"/>
      <c r="E533" s="47"/>
      <c r="F533" s="8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</row>
    <row r="534">
      <c r="A534" s="171"/>
      <c r="B534" s="47"/>
      <c r="C534" s="47"/>
      <c r="D534" s="86"/>
      <c r="E534" s="47"/>
      <c r="F534" s="8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</row>
    <row r="535">
      <c r="A535" s="171"/>
      <c r="B535" s="47"/>
      <c r="C535" s="47"/>
      <c r="D535" s="86"/>
      <c r="E535" s="47"/>
      <c r="F535" s="8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</row>
    <row r="536">
      <c r="A536" s="171"/>
      <c r="B536" s="47"/>
      <c r="C536" s="47"/>
      <c r="D536" s="86"/>
      <c r="E536" s="47"/>
      <c r="F536" s="8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</row>
    <row r="537">
      <c r="A537" s="171"/>
      <c r="B537" s="47"/>
      <c r="C537" s="47"/>
      <c r="D537" s="86"/>
      <c r="E537" s="47"/>
      <c r="F537" s="8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</row>
    <row r="538">
      <c r="A538" s="171"/>
      <c r="B538" s="47"/>
      <c r="C538" s="47"/>
      <c r="D538" s="86"/>
      <c r="E538" s="47"/>
      <c r="F538" s="8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</row>
    <row r="539">
      <c r="A539" s="171"/>
      <c r="B539" s="47"/>
      <c r="C539" s="47"/>
      <c r="D539" s="86"/>
      <c r="E539" s="47"/>
      <c r="F539" s="8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</row>
    <row r="540">
      <c r="A540" s="171"/>
      <c r="B540" s="47"/>
      <c r="C540" s="47"/>
      <c r="D540" s="86"/>
      <c r="E540" s="47"/>
      <c r="F540" s="8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</row>
    <row r="541">
      <c r="A541" s="171"/>
      <c r="B541" s="47"/>
      <c r="C541" s="47"/>
      <c r="D541" s="86"/>
      <c r="E541" s="47"/>
      <c r="F541" s="8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</row>
    <row r="542">
      <c r="A542" s="171"/>
      <c r="B542" s="47"/>
      <c r="C542" s="47"/>
      <c r="D542" s="86"/>
      <c r="E542" s="47"/>
      <c r="F542" s="8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</row>
    <row r="543">
      <c r="A543" s="171"/>
      <c r="B543" s="47"/>
      <c r="C543" s="47"/>
      <c r="D543" s="86"/>
      <c r="E543" s="47"/>
      <c r="F543" s="8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</row>
    <row r="544">
      <c r="A544" s="171"/>
      <c r="B544" s="47"/>
      <c r="C544" s="47"/>
      <c r="D544" s="86"/>
      <c r="E544" s="47"/>
      <c r="F544" s="8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</row>
    <row r="545">
      <c r="A545" s="171"/>
      <c r="B545" s="47"/>
      <c r="C545" s="47"/>
      <c r="D545" s="86"/>
      <c r="E545" s="47"/>
      <c r="F545" s="8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</row>
    <row r="546">
      <c r="A546" s="171"/>
      <c r="B546" s="47"/>
      <c r="C546" s="47"/>
      <c r="D546" s="86"/>
      <c r="E546" s="47"/>
      <c r="F546" s="8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</row>
    <row r="547">
      <c r="A547" s="171"/>
      <c r="B547" s="47"/>
      <c r="C547" s="47"/>
      <c r="D547" s="86"/>
      <c r="E547" s="47"/>
      <c r="F547" s="8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</row>
    <row r="548">
      <c r="A548" s="171"/>
      <c r="B548" s="47"/>
      <c r="C548" s="47"/>
      <c r="D548" s="86"/>
      <c r="E548" s="47"/>
      <c r="F548" s="8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</row>
    <row r="549">
      <c r="A549" s="171"/>
      <c r="B549" s="47"/>
      <c r="C549" s="47"/>
      <c r="D549" s="86"/>
      <c r="E549" s="47"/>
      <c r="F549" s="8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</row>
    <row r="550">
      <c r="A550" s="171"/>
      <c r="B550" s="47"/>
      <c r="C550" s="47"/>
      <c r="D550" s="86"/>
      <c r="E550" s="47"/>
      <c r="F550" s="8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</row>
    <row r="551">
      <c r="A551" s="171"/>
      <c r="B551" s="47"/>
      <c r="C551" s="47"/>
      <c r="D551" s="86"/>
      <c r="E551" s="47"/>
      <c r="F551" s="8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</row>
    <row r="552">
      <c r="A552" s="171"/>
      <c r="B552" s="47"/>
      <c r="C552" s="47"/>
      <c r="D552" s="86"/>
      <c r="E552" s="47"/>
      <c r="F552" s="8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</row>
    <row r="553">
      <c r="A553" s="171"/>
      <c r="B553" s="47"/>
      <c r="C553" s="47"/>
      <c r="D553" s="86"/>
      <c r="E553" s="47"/>
      <c r="F553" s="8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</row>
    <row r="554">
      <c r="A554" s="171"/>
      <c r="B554" s="47"/>
      <c r="C554" s="47"/>
      <c r="D554" s="86"/>
      <c r="E554" s="47"/>
      <c r="F554" s="8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</row>
    <row r="555">
      <c r="A555" s="171"/>
      <c r="B555" s="47"/>
      <c r="C555" s="47"/>
      <c r="D555" s="86"/>
      <c r="E555" s="47"/>
      <c r="F555" s="8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</row>
    <row r="556">
      <c r="A556" s="171"/>
      <c r="B556" s="47"/>
      <c r="C556" s="47"/>
      <c r="D556" s="86"/>
      <c r="E556" s="47"/>
      <c r="F556" s="8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</row>
    <row r="557">
      <c r="A557" s="171"/>
      <c r="B557" s="47"/>
      <c r="C557" s="47"/>
      <c r="D557" s="86"/>
      <c r="E557" s="47"/>
      <c r="F557" s="8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</row>
    <row r="558">
      <c r="A558" s="171"/>
      <c r="B558" s="47"/>
      <c r="C558" s="47"/>
      <c r="D558" s="86"/>
      <c r="E558" s="47"/>
      <c r="F558" s="8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</row>
    <row r="559">
      <c r="A559" s="171"/>
      <c r="B559" s="47"/>
      <c r="C559" s="47"/>
      <c r="D559" s="86"/>
      <c r="E559" s="47"/>
      <c r="F559" s="8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</row>
    <row r="560">
      <c r="A560" s="171"/>
      <c r="B560" s="47"/>
      <c r="C560" s="47"/>
      <c r="D560" s="86"/>
      <c r="E560" s="47"/>
      <c r="F560" s="8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</row>
    <row r="561">
      <c r="A561" s="171"/>
      <c r="B561" s="47"/>
      <c r="C561" s="47"/>
      <c r="D561" s="86"/>
      <c r="E561" s="47"/>
      <c r="F561" s="8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</row>
    <row r="562">
      <c r="A562" s="171"/>
      <c r="B562" s="47"/>
      <c r="C562" s="47"/>
      <c r="D562" s="86"/>
      <c r="E562" s="47"/>
      <c r="F562" s="8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</row>
    <row r="563">
      <c r="A563" s="171"/>
      <c r="B563" s="47"/>
      <c r="C563" s="47"/>
      <c r="D563" s="86"/>
      <c r="E563" s="47"/>
      <c r="F563" s="8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</row>
    <row r="564">
      <c r="A564" s="171"/>
      <c r="B564" s="47"/>
      <c r="C564" s="47"/>
      <c r="D564" s="86"/>
      <c r="E564" s="47"/>
      <c r="F564" s="8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</row>
    <row r="565">
      <c r="A565" s="171"/>
      <c r="B565" s="47"/>
      <c r="C565" s="47"/>
      <c r="D565" s="86"/>
      <c r="E565" s="47"/>
      <c r="F565" s="8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</row>
    <row r="566">
      <c r="A566" s="171"/>
      <c r="B566" s="47"/>
      <c r="C566" s="47"/>
      <c r="D566" s="86"/>
      <c r="E566" s="47"/>
      <c r="F566" s="8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</row>
    <row r="567">
      <c r="A567" s="171"/>
      <c r="B567" s="47"/>
      <c r="C567" s="47"/>
      <c r="D567" s="86"/>
      <c r="E567" s="47"/>
      <c r="F567" s="8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</row>
    <row r="568">
      <c r="A568" s="171"/>
      <c r="B568" s="47"/>
      <c r="C568" s="47"/>
      <c r="D568" s="86"/>
      <c r="E568" s="47"/>
      <c r="F568" s="8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</row>
    <row r="569">
      <c r="A569" s="171"/>
      <c r="B569" s="47"/>
      <c r="C569" s="47"/>
      <c r="D569" s="86"/>
      <c r="E569" s="47"/>
      <c r="F569" s="8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</row>
    <row r="570">
      <c r="A570" s="171"/>
      <c r="B570" s="47"/>
      <c r="C570" s="47"/>
      <c r="D570" s="86"/>
      <c r="E570" s="47"/>
      <c r="F570" s="8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</row>
    <row r="571">
      <c r="A571" s="171"/>
      <c r="B571" s="47"/>
      <c r="C571" s="47"/>
      <c r="D571" s="86"/>
      <c r="E571" s="47"/>
      <c r="F571" s="8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</row>
    <row r="572">
      <c r="A572" s="171"/>
      <c r="B572" s="47"/>
      <c r="C572" s="47"/>
      <c r="D572" s="86"/>
      <c r="E572" s="47"/>
      <c r="F572" s="8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</row>
    <row r="573">
      <c r="A573" s="171"/>
      <c r="B573" s="47"/>
      <c r="C573" s="47"/>
      <c r="D573" s="86"/>
      <c r="E573" s="47"/>
      <c r="F573" s="8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</row>
    <row r="574">
      <c r="A574" s="171"/>
      <c r="B574" s="47"/>
      <c r="C574" s="47"/>
      <c r="D574" s="86"/>
      <c r="E574" s="47"/>
      <c r="F574" s="8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</row>
    <row r="575">
      <c r="A575" s="171"/>
      <c r="B575" s="47"/>
      <c r="C575" s="47"/>
      <c r="D575" s="86"/>
      <c r="E575" s="47"/>
      <c r="F575" s="8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</row>
    <row r="576">
      <c r="A576" s="171"/>
      <c r="B576" s="47"/>
      <c r="C576" s="47"/>
      <c r="D576" s="86"/>
      <c r="E576" s="47"/>
      <c r="F576" s="8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</row>
    <row r="577">
      <c r="A577" s="171"/>
      <c r="B577" s="47"/>
      <c r="C577" s="47"/>
      <c r="D577" s="86"/>
      <c r="E577" s="47"/>
      <c r="F577" s="8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</row>
    <row r="578">
      <c r="A578" s="171"/>
      <c r="B578" s="47"/>
      <c r="C578" s="47"/>
      <c r="D578" s="86"/>
      <c r="E578" s="47"/>
      <c r="F578" s="8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</row>
    <row r="579">
      <c r="A579" s="171"/>
      <c r="B579" s="47"/>
      <c r="C579" s="47"/>
      <c r="D579" s="86"/>
      <c r="E579" s="47"/>
      <c r="F579" s="8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</row>
    <row r="580">
      <c r="A580" s="171"/>
      <c r="B580" s="47"/>
      <c r="C580" s="47"/>
      <c r="D580" s="86"/>
      <c r="E580" s="47"/>
      <c r="F580" s="8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</row>
    <row r="581">
      <c r="A581" s="171"/>
      <c r="B581" s="47"/>
      <c r="C581" s="47"/>
      <c r="D581" s="86"/>
      <c r="E581" s="47"/>
      <c r="F581" s="8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</row>
    <row r="582">
      <c r="A582" s="171"/>
      <c r="B582" s="47"/>
      <c r="C582" s="47"/>
      <c r="D582" s="86"/>
      <c r="E582" s="47"/>
      <c r="F582" s="8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</row>
    <row r="583">
      <c r="A583" s="171"/>
      <c r="B583" s="47"/>
      <c r="C583" s="47"/>
      <c r="D583" s="86"/>
      <c r="E583" s="47"/>
      <c r="F583" s="8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</row>
    <row r="584">
      <c r="A584" s="171"/>
      <c r="B584" s="47"/>
      <c r="C584" s="47"/>
      <c r="D584" s="86"/>
      <c r="E584" s="47"/>
      <c r="F584" s="8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</row>
    <row r="585">
      <c r="A585" s="171"/>
      <c r="B585" s="47"/>
      <c r="C585" s="47"/>
      <c r="D585" s="86"/>
      <c r="E585" s="47"/>
      <c r="F585" s="8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</row>
    <row r="586">
      <c r="A586" s="171"/>
      <c r="B586" s="47"/>
      <c r="C586" s="47"/>
      <c r="D586" s="86"/>
      <c r="E586" s="47"/>
      <c r="F586" s="8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</row>
    <row r="587">
      <c r="A587" s="171"/>
      <c r="B587" s="47"/>
      <c r="C587" s="47"/>
      <c r="D587" s="86"/>
      <c r="E587" s="47"/>
      <c r="F587" s="8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</row>
    <row r="588">
      <c r="A588" s="171"/>
      <c r="B588" s="47"/>
      <c r="C588" s="47"/>
      <c r="D588" s="86"/>
      <c r="E588" s="47"/>
      <c r="F588" s="8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</row>
    <row r="589">
      <c r="A589" s="171"/>
      <c r="B589" s="47"/>
      <c r="C589" s="47"/>
      <c r="D589" s="86"/>
      <c r="E589" s="47"/>
      <c r="F589" s="8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</row>
    <row r="590">
      <c r="A590" s="171"/>
      <c r="B590" s="47"/>
      <c r="C590" s="47"/>
      <c r="D590" s="86"/>
      <c r="E590" s="47"/>
      <c r="F590" s="8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</row>
    <row r="591">
      <c r="A591" s="171"/>
      <c r="B591" s="47"/>
      <c r="C591" s="47"/>
      <c r="D591" s="86"/>
      <c r="E591" s="47"/>
      <c r="F591" s="8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</row>
    <row r="592">
      <c r="A592" s="171"/>
      <c r="B592" s="47"/>
      <c r="C592" s="47"/>
      <c r="D592" s="86"/>
      <c r="E592" s="47"/>
      <c r="F592" s="8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</row>
    <row r="593">
      <c r="A593" s="171"/>
      <c r="B593" s="47"/>
      <c r="C593" s="47"/>
      <c r="D593" s="86"/>
      <c r="E593" s="47"/>
      <c r="F593" s="8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</row>
    <row r="594">
      <c r="A594" s="171"/>
      <c r="B594" s="47"/>
      <c r="C594" s="47"/>
      <c r="D594" s="86"/>
      <c r="E594" s="47"/>
      <c r="F594" s="8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</row>
    <row r="595">
      <c r="A595" s="171"/>
      <c r="B595" s="47"/>
      <c r="C595" s="47"/>
      <c r="D595" s="86"/>
      <c r="E595" s="47"/>
      <c r="F595" s="8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</row>
    <row r="596">
      <c r="A596" s="171"/>
      <c r="B596" s="47"/>
      <c r="C596" s="47"/>
      <c r="D596" s="86"/>
      <c r="E596" s="47"/>
      <c r="F596" s="8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</row>
    <row r="597">
      <c r="A597" s="171"/>
      <c r="B597" s="47"/>
      <c r="C597" s="47"/>
      <c r="D597" s="86"/>
      <c r="E597" s="47"/>
      <c r="F597" s="8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</row>
    <row r="598">
      <c r="A598" s="171"/>
      <c r="B598" s="47"/>
      <c r="C598" s="47"/>
      <c r="D598" s="86"/>
      <c r="E598" s="47"/>
      <c r="F598" s="8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</row>
    <row r="599">
      <c r="A599" s="171"/>
      <c r="B599" s="47"/>
      <c r="C599" s="47"/>
      <c r="D599" s="86"/>
      <c r="E599" s="47"/>
      <c r="F599" s="8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</row>
    <row r="600">
      <c r="A600" s="171"/>
      <c r="B600" s="47"/>
      <c r="C600" s="47"/>
      <c r="D600" s="86"/>
      <c r="E600" s="47"/>
      <c r="F600" s="8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</row>
    <row r="601">
      <c r="A601" s="171"/>
      <c r="B601" s="47"/>
      <c r="C601" s="47"/>
      <c r="D601" s="86"/>
      <c r="E601" s="47"/>
      <c r="F601" s="8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</row>
    <row r="602">
      <c r="A602" s="171"/>
      <c r="B602" s="47"/>
      <c r="C602" s="47"/>
      <c r="D602" s="86"/>
      <c r="E602" s="47"/>
      <c r="F602" s="8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</row>
    <row r="603">
      <c r="A603" s="171"/>
      <c r="B603" s="47"/>
      <c r="C603" s="47"/>
      <c r="D603" s="86"/>
      <c r="E603" s="47"/>
      <c r="F603" s="8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</row>
    <row r="604">
      <c r="A604" s="171"/>
      <c r="B604" s="47"/>
      <c r="C604" s="47"/>
      <c r="D604" s="86"/>
      <c r="E604" s="47"/>
      <c r="F604" s="8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</row>
    <row r="605">
      <c r="A605" s="171"/>
      <c r="B605" s="47"/>
      <c r="C605" s="47"/>
      <c r="D605" s="86"/>
      <c r="E605" s="47"/>
      <c r="F605" s="8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</row>
    <row r="606">
      <c r="A606" s="171"/>
      <c r="B606" s="47"/>
      <c r="C606" s="47"/>
      <c r="D606" s="86"/>
      <c r="E606" s="47"/>
      <c r="F606" s="8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</row>
    <row r="607">
      <c r="A607" s="171"/>
      <c r="B607" s="47"/>
      <c r="C607" s="47"/>
      <c r="D607" s="86"/>
      <c r="E607" s="47"/>
      <c r="F607" s="8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</row>
    <row r="608">
      <c r="A608" s="171"/>
      <c r="B608" s="47"/>
      <c r="C608" s="47"/>
      <c r="D608" s="86"/>
      <c r="E608" s="47"/>
      <c r="F608" s="8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</row>
    <row r="609">
      <c r="A609" s="171"/>
      <c r="B609" s="47"/>
      <c r="C609" s="47"/>
      <c r="D609" s="86"/>
      <c r="E609" s="47"/>
      <c r="F609" s="8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</row>
    <row r="610">
      <c r="A610" s="171"/>
      <c r="B610" s="47"/>
      <c r="C610" s="47"/>
      <c r="D610" s="86"/>
      <c r="E610" s="47"/>
      <c r="F610" s="8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</row>
    <row r="611">
      <c r="A611" s="171"/>
      <c r="B611" s="47"/>
      <c r="C611" s="47"/>
      <c r="D611" s="86"/>
      <c r="E611" s="47"/>
      <c r="F611" s="8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</row>
    <row r="612">
      <c r="A612" s="171"/>
      <c r="B612" s="47"/>
      <c r="C612" s="47"/>
      <c r="D612" s="86"/>
      <c r="E612" s="47"/>
      <c r="F612" s="8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</row>
    <row r="613">
      <c r="A613" s="171"/>
      <c r="B613" s="47"/>
      <c r="C613" s="47"/>
      <c r="D613" s="86"/>
      <c r="E613" s="47"/>
      <c r="F613" s="8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</row>
    <row r="614">
      <c r="A614" s="171"/>
      <c r="B614" s="47"/>
      <c r="C614" s="47"/>
      <c r="D614" s="86"/>
      <c r="E614" s="47"/>
      <c r="F614" s="8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</row>
    <row r="615">
      <c r="A615" s="171"/>
      <c r="B615" s="47"/>
      <c r="C615" s="47"/>
      <c r="D615" s="86"/>
      <c r="E615" s="47"/>
      <c r="F615" s="8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</row>
    <row r="616">
      <c r="A616" s="171"/>
      <c r="B616" s="47"/>
      <c r="C616" s="47"/>
      <c r="D616" s="86"/>
      <c r="E616" s="47"/>
      <c r="F616" s="8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</row>
    <row r="617">
      <c r="A617" s="171"/>
      <c r="B617" s="47"/>
      <c r="C617" s="47"/>
      <c r="D617" s="86"/>
      <c r="E617" s="47"/>
      <c r="F617" s="8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</row>
    <row r="618">
      <c r="A618" s="171"/>
      <c r="B618" s="47"/>
      <c r="C618" s="47"/>
      <c r="D618" s="86"/>
      <c r="E618" s="47"/>
      <c r="F618" s="8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</row>
    <row r="619">
      <c r="A619" s="171"/>
      <c r="B619" s="47"/>
      <c r="C619" s="47"/>
      <c r="D619" s="86"/>
      <c r="E619" s="47"/>
      <c r="F619" s="8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</row>
    <row r="620">
      <c r="A620" s="171"/>
      <c r="B620" s="47"/>
      <c r="C620" s="47"/>
      <c r="D620" s="86"/>
      <c r="E620" s="47"/>
      <c r="F620" s="8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</row>
    <row r="621">
      <c r="A621" s="171"/>
      <c r="B621" s="47"/>
      <c r="C621" s="47"/>
      <c r="D621" s="86"/>
      <c r="E621" s="47"/>
      <c r="F621" s="8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</row>
    <row r="622">
      <c r="A622" s="171"/>
      <c r="B622" s="47"/>
      <c r="C622" s="47"/>
      <c r="D622" s="86"/>
      <c r="E622" s="47"/>
      <c r="F622" s="8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</row>
    <row r="623">
      <c r="A623" s="171"/>
      <c r="B623" s="47"/>
      <c r="C623" s="47"/>
      <c r="D623" s="86"/>
      <c r="E623" s="47"/>
      <c r="F623" s="8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</row>
    <row r="624">
      <c r="A624" s="171"/>
      <c r="B624" s="47"/>
      <c r="C624" s="47"/>
      <c r="D624" s="86"/>
      <c r="E624" s="47"/>
      <c r="F624" s="8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</row>
    <row r="625">
      <c r="A625" s="171"/>
      <c r="B625" s="47"/>
      <c r="C625" s="47"/>
      <c r="D625" s="86"/>
      <c r="E625" s="47"/>
      <c r="F625" s="8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</row>
    <row r="626">
      <c r="A626" s="171"/>
      <c r="B626" s="47"/>
      <c r="C626" s="47"/>
      <c r="D626" s="86"/>
      <c r="E626" s="47"/>
      <c r="F626" s="8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</row>
    <row r="627">
      <c r="A627" s="171"/>
      <c r="B627" s="47"/>
      <c r="C627" s="47"/>
      <c r="D627" s="86"/>
      <c r="E627" s="47"/>
      <c r="F627" s="8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</row>
    <row r="628">
      <c r="A628" s="171"/>
      <c r="B628" s="47"/>
      <c r="C628" s="47"/>
      <c r="D628" s="86"/>
      <c r="E628" s="47"/>
      <c r="F628" s="8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</row>
    <row r="629">
      <c r="A629" s="171"/>
      <c r="B629" s="47"/>
      <c r="C629" s="47"/>
      <c r="D629" s="86"/>
      <c r="E629" s="47"/>
      <c r="F629" s="8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</row>
    <row r="630">
      <c r="A630" s="171"/>
      <c r="B630" s="47"/>
      <c r="C630" s="47"/>
      <c r="D630" s="86"/>
      <c r="E630" s="47"/>
      <c r="F630" s="8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</row>
    <row r="631">
      <c r="A631" s="171"/>
      <c r="B631" s="47"/>
      <c r="C631" s="47"/>
      <c r="D631" s="86"/>
      <c r="E631" s="47"/>
      <c r="F631" s="8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</row>
    <row r="632">
      <c r="A632" s="171"/>
      <c r="B632" s="47"/>
      <c r="C632" s="47"/>
      <c r="D632" s="86"/>
      <c r="E632" s="47"/>
      <c r="F632" s="8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</row>
    <row r="633">
      <c r="A633" s="171"/>
      <c r="B633" s="47"/>
      <c r="C633" s="47"/>
      <c r="D633" s="86"/>
      <c r="E633" s="47"/>
      <c r="F633" s="8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</row>
    <row r="634">
      <c r="A634" s="171"/>
      <c r="B634" s="47"/>
      <c r="C634" s="47"/>
      <c r="D634" s="86"/>
      <c r="E634" s="47"/>
      <c r="F634" s="8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</row>
    <row r="635">
      <c r="A635" s="171"/>
      <c r="B635" s="47"/>
      <c r="C635" s="47"/>
      <c r="D635" s="86"/>
      <c r="E635" s="47"/>
      <c r="F635" s="8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</row>
    <row r="636">
      <c r="A636" s="171"/>
      <c r="B636" s="47"/>
      <c r="C636" s="47"/>
      <c r="D636" s="86"/>
      <c r="E636" s="47"/>
      <c r="F636" s="8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</row>
    <row r="637">
      <c r="A637" s="171"/>
      <c r="B637" s="47"/>
      <c r="C637" s="47"/>
      <c r="D637" s="86"/>
      <c r="E637" s="47"/>
      <c r="F637" s="8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</row>
    <row r="638">
      <c r="A638" s="171"/>
      <c r="B638" s="47"/>
      <c r="C638" s="47"/>
      <c r="D638" s="86"/>
      <c r="E638" s="47"/>
      <c r="F638" s="8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</row>
    <row r="639">
      <c r="A639" s="171"/>
      <c r="B639" s="47"/>
      <c r="C639" s="47"/>
      <c r="D639" s="86"/>
      <c r="E639" s="47"/>
      <c r="F639" s="8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</row>
    <row r="640">
      <c r="A640" s="171"/>
      <c r="B640" s="47"/>
      <c r="C640" s="47"/>
      <c r="D640" s="86"/>
      <c r="E640" s="47"/>
      <c r="F640" s="8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</row>
    <row r="641">
      <c r="A641" s="171"/>
      <c r="B641" s="47"/>
      <c r="C641" s="47"/>
      <c r="D641" s="86"/>
      <c r="E641" s="47"/>
      <c r="F641" s="8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</row>
    <row r="642">
      <c r="A642" s="171"/>
      <c r="B642" s="47"/>
      <c r="C642" s="47"/>
      <c r="D642" s="86"/>
      <c r="E642" s="47"/>
      <c r="F642" s="8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</row>
    <row r="643">
      <c r="A643" s="171"/>
      <c r="B643" s="47"/>
      <c r="C643" s="47"/>
      <c r="D643" s="86"/>
      <c r="E643" s="47"/>
      <c r="F643" s="8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</row>
    <row r="644">
      <c r="A644" s="171"/>
      <c r="B644" s="47"/>
      <c r="C644" s="47"/>
      <c r="D644" s="86"/>
      <c r="E644" s="47"/>
      <c r="F644" s="8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</row>
    <row r="645">
      <c r="A645" s="171"/>
      <c r="B645" s="47"/>
      <c r="C645" s="47"/>
      <c r="D645" s="86"/>
      <c r="E645" s="47"/>
      <c r="F645" s="8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</row>
    <row r="646">
      <c r="A646" s="171"/>
      <c r="B646" s="47"/>
      <c r="C646" s="47"/>
      <c r="D646" s="86"/>
      <c r="E646" s="47"/>
      <c r="F646" s="8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</row>
    <row r="647">
      <c r="A647" s="171"/>
      <c r="B647" s="47"/>
      <c r="C647" s="47"/>
      <c r="D647" s="86"/>
      <c r="E647" s="47"/>
      <c r="F647" s="8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</row>
    <row r="648">
      <c r="A648" s="171"/>
      <c r="B648" s="47"/>
      <c r="C648" s="47"/>
      <c r="D648" s="86"/>
      <c r="E648" s="47"/>
      <c r="F648" s="8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</row>
    <row r="649">
      <c r="A649" s="171"/>
      <c r="B649" s="47"/>
      <c r="C649" s="47"/>
      <c r="D649" s="86"/>
      <c r="E649" s="47"/>
      <c r="F649" s="8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</row>
    <row r="650">
      <c r="A650" s="171"/>
      <c r="B650" s="47"/>
      <c r="C650" s="47"/>
      <c r="D650" s="86"/>
      <c r="E650" s="47"/>
      <c r="F650" s="8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</row>
    <row r="651">
      <c r="A651" s="171"/>
      <c r="B651" s="47"/>
      <c r="C651" s="47"/>
      <c r="D651" s="86"/>
      <c r="E651" s="47"/>
      <c r="F651" s="8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</row>
    <row r="652">
      <c r="A652" s="171"/>
      <c r="B652" s="47"/>
      <c r="C652" s="47"/>
      <c r="D652" s="86"/>
      <c r="E652" s="47"/>
      <c r="F652" s="8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</row>
    <row r="653">
      <c r="A653" s="171"/>
      <c r="B653" s="47"/>
      <c r="C653" s="47"/>
      <c r="D653" s="86"/>
      <c r="E653" s="47"/>
      <c r="F653" s="8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</row>
    <row r="654">
      <c r="A654" s="171"/>
      <c r="B654" s="47"/>
      <c r="C654" s="47"/>
      <c r="D654" s="86"/>
      <c r="E654" s="47"/>
      <c r="F654" s="8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</row>
    <row r="655">
      <c r="A655" s="171"/>
      <c r="B655" s="47"/>
      <c r="C655" s="47"/>
      <c r="D655" s="86"/>
      <c r="E655" s="47"/>
      <c r="F655" s="8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</row>
    <row r="656">
      <c r="A656" s="171"/>
      <c r="B656" s="47"/>
      <c r="C656" s="47"/>
      <c r="D656" s="86"/>
      <c r="E656" s="47"/>
      <c r="F656" s="8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</row>
    <row r="657">
      <c r="A657" s="171"/>
      <c r="B657" s="47"/>
      <c r="C657" s="47"/>
      <c r="D657" s="86"/>
      <c r="E657" s="47"/>
      <c r="F657" s="8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</row>
    <row r="658">
      <c r="A658" s="171"/>
      <c r="B658" s="47"/>
      <c r="C658" s="47"/>
      <c r="D658" s="86"/>
      <c r="E658" s="47"/>
      <c r="F658" s="8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</row>
    <row r="659">
      <c r="A659" s="171"/>
      <c r="B659" s="47"/>
      <c r="C659" s="47"/>
      <c r="D659" s="86"/>
      <c r="E659" s="47"/>
      <c r="F659" s="8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</row>
    <row r="660">
      <c r="A660" s="171"/>
      <c r="B660" s="47"/>
      <c r="C660" s="47"/>
      <c r="D660" s="86"/>
      <c r="E660" s="47"/>
      <c r="F660" s="8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</row>
    <row r="661">
      <c r="A661" s="171"/>
      <c r="B661" s="47"/>
      <c r="C661" s="47"/>
      <c r="D661" s="86"/>
      <c r="E661" s="47"/>
      <c r="F661" s="8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</row>
    <row r="662">
      <c r="A662" s="171"/>
      <c r="B662" s="47"/>
      <c r="C662" s="47"/>
      <c r="D662" s="86"/>
      <c r="E662" s="47"/>
      <c r="F662" s="8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</row>
    <row r="663">
      <c r="A663" s="171"/>
      <c r="B663" s="47"/>
      <c r="C663" s="47"/>
      <c r="D663" s="86"/>
      <c r="E663" s="47"/>
      <c r="F663" s="8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</row>
    <row r="664">
      <c r="A664" s="171"/>
      <c r="B664" s="47"/>
      <c r="C664" s="47"/>
      <c r="D664" s="86"/>
      <c r="E664" s="47"/>
      <c r="F664" s="8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</row>
    <row r="665">
      <c r="A665" s="171"/>
      <c r="B665" s="47"/>
      <c r="C665" s="47"/>
      <c r="D665" s="86"/>
      <c r="E665" s="47"/>
      <c r="F665" s="8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</row>
    <row r="666">
      <c r="A666" s="171"/>
      <c r="B666" s="47"/>
      <c r="C666" s="47"/>
      <c r="D666" s="86"/>
      <c r="E666" s="47"/>
      <c r="F666" s="8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</row>
    <row r="667">
      <c r="A667" s="171"/>
      <c r="B667" s="47"/>
      <c r="C667" s="47"/>
      <c r="D667" s="86"/>
      <c r="E667" s="47"/>
      <c r="F667" s="8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</row>
    <row r="668">
      <c r="A668" s="171"/>
      <c r="B668" s="47"/>
      <c r="C668" s="47"/>
      <c r="D668" s="86"/>
      <c r="E668" s="47"/>
      <c r="F668" s="8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</row>
    <row r="669">
      <c r="A669" s="171"/>
      <c r="B669" s="47"/>
      <c r="C669" s="47"/>
      <c r="D669" s="86"/>
      <c r="E669" s="47"/>
      <c r="F669" s="8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</row>
    <row r="670">
      <c r="A670" s="171"/>
      <c r="B670" s="47"/>
      <c r="C670" s="47"/>
      <c r="D670" s="86"/>
      <c r="E670" s="47"/>
      <c r="F670" s="8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</row>
    <row r="671">
      <c r="A671" s="171"/>
      <c r="B671" s="47"/>
      <c r="C671" s="47"/>
      <c r="D671" s="86"/>
      <c r="E671" s="47"/>
      <c r="F671" s="8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</row>
    <row r="672">
      <c r="A672" s="171"/>
      <c r="B672" s="47"/>
      <c r="C672" s="47"/>
      <c r="D672" s="86"/>
      <c r="E672" s="47"/>
      <c r="F672" s="8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</row>
    <row r="673">
      <c r="A673" s="171"/>
      <c r="B673" s="47"/>
      <c r="C673" s="47"/>
      <c r="D673" s="86"/>
      <c r="E673" s="47"/>
      <c r="F673" s="8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</row>
    <row r="674">
      <c r="A674" s="171"/>
      <c r="B674" s="47"/>
      <c r="C674" s="47"/>
      <c r="D674" s="86"/>
      <c r="E674" s="47"/>
      <c r="F674" s="8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</row>
    <row r="675">
      <c r="A675" s="171"/>
      <c r="B675" s="47"/>
      <c r="C675" s="47"/>
      <c r="D675" s="86"/>
      <c r="E675" s="47"/>
      <c r="F675" s="8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</row>
    <row r="676">
      <c r="A676" s="171"/>
      <c r="B676" s="47"/>
      <c r="C676" s="47"/>
      <c r="D676" s="86"/>
      <c r="E676" s="47"/>
      <c r="F676" s="8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</row>
    <row r="677">
      <c r="A677" s="171"/>
      <c r="B677" s="47"/>
      <c r="C677" s="47"/>
      <c r="D677" s="86"/>
      <c r="E677" s="47"/>
      <c r="F677" s="8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</row>
    <row r="678">
      <c r="A678" s="171"/>
      <c r="B678" s="47"/>
      <c r="C678" s="47"/>
      <c r="D678" s="86"/>
      <c r="E678" s="47"/>
      <c r="F678" s="8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</row>
    <row r="679">
      <c r="A679" s="171"/>
      <c r="B679" s="47"/>
      <c r="C679" s="47"/>
      <c r="D679" s="86"/>
      <c r="E679" s="47"/>
      <c r="F679" s="8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</row>
    <row r="680">
      <c r="A680" s="171"/>
      <c r="B680" s="47"/>
      <c r="C680" s="47"/>
      <c r="D680" s="86"/>
      <c r="E680" s="47"/>
      <c r="F680" s="8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</row>
    <row r="681">
      <c r="A681" s="171"/>
      <c r="B681" s="47"/>
      <c r="C681" s="47"/>
      <c r="D681" s="86"/>
      <c r="E681" s="47"/>
      <c r="F681" s="8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</row>
    <row r="682">
      <c r="A682" s="171"/>
      <c r="B682" s="47"/>
      <c r="C682" s="47"/>
      <c r="D682" s="86"/>
      <c r="E682" s="47"/>
      <c r="F682" s="8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</row>
    <row r="683">
      <c r="A683" s="171"/>
      <c r="B683" s="47"/>
      <c r="C683" s="47"/>
      <c r="D683" s="86"/>
      <c r="E683" s="47"/>
      <c r="F683" s="8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</row>
    <row r="684">
      <c r="A684" s="171"/>
      <c r="B684" s="47"/>
      <c r="C684" s="47"/>
      <c r="D684" s="86"/>
      <c r="E684" s="47"/>
      <c r="F684" s="8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</row>
    <row r="685">
      <c r="A685" s="171"/>
      <c r="B685" s="47"/>
      <c r="C685" s="47"/>
      <c r="D685" s="86"/>
      <c r="E685" s="47"/>
      <c r="F685" s="8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</row>
    <row r="686">
      <c r="A686" s="171"/>
      <c r="B686" s="47"/>
      <c r="C686" s="47"/>
      <c r="D686" s="86"/>
      <c r="E686" s="47"/>
      <c r="F686" s="8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</row>
    <row r="687">
      <c r="A687" s="171"/>
      <c r="B687" s="47"/>
      <c r="C687" s="47"/>
      <c r="D687" s="86"/>
      <c r="E687" s="47"/>
      <c r="F687" s="8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</row>
    <row r="688">
      <c r="A688" s="171"/>
      <c r="B688" s="47"/>
      <c r="C688" s="47"/>
      <c r="D688" s="86"/>
      <c r="E688" s="47"/>
      <c r="F688" s="8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</row>
    <row r="689">
      <c r="A689" s="171"/>
      <c r="B689" s="47"/>
      <c r="C689" s="47"/>
      <c r="D689" s="86"/>
      <c r="E689" s="47"/>
      <c r="F689" s="8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</row>
    <row r="690">
      <c r="A690" s="171"/>
      <c r="B690" s="47"/>
      <c r="C690" s="47"/>
      <c r="D690" s="86"/>
      <c r="E690" s="47"/>
      <c r="F690" s="8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</row>
    <row r="691">
      <c r="A691" s="171"/>
      <c r="B691" s="47"/>
      <c r="C691" s="47"/>
      <c r="D691" s="86"/>
      <c r="E691" s="47"/>
      <c r="F691" s="8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</row>
    <row r="692">
      <c r="A692" s="171"/>
      <c r="B692" s="47"/>
      <c r="C692" s="47"/>
      <c r="D692" s="86"/>
      <c r="E692" s="47"/>
      <c r="F692" s="8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</row>
    <row r="693">
      <c r="A693" s="171"/>
      <c r="B693" s="47"/>
      <c r="C693" s="47"/>
      <c r="D693" s="86"/>
      <c r="E693" s="47"/>
      <c r="F693" s="8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</row>
    <row r="694">
      <c r="A694" s="171"/>
      <c r="B694" s="47"/>
      <c r="C694" s="47"/>
      <c r="D694" s="86"/>
      <c r="E694" s="47"/>
      <c r="F694" s="8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</row>
    <row r="695">
      <c r="A695" s="171"/>
      <c r="B695" s="47"/>
      <c r="C695" s="47"/>
      <c r="D695" s="86"/>
      <c r="E695" s="47"/>
      <c r="F695" s="8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</row>
    <row r="696">
      <c r="A696" s="171"/>
      <c r="B696" s="47"/>
      <c r="C696" s="47"/>
      <c r="D696" s="86"/>
      <c r="E696" s="47"/>
      <c r="F696" s="8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</row>
    <row r="697">
      <c r="A697" s="171"/>
      <c r="B697" s="47"/>
      <c r="C697" s="47"/>
      <c r="D697" s="86"/>
      <c r="E697" s="47"/>
      <c r="F697" s="8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</row>
    <row r="698">
      <c r="A698" s="171"/>
      <c r="B698" s="47"/>
      <c r="C698" s="47"/>
      <c r="D698" s="86"/>
      <c r="E698" s="47"/>
      <c r="F698" s="8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</row>
    <row r="699">
      <c r="A699" s="171"/>
      <c r="B699" s="47"/>
      <c r="C699" s="47"/>
      <c r="D699" s="86"/>
      <c r="E699" s="47"/>
      <c r="F699" s="8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</row>
    <row r="700">
      <c r="A700" s="171"/>
      <c r="B700" s="47"/>
      <c r="C700" s="47"/>
      <c r="D700" s="86"/>
      <c r="E700" s="47"/>
      <c r="F700" s="8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</row>
    <row r="701">
      <c r="A701" s="171"/>
      <c r="B701" s="47"/>
      <c r="C701" s="47"/>
      <c r="D701" s="86"/>
      <c r="E701" s="47"/>
      <c r="F701" s="8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</row>
    <row r="702">
      <c r="A702" s="171"/>
      <c r="B702" s="47"/>
      <c r="C702" s="47"/>
      <c r="D702" s="86"/>
      <c r="E702" s="47"/>
      <c r="F702" s="8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</row>
    <row r="703">
      <c r="A703" s="171"/>
      <c r="B703" s="47"/>
      <c r="C703" s="47"/>
      <c r="D703" s="86"/>
      <c r="E703" s="47"/>
      <c r="F703" s="8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</row>
    <row r="704">
      <c r="A704" s="171"/>
      <c r="B704" s="47"/>
      <c r="C704" s="47"/>
      <c r="D704" s="86"/>
      <c r="E704" s="47"/>
      <c r="F704" s="8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</row>
    <row r="705">
      <c r="A705" s="171"/>
      <c r="B705" s="47"/>
      <c r="C705" s="47"/>
      <c r="D705" s="86"/>
      <c r="E705" s="47"/>
      <c r="F705" s="8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</row>
    <row r="706">
      <c r="A706" s="171"/>
      <c r="B706" s="47"/>
      <c r="C706" s="47"/>
      <c r="D706" s="86"/>
      <c r="E706" s="47"/>
      <c r="F706" s="8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</row>
    <row r="707">
      <c r="A707" s="171"/>
      <c r="B707" s="47"/>
      <c r="C707" s="47"/>
      <c r="D707" s="86"/>
      <c r="E707" s="47"/>
      <c r="F707" s="8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</row>
    <row r="708">
      <c r="A708" s="171"/>
      <c r="B708" s="47"/>
      <c r="C708" s="47"/>
      <c r="D708" s="86"/>
      <c r="E708" s="47"/>
      <c r="F708" s="8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</row>
    <row r="709">
      <c r="A709" s="171"/>
      <c r="B709" s="47"/>
      <c r="C709" s="47"/>
      <c r="D709" s="86"/>
      <c r="E709" s="47"/>
      <c r="F709" s="8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</row>
    <row r="710">
      <c r="A710" s="171"/>
      <c r="B710" s="47"/>
      <c r="C710" s="47"/>
      <c r="D710" s="86"/>
      <c r="E710" s="47"/>
      <c r="F710" s="8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</row>
    <row r="711">
      <c r="A711" s="171"/>
      <c r="B711" s="47"/>
      <c r="C711" s="47"/>
      <c r="D711" s="86"/>
      <c r="E711" s="47"/>
      <c r="F711" s="8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</row>
    <row r="712">
      <c r="A712" s="171"/>
      <c r="B712" s="47"/>
      <c r="C712" s="47"/>
      <c r="D712" s="86"/>
      <c r="E712" s="47"/>
      <c r="F712" s="8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</row>
    <row r="713">
      <c r="A713" s="171"/>
      <c r="B713" s="47"/>
      <c r="C713" s="47"/>
      <c r="D713" s="86"/>
      <c r="E713" s="47"/>
      <c r="F713" s="8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</row>
    <row r="714">
      <c r="A714" s="171"/>
      <c r="B714" s="47"/>
      <c r="C714" s="47"/>
      <c r="D714" s="86"/>
      <c r="E714" s="47"/>
      <c r="F714" s="8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</row>
    <row r="715">
      <c r="A715" s="171"/>
      <c r="B715" s="47"/>
      <c r="C715" s="47"/>
      <c r="D715" s="86"/>
      <c r="E715" s="47"/>
      <c r="F715" s="8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</row>
    <row r="716">
      <c r="A716" s="171"/>
      <c r="B716" s="47"/>
      <c r="C716" s="47"/>
      <c r="D716" s="86"/>
      <c r="E716" s="47"/>
      <c r="F716" s="8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</row>
    <row r="717">
      <c r="A717" s="171"/>
      <c r="B717" s="47"/>
      <c r="C717" s="47"/>
      <c r="D717" s="86"/>
      <c r="E717" s="47"/>
      <c r="F717" s="8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</row>
    <row r="718">
      <c r="A718" s="171"/>
      <c r="B718" s="47"/>
      <c r="C718" s="47"/>
      <c r="D718" s="86"/>
      <c r="E718" s="47"/>
      <c r="F718" s="8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</row>
    <row r="719">
      <c r="A719" s="171"/>
      <c r="B719" s="47"/>
      <c r="C719" s="47"/>
      <c r="D719" s="86"/>
      <c r="E719" s="47"/>
      <c r="F719" s="8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</row>
    <row r="720">
      <c r="A720" s="171"/>
      <c r="B720" s="47"/>
      <c r="C720" s="47"/>
      <c r="D720" s="86"/>
      <c r="E720" s="47"/>
      <c r="F720" s="8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</row>
    <row r="721">
      <c r="A721" s="171"/>
      <c r="B721" s="47"/>
      <c r="C721" s="47"/>
      <c r="D721" s="86"/>
      <c r="E721" s="47"/>
      <c r="F721" s="8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</row>
    <row r="722">
      <c r="A722" s="171"/>
      <c r="B722" s="47"/>
      <c r="C722" s="47"/>
      <c r="D722" s="86"/>
      <c r="E722" s="47"/>
      <c r="F722" s="8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</row>
    <row r="723">
      <c r="A723" s="171"/>
      <c r="B723" s="47"/>
      <c r="C723" s="47"/>
      <c r="D723" s="86"/>
      <c r="E723" s="47"/>
      <c r="F723" s="8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</row>
    <row r="724">
      <c r="A724" s="171"/>
      <c r="B724" s="47"/>
      <c r="C724" s="47"/>
      <c r="D724" s="86"/>
      <c r="E724" s="47"/>
      <c r="F724" s="8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</row>
    <row r="725">
      <c r="A725" s="171"/>
      <c r="B725" s="47"/>
      <c r="C725" s="47"/>
      <c r="D725" s="86"/>
      <c r="E725" s="47"/>
      <c r="F725" s="8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</row>
    <row r="726">
      <c r="A726" s="171"/>
      <c r="B726" s="47"/>
      <c r="C726" s="47"/>
      <c r="D726" s="86"/>
      <c r="E726" s="47"/>
      <c r="F726" s="8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</row>
    <row r="727">
      <c r="A727" s="171"/>
      <c r="B727" s="47"/>
      <c r="C727" s="47"/>
      <c r="D727" s="86"/>
      <c r="E727" s="47"/>
      <c r="F727" s="8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</row>
    <row r="728">
      <c r="A728" s="171"/>
      <c r="B728" s="47"/>
      <c r="C728" s="47"/>
      <c r="D728" s="86"/>
      <c r="E728" s="47"/>
      <c r="F728" s="8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</row>
    <row r="729">
      <c r="A729" s="171"/>
      <c r="B729" s="47"/>
      <c r="C729" s="47"/>
      <c r="D729" s="86"/>
      <c r="E729" s="47"/>
      <c r="F729" s="8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</row>
    <row r="730">
      <c r="A730" s="171"/>
      <c r="B730" s="47"/>
      <c r="C730" s="47"/>
      <c r="D730" s="86"/>
      <c r="E730" s="47"/>
      <c r="F730" s="8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</row>
    <row r="731">
      <c r="A731" s="171"/>
      <c r="B731" s="47"/>
      <c r="C731" s="47"/>
      <c r="D731" s="86"/>
      <c r="E731" s="47"/>
      <c r="F731" s="8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</row>
    <row r="732">
      <c r="A732" s="171"/>
      <c r="B732" s="47"/>
      <c r="C732" s="47"/>
      <c r="D732" s="86"/>
      <c r="E732" s="47"/>
      <c r="F732" s="8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</row>
    <row r="733">
      <c r="A733" s="171"/>
      <c r="B733" s="47"/>
      <c r="C733" s="47"/>
      <c r="D733" s="86"/>
      <c r="E733" s="47"/>
      <c r="F733" s="8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</row>
    <row r="734">
      <c r="A734" s="171"/>
      <c r="B734" s="47"/>
      <c r="C734" s="47"/>
      <c r="D734" s="86"/>
      <c r="E734" s="47"/>
      <c r="F734" s="8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</row>
    <row r="735">
      <c r="A735" s="171"/>
      <c r="B735" s="47"/>
      <c r="C735" s="47"/>
      <c r="D735" s="86"/>
      <c r="E735" s="47"/>
      <c r="F735" s="8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</row>
    <row r="736">
      <c r="A736" s="171"/>
      <c r="B736" s="47"/>
      <c r="C736" s="47"/>
      <c r="D736" s="86"/>
      <c r="E736" s="47"/>
      <c r="F736" s="8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</row>
    <row r="737">
      <c r="A737" s="171"/>
      <c r="B737" s="47"/>
      <c r="C737" s="47"/>
      <c r="D737" s="86"/>
      <c r="E737" s="47"/>
      <c r="F737" s="8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</row>
    <row r="738">
      <c r="A738" s="171"/>
      <c r="B738" s="47"/>
      <c r="C738" s="47"/>
      <c r="D738" s="86"/>
      <c r="E738" s="47"/>
      <c r="F738" s="8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</row>
    <row r="739">
      <c r="A739" s="171"/>
      <c r="B739" s="47"/>
      <c r="C739" s="47"/>
      <c r="D739" s="86"/>
      <c r="E739" s="47"/>
      <c r="F739" s="8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</row>
    <row r="740">
      <c r="A740" s="171"/>
      <c r="B740" s="47"/>
      <c r="C740" s="47"/>
      <c r="D740" s="86"/>
      <c r="E740" s="47"/>
      <c r="F740" s="8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</row>
    <row r="741">
      <c r="A741" s="171"/>
      <c r="B741" s="47"/>
      <c r="C741" s="47"/>
      <c r="D741" s="86"/>
      <c r="E741" s="47"/>
      <c r="F741" s="8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</row>
    <row r="742">
      <c r="A742" s="171"/>
      <c r="B742" s="47"/>
      <c r="C742" s="47"/>
      <c r="D742" s="86"/>
      <c r="E742" s="47"/>
      <c r="F742" s="8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</row>
    <row r="743">
      <c r="A743" s="171"/>
      <c r="B743" s="47"/>
      <c r="C743" s="47"/>
      <c r="D743" s="86"/>
      <c r="E743" s="47"/>
      <c r="F743" s="8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</row>
    <row r="744">
      <c r="A744" s="171"/>
      <c r="B744" s="47"/>
      <c r="C744" s="47"/>
      <c r="D744" s="86"/>
      <c r="E744" s="47"/>
      <c r="F744" s="8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</row>
    <row r="745">
      <c r="A745" s="171"/>
      <c r="B745" s="47"/>
      <c r="C745" s="47"/>
      <c r="D745" s="86"/>
      <c r="E745" s="47"/>
      <c r="F745" s="8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</row>
    <row r="746">
      <c r="A746" s="171"/>
      <c r="B746" s="47"/>
      <c r="C746" s="47"/>
      <c r="D746" s="86"/>
      <c r="E746" s="47"/>
      <c r="F746" s="8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</row>
    <row r="747">
      <c r="A747" s="171"/>
      <c r="B747" s="47"/>
      <c r="C747" s="47"/>
      <c r="D747" s="86"/>
      <c r="E747" s="47"/>
      <c r="F747" s="8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</row>
    <row r="748">
      <c r="A748" s="171"/>
      <c r="B748" s="47"/>
      <c r="C748" s="47"/>
      <c r="D748" s="86"/>
      <c r="E748" s="47"/>
      <c r="F748" s="8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</row>
    <row r="749">
      <c r="A749" s="171"/>
      <c r="B749" s="47"/>
      <c r="C749" s="47"/>
      <c r="D749" s="86"/>
      <c r="E749" s="47"/>
      <c r="F749" s="8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</row>
    <row r="750">
      <c r="A750" s="171"/>
      <c r="B750" s="47"/>
      <c r="C750" s="47"/>
      <c r="D750" s="86"/>
      <c r="E750" s="47"/>
      <c r="F750" s="8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</row>
    <row r="751">
      <c r="A751" s="171"/>
      <c r="B751" s="47"/>
      <c r="C751" s="47"/>
      <c r="D751" s="86"/>
      <c r="E751" s="47"/>
      <c r="F751" s="8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</row>
    <row r="752">
      <c r="A752" s="171"/>
      <c r="B752" s="47"/>
      <c r="C752" s="47"/>
      <c r="D752" s="86"/>
      <c r="E752" s="47"/>
      <c r="F752" s="8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</row>
    <row r="753">
      <c r="A753" s="171"/>
      <c r="B753" s="47"/>
      <c r="C753" s="47"/>
      <c r="D753" s="86"/>
      <c r="E753" s="47"/>
      <c r="F753" s="8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</row>
    <row r="754">
      <c r="A754" s="171"/>
      <c r="B754" s="47"/>
      <c r="C754" s="47"/>
      <c r="D754" s="86"/>
      <c r="E754" s="47"/>
      <c r="F754" s="8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</row>
    <row r="755">
      <c r="A755" s="171"/>
      <c r="B755" s="47"/>
      <c r="C755" s="47"/>
      <c r="D755" s="86"/>
      <c r="E755" s="47"/>
      <c r="F755" s="8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</row>
    <row r="756">
      <c r="A756" s="171"/>
      <c r="B756" s="47"/>
      <c r="C756" s="47"/>
      <c r="D756" s="86"/>
      <c r="E756" s="47"/>
      <c r="F756" s="8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</row>
    <row r="757">
      <c r="A757" s="171"/>
      <c r="B757" s="47"/>
      <c r="C757" s="47"/>
      <c r="D757" s="86"/>
      <c r="E757" s="47"/>
      <c r="F757" s="8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</row>
    <row r="758">
      <c r="A758" s="171"/>
      <c r="B758" s="47"/>
      <c r="C758" s="47"/>
      <c r="D758" s="86"/>
      <c r="E758" s="47"/>
      <c r="F758" s="8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</row>
    <row r="759">
      <c r="A759" s="171"/>
      <c r="B759" s="47"/>
      <c r="C759" s="47"/>
      <c r="D759" s="86"/>
      <c r="E759" s="47"/>
      <c r="F759" s="8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</row>
    <row r="760">
      <c r="A760" s="171"/>
      <c r="B760" s="47"/>
      <c r="C760" s="47"/>
      <c r="D760" s="86"/>
      <c r="E760" s="47"/>
      <c r="F760" s="8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</row>
    <row r="761">
      <c r="A761" s="171"/>
      <c r="B761" s="47"/>
      <c r="C761" s="47"/>
      <c r="D761" s="86"/>
      <c r="E761" s="47"/>
      <c r="F761" s="8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</row>
    <row r="762">
      <c r="A762" s="171"/>
      <c r="B762" s="47"/>
      <c r="C762" s="47"/>
      <c r="D762" s="86"/>
      <c r="E762" s="47"/>
      <c r="F762" s="8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</row>
    <row r="763">
      <c r="A763" s="171"/>
      <c r="B763" s="47"/>
      <c r="C763" s="47"/>
      <c r="D763" s="86"/>
      <c r="E763" s="47"/>
      <c r="F763" s="8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</row>
    <row r="764">
      <c r="A764" s="171"/>
      <c r="B764" s="47"/>
      <c r="C764" s="47"/>
      <c r="D764" s="86"/>
      <c r="E764" s="47"/>
      <c r="F764" s="8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</row>
    <row r="765">
      <c r="A765" s="171"/>
      <c r="B765" s="47"/>
      <c r="C765" s="47"/>
      <c r="D765" s="86"/>
      <c r="E765" s="47"/>
      <c r="F765" s="8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</row>
    <row r="766">
      <c r="A766" s="171"/>
      <c r="B766" s="47"/>
      <c r="C766" s="47"/>
      <c r="D766" s="86"/>
      <c r="E766" s="47"/>
      <c r="F766" s="8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</row>
    <row r="767">
      <c r="A767" s="171"/>
      <c r="B767" s="47"/>
      <c r="C767" s="47"/>
      <c r="D767" s="86"/>
      <c r="E767" s="47"/>
      <c r="F767" s="8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</row>
    <row r="768">
      <c r="A768" s="171"/>
      <c r="B768" s="47"/>
      <c r="C768" s="47"/>
      <c r="D768" s="86"/>
      <c r="E768" s="47"/>
      <c r="F768" s="8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</row>
    <row r="769">
      <c r="A769" s="171"/>
      <c r="B769" s="47"/>
      <c r="C769" s="47"/>
      <c r="D769" s="86"/>
      <c r="E769" s="47"/>
      <c r="F769" s="8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</row>
    <row r="770">
      <c r="A770" s="171"/>
      <c r="B770" s="47"/>
      <c r="C770" s="47"/>
      <c r="D770" s="86"/>
      <c r="E770" s="47"/>
      <c r="F770" s="8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</row>
    <row r="771">
      <c r="A771" s="171"/>
      <c r="B771" s="47"/>
      <c r="C771" s="47"/>
      <c r="D771" s="86"/>
      <c r="E771" s="47"/>
      <c r="F771" s="8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</row>
    <row r="772">
      <c r="A772" s="171"/>
      <c r="B772" s="47"/>
      <c r="C772" s="47"/>
      <c r="D772" s="86"/>
      <c r="E772" s="47"/>
      <c r="F772" s="8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</row>
    <row r="773">
      <c r="A773" s="171"/>
      <c r="B773" s="47"/>
      <c r="C773" s="47"/>
      <c r="D773" s="86"/>
      <c r="E773" s="47"/>
      <c r="F773" s="8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</row>
    <row r="774">
      <c r="A774" s="171"/>
      <c r="B774" s="47"/>
      <c r="C774" s="47"/>
      <c r="D774" s="86"/>
      <c r="E774" s="47"/>
      <c r="F774" s="8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</row>
    <row r="775">
      <c r="A775" s="171"/>
      <c r="B775" s="47"/>
      <c r="C775" s="47"/>
      <c r="D775" s="86"/>
      <c r="E775" s="47"/>
      <c r="F775" s="8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</row>
    <row r="776">
      <c r="A776" s="171"/>
      <c r="B776" s="47"/>
      <c r="C776" s="47"/>
      <c r="D776" s="86"/>
      <c r="E776" s="47"/>
      <c r="F776" s="8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</row>
    <row r="777">
      <c r="A777" s="171"/>
      <c r="B777" s="47"/>
      <c r="C777" s="47"/>
      <c r="D777" s="86"/>
      <c r="E777" s="47"/>
      <c r="F777" s="8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</row>
    <row r="778">
      <c r="A778" s="171"/>
      <c r="B778" s="47"/>
      <c r="C778" s="47"/>
      <c r="D778" s="86"/>
      <c r="E778" s="47"/>
      <c r="F778" s="8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</row>
    <row r="779">
      <c r="A779" s="171"/>
      <c r="B779" s="47"/>
      <c r="C779" s="47"/>
      <c r="D779" s="86"/>
      <c r="E779" s="47"/>
      <c r="F779" s="8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</row>
    <row r="780">
      <c r="A780" s="171"/>
      <c r="B780" s="47"/>
      <c r="C780" s="47"/>
      <c r="D780" s="86"/>
      <c r="E780" s="47"/>
      <c r="F780" s="8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</row>
    <row r="781">
      <c r="A781" s="171"/>
      <c r="B781" s="47"/>
      <c r="C781" s="47"/>
      <c r="D781" s="86"/>
      <c r="E781" s="47"/>
      <c r="F781" s="8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</row>
    <row r="782">
      <c r="A782" s="171"/>
      <c r="B782" s="47"/>
      <c r="C782" s="47"/>
      <c r="D782" s="86"/>
      <c r="E782" s="47"/>
      <c r="F782" s="8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</row>
    <row r="783">
      <c r="A783" s="171"/>
      <c r="B783" s="47"/>
      <c r="C783" s="47"/>
      <c r="D783" s="86"/>
      <c r="E783" s="47"/>
      <c r="F783" s="8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</row>
    <row r="784">
      <c r="A784" s="171"/>
      <c r="B784" s="47"/>
      <c r="C784" s="47"/>
      <c r="D784" s="86"/>
      <c r="E784" s="47"/>
      <c r="F784" s="8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</row>
    <row r="785">
      <c r="A785" s="171"/>
      <c r="B785" s="47"/>
      <c r="C785" s="47"/>
      <c r="D785" s="86"/>
      <c r="E785" s="47"/>
      <c r="F785" s="8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</row>
    <row r="786">
      <c r="A786" s="171"/>
      <c r="B786" s="47"/>
      <c r="C786" s="47"/>
      <c r="D786" s="86"/>
      <c r="E786" s="47"/>
      <c r="F786" s="8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</row>
    <row r="787">
      <c r="A787" s="171"/>
      <c r="B787" s="47"/>
      <c r="C787" s="47"/>
      <c r="D787" s="86"/>
      <c r="E787" s="47"/>
      <c r="F787" s="8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</row>
    <row r="788">
      <c r="A788" s="171"/>
      <c r="B788" s="47"/>
      <c r="C788" s="47"/>
      <c r="D788" s="86"/>
      <c r="E788" s="47"/>
      <c r="F788" s="8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</row>
    <row r="789">
      <c r="A789" s="171"/>
      <c r="B789" s="47"/>
      <c r="C789" s="47"/>
      <c r="D789" s="86"/>
      <c r="E789" s="47"/>
      <c r="F789" s="8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</row>
    <row r="790">
      <c r="A790" s="171"/>
      <c r="B790" s="47"/>
      <c r="C790" s="47"/>
      <c r="D790" s="86"/>
      <c r="E790" s="47"/>
      <c r="F790" s="8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</row>
    <row r="791">
      <c r="A791" s="171"/>
      <c r="B791" s="47"/>
      <c r="C791" s="47"/>
      <c r="D791" s="86"/>
      <c r="E791" s="47"/>
      <c r="F791" s="8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</row>
    <row r="792">
      <c r="A792" s="171"/>
      <c r="B792" s="47"/>
      <c r="C792" s="47"/>
      <c r="D792" s="86"/>
      <c r="E792" s="47"/>
      <c r="F792" s="8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</row>
    <row r="793">
      <c r="A793" s="171"/>
      <c r="B793" s="47"/>
      <c r="C793" s="47"/>
      <c r="D793" s="86"/>
      <c r="E793" s="47"/>
      <c r="F793" s="8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</row>
    <row r="794">
      <c r="A794" s="171"/>
      <c r="B794" s="47"/>
      <c r="C794" s="47"/>
      <c r="D794" s="86"/>
      <c r="E794" s="47"/>
      <c r="F794" s="8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</row>
    <row r="795">
      <c r="A795" s="171"/>
      <c r="B795" s="47"/>
      <c r="C795" s="47"/>
      <c r="D795" s="86"/>
      <c r="E795" s="47"/>
      <c r="F795" s="8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</row>
    <row r="796">
      <c r="A796" s="171"/>
      <c r="B796" s="47"/>
      <c r="C796" s="47"/>
      <c r="D796" s="86"/>
      <c r="E796" s="47"/>
      <c r="F796" s="8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</row>
    <row r="797">
      <c r="A797" s="171"/>
      <c r="B797" s="47"/>
      <c r="C797" s="47"/>
      <c r="D797" s="86"/>
      <c r="E797" s="47"/>
      <c r="F797" s="8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</row>
    <row r="798">
      <c r="A798" s="171"/>
      <c r="B798" s="47"/>
      <c r="C798" s="47"/>
      <c r="D798" s="86"/>
      <c r="E798" s="47"/>
      <c r="F798" s="8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</row>
    <row r="799">
      <c r="A799" s="171"/>
      <c r="B799" s="47"/>
      <c r="C799" s="47"/>
      <c r="D799" s="86"/>
      <c r="E799" s="47"/>
      <c r="F799" s="8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</row>
    <row r="800">
      <c r="A800" s="171"/>
      <c r="B800" s="47"/>
      <c r="C800" s="47"/>
      <c r="D800" s="86"/>
      <c r="E800" s="47"/>
      <c r="F800" s="8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</row>
    <row r="801">
      <c r="A801" s="171"/>
      <c r="B801" s="47"/>
      <c r="C801" s="47"/>
      <c r="D801" s="86"/>
      <c r="E801" s="47"/>
      <c r="F801" s="8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</row>
    <row r="802">
      <c r="A802" s="171"/>
      <c r="B802" s="47"/>
      <c r="C802" s="47"/>
      <c r="D802" s="86"/>
      <c r="E802" s="47"/>
      <c r="F802" s="8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</row>
    <row r="803">
      <c r="A803" s="171"/>
      <c r="B803" s="47"/>
      <c r="C803" s="47"/>
      <c r="D803" s="86"/>
      <c r="E803" s="47"/>
      <c r="F803" s="8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</row>
    <row r="804">
      <c r="A804" s="171"/>
      <c r="B804" s="47"/>
      <c r="C804" s="47"/>
      <c r="D804" s="86"/>
      <c r="E804" s="47"/>
      <c r="F804" s="8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</row>
    <row r="805">
      <c r="A805" s="171"/>
      <c r="B805" s="47"/>
      <c r="C805" s="47"/>
      <c r="D805" s="86"/>
      <c r="E805" s="47"/>
      <c r="F805" s="8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</row>
    <row r="806">
      <c r="A806" s="171"/>
      <c r="B806" s="47"/>
      <c r="C806" s="47"/>
      <c r="D806" s="86"/>
      <c r="E806" s="47"/>
      <c r="F806" s="8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</row>
    <row r="807">
      <c r="A807" s="171"/>
      <c r="B807" s="47"/>
      <c r="C807" s="47"/>
      <c r="D807" s="86"/>
      <c r="E807" s="47"/>
      <c r="F807" s="8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</row>
    <row r="808">
      <c r="A808" s="171"/>
      <c r="B808" s="47"/>
      <c r="C808" s="47"/>
      <c r="D808" s="86"/>
      <c r="E808" s="47"/>
      <c r="F808" s="8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</row>
    <row r="809">
      <c r="A809" s="171"/>
      <c r="B809" s="47"/>
      <c r="C809" s="47"/>
      <c r="D809" s="86"/>
      <c r="E809" s="47"/>
      <c r="F809" s="8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</row>
    <row r="810">
      <c r="A810" s="171"/>
      <c r="B810" s="47"/>
      <c r="C810" s="47"/>
      <c r="D810" s="86"/>
      <c r="E810" s="47"/>
      <c r="F810" s="8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</row>
    <row r="811">
      <c r="A811" s="171"/>
      <c r="B811" s="47"/>
      <c r="C811" s="47"/>
      <c r="D811" s="86"/>
      <c r="E811" s="47"/>
      <c r="F811" s="8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</row>
    <row r="812">
      <c r="A812" s="171"/>
      <c r="B812" s="47"/>
      <c r="C812" s="47"/>
      <c r="D812" s="86"/>
      <c r="E812" s="47"/>
      <c r="F812" s="8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</row>
    <row r="813">
      <c r="A813" s="171"/>
      <c r="B813" s="47"/>
      <c r="C813" s="47"/>
      <c r="D813" s="86"/>
      <c r="E813" s="47"/>
      <c r="F813" s="8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</row>
    <row r="814">
      <c r="A814" s="171"/>
      <c r="B814" s="47"/>
      <c r="C814" s="47"/>
      <c r="D814" s="86"/>
      <c r="E814" s="47"/>
      <c r="F814" s="8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</row>
    <row r="815">
      <c r="A815" s="171"/>
      <c r="B815" s="47"/>
      <c r="C815" s="47"/>
      <c r="D815" s="86"/>
      <c r="E815" s="47"/>
      <c r="F815" s="8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</row>
    <row r="816">
      <c r="A816" s="171"/>
      <c r="B816" s="47"/>
      <c r="C816" s="47"/>
      <c r="D816" s="86"/>
      <c r="E816" s="47"/>
      <c r="F816" s="8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</row>
    <row r="817">
      <c r="A817" s="171"/>
      <c r="B817" s="47"/>
      <c r="C817" s="47"/>
      <c r="D817" s="86"/>
      <c r="E817" s="47"/>
      <c r="F817" s="8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</row>
    <row r="818">
      <c r="A818" s="171"/>
      <c r="B818" s="47"/>
      <c r="C818" s="47"/>
      <c r="D818" s="86"/>
      <c r="E818" s="47"/>
      <c r="F818" s="8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</row>
    <row r="819">
      <c r="A819" s="171"/>
      <c r="B819" s="47"/>
      <c r="C819" s="47"/>
      <c r="D819" s="86"/>
      <c r="E819" s="47"/>
      <c r="F819" s="8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</row>
    <row r="820">
      <c r="A820" s="171"/>
      <c r="B820" s="47"/>
      <c r="C820" s="47"/>
      <c r="D820" s="86"/>
      <c r="E820" s="47"/>
      <c r="F820" s="8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</row>
    <row r="821">
      <c r="A821" s="171"/>
      <c r="B821" s="47"/>
      <c r="C821" s="47"/>
      <c r="D821" s="86"/>
      <c r="E821" s="47"/>
      <c r="F821" s="8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</row>
    <row r="822">
      <c r="A822" s="171"/>
      <c r="B822" s="47"/>
      <c r="C822" s="47"/>
      <c r="D822" s="86"/>
      <c r="E822" s="47"/>
      <c r="F822" s="8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</row>
    <row r="823">
      <c r="A823" s="171"/>
      <c r="B823" s="47"/>
      <c r="C823" s="47"/>
      <c r="D823" s="86"/>
      <c r="E823" s="47"/>
      <c r="F823" s="8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</row>
    <row r="824">
      <c r="A824" s="171"/>
      <c r="B824" s="47"/>
      <c r="C824" s="47"/>
      <c r="D824" s="86"/>
      <c r="E824" s="47"/>
      <c r="F824" s="8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</row>
    <row r="825">
      <c r="A825" s="171"/>
      <c r="B825" s="47"/>
      <c r="C825" s="47"/>
      <c r="D825" s="86"/>
      <c r="E825" s="47"/>
      <c r="F825" s="8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</row>
    <row r="826">
      <c r="A826" s="171"/>
      <c r="B826" s="47"/>
      <c r="C826" s="47"/>
      <c r="D826" s="86"/>
      <c r="E826" s="47"/>
      <c r="F826" s="8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</row>
    <row r="827">
      <c r="A827" s="171"/>
      <c r="B827" s="47"/>
      <c r="C827" s="47"/>
      <c r="D827" s="86"/>
      <c r="E827" s="47"/>
      <c r="F827" s="8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</row>
    <row r="828">
      <c r="A828" s="171"/>
      <c r="B828" s="47"/>
      <c r="C828" s="47"/>
      <c r="D828" s="86"/>
      <c r="E828" s="47"/>
      <c r="F828" s="8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</row>
    <row r="829">
      <c r="A829" s="171"/>
      <c r="B829" s="47"/>
      <c r="C829" s="47"/>
      <c r="D829" s="86"/>
      <c r="E829" s="47"/>
      <c r="F829" s="8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</row>
    <row r="830">
      <c r="A830" s="171"/>
      <c r="B830" s="47"/>
      <c r="C830" s="47"/>
      <c r="D830" s="86"/>
      <c r="E830" s="47"/>
      <c r="F830" s="8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</row>
    <row r="831">
      <c r="A831" s="171"/>
      <c r="B831" s="47"/>
      <c r="C831" s="47"/>
      <c r="D831" s="86"/>
      <c r="E831" s="47"/>
      <c r="F831" s="8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</row>
    <row r="832">
      <c r="A832" s="171"/>
      <c r="B832" s="47"/>
      <c r="C832" s="47"/>
      <c r="D832" s="86"/>
      <c r="E832" s="47"/>
      <c r="F832" s="8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</row>
    <row r="833">
      <c r="A833" s="171"/>
      <c r="B833" s="47"/>
      <c r="C833" s="47"/>
      <c r="D833" s="86"/>
      <c r="E833" s="47"/>
      <c r="F833" s="8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</row>
    <row r="834">
      <c r="A834" s="171"/>
      <c r="B834" s="47"/>
      <c r="C834" s="47"/>
      <c r="D834" s="86"/>
      <c r="E834" s="47"/>
      <c r="F834" s="8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</row>
    <row r="835">
      <c r="A835" s="171"/>
      <c r="B835" s="47"/>
      <c r="C835" s="47"/>
      <c r="D835" s="86"/>
      <c r="E835" s="47"/>
      <c r="F835" s="8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</row>
    <row r="836">
      <c r="A836" s="171"/>
      <c r="B836" s="47"/>
      <c r="C836" s="47"/>
      <c r="D836" s="86"/>
      <c r="E836" s="47"/>
      <c r="F836" s="8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</row>
    <row r="837">
      <c r="A837" s="171"/>
      <c r="B837" s="47"/>
      <c r="C837" s="47"/>
      <c r="D837" s="86"/>
      <c r="E837" s="47"/>
      <c r="F837" s="8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</row>
    <row r="838">
      <c r="A838" s="171"/>
      <c r="B838" s="47"/>
      <c r="C838" s="47"/>
      <c r="D838" s="86"/>
      <c r="E838" s="47"/>
      <c r="F838" s="8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</row>
    <row r="839">
      <c r="A839" s="171"/>
      <c r="B839" s="47"/>
      <c r="C839" s="47"/>
      <c r="D839" s="86"/>
      <c r="E839" s="47"/>
      <c r="F839" s="8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</row>
    <row r="840">
      <c r="A840" s="171"/>
      <c r="B840" s="47"/>
      <c r="C840" s="47"/>
      <c r="D840" s="86"/>
      <c r="E840" s="47"/>
      <c r="F840" s="8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</row>
    <row r="841">
      <c r="A841" s="171"/>
      <c r="B841" s="47"/>
      <c r="C841" s="47"/>
      <c r="D841" s="86"/>
      <c r="E841" s="47"/>
      <c r="F841" s="8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</row>
    <row r="842">
      <c r="A842" s="171"/>
      <c r="B842" s="47"/>
      <c r="C842" s="47"/>
      <c r="D842" s="86"/>
      <c r="E842" s="47"/>
      <c r="F842" s="8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</row>
    <row r="843">
      <c r="A843" s="171"/>
      <c r="B843" s="47"/>
      <c r="C843" s="47"/>
      <c r="D843" s="86"/>
      <c r="E843" s="47"/>
      <c r="F843" s="8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</row>
    <row r="844">
      <c r="A844" s="171"/>
      <c r="B844" s="47"/>
      <c r="C844" s="47"/>
      <c r="D844" s="86"/>
      <c r="E844" s="47"/>
      <c r="F844" s="8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</row>
    <row r="845">
      <c r="A845" s="171"/>
      <c r="B845" s="47"/>
      <c r="C845" s="47"/>
      <c r="D845" s="86"/>
      <c r="E845" s="47"/>
      <c r="F845" s="8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</row>
    <row r="846">
      <c r="A846" s="171"/>
      <c r="B846" s="47"/>
      <c r="C846" s="47"/>
      <c r="D846" s="86"/>
      <c r="E846" s="47"/>
      <c r="F846" s="8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</row>
    <row r="847">
      <c r="A847" s="171"/>
      <c r="B847" s="47"/>
      <c r="C847" s="47"/>
      <c r="D847" s="86"/>
      <c r="E847" s="47"/>
      <c r="F847" s="8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</row>
    <row r="848">
      <c r="A848" s="171"/>
      <c r="B848" s="47"/>
      <c r="C848" s="47"/>
      <c r="D848" s="86"/>
      <c r="E848" s="47"/>
      <c r="F848" s="8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</row>
    <row r="849">
      <c r="A849" s="171"/>
      <c r="B849" s="47"/>
      <c r="C849" s="47"/>
      <c r="D849" s="86"/>
      <c r="E849" s="47"/>
      <c r="F849" s="8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</row>
    <row r="850">
      <c r="A850" s="171"/>
      <c r="B850" s="47"/>
      <c r="C850" s="47"/>
      <c r="D850" s="86"/>
      <c r="E850" s="47"/>
      <c r="F850" s="8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</row>
    <row r="851">
      <c r="A851" s="171"/>
      <c r="B851" s="47"/>
      <c r="C851" s="47"/>
      <c r="D851" s="86"/>
      <c r="E851" s="47"/>
      <c r="F851" s="8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</row>
    <row r="852">
      <c r="A852" s="171"/>
      <c r="B852" s="47"/>
      <c r="C852" s="47"/>
      <c r="D852" s="86"/>
      <c r="E852" s="47"/>
      <c r="F852" s="8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</row>
    <row r="853">
      <c r="A853" s="171"/>
      <c r="B853" s="47"/>
      <c r="C853" s="47"/>
      <c r="D853" s="86"/>
      <c r="E853" s="47"/>
      <c r="F853" s="8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</row>
    <row r="854">
      <c r="A854" s="171"/>
      <c r="B854" s="47"/>
      <c r="C854" s="47"/>
      <c r="D854" s="86"/>
      <c r="E854" s="47"/>
      <c r="F854" s="8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</row>
    <row r="855">
      <c r="A855" s="171"/>
      <c r="B855" s="47"/>
      <c r="C855" s="47"/>
      <c r="D855" s="86"/>
      <c r="E855" s="47"/>
      <c r="F855" s="8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</row>
    <row r="856">
      <c r="A856" s="171"/>
      <c r="B856" s="47"/>
      <c r="C856" s="47"/>
      <c r="D856" s="86"/>
      <c r="E856" s="47"/>
      <c r="F856" s="8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</row>
    <row r="857">
      <c r="A857" s="171"/>
      <c r="B857" s="47"/>
      <c r="C857" s="47"/>
      <c r="D857" s="86"/>
      <c r="E857" s="47"/>
      <c r="F857" s="8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</row>
    <row r="858">
      <c r="A858" s="171"/>
      <c r="B858" s="47"/>
      <c r="C858" s="47"/>
      <c r="D858" s="86"/>
      <c r="E858" s="47"/>
      <c r="F858" s="8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</row>
    <row r="859">
      <c r="A859" s="171"/>
      <c r="B859" s="47"/>
      <c r="C859" s="47"/>
      <c r="D859" s="86"/>
      <c r="E859" s="47"/>
      <c r="F859" s="8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</row>
    <row r="860">
      <c r="A860" s="171"/>
      <c r="B860" s="47"/>
      <c r="C860" s="47"/>
      <c r="D860" s="86"/>
      <c r="E860" s="47"/>
      <c r="F860" s="8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</row>
    <row r="861">
      <c r="A861" s="171"/>
      <c r="B861" s="47"/>
      <c r="C861" s="47"/>
      <c r="D861" s="86"/>
      <c r="E861" s="47"/>
      <c r="F861" s="8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</row>
    <row r="862">
      <c r="A862" s="171"/>
      <c r="B862" s="47"/>
      <c r="C862" s="47"/>
      <c r="D862" s="86"/>
      <c r="E862" s="47"/>
      <c r="F862" s="8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</row>
    <row r="863">
      <c r="A863" s="171"/>
      <c r="B863" s="47"/>
      <c r="C863" s="47"/>
      <c r="D863" s="86"/>
      <c r="E863" s="47"/>
      <c r="F863" s="8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</row>
    <row r="864">
      <c r="A864" s="171"/>
      <c r="B864" s="47"/>
      <c r="C864" s="47"/>
      <c r="D864" s="86"/>
      <c r="E864" s="47"/>
      <c r="F864" s="8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</row>
    <row r="865">
      <c r="A865" s="171"/>
      <c r="B865" s="47"/>
      <c r="C865" s="47"/>
      <c r="D865" s="86"/>
      <c r="E865" s="47"/>
      <c r="F865" s="8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</row>
    <row r="866">
      <c r="A866" s="171"/>
      <c r="B866" s="47"/>
      <c r="C866" s="47"/>
      <c r="D866" s="86"/>
      <c r="E866" s="47"/>
      <c r="F866" s="8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</row>
    <row r="867">
      <c r="A867" s="171"/>
      <c r="B867" s="47"/>
      <c r="C867" s="47"/>
      <c r="D867" s="86"/>
      <c r="E867" s="47"/>
      <c r="F867" s="8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</row>
    <row r="868">
      <c r="A868" s="171"/>
      <c r="B868" s="47"/>
      <c r="C868" s="47"/>
      <c r="D868" s="86"/>
      <c r="E868" s="47"/>
      <c r="F868" s="8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</row>
    <row r="869">
      <c r="A869" s="171"/>
      <c r="B869" s="47"/>
      <c r="C869" s="47"/>
      <c r="D869" s="86"/>
      <c r="E869" s="47"/>
      <c r="F869" s="8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</row>
    <row r="870">
      <c r="A870" s="171"/>
      <c r="B870" s="47"/>
      <c r="C870" s="47"/>
      <c r="D870" s="86"/>
      <c r="E870" s="47"/>
      <c r="F870" s="8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</row>
    <row r="871">
      <c r="A871" s="171"/>
      <c r="B871" s="47"/>
      <c r="C871" s="47"/>
      <c r="D871" s="86"/>
      <c r="E871" s="47"/>
      <c r="F871" s="8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</row>
    <row r="872">
      <c r="A872" s="171"/>
      <c r="B872" s="47"/>
      <c r="C872" s="47"/>
      <c r="D872" s="86"/>
      <c r="E872" s="47"/>
      <c r="F872" s="8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</row>
    <row r="873">
      <c r="A873" s="171"/>
      <c r="B873" s="47"/>
      <c r="C873" s="47"/>
      <c r="D873" s="86"/>
      <c r="E873" s="47"/>
      <c r="F873" s="8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</row>
    <row r="874">
      <c r="A874" s="171"/>
      <c r="B874" s="47"/>
      <c r="C874" s="47"/>
      <c r="D874" s="86"/>
      <c r="E874" s="47"/>
      <c r="F874" s="8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</row>
    <row r="875">
      <c r="A875" s="171"/>
      <c r="B875" s="47"/>
      <c r="C875" s="47"/>
      <c r="D875" s="86"/>
      <c r="E875" s="47"/>
      <c r="F875" s="8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</row>
    <row r="876">
      <c r="A876" s="171"/>
      <c r="B876" s="47"/>
      <c r="C876" s="47"/>
      <c r="D876" s="86"/>
      <c r="E876" s="47"/>
      <c r="F876" s="8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</row>
    <row r="877">
      <c r="A877" s="171"/>
      <c r="B877" s="47"/>
      <c r="C877" s="47"/>
      <c r="D877" s="86"/>
      <c r="E877" s="47"/>
      <c r="F877" s="8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</row>
    <row r="878">
      <c r="A878" s="171"/>
      <c r="B878" s="47"/>
      <c r="C878" s="47"/>
      <c r="D878" s="86"/>
      <c r="E878" s="47"/>
      <c r="F878" s="8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</row>
    <row r="879">
      <c r="A879" s="171"/>
      <c r="B879" s="47"/>
      <c r="C879" s="47"/>
      <c r="D879" s="86"/>
      <c r="E879" s="47"/>
      <c r="F879" s="8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</row>
    <row r="880">
      <c r="A880" s="171"/>
      <c r="B880" s="47"/>
      <c r="C880" s="47"/>
      <c r="D880" s="86"/>
      <c r="E880" s="47"/>
      <c r="F880" s="8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</row>
    <row r="881">
      <c r="A881" s="171"/>
      <c r="B881" s="47"/>
      <c r="C881" s="47"/>
      <c r="D881" s="86"/>
      <c r="E881" s="47"/>
      <c r="F881" s="8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</row>
    <row r="882">
      <c r="A882" s="171"/>
      <c r="B882" s="47"/>
      <c r="C882" s="47"/>
      <c r="D882" s="86"/>
      <c r="E882" s="47"/>
      <c r="F882" s="8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</row>
    <row r="883">
      <c r="A883" s="171"/>
      <c r="B883" s="47"/>
      <c r="C883" s="47"/>
      <c r="D883" s="86"/>
      <c r="E883" s="47"/>
      <c r="F883" s="8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</row>
    <row r="884">
      <c r="A884" s="171"/>
      <c r="B884" s="47"/>
      <c r="C884" s="47"/>
      <c r="D884" s="86"/>
      <c r="E884" s="47"/>
      <c r="F884" s="8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</row>
    <row r="885">
      <c r="A885" s="171"/>
      <c r="B885" s="47"/>
      <c r="C885" s="47"/>
      <c r="D885" s="86"/>
      <c r="E885" s="47"/>
      <c r="F885" s="8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</row>
    <row r="886">
      <c r="A886" s="171"/>
      <c r="B886" s="47"/>
      <c r="C886" s="47"/>
      <c r="D886" s="86"/>
      <c r="E886" s="47"/>
      <c r="F886" s="8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</row>
    <row r="887">
      <c r="A887" s="171"/>
      <c r="B887" s="47"/>
      <c r="C887" s="47"/>
      <c r="D887" s="86"/>
      <c r="E887" s="47"/>
      <c r="F887" s="8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</row>
    <row r="888">
      <c r="A888" s="171"/>
      <c r="B888" s="47"/>
      <c r="C888" s="47"/>
      <c r="D888" s="86"/>
      <c r="E888" s="47"/>
      <c r="F888" s="8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</row>
    <row r="889">
      <c r="A889" s="171"/>
      <c r="B889" s="47"/>
      <c r="C889" s="47"/>
      <c r="D889" s="86"/>
      <c r="E889" s="47"/>
      <c r="F889" s="8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</row>
    <row r="890">
      <c r="A890" s="171"/>
      <c r="B890" s="47"/>
      <c r="C890" s="47"/>
      <c r="D890" s="86"/>
      <c r="E890" s="47"/>
      <c r="F890" s="8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</row>
    <row r="891">
      <c r="A891" s="171"/>
      <c r="B891" s="47"/>
      <c r="C891" s="47"/>
      <c r="D891" s="86"/>
      <c r="E891" s="47"/>
      <c r="F891" s="8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</row>
    <row r="892">
      <c r="A892" s="171"/>
      <c r="B892" s="47"/>
      <c r="C892" s="47"/>
      <c r="D892" s="86"/>
      <c r="E892" s="47"/>
      <c r="F892" s="8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</row>
    <row r="893">
      <c r="A893" s="171"/>
      <c r="B893" s="47"/>
      <c r="C893" s="47"/>
      <c r="D893" s="86"/>
      <c r="E893" s="47"/>
      <c r="F893" s="8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</row>
    <row r="894">
      <c r="A894" s="171"/>
      <c r="B894" s="47"/>
      <c r="C894" s="47"/>
      <c r="D894" s="86"/>
      <c r="E894" s="47"/>
      <c r="F894" s="8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</row>
    <row r="895">
      <c r="A895" s="171"/>
      <c r="B895" s="47"/>
      <c r="C895" s="47"/>
      <c r="D895" s="86"/>
      <c r="E895" s="47"/>
      <c r="F895" s="8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</row>
    <row r="896">
      <c r="A896" s="171"/>
      <c r="B896" s="47"/>
      <c r="C896" s="47"/>
      <c r="D896" s="86"/>
      <c r="E896" s="47"/>
      <c r="F896" s="8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</row>
    <row r="897">
      <c r="A897" s="171"/>
      <c r="B897" s="47"/>
      <c r="C897" s="47"/>
      <c r="D897" s="86"/>
      <c r="E897" s="47"/>
      <c r="F897" s="8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</row>
    <row r="898">
      <c r="A898" s="171"/>
      <c r="B898" s="47"/>
      <c r="C898" s="47"/>
      <c r="D898" s="86"/>
      <c r="E898" s="47"/>
      <c r="F898" s="8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</row>
    <row r="899">
      <c r="A899" s="171"/>
      <c r="B899" s="47"/>
      <c r="C899" s="47"/>
      <c r="D899" s="86"/>
      <c r="E899" s="47"/>
      <c r="F899" s="8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</row>
    <row r="900">
      <c r="A900" s="171"/>
      <c r="B900" s="47"/>
      <c r="C900" s="47"/>
      <c r="D900" s="86"/>
      <c r="E900" s="47"/>
      <c r="F900" s="8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</row>
    <row r="901">
      <c r="A901" s="171"/>
      <c r="B901" s="47"/>
      <c r="C901" s="47"/>
      <c r="D901" s="86"/>
      <c r="E901" s="47"/>
      <c r="F901" s="8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</row>
    <row r="902">
      <c r="A902" s="171"/>
      <c r="B902" s="47"/>
      <c r="C902" s="47"/>
      <c r="D902" s="86"/>
      <c r="E902" s="47"/>
      <c r="F902" s="8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</row>
    <row r="903">
      <c r="A903" s="171"/>
      <c r="B903" s="47"/>
      <c r="C903" s="47"/>
      <c r="D903" s="86"/>
      <c r="E903" s="47"/>
      <c r="F903" s="8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</row>
    <row r="904">
      <c r="A904" s="171"/>
      <c r="B904" s="47"/>
      <c r="C904" s="47"/>
      <c r="D904" s="86"/>
      <c r="E904" s="47"/>
      <c r="F904" s="8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</row>
    <row r="905">
      <c r="A905" s="171"/>
      <c r="B905" s="47"/>
      <c r="C905" s="47"/>
      <c r="D905" s="86"/>
      <c r="E905" s="47"/>
      <c r="F905" s="8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</row>
    <row r="906">
      <c r="A906" s="171"/>
      <c r="B906" s="47"/>
      <c r="C906" s="47"/>
      <c r="D906" s="86"/>
      <c r="E906" s="47"/>
      <c r="F906" s="8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</row>
    <row r="907">
      <c r="A907" s="171"/>
      <c r="B907" s="47"/>
      <c r="C907" s="47"/>
      <c r="D907" s="86"/>
      <c r="E907" s="47"/>
      <c r="F907" s="8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</row>
    <row r="908">
      <c r="A908" s="171"/>
      <c r="B908" s="47"/>
      <c r="C908" s="47"/>
      <c r="D908" s="86"/>
      <c r="E908" s="47"/>
      <c r="F908" s="8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</row>
    <row r="909">
      <c r="A909" s="171"/>
      <c r="B909" s="47"/>
      <c r="C909" s="47"/>
      <c r="D909" s="86"/>
      <c r="E909" s="47"/>
      <c r="F909" s="8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</row>
    <row r="910">
      <c r="A910" s="171"/>
      <c r="B910" s="47"/>
      <c r="C910" s="47"/>
      <c r="D910" s="86"/>
      <c r="E910" s="47"/>
      <c r="F910" s="8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</row>
    <row r="911">
      <c r="A911" s="171"/>
      <c r="B911" s="47"/>
      <c r="C911" s="47"/>
      <c r="D911" s="86"/>
      <c r="E911" s="47"/>
      <c r="F911" s="8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</row>
    <row r="912">
      <c r="A912" s="171"/>
      <c r="B912" s="47"/>
      <c r="C912" s="47"/>
      <c r="D912" s="86"/>
      <c r="E912" s="47"/>
      <c r="F912" s="8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</row>
    <row r="913">
      <c r="A913" s="171"/>
      <c r="B913" s="47"/>
      <c r="C913" s="47"/>
      <c r="D913" s="86"/>
      <c r="E913" s="47"/>
      <c r="F913" s="8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</row>
    <row r="914">
      <c r="A914" s="171"/>
      <c r="B914" s="47"/>
      <c r="C914" s="47"/>
      <c r="D914" s="86"/>
      <c r="E914" s="47"/>
      <c r="F914" s="8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</row>
    <row r="915">
      <c r="A915" s="171"/>
      <c r="B915" s="47"/>
      <c r="C915" s="47"/>
      <c r="D915" s="86"/>
      <c r="E915" s="47"/>
      <c r="F915" s="8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</row>
    <row r="916">
      <c r="A916" s="171"/>
      <c r="B916" s="47"/>
      <c r="C916" s="47"/>
      <c r="D916" s="86"/>
      <c r="E916" s="47"/>
      <c r="F916" s="8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</row>
    <row r="917">
      <c r="A917" s="171"/>
      <c r="B917" s="47"/>
      <c r="C917" s="47"/>
      <c r="D917" s="86"/>
      <c r="E917" s="47"/>
      <c r="F917" s="8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</row>
    <row r="918">
      <c r="A918" s="171"/>
      <c r="B918" s="47"/>
      <c r="C918" s="47"/>
      <c r="D918" s="86"/>
      <c r="E918" s="47"/>
      <c r="F918" s="8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</row>
    <row r="919">
      <c r="A919" s="171"/>
      <c r="B919" s="47"/>
      <c r="C919" s="47"/>
      <c r="D919" s="86"/>
      <c r="E919" s="47"/>
      <c r="F919" s="8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</row>
    <row r="920">
      <c r="A920" s="171"/>
      <c r="B920" s="47"/>
      <c r="C920" s="47"/>
      <c r="D920" s="86"/>
      <c r="E920" s="47"/>
      <c r="F920" s="8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</row>
    <row r="921">
      <c r="A921" s="171"/>
      <c r="B921" s="47"/>
      <c r="C921" s="47"/>
      <c r="D921" s="86"/>
      <c r="E921" s="47"/>
      <c r="F921" s="8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</row>
    <row r="922">
      <c r="A922" s="171"/>
      <c r="B922" s="47"/>
      <c r="C922" s="47"/>
      <c r="D922" s="86"/>
      <c r="E922" s="47"/>
      <c r="F922" s="8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</row>
    <row r="923">
      <c r="A923" s="171"/>
      <c r="B923" s="47"/>
      <c r="C923" s="47"/>
      <c r="D923" s="86"/>
      <c r="E923" s="47"/>
      <c r="F923" s="8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</row>
    <row r="924">
      <c r="A924" s="171"/>
      <c r="B924" s="47"/>
      <c r="C924" s="47"/>
      <c r="D924" s="86"/>
      <c r="E924" s="47"/>
      <c r="F924" s="8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</row>
    <row r="925">
      <c r="A925" s="171"/>
      <c r="B925" s="47"/>
      <c r="C925" s="47"/>
      <c r="D925" s="86"/>
      <c r="E925" s="47"/>
      <c r="F925" s="8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</row>
    <row r="926">
      <c r="A926" s="171"/>
      <c r="B926" s="47"/>
      <c r="C926" s="47"/>
      <c r="D926" s="86"/>
      <c r="E926" s="47"/>
      <c r="F926" s="8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</row>
    <row r="927">
      <c r="A927" s="171"/>
      <c r="B927" s="47"/>
      <c r="C927" s="47"/>
      <c r="D927" s="86"/>
      <c r="E927" s="47"/>
      <c r="F927" s="8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</row>
    <row r="928">
      <c r="A928" s="171"/>
      <c r="B928" s="47"/>
      <c r="C928" s="47"/>
      <c r="D928" s="86"/>
      <c r="E928" s="47"/>
      <c r="F928" s="8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</row>
    <row r="929">
      <c r="A929" s="171"/>
      <c r="B929" s="47"/>
      <c r="C929" s="47"/>
      <c r="D929" s="86"/>
      <c r="E929" s="47"/>
      <c r="F929" s="8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</row>
    <row r="930">
      <c r="A930" s="171"/>
      <c r="B930" s="47"/>
      <c r="C930" s="47"/>
      <c r="D930" s="86"/>
      <c r="E930" s="47"/>
      <c r="F930" s="8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</row>
    <row r="931">
      <c r="A931" s="171"/>
      <c r="B931" s="47"/>
      <c r="C931" s="47"/>
      <c r="D931" s="86"/>
      <c r="E931" s="47"/>
      <c r="F931" s="8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</row>
    <row r="932">
      <c r="A932" s="171"/>
      <c r="B932" s="47"/>
      <c r="C932" s="47"/>
      <c r="D932" s="86"/>
      <c r="E932" s="47"/>
      <c r="F932" s="8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</row>
    <row r="933">
      <c r="A933" s="171"/>
      <c r="B933" s="47"/>
      <c r="C933" s="47"/>
      <c r="D933" s="86"/>
      <c r="E933" s="47"/>
      <c r="F933" s="8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</row>
    <row r="934">
      <c r="A934" s="171"/>
      <c r="B934" s="47"/>
      <c r="C934" s="47"/>
      <c r="D934" s="86"/>
      <c r="E934" s="47"/>
      <c r="F934" s="8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</row>
    <row r="935">
      <c r="A935" s="171"/>
      <c r="B935" s="47"/>
      <c r="C935" s="47"/>
      <c r="D935" s="86"/>
      <c r="E935" s="47"/>
      <c r="F935" s="8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</row>
    <row r="936">
      <c r="A936" s="171"/>
      <c r="B936" s="47"/>
      <c r="C936" s="47"/>
      <c r="D936" s="86"/>
      <c r="E936" s="47"/>
      <c r="F936" s="8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</row>
    <row r="937">
      <c r="A937" s="171"/>
      <c r="B937" s="47"/>
      <c r="C937" s="47"/>
      <c r="D937" s="86"/>
      <c r="E937" s="47"/>
      <c r="F937" s="8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</row>
    <row r="938">
      <c r="A938" s="171"/>
      <c r="B938" s="47"/>
      <c r="C938" s="47"/>
      <c r="D938" s="86"/>
      <c r="E938" s="47"/>
      <c r="F938" s="8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</row>
    <row r="939">
      <c r="A939" s="171"/>
      <c r="B939" s="47"/>
      <c r="C939" s="47"/>
      <c r="D939" s="86"/>
      <c r="E939" s="47"/>
      <c r="F939" s="8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</row>
    <row r="940">
      <c r="A940" s="171"/>
      <c r="B940" s="47"/>
      <c r="C940" s="47"/>
      <c r="D940" s="86"/>
      <c r="E940" s="47"/>
      <c r="F940" s="8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</row>
    <row r="941">
      <c r="A941" s="171"/>
      <c r="B941" s="47"/>
      <c r="C941" s="47"/>
      <c r="D941" s="86"/>
      <c r="E941" s="47"/>
      <c r="F941" s="8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</row>
    <row r="942">
      <c r="A942" s="171"/>
      <c r="B942" s="47"/>
      <c r="C942" s="47"/>
      <c r="D942" s="86"/>
      <c r="E942" s="47"/>
      <c r="F942" s="8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</row>
    <row r="943">
      <c r="A943" s="171"/>
      <c r="B943" s="47"/>
      <c r="C943" s="47"/>
      <c r="D943" s="86"/>
      <c r="E943" s="47"/>
      <c r="F943" s="8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</row>
    <row r="944">
      <c r="A944" s="171"/>
      <c r="B944" s="47"/>
      <c r="C944" s="47"/>
      <c r="D944" s="86"/>
      <c r="E944" s="47"/>
      <c r="F944" s="8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</row>
    <row r="945">
      <c r="A945" s="171"/>
      <c r="B945" s="47"/>
      <c r="C945" s="47"/>
      <c r="D945" s="86"/>
      <c r="E945" s="47"/>
      <c r="F945" s="8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</row>
    <row r="946">
      <c r="A946" s="171"/>
      <c r="B946" s="47"/>
      <c r="C946" s="47"/>
      <c r="D946" s="86"/>
      <c r="E946" s="47"/>
      <c r="F946" s="8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</row>
    <row r="947">
      <c r="A947" s="171"/>
      <c r="B947" s="47"/>
      <c r="C947" s="47"/>
      <c r="D947" s="86"/>
      <c r="E947" s="47"/>
      <c r="F947" s="8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</row>
    <row r="948">
      <c r="A948" s="171"/>
      <c r="B948" s="47"/>
      <c r="C948" s="47"/>
      <c r="D948" s="86"/>
      <c r="E948" s="47"/>
      <c r="F948" s="8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</row>
    <row r="949">
      <c r="A949" s="171"/>
      <c r="B949" s="47"/>
      <c r="C949" s="47"/>
      <c r="D949" s="86"/>
      <c r="E949" s="47"/>
      <c r="F949" s="8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</row>
    <row r="950">
      <c r="A950" s="171"/>
      <c r="B950" s="47"/>
      <c r="C950" s="47"/>
      <c r="D950" s="86"/>
      <c r="E950" s="47"/>
      <c r="F950" s="8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</row>
    <row r="951">
      <c r="A951" s="171"/>
      <c r="B951" s="47"/>
      <c r="C951" s="47"/>
      <c r="D951" s="86"/>
      <c r="E951" s="47"/>
      <c r="F951" s="8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</row>
    <row r="952">
      <c r="A952" s="171"/>
      <c r="B952" s="47"/>
      <c r="C952" s="47"/>
      <c r="D952" s="86"/>
      <c r="E952" s="47"/>
      <c r="F952" s="8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</row>
    <row r="953">
      <c r="A953" s="171"/>
      <c r="B953" s="47"/>
      <c r="C953" s="47"/>
      <c r="D953" s="86"/>
      <c r="E953" s="47"/>
      <c r="F953" s="8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</row>
    <row r="954">
      <c r="A954" s="171"/>
      <c r="B954" s="47"/>
      <c r="C954" s="47"/>
      <c r="D954" s="86"/>
      <c r="E954" s="47"/>
      <c r="F954" s="8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</row>
    <row r="955">
      <c r="A955" s="171"/>
      <c r="B955" s="47"/>
      <c r="C955" s="47"/>
      <c r="D955" s="86"/>
      <c r="E955" s="47"/>
      <c r="F955" s="8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</row>
    <row r="956">
      <c r="A956" s="171"/>
      <c r="B956" s="47"/>
      <c r="C956" s="47"/>
      <c r="D956" s="86"/>
      <c r="E956" s="47"/>
      <c r="F956" s="8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</row>
    <row r="957">
      <c r="A957" s="171"/>
      <c r="B957" s="47"/>
      <c r="C957" s="47"/>
      <c r="D957" s="86"/>
      <c r="E957" s="47"/>
      <c r="F957" s="8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</row>
    <row r="958">
      <c r="A958" s="171"/>
      <c r="B958" s="47"/>
      <c r="C958" s="47"/>
      <c r="D958" s="86"/>
      <c r="E958" s="47"/>
      <c r="F958" s="8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</row>
    <row r="959">
      <c r="A959" s="171"/>
      <c r="B959" s="47"/>
      <c r="C959" s="47"/>
      <c r="D959" s="86"/>
      <c r="E959" s="47"/>
      <c r="F959" s="8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</row>
    <row r="960">
      <c r="A960" s="171"/>
      <c r="B960" s="47"/>
      <c r="C960" s="47"/>
      <c r="D960" s="86"/>
      <c r="E960" s="47"/>
      <c r="F960" s="8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</row>
    <row r="961">
      <c r="A961" s="171"/>
      <c r="B961" s="47"/>
      <c r="C961" s="47"/>
      <c r="D961" s="86"/>
      <c r="E961" s="47"/>
      <c r="F961" s="8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</row>
    <row r="962">
      <c r="A962" s="171"/>
      <c r="B962" s="47"/>
      <c r="C962" s="47"/>
      <c r="D962" s="86"/>
      <c r="E962" s="47"/>
      <c r="F962" s="8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</row>
    <row r="963">
      <c r="A963" s="171"/>
      <c r="B963" s="47"/>
      <c r="C963" s="47"/>
      <c r="D963" s="86"/>
      <c r="E963" s="47"/>
      <c r="F963" s="8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</row>
    <row r="964">
      <c r="A964" s="171"/>
      <c r="B964" s="47"/>
      <c r="C964" s="47"/>
      <c r="D964" s="86"/>
      <c r="E964" s="47"/>
      <c r="F964" s="8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</row>
    <row r="965">
      <c r="A965" s="171"/>
      <c r="B965" s="47"/>
      <c r="C965" s="47"/>
      <c r="D965" s="86"/>
      <c r="E965" s="47"/>
      <c r="F965" s="8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</row>
    <row r="966">
      <c r="A966" s="171"/>
      <c r="B966" s="47"/>
      <c r="C966" s="47"/>
      <c r="D966" s="86"/>
      <c r="E966" s="47"/>
      <c r="F966" s="8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</row>
    <row r="967">
      <c r="A967" s="171"/>
      <c r="B967" s="47"/>
      <c r="C967" s="47"/>
      <c r="D967" s="86"/>
      <c r="E967" s="47"/>
      <c r="F967" s="8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</row>
    <row r="968">
      <c r="A968" s="171"/>
      <c r="B968" s="47"/>
      <c r="C968" s="47"/>
      <c r="D968" s="86"/>
      <c r="E968" s="47"/>
      <c r="F968" s="8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</row>
    <row r="969">
      <c r="A969" s="171"/>
      <c r="B969" s="47"/>
      <c r="C969" s="47"/>
      <c r="D969" s="86"/>
      <c r="E969" s="47"/>
      <c r="F969" s="8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</row>
    <row r="970">
      <c r="A970" s="171"/>
      <c r="B970" s="47"/>
      <c r="C970" s="47"/>
      <c r="D970" s="86"/>
      <c r="E970" s="47"/>
      <c r="F970" s="8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</row>
    <row r="971">
      <c r="A971" s="171"/>
      <c r="B971" s="47"/>
      <c r="C971" s="47"/>
      <c r="D971" s="86"/>
      <c r="E971" s="47"/>
      <c r="F971" s="8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</row>
    <row r="972">
      <c r="A972" s="171"/>
      <c r="B972" s="47"/>
      <c r="C972" s="47"/>
      <c r="D972" s="86"/>
      <c r="E972" s="47"/>
      <c r="F972" s="8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</row>
    <row r="973">
      <c r="A973" s="171"/>
      <c r="B973" s="47"/>
      <c r="C973" s="47"/>
      <c r="D973" s="86"/>
      <c r="E973" s="47"/>
      <c r="F973" s="8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</row>
    <row r="974">
      <c r="A974" s="171"/>
      <c r="B974" s="40"/>
      <c r="C974" s="40"/>
      <c r="D974" s="91"/>
      <c r="E974" s="40"/>
      <c r="F974" s="92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  <c r="AH974" s="91"/>
      <c r="AI974" s="91"/>
      <c r="AJ974" s="91"/>
      <c r="AK974" s="91"/>
      <c r="AL974" s="91"/>
      <c r="AM974" s="91"/>
      <c r="AN974" s="91"/>
      <c r="AO974" s="86"/>
    </row>
  </sheetData>
  <mergeCells count="6">
    <mergeCell ref="A1:D1"/>
    <mergeCell ref="E1:H1"/>
    <mergeCell ref="I1:O1"/>
    <mergeCell ref="P1:AB1"/>
    <mergeCell ref="AC1:AJ1"/>
    <mergeCell ref="AK1:AM1"/>
  </mergeCells>
  <drawing r:id="rId1"/>
</worksheet>
</file>