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v/2portfolio-tracker/project-proposal/"/>
    </mc:Choice>
  </mc:AlternateContent>
  <xr:revisionPtr revIDLastSave="0" documentId="13_ncr:1_{B258CFF0-AFE1-B747-9F86-8321B455569E}" xr6:coauthVersionLast="40" xr6:coauthVersionMax="40" xr10:uidLastSave="{00000000-0000-0000-0000-000000000000}"/>
  <bookViews>
    <workbookView xWindow="1020" yWindow="580" windowWidth="27780" windowHeight="16200" xr2:uid="{0B7DE0D0-7D00-944C-9FC4-51737D1650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0" i="1" l="1"/>
  <c r="R10" i="1" s="1"/>
  <c r="I11" i="1"/>
  <c r="I9" i="1"/>
  <c r="N9" i="1" s="1"/>
  <c r="R11" i="1"/>
  <c r="Q11" i="1"/>
  <c r="P11" i="1"/>
  <c r="O11" i="1"/>
  <c r="N11" i="1"/>
  <c r="Q10" i="1"/>
  <c r="P10" i="1"/>
  <c r="O10" i="1"/>
  <c r="N10" i="1"/>
  <c r="R9" i="1"/>
  <c r="Q9" i="1"/>
  <c r="P9" i="1"/>
  <c r="O9" i="1"/>
  <c r="L11" i="1"/>
  <c r="K11" i="1"/>
  <c r="L10" i="1"/>
  <c r="K10" i="1"/>
  <c r="L9" i="1"/>
  <c r="K9" i="1"/>
  <c r="M10" i="1" l="1"/>
  <c r="M11" i="1"/>
  <c r="M9" i="1"/>
</calcChain>
</file>

<file path=xl/sharedStrings.xml><?xml version="1.0" encoding="utf-8"?>
<sst xmlns="http://schemas.openxmlformats.org/spreadsheetml/2006/main" count="36" uniqueCount="32">
  <si>
    <t>frontend</t>
  </si>
  <si>
    <t>Amount</t>
  </si>
  <si>
    <t>Date</t>
  </si>
  <si>
    <t>Price Purchased @</t>
  </si>
  <si>
    <t>Total Investment</t>
  </si>
  <si>
    <t>Current Price</t>
  </si>
  <si>
    <t>Current Hodling Value</t>
  </si>
  <si>
    <t>Current ROI $</t>
  </si>
  <si>
    <t>Current ROI %</t>
  </si>
  <si>
    <t>Bittrex</t>
  </si>
  <si>
    <t>Where Purchased</t>
  </si>
  <si>
    <t>Name</t>
  </si>
  <si>
    <t>Symbol</t>
  </si>
  <si>
    <t>Cryptocurrency</t>
  </si>
  <si>
    <t>Fees</t>
  </si>
  <si>
    <t>Bitcoin</t>
  </si>
  <si>
    <t>BTC</t>
  </si>
  <si>
    <t>Ether</t>
  </si>
  <si>
    <t>ETH</t>
  </si>
  <si>
    <t>Litecoin</t>
  </si>
  <si>
    <t>LTC</t>
  </si>
  <si>
    <t>Proposal</t>
  </si>
  <si>
    <t>Target Sale Points</t>
  </si>
  <si>
    <t>An app for cryptocurrency investors to track their investments.</t>
  </si>
  <si>
    <t>Providing:</t>
  </si>
  <si>
    <t>current coin price</t>
  </si>
  <si>
    <t>current investment value</t>
  </si>
  <si>
    <t>targeted sales points</t>
  </si>
  <si>
    <t>total portfolio value</t>
  </si>
  <si>
    <t>→</t>
  </si>
  <si>
    <t>Poloniex</t>
  </si>
  <si>
    <t>Coinbase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</si>
</sst>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409]d\-mmm\-yy;@"/>
    <numFmt numFmtId="165" formatCode="m/d/yy;@"/>
    <numFmt numFmtId="166" formatCode="0.00000000"/>
    <numFmt numFmtId="167" formatCode="&quot;$&quot;#,##0.0000"/>
    <numFmt numFmtId="168" formatCode="&quot;$&quot;#,##0.00"/>
    <numFmt numFmtId="169" formatCode="yyyy\-mm\-dd"/>
    <numFmt numFmtId="170" formatCode="mm/dd/yyyy\ h:mm:ss\ AM/PM"/>
    <numFmt numFmtId="171" formatCode="&quot;$&quot;#,##0.0000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Helvetica Neue"/>
    </font>
    <font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165" fontId="3" fillId="0" borderId="1" xfId="1" applyNumberFormat="1" applyFont="1" applyFill="1" applyBorder="1" applyAlignment="1">
      <alignment horizontal="right" wrapText="1"/>
    </xf>
    <xf numFmtId="165" fontId="3" fillId="0" borderId="1" xfId="1" applyNumberFormat="1" applyFont="1" applyFill="1" applyBorder="1" applyAlignment="1">
      <alignment horizontal="left" wrapText="1"/>
    </xf>
    <xf numFmtId="166" fontId="3" fillId="0" borderId="1" xfId="1" applyNumberFormat="1" applyFont="1" applyFill="1" applyBorder="1" applyAlignment="1">
      <alignment horizontal="right" wrapText="1"/>
    </xf>
    <xf numFmtId="167" fontId="3" fillId="0" borderId="1" xfId="1" applyNumberFormat="1" applyFont="1" applyFill="1" applyBorder="1" applyAlignment="1">
      <alignment horizontal="right" wrapText="1"/>
    </xf>
    <xf numFmtId="167" fontId="8" fillId="0" borderId="1" xfId="1" applyNumberFormat="1" applyFont="1" applyFill="1" applyBorder="1" applyAlignment="1">
      <alignment horizontal="right" wrapText="1"/>
    </xf>
    <xf numFmtId="0" fontId="0" fillId="0" borderId="1" xfId="0" applyFill="1" applyBorder="1"/>
    <xf numFmtId="165" fontId="3" fillId="0" borderId="1" xfId="1" applyNumberFormat="1" applyFont="1" applyFill="1" applyBorder="1" applyAlignment="1">
      <alignment horizontal="right"/>
    </xf>
    <xf numFmtId="165" fontId="3" fillId="0" borderId="1" xfId="1" applyNumberFormat="1" applyFont="1" applyFill="1" applyBorder="1" applyAlignment="1">
      <alignment horizontal="left"/>
    </xf>
    <xf numFmtId="166" fontId="3" fillId="0" borderId="1" xfId="1" applyNumberFormat="1" applyFont="1" applyFill="1" applyBorder="1" applyAlignment="1">
      <alignment horizontal="right"/>
    </xf>
    <xf numFmtId="167" fontId="3" fillId="0" borderId="1" xfId="1" applyNumberFormat="1" applyFont="1" applyFill="1" applyBorder="1" applyAlignment="1">
      <alignment horizontal="right"/>
    </xf>
    <xf numFmtId="165" fontId="4" fillId="0" borderId="1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164" fontId="4" fillId="2" borderId="1" xfId="1" applyFont="1" applyFill="1" applyBorder="1" applyAlignment="1">
      <alignment horizontal="right" wrapText="1"/>
    </xf>
    <xf numFmtId="171" fontId="3" fillId="2" borderId="1" xfId="1" applyNumberFormat="1" applyFont="1" applyFill="1" applyBorder="1" applyAlignment="1">
      <alignment horizontal="right"/>
    </xf>
    <xf numFmtId="167" fontId="3" fillId="2" borderId="1" xfId="1" applyNumberFormat="1" applyFont="1" applyFill="1" applyBorder="1" applyAlignment="1">
      <alignment horizontal="right"/>
    </xf>
    <xf numFmtId="165" fontId="8" fillId="0" borderId="1" xfId="1" applyNumberFormat="1" applyFont="1" applyFill="1" applyBorder="1" applyAlignment="1">
      <alignment horizontal="left"/>
    </xf>
    <xf numFmtId="165" fontId="3" fillId="3" borderId="1" xfId="1" applyNumberFormat="1" applyFont="1" applyFill="1" applyBorder="1" applyAlignment="1">
      <alignment horizontal="left" wrapText="1"/>
    </xf>
    <xf numFmtId="164" fontId="3" fillId="3" borderId="1" xfId="1" applyFont="1" applyFill="1" applyBorder="1" applyAlignment="1">
      <alignment horizontal="right" wrapText="1"/>
    </xf>
    <xf numFmtId="165" fontId="8" fillId="3" borderId="1" xfId="1" applyNumberFormat="1" applyFont="1" applyFill="1" applyBorder="1" applyAlignment="1">
      <alignment horizontal="left"/>
    </xf>
    <xf numFmtId="169" fontId="8" fillId="3" borderId="1" xfId="1" applyNumberFormat="1" applyFont="1" applyFill="1" applyBorder="1" applyAlignment="1">
      <alignment horizontal="right"/>
    </xf>
    <xf numFmtId="170" fontId="8" fillId="3" borderId="1" xfId="1" applyNumberFormat="1" applyFont="1" applyFill="1" applyBorder="1" applyAlignment="1">
      <alignment horizontal="right"/>
    </xf>
    <xf numFmtId="165" fontId="4" fillId="3" borderId="1" xfId="1" applyNumberFormat="1" applyFont="1" applyFill="1" applyBorder="1" applyAlignment="1">
      <alignment horizontal="left"/>
    </xf>
    <xf numFmtId="170" fontId="7" fillId="3" borderId="1" xfId="1" applyNumberFormat="1" applyFont="1" applyFill="1" applyBorder="1" applyAlignment="1">
      <alignment horizontal="right"/>
    </xf>
    <xf numFmtId="165" fontId="3" fillId="3" borderId="1" xfId="1" applyNumberFormat="1" applyFont="1" applyFill="1" applyBorder="1" applyAlignment="1">
      <alignment horizontal="left"/>
    </xf>
    <xf numFmtId="170" fontId="3" fillId="3" borderId="1" xfId="1" applyNumberFormat="1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164" fontId="4" fillId="4" borderId="1" xfId="1" applyFont="1" applyFill="1" applyBorder="1" applyAlignment="1">
      <alignment horizontal="right" wrapText="1"/>
    </xf>
    <xf numFmtId="167" fontId="3" fillId="4" borderId="1" xfId="1" applyNumberFormat="1" applyFont="1" applyFill="1" applyBorder="1" applyAlignment="1">
      <alignment horizontal="right"/>
    </xf>
    <xf numFmtId="168" fontId="4" fillId="4" borderId="1" xfId="1" applyNumberFormat="1" applyFont="1" applyFill="1" applyBorder="1" applyAlignment="1">
      <alignment horizontal="right" wrapText="1"/>
    </xf>
    <xf numFmtId="168" fontId="3" fillId="4" borderId="1" xfId="1" applyNumberFormat="1" applyFont="1" applyFill="1" applyBorder="1" applyAlignment="1">
      <alignment horizontal="right" wrapText="1"/>
    </xf>
    <xf numFmtId="10" fontId="3" fillId="4" borderId="1" xfId="1" applyNumberFormat="1" applyFont="1" applyFill="1" applyBorder="1" applyAlignment="1">
      <alignment horizontal="right" wrapText="1"/>
    </xf>
    <xf numFmtId="9" fontId="5" fillId="4" borderId="1" xfId="0" applyNumberFormat="1" applyFont="1" applyFill="1" applyBorder="1"/>
    <xf numFmtId="168" fontId="3" fillId="4" borderId="1" xfId="1" applyNumberFormat="1" applyFont="1" applyFill="1" applyBorder="1" applyAlignment="1">
      <alignment horizontal="right"/>
    </xf>
    <xf numFmtId="10" fontId="3" fillId="4" borderId="1" xfId="1" applyNumberFormat="1" applyFont="1" applyFill="1" applyBorder="1" applyAlignment="1">
      <alignment horizontal="right"/>
    </xf>
    <xf numFmtId="171" fontId="6" fillId="4" borderId="1" xfId="0" applyNumberFormat="1" applyFont="1" applyFill="1" applyBorder="1"/>
    <xf numFmtId="168" fontId="6" fillId="4" borderId="1" xfId="0" applyNumberFormat="1" applyFont="1" applyFill="1" applyBorder="1"/>
    <xf numFmtId="0" fontId="0" fillId="3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Normal" xfId="0" builtinId="0"/>
    <cellStyle name="Normal 2" xfId="1" xr:uid="{3DD95EF3-DEF0-BE47-A50D-B404CD5B23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150091</xdr:colOff>
      <xdr:row>16</xdr:row>
      <xdr:rowOff>92363</xdr:rowOff>
    </xdr:from>
    <xdr:to>
      <xdr:col>4</xdr:col>
      <xdr:colOff>611909</xdr:colOff>
      <xdr:row>17</xdr:row>
      <xdr:rowOff>187036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CD95C705-FB66-7441-AE5F-0DD1F9F144BB}"/>
            </a:ext>
          </a:extLst>
        </xdr:cNvPr>
        <xdr:cNvSpPr/>
      </xdr:nvSpPr>
      <xdr:spPr>
        <a:xfrm>
          <a:off x="2626591" y="1108363"/>
          <a:ext cx="461818" cy="29787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app</a:t>
          </a:r>
        </a:p>
      </xdr:txBody>
    </xdr:sp>
    <xdr:clientData/>
  </xdr:twoCellAnchor>
  <xdr:twoCellAnchor>
    <xdr:from>
      <xdr:col>2</xdr:col>
      <xdr:colOff>519545</xdr:colOff>
      <xdr:row>21</xdr:row>
      <xdr:rowOff>138546</xdr:rowOff>
    </xdr:from>
    <xdr:to>
      <xdr:col>3</xdr:col>
      <xdr:colOff>438728</xdr:colOff>
      <xdr:row>23</xdr:row>
      <xdr:rowOff>34637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8FF7639F-D80F-CB46-AF48-7911CC0C4D89}"/>
            </a:ext>
          </a:extLst>
        </xdr:cNvPr>
        <xdr:cNvSpPr/>
      </xdr:nvSpPr>
      <xdr:spPr>
        <a:xfrm>
          <a:off x="1345045" y="2170546"/>
          <a:ext cx="744683" cy="302491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   header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63502</xdr:colOff>
      <xdr:row>17</xdr:row>
      <xdr:rowOff>187036</xdr:rowOff>
    </xdr:from>
    <xdr:to>
      <xdr:col>4</xdr:col>
      <xdr:colOff>381001</xdr:colOff>
      <xdr:row>21</xdr:row>
      <xdr:rowOff>138546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2A11E75C-F7DC-5048-97C1-55044EB5FDFD}"/>
            </a:ext>
          </a:extLst>
        </xdr:cNvPr>
        <xdr:cNvCxnSpPr>
          <a:stCxn id="31" idx="0"/>
          <a:endCxn id="30" idx="2"/>
        </xdr:cNvCxnSpPr>
      </xdr:nvCxnSpPr>
      <xdr:spPr>
        <a:xfrm rot="5400000" flipH="1" flipV="1">
          <a:off x="1903847" y="1216891"/>
          <a:ext cx="764310" cy="1142999"/>
        </a:xfrm>
        <a:prstGeom prst="bentConnector3">
          <a:avLst>
            <a:gd name="adj1" fmla="val 4557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11546</xdr:colOff>
      <xdr:row>21</xdr:row>
      <xdr:rowOff>115455</xdr:rowOff>
    </xdr:from>
    <xdr:to>
      <xdr:col>4</xdr:col>
      <xdr:colOff>762002</xdr:colOff>
      <xdr:row>23</xdr:row>
      <xdr:rowOff>11546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DC150A57-9CAB-274F-9A0E-B266CB96F9B8}"/>
            </a:ext>
          </a:extLst>
        </xdr:cNvPr>
        <xdr:cNvSpPr/>
      </xdr:nvSpPr>
      <xdr:spPr>
        <a:xfrm>
          <a:off x="2488046" y="2147455"/>
          <a:ext cx="750456" cy="302491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   navbar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381000</xdr:colOff>
      <xdr:row>17</xdr:row>
      <xdr:rowOff>187036</xdr:rowOff>
    </xdr:from>
    <xdr:to>
      <xdr:col>4</xdr:col>
      <xdr:colOff>386774</xdr:colOff>
      <xdr:row>21</xdr:row>
      <xdr:rowOff>115455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E1C345AE-7FE5-C340-B627-FFF4DBADC68A}"/>
            </a:ext>
          </a:extLst>
        </xdr:cNvPr>
        <xdr:cNvCxnSpPr>
          <a:stCxn id="34" idx="0"/>
          <a:endCxn id="30" idx="2"/>
        </xdr:cNvCxnSpPr>
      </xdr:nvCxnSpPr>
      <xdr:spPr>
        <a:xfrm rot="16200000" flipV="1">
          <a:off x="2489777" y="1773959"/>
          <a:ext cx="741219" cy="577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334819</xdr:colOff>
      <xdr:row>21</xdr:row>
      <xdr:rowOff>92363</xdr:rowOff>
    </xdr:from>
    <xdr:to>
      <xdr:col>6</xdr:col>
      <xdr:colOff>254002</xdr:colOff>
      <xdr:row>22</xdr:row>
      <xdr:rowOff>196272</xdr:rowOff>
    </xdr:to>
    <xdr:sp macro="" textlink="">
      <xdr:nvSpPr>
        <xdr:cNvPr id="36" name="Rounded Rectangle 35">
          <a:extLst>
            <a:ext uri="{FF2B5EF4-FFF2-40B4-BE49-F238E27FC236}">
              <a16:creationId xmlns:a16="http://schemas.microsoft.com/office/drawing/2014/main" id="{2C815473-51A3-394B-96CF-211F48EFA28F}"/>
            </a:ext>
          </a:extLst>
        </xdr:cNvPr>
        <xdr:cNvSpPr/>
      </xdr:nvSpPr>
      <xdr:spPr>
        <a:xfrm>
          <a:off x="3636819" y="2124363"/>
          <a:ext cx="744683" cy="307109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   footer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381000</xdr:colOff>
      <xdr:row>17</xdr:row>
      <xdr:rowOff>187036</xdr:rowOff>
    </xdr:from>
    <xdr:to>
      <xdr:col>5</xdr:col>
      <xdr:colOff>710047</xdr:colOff>
      <xdr:row>21</xdr:row>
      <xdr:rowOff>92363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A5596474-BE84-7643-AC44-2B46DA1224E2}"/>
            </a:ext>
          </a:extLst>
        </xdr:cNvPr>
        <xdr:cNvCxnSpPr>
          <a:stCxn id="30" idx="2"/>
          <a:endCxn id="36" idx="0"/>
        </xdr:cNvCxnSpPr>
      </xdr:nvCxnSpPr>
      <xdr:spPr>
        <a:xfrm rot="16200000" flipH="1">
          <a:off x="3075710" y="1188026"/>
          <a:ext cx="718127" cy="1154547"/>
        </a:xfrm>
        <a:prstGeom prst="bentConnector3">
          <a:avLst>
            <a:gd name="adj1" fmla="val 5783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357909</xdr:colOff>
      <xdr:row>25</xdr:row>
      <xdr:rowOff>115454</xdr:rowOff>
    </xdr:from>
    <xdr:to>
      <xdr:col>3</xdr:col>
      <xdr:colOff>277092</xdr:colOff>
      <xdr:row>27</xdr:row>
      <xdr:rowOff>11546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2AB5793-E5B4-4841-B443-CD2FAAB04B2A}"/>
            </a:ext>
          </a:extLst>
        </xdr:cNvPr>
        <xdr:cNvSpPr/>
      </xdr:nvSpPr>
      <xdr:spPr>
        <a:xfrm>
          <a:off x="1183409" y="2960254"/>
          <a:ext cx="744683" cy="302492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   about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733138</xdr:colOff>
      <xdr:row>23</xdr:row>
      <xdr:rowOff>11546</xdr:rowOff>
    </xdr:from>
    <xdr:to>
      <xdr:col>4</xdr:col>
      <xdr:colOff>386775</xdr:colOff>
      <xdr:row>25</xdr:row>
      <xdr:rowOff>115454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id="{B7A4B6A7-8381-5146-BB12-83D1E3D561F2}"/>
            </a:ext>
          </a:extLst>
        </xdr:cNvPr>
        <xdr:cNvCxnSpPr>
          <a:stCxn id="38" idx="0"/>
          <a:endCxn id="34" idx="2"/>
        </xdr:cNvCxnSpPr>
      </xdr:nvCxnSpPr>
      <xdr:spPr>
        <a:xfrm rot="5400000" flipH="1" flipV="1">
          <a:off x="1955803" y="2052781"/>
          <a:ext cx="510308" cy="1304637"/>
        </a:xfrm>
        <a:prstGeom prst="bentConnector3">
          <a:avLst>
            <a:gd name="adj1" fmla="val 4999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11547</xdr:colOff>
      <xdr:row>25</xdr:row>
      <xdr:rowOff>103908</xdr:rowOff>
    </xdr:from>
    <xdr:to>
      <xdr:col>4</xdr:col>
      <xdr:colOff>762003</xdr:colOff>
      <xdr:row>26</xdr:row>
      <xdr:rowOff>196273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10EA028A-0D6F-9D47-94F8-86240D4F42E3}"/>
            </a:ext>
          </a:extLst>
        </xdr:cNvPr>
        <xdr:cNvSpPr/>
      </xdr:nvSpPr>
      <xdr:spPr>
        <a:xfrm>
          <a:off x="2488047" y="2948708"/>
          <a:ext cx="750456" cy="295565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   home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386775</xdr:colOff>
      <xdr:row>23</xdr:row>
      <xdr:rowOff>11546</xdr:rowOff>
    </xdr:from>
    <xdr:to>
      <xdr:col>4</xdr:col>
      <xdr:colOff>386776</xdr:colOff>
      <xdr:row>25</xdr:row>
      <xdr:rowOff>103908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76D04909-B455-6B43-83CA-C44978DC9363}"/>
            </a:ext>
          </a:extLst>
        </xdr:cNvPr>
        <xdr:cNvCxnSpPr>
          <a:stCxn id="40" idx="0"/>
          <a:endCxn id="34" idx="2"/>
        </xdr:cNvCxnSpPr>
      </xdr:nvCxnSpPr>
      <xdr:spPr>
        <a:xfrm rot="16200000" flipV="1">
          <a:off x="2613895" y="2699326"/>
          <a:ext cx="498762" cy="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311729</xdr:colOff>
      <xdr:row>25</xdr:row>
      <xdr:rowOff>115454</xdr:rowOff>
    </xdr:from>
    <xdr:to>
      <xdr:col>7</xdr:col>
      <xdr:colOff>173182</xdr:colOff>
      <xdr:row>27</xdr:row>
      <xdr:rowOff>2</xdr:rowOff>
    </xdr:to>
    <xdr:sp macro="" textlink="">
      <xdr:nvSpPr>
        <xdr:cNvPr id="42" name="Rounded Rectangle 41">
          <a:extLst>
            <a:ext uri="{FF2B5EF4-FFF2-40B4-BE49-F238E27FC236}">
              <a16:creationId xmlns:a16="http://schemas.microsoft.com/office/drawing/2014/main" id="{84A256E0-1299-0949-B296-3F245D934496}"/>
            </a:ext>
          </a:extLst>
        </xdr:cNvPr>
        <xdr:cNvSpPr/>
      </xdr:nvSpPr>
      <xdr:spPr>
        <a:xfrm>
          <a:off x="3613729" y="2960254"/>
          <a:ext cx="1512453" cy="290948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   portfolio</a:t>
          </a:r>
          <a:r>
            <a:rPr lang="en-US" sz="1100" baseline="0">
              <a:solidFill>
                <a:schemeClr val="accent1"/>
              </a:solidFill>
            </a:rPr>
            <a:t> tracker</a:t>
          </a:r>
          <a:endParaRPr lang="en-US" sz="1100">
            <a:solidFill>
              <a:schemeClr val="accent1"/>
            </a:solidFill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386774</xdr:colOff>
      <xdr:row>23</xdr:row>
      <xdr:rowOff>11545</xdr:rowOff>
    </xdr:from>
    <xdr:to>
      <xdr:col>6</xdr:col>
      <xdr:colOff>242455</xdr:colOff>
      <xdr:row>25</xdr:row>
      <xdr:rowOff>115453</xdr:rowOff>
    </xdr:to>
    <xdr:cxnSp macro="">
      <xdr:nvCxnSpPr>
        <xdr:cNvPr id="45" name="Elbow Connector 44">
          <a:extLst>
            <a:ext uri="{FF2B5EF4-FFF2-40B4-BE49-F238E27FC236}">
              <a16:creationId xmlns:a16="http://schemas.microsoft.com/office/drawing/2014/main" id="{26CE088C-3D54-CA40-B5BD-5139657061FB}"/>
            </a:ext>
          </a:extLst>
        </xdr:cNvPr>
        <xdr:cNvCxnSpPr>
          <a:stCxn id="34" idx="2"/>
          <a:endCxn id="42" idx="0"/>
        </xdr:cNvCxnSpPr>
      </xdr:nvCxnSpPr>
      <xdr:spPr>
        <a:xfrm rot="16200000" flipH="1">
          <a:off x="3361461" y="1951758"/>
          <a:ext cx="510308" cy="150668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173182</xdr:colOff>
      <xdr:row>15</xdr:row>
      <xdr:rowOff>11545</xdr:rowOff>
    </xdr:from>
    <xdr:to>
      <xdr:col>9</xdr:col>
      <xdr:colOff>0</xdr:colOff>
      <xdr:row>26</xdr:row>
      <xdr:rowOff>57728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57B6B1A8-E961-2445-B32A-6A037B6BF264}"/>
            </a:ext>
          </a:extLst>
        </xdr:cNvPr>
        <xdr:cNvCxnSpPr>
          <a:stCxn id="42" idx="3"/>
        </xdr:cNvCxnSpPr>
      </xdr:nvCxnSpPr>
      <xdr:spPr>
        <a:xfrm flipV="1">
          <a:off x="5715000" y="2643909"/>
          <a:ext cx="1662545" cy="2332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92363</xdr:colOff>
      <xdr:row>2</xdr:row>
      <xdr:rowOff>161635</xdr:rowOff>
    </xdr:from>
    <xdr:to>
      <xdr:col>12</xdr:col>
      <xdr:colOff>473361</xdr:colOff>
      <xdr:row>4</xdr:row>
      <xdr:rowOff>46183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53406EFD-45CC-5B41-AE6A-D8E0F8F0EE93}"/>
            </a:ext>
          </a:extLst>
        </xdr:cNvPr>
        <xdr:cNvSpPr/>
      </xdr:nvSpPr>
      <xdr:spPr>
        <a:xfrm>
          <a:off x="8508999" y="577271"/>
          <a:ext cx="2043544" cy="300185"/>
        </a:xfrm>
        <a:prstGeom prst="roundRect">
          <a:avLst>
            <a:gd name="adj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   pull</a:t>
          </a:r>
          <a:r>
            <a:rPr lang="en-US" sz="1100" baseline="0">
              <a:solidFill>
                <a:schemeClr val="accent1"/>
              </a:solidFill>
            </a:rPr>
            <a:t> data from API</a:t>
          </a:r>
          <a:endParaRPr lang="en-US" sz="1100">
            <a:solidFill>
              <a:schemeClr val="accent1"/>
            </a:solidFill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554182</xdr:colOff>
      <xdr:row>3</xdr:row>
      <xdr:rowOff>103908</xdr:rowOff>
    </xdr:from>
    <xdr:to>
      <xdr:col>10</xdr:col>
      <xdr:colOff>92363</xdr:colOff>
      <xdr:row>6</xdr:row>
      <xdr:rowOff>150089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9A4A59-6B42-0D42-AEE6-C831EC3CC6D6}"/>
            </a:ext>
          </a:extLst>
        </xdr:cNvPr>
        <xdr:cNvCxnSpPr>
          <a:stCxn id="50" idx="1"/>
        </xdr:cNvCxnSpPr>
      </xdr:nvCxnSpPr>
      <xdr:spPr>
        <a:xfrm rot="10800000" flipV="1">
          <a:off x="7931727" y="727363"/>
          <a:ext cx="577272" cy="66963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150091</xdr:colOff>
      <xdr:row>5</xdr:row>
      <xdr:rowOff>92363</xdr:rowOff>
    </xdr:from>
    <xdr:to>
      <xdr:col>3</xdr:col>
      <xdr:colOff>611909</xdr:colOff>
      <xdr:row>6</xdr:row>
      <xdr:rowOff>187036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3D45371D-D898-EC44-97B3-5CE50ABE9484}"/>
            </a:ext>
          </a:extLst>
        </xdr:cNvPr>
        <xdr:cNvSpPr/>
      </xdr:nvSpPr>
      <xdr:spPr>
        <a:xfrm>
          <a:off x="2664691" y="1108363"/>
          <a:ext cx="461818" cy="29787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app</a:t>
          </a:r>
        </a:p>
      </xdr:txBody>
    </xdr:sp>
    <xdr:clientData/>
  </xdr:twoCellAnchor>
  <xdr:twoCellAnchor>
    <xdr:from>
      <xdr:col>1</xdr:col>
      <xdr:colOff>519545</xdr:colOff>
      <xdr:row>10</xdr:row>
      <xdr:rowOff>138546</xdr:rowOff>
    </xdr:from>
    <xdr:to>
      <xdr:col>2</xdr:col>
      <xdr:colOff>438728</xdr:colOff>
      <xdr:row>12</xdr:row>
      <xdr:rowOff>34637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6ECF714-1C9D-384F-9F81-03F4F15E32EF}"/>
            </a:ext>
          </a:extLst>
        </xdr:cNvPr>
        <xdr:cNvSpPr/>
      </xdr:nvSpPr>
      <xdr:spPr>
        <a:xfrm>
          <a:off x="1345045" y="2170546"/>
          <a:ext cx="744683" cy="302491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   header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63502</xdr:colOff>
      <xdr:row>6</xdr:row>
      <xdr:rowOff>187036</xdr:rowOff>
    </xdr:from>
    <xdr:to>
      <xdr:col>3</xdr:col>
      <xdr:colOff>381001</xdr:colOff>
      <xdr:row>10</xdr:row>
      <xdr:rowOff>138546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C2998644-D242-704F-A474-B718DC4E3098}"/>
            </a:ext>
          </a:extLst>
        </xdr:cNvPr>
        <xdr:cNvCxnSpPr>
          <a:stCxn id="3" idx="0"/>
          <a:endCxn id="2" idx="2"/>
        </xdr:cNvCxnSpPr>
      </xdr:nvCxnSpPr>
      <xdr:spPr>
        <a:xfrm rot="5400000" flipH="1" flipV="1">
          <a:off x="1922897" y="1197841"/>
          <a:ext cx="764310" cy="1181099"/>
        </a:xfrm>
        <a:prstGeom prst="bentConnector3">
          <a:avLst>
            <a:gd name="adj1" fmla="val 4557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11546</xdr:colOff>
      <xdr:row>10</xdr:row>
      <xdr:rowOff>115455</xdr:rowOff>
    </xdr:from>
    <xdr:to>
      <xdr:col>3</xdr:col>
      <xdr:colOff>762002</xdr:colOff>
      <xdr:row>12</xdr:row>
      <xdr:rowOff>11546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3867FFD3-1B82-0647-9C81-7D3421ABCA12}"/>
            </a:ext>
          </a:extLst>
        </xdr:cNvPr>
        <xdr:cNvSpPr/>
      </xdr:nvSpPr>
      <xdr:spPr>
        <a:xfrm>
          <a:off x="2526146" y="2147455"/>
          <a:ext cx="750456" cy="302491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   navbar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6</xdr:row>
      <xdr:rowOff>187036</xdr:rowOff>
    </xdr:from>
    <xdr:to>
      <xdr:col>3</xdr:col>
      <xdr:colOff>386774</xdr:colOff>
      <xdr:row>10</xdr:row>
      <xdr:rowOff>115455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C76F3C19-CB40-F944-9AEA-266C31BA9211}"/>
            </a:ext>
          </a:extLst>
        </xdr:cNvPr>
        <xdr:cNvCxnSpPr>
          <a:stCxn id="5" idx="0"/>
          <a:endCxn id="2" idx="2"/>
        </xdr:cNvCxnSpPr>
      </xdr:nvCxnSpPr>
      <xdr:spPr>
        <a:xfrm rot="16200000" flipV="1">
          <a:off x="2527877" y="1773959"/>
          <a:ext cx="741219" cy="577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334819</xdr:colOff>
      <xdr:row>10</xdr:row>
      <xdr:rowOff>92363</xdr:rowOff>
    </xdr:from>
    <xdr:to>
      <xdr:col>5</xdr:col>
      <xdr:colOff>254002</xdr:colOff>
      <xdr:row>11</xdr:row>
      <xdr:rowOff>196272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7614B7CF-371B-B140-B453-62DBAA2E5C0C}"/>
            </a:ext>
          </a:extLst>
        </xdr:cNvPr>
        <xdr:cNvSpPr/>
      </xdr:nvSpPr>
      <xdr:spPr>
        <a:xfrm>
          <a:off x="3840019" y="2124363"/>
          <a:ext cx="922483" cy="307109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   footer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6</xdr:row>
      <xdr:rowOff>187036</xdr:rowOff>
    </xdr:from>
    <xdr:to>
      <xdr:col>4</xdr:col>
      <xdr:colOff>710047</xdr:colOff>
      <xdr:row>10</xdr:row>
      <xdr:rowOff>92363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AA35FC2D-34D1-A940-B271-F3E5D32DE089}"/>
            </a:ext>
          </a:extLst>
        </xdr:cNvPr>
        <xdr:cNvCxnSpPr>
          <a:stCxn id="2" idx="2"/>
          <a:endCxn id="7" idx="0"/>
        </xdr:cNvCxnSpPr>
      </xdr:nvCxnSpPr>
      <xdr:spPr>
        <a:xfrm rot="16200000" flipH="1">
          <a:off x="3196360" y="1105476"/>
          <a:ext cx="718127" cy="1319647"/>
        </a:xfrm>
        <a:prstGeom prst="bentConnector3">
          <a:avLst>
            <a:gd name="adj1" fmla="val 5783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357909</xdr:colOff>
      <xdr:row>14</xdr:row>
      <xdr:rowOff>115454</xdr:rowOff>
    </xdr:from>
    <xdr:to>
      <xdr:col>2</xdr:col>
      <xdr:colOff>277092</xdr:colOff>
      <xdr:row>16</xdr:row>
      <xdr:rowOff>11546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F0905E8D-B1FC-C743-AD39-B75F45471BD6}"/>
            </a:ext>
          </a:extLst>
        </xdr:cNvPr>
        <xdr:cNvSpPr/>
      </xdr:nvSpPr>
      <xdr:spPr>
        <a:xfrm>
          <a:off x="1183409" y="2960254"/>
          <a:ext cx="744683" cy="302492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   about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733138</xdr:colOff>
      <xdr:row>12</xdr:row>
      <xdr:rowOff>11546</xdr:rowOff>
    </xdr:from>
    <xdr:to>
      <xdr:col>3</xdr:col>
      <xdr:colOff>386775</xdr:colOff>
      <xdr:row>14</xdr:row>
      <xdr:rowOff>115454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F1D994CF-9A46-9E49-A3C8-605D8AAE51CD}"/>
            </a:ext>
          </a:extLst>
        </xdr:cNvPr>
        <xdr:cNvCxnSpPr>
          <a:stCxn id="9" idx="0"/>
          <a:endCxn id="5" idx="2"/>
        </xdr:cNvCxnSpPr>
      </xdr:nvCxnSpPr>
      <xdr:spPr>
        <a:xfrm rot="5400000" flipH="1" flipV="1">
          <a:off x="1974853" y="2033731"/>
          <a:ext cx="510308" cy="1342737"/>
        </a:xfrm>
        <a:prstGeom prst="bentConnector3">
          <a:avLst>
            <a:gd name="adj1" fmla="val 4999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11547</xdr:colOff>
      <xdr:row>14</xdr:row>
      <xdr:rowOff>103908</xdr:rowOff>
    </xdr:from>
    <xdr:to>
      <xdr:col>3</xdr:col>
      <xdr:colOff>762003</xdr:colOff>
      <xdr:row>15</xdr:row>
      <xdr:rowOff>196273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D006B0A9-54A7-2543-A659-811B77650408}"/>
            </a:ext>
          </a:extLst>
        </xdr:cNvPr>
        <xdr:cNvSpPr/>
      </xdr:nvSpPr>
      <xdr:spPr>
        <a:xfrm>
          <a:off x="2526147" y="2948708"/>
          <a:ext cx="750456" cy="295565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   home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386775</xdr:colOff>
      <xdr:row>12</xdr:row>
      <xdr:rowOff>11546</xdr:rowOff>
    </xdr:from>
    <xdr:to>
      <xdr:col>3</xdr:col>
      <xdr:colOff>386776</xdr:colOff>
      <xdr:row>14</xdr:row>
      <xdr:rowOff>103908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49717035-5C81-3944-91FD-42B3D2686749}"/>
            </a:ext>
          </a:extLst>
        </xdr:cNvPr>
        <xdr:cNvCxnSpPr>
          <a:stCxn id="11" idx="0"/>
          <a:endCxn id="5" idx="2"/>
        </xdr:cNvCxnSpPr>
      </xdr:nvCxnSpPr>
      <xdr:spPr>
        <a:xfrm rot="16200000" flipV="1">
          <a:off x="2651995" y="2699326"/>
          <a:ext cx="498762" cy="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311729</xdr:colOff>
      <xdr:row>14</xdr:row>
      <xdr:rowOff>115454</xdr:rowOff>
    </xdr:from>
    <xdr:to>
      <xdr:col>6</xdr:col>
      <xdr:colOff>173182</xdr:colOff>
      <xdr:row>16</xdr:row>
      <xdr:rowOff>2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5208136D-CE7E-9E4A-B75E-5E7A113BA212}"/>
            </a:ext>
          </a:extLst>
        </xdr:cNvPr>
        <xdr:cNvSpPr/>
      </xdr:nvSpPr>
      <xdr:spPr>
        <a:xfrm>
          <a:off x="3816929" y="2960254"/>
          <a:ext cx="1690253" cy="290948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   portfolio</a:t>
          </a:r>
          <a:r>
            <a:rPr lang="en-US" sz="1100" baseline="0">
              <a:solidFill>
                <a:schemeClr val="accent1"/>
              </a:solidFill>
            </a:rPr>
            <a:t> tracker</a:t>
          </a:r>
          <a:endParaRPr lang="en-US" sz="1100">
            <a:solidFill>
              <a:schemeClr val="accent1"/>
            </a:solidFill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386774</xdr:colOff>
      <xdr:row>12</xdr:row>
      <xdr:rowOff>11545</xdr:rowOff>
    </xdr:from>
    <xdr:to>
      <xdr:col>5</xdr:col>
      <xdr:colOff>242455</xdr:colOff>
      <xdr:row>14</xdr:row>
      <xdr:rowOff>115453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98ECAAD9-61D0-9742-A02C-F12B91265D3F}"/>
            </a:ext>
          </a:extLst>
        </xdr:cNvPr>
        <xdr:cNvCxnSpPr>
          <a:stCxn id="5" idx="2"/>
          <a:endCxn id="13" idx="0"/>
        </xdr:cNvCxnSpPr>
      </xdr:nvCxnSpPr>
      <xdr:spPr>
        <a:xfrm rot="16200000" flipH="1">
          <a:off x="3571011" y="1780308"/>
          <a:ext cx="510308" cy="184958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4B38-24E0-E341-996B-6F0CEA062730}">
  <dimension ref="A7:AB28"/>
  <sheetViews>
    <sheetView showGridLines="0" tabSelected="1" topLeftCell="A2" zoomScaleNormal="100" workbookViewId="0">
      <selection activeCell="L9" sqref="L9"/>
    </sheetView>
  </sheetViews>
  <sheetFormatPr baseColWidth="10" defaultRowHeight="16" x14ac:dyDescent="0.2"/>
  <cols>
    <col min="1" max="1" width="3" style="13" customWidth="1"/>
    <col min="2" max="3" width="10.83203125" customWidth="1"/>
    <col min="4" max="4" width="9.1640625" customWidth="1"/>
    <col min="5" max="5" width="10.33203125" customWidth="1"/>
    <col min="6" max="6" width="15.5" customWidth="1"/>
    <col min="7" max="8" width="13.1640625" customWidth="1"/>
    <col min="9" max="9" width="17.33203125" customWidth="1"/>
    <col min="10" max="10" width="13.6640625" customWidth="1"/>
    <col min="14" max="14" width="12.6640625" bestFit="1" customWidth="1"/>
    <col min="15" max="17" width="11.5" bestFit="1" customWidth="1"/>
    <col min="18" max="18" width="13.83203125" customWidth="1"/>
    <col min="19" max="28" width="10.83203125" style="13"/>
  </cols>
  <sheetData>
    <row r="7" spans="1:28" x14ac:dyDescent="0.2">
      <c r="C7" s="1"/>
      <c r="D7" s="40" t="s">
        <v>13</v>
      </c>
      <c r="E7" s="40"/>
      <c r="F7" s="1"/>
      <c r="G7" s="1"/>
      <c r="H7" s="1"/>
      <c r="I7" s="1"/>
      <c r="N7" s="40" t="s">
        <v>22</v>
      </c>
      <c r="O7" s="40"/>
      <c r="P7" s="40"/>
      <c r="Q7" s="40"/>
      <c r="R7" s="40"/>
    </row>
    <row r="8" spans="1:28" s="7" customFormat="1" ht="27" x14ac:dyDescent="0.2">
      <c r="A8" s="14"/>
      <c r="B8" s="2" t="s">
        <v>2</v>
      </c>
      <c r="C8" s="3" t="s">
        <v>10</v>
      </c>
      <c r="D8" s="19" t="s">
        <v>11</v>
      </c>
      <c r="E8" s="20" t="s">
        <v>12</v>
      </c>
      <c r="F8" s="4" t="s">
        <v>1</v>
      </c>
      <c r="G8" s="5" t="s">
        <v>3</v>
      </c>
      <c r="H8" s="6" t="s">
        <v>14</v>
      </c>
      <c r="I8" s="30" t="s">
        <v>4</v>
      </c>
      <c r="J8" s="15" t="s">
        <v>5</v>
      </c>
      <c r="K8" s="32" t="s">
        <v>6</v>
      </c>
      <c r="L8" s="33" t="s">
        <v>7</v>
      </c>
      <c r="M8" s="34" t="s">
        <v>8</v>
      </c>
      <c r="N8" s="35">
        <v>0.05</v>
      </c>
      <c r="O8" s="35">
        <v>0.08</v>
      </c>
      <c r="P8" s="35">
        <v>0.1</v>
      </c>
      <c r="Q8" s="35">
        <v>0.13</v>
      </c>
      <c r="R8" s="35">
        <v>0.15</v>
      </c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s="7" customFormat="1" x14ac:dyDescent="0.2">
      <c r="A9" s="14"/>
      <c r="B9" s="8">
        <v>42988</v>
      </c>
      <c r="C9" s="18" t="s">
        <v>30</v>
      </c>
      <c r="D9" s="21" t="s">
        <v>15</v>
      </c>
      <c r="E9" s="22" t="s">
        <v>16</v>
      </c>
      <c r="F9" s="10">
        <v>2</v>
      </c>
      <c r="G9" s="10">
        <v>4079</v>
      </c>
      <c r="H9" s="10">
        <v>21.33</v>
      </c>
      <c r="I9" s="31">
        <f>F9*G9-H9</f>
        <v>8136.67</v>
      </c>
      <c r="J9" s="16">
        <v>3587</v>
      </c>
      <c r="K9" s="36">
        <f>F9*J9</f>
        <v>7174</v>
      </c>
      <c r="L9" s="36">
        <f>F9*(J9-G9)</f>
        <v>-984</v>
      </c>
      <c r="M9" s="37">
        <f>K9/I9-1</f>
        <v>-0.11831252834390482</v>
      </c>
      <c r="N9" s="38">
        <f>($I9*N$8)+$I9</f>
        <v>8543.5035000000007</v>
      </c>
      <c r="O9" s="38">
        <f>($G9*O$8)+$G9</f>
        <v>4405.32</v>
      </c>
      <c r="P9" s="38">
        <f>($G9*P$8)+$G9</f>
        <v>4486.8999999999996</v>
      </c>
      <c r="Q9" s="38">
        <f>($G9*Q$8)+$G9</f>
        <v>4609.2700000000004</v>
      </c>
      <c r="R9" s="38">
        <f>($G9*R$8)+$G9</f>
        <v>4690.8500000000004</v>
      </c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s="7" customFormat="1" x14ac:dyDescent="0.2">
      <c r="A10" s="14"/>
      <c r="B10" s="8">
        <v>42986</v>
      </c>
      <c r="C10" s="18" t="s">
        <v>31</v>
      </c>
      <c r="D10" s="21" t="s">
        <v>17</v>
      </c>
      <c r="E10" s="23" t="s">
        <v>18</v>
      </c>
      <c r="F10" s="10">
        <v>2.4536769999999999</v>
      </c>
      <c r="G10" s="10">
        <v>281.08</v>
      </c>
      <c r="H10" s="10">
        <v>4.0999999999999996</v>
      </c>
      <c r="I10" s="31">
        <f t="shared" ref="I10:I11" si="0">F10*G10-H10</f>
        <v>685.57953115999987</v>
      </c>
      <c r="J10" s="16">
        <v>140</v>
      </c>
      <c r="K10" s="36">
        <f>F10*J10</f>
        <v>343.51477999999997</v>
      </c>
      <c r="L10" s="36">
        <f>F10*(J10-G10)</f>
        <v>-346.16475115999992</v>
      </c>
      <c r="M10" s="37">
        <f>K10/I10-1</f>
        <v>-0.49894247948334558</v>
      </c>
      <c r="N10" s="38">
        <f t="shared" ref="N10:Q11" si="1">($G10*N$8)+$G10</f>
        <v>295.13399999999996</v>
      </c>
      <c r="O10" s="38">
        <f t="shared" si="1"/>
        <v>303.56639999999999</v>
      </c>
      <c r="P10" s="38">
        <f t="shared" si="1"/>
        <v>309.18799999999999</v>
      </c>
      <c r="Q10" s="38">
        <f t="shared" si="1"/>
        <v>317.62039999999996</v>
      </c>
      <c r="R10" s="38">
        <f>($I10*R$8)+$I10</f>
        <v>788.41646083399985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s="7" customFormat="1" x14ac:dyDescent="0.2">
      <c r="A11" s="14"/>
      <c r="B11" s="8">
        <v>42990</v>
      </c>
      <c r="C11" s="12" t="s">
        <v>9</v>
      </c>
      <c r="D11" s="24" t="s">
        <v>19</v>
      </c>
      <c r="E11" s="25" t="s">
        <v>20</v>
      </c>
      <c r="F11" s="10">
        <v>100</v>
      </c>
      <c r="G11" s="10">
        <v>61.94</v>
      </c>
      <c r="H11" s="10">
        <v>6.97</v>
      </c>
      <c r="I11" s="31">
        <f t="shared" si="0"/>
        <v>6187.03</v>
      </c>
      <c r="J11" s="16">
        <v>37</v>
      </c>
      <c r="K11" s="36">
        <f>F11*J11</f>
        <v>3700</v>
      </c>
      <c r="L11" s="36">
        <f>F11*(J11-G11)</f>
        <v>-2494</v>
      </c>
      <c r="M11" s="37">
        <f>K11/I11-1</f>
        <v>-0.40197477626583356</v>
      </c>
      <c r="N11" s="38">
        <f t="shared" si="1"/>
        <v>65.036999999999992</v>
      </c>
      <c r="O11" s="38">
        <f t="shared" si="1"/>
        <v>66.895200000000003</v>
      </c>
      <c r="P11" s="38">
        <f t="shared" si="1"/>
        <v>68.134</v>
      </c>
      <c r="Q11" s="38">
        <f t="shared" si="1"/>
        <v>69.992199999999997</v>
      </c>
      <c r="R11" s="38">
        <f>($G11*R$8)+$G11</f>
        <v>71.230999999999995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s="7" customFormat="1" x14ac:dyDescent="0.2">
      <c r="A12" s="14"/>
      <c r="B12" s="8"/>
      <c r="C12" s="9"/>
      <c r="D12" s="26"/>
      <c r="E12" s="27"/>
      <c r="F12" s="10"/>
      <c r="G12" s="11"/>
      <c r="H12" s="11"/>
      <c r="I12" s="31"/>
      <c r="J12" s="17"/>
      <c r="K12" s="36"/>
      <c r="L12" s="36"/>
      <c r="M12" s="37"/>
      <c r="N12" s="39"/>
      <c r="O12" s="39"/>
      <c r="P12" s="39"/>
      <c r="Q12" s="39"/>
      <c r="R12" s="39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5" spans="1:28" x14ac:dyDescent="0.2">
      <c r="C15" s="1"/>
      <c r="E15" s="1" t="s">
        <v>0</v>
      </c>
      <c r="F15" s="1"/>
      <c r="G15" s="1"/>
    </row>
    <row r="16" spans="1:28" x14ac:dyDescent="0.2">
      <c r="C16" s="1"/>
      <c r="D16" s="1"/>
      <c r="E16" s="1"/>
      <c r="F16" s="1"/>
      <c r="G16" s="1"/>
      <c r="K16" s="41" t="s">
        <v>21</v>
      </c>
      <c r="L16" s="41"/>
      <c r="M16" s="41"/>
      <c r="N16" s="41"/>
      <c r="O16" s="41"/>
    </row>
    <row r="17" spans="3:15" x14ac:dyDescent="0.2">
      <c r="C17" s="1"/>
      <c r="D17" s="1"/>
      <c r="E17" s="1"/>
      <c r="F17" s="1"/>
      <c r="G17" s="1"/>
      <c r="K17" s="28"/>
      <c r="L17" s="28"/>
      <c r="M17" s="28"/>
      <c r="N17" s="28"/>
      <c r="O17" s="28"/>
    </row>
    <row r="18" spans="3:15" x14ac:dyDescent="0.2">
      <c r="C18" s="1"/>
      <c r="D18" s="1"/>
      <c r="E18" s="1"/>
      <c r="F18" s="1"/>
      <c r="G18" s="1"/>
      <c r="K18" s="28" t="s">
        <v>23</v>
      </c>
      <c r="L18" s="28"/>
      <c r="M18" s="28"/>
      <c r="N18" s="28"/>
      <c r="O18" s="28"/>
    </row>
    <row r="19" spans="3:15" x14ac:dyDescent="0.2">
      <c r="C19" s="1"/>
      <c r="D19" s="1"/>
      <c r="E19" s="1"/>
      <c r="F19" s="1"/>
      <c r="G19" s="1"/>
      <c r="K19" s="28" t="s">
        <v>24</v>
      </c>
      <c r="L19" s="28"/>
      <c r="M19" s="28"/>
      <c r="N19" s="28"/>
      <c r="O19" s="28"/>
    </row>
    <row r="20" spans="3:15" x14ac:dyDescent="0.2">
      <c r="C20" s="1"/>
      <c r="D20" s="1"/>
      <c r="E20" s="1"/>
      <c r="F20" s="1"/>
      <c r="G20" s="1"/>
      <c r="K20" s="29" t="s">
        <v>29</v>
      </c>
      <c r="L20" s="28" t="s">
        <v>25</v>
      </c>
      <c r="M20" s="28"/>
      <c r="N20" s="28"/>
      <c r="O20" s="28"/>
    </row>
    <row r="21" spans="3:15" x14ac:dyDescent="0.2">
      <c r="C21" s="1"/>
      <c r="D21" s="1"/>
      <c r="E21" s="1"/>
      <c r="F21" s="1"/>
      <c r="G21" s="1"/>
      <c r="K21" s="29" t="s">
        <v>29</v>
      </c>
      <c r="L21" s="28" t="s">
        <v>26</v>
      </c>
      <c r="M21" s="28"/>
      <c r="N21" s="28"/>
      <c r="O21" s="28"/>
    </row>
    <row r="22" spans="3:15" x14ac:dyDescent="0.2">
      <c r="C22" s="1"/>
      <c r="D22" s="1"/>
      <c r="E22" s="1"/>
      <c r="F22" s="1"/>
      <c r="G22" s="1"/>
      <c r="K22" s="29" t="s">
        <v>29</v>
      </c>
      <c r="L22" s="28" t="s">
        <v>27</v>
      </c>
      <c r="M22" s="28"/>
      <c r="N22" s="28"/>
      <c r="O22" s="28"/>
    </row>
    <row r="23" spans="3:15" x14ac:dyDescent="0.2">
      <c r="C23" s="1"/>
      <c r="D23" s="1"/>
      <c r="E23" s="1"/>
      <c r="F23" s="1"/>
      <c r="G23" s="1"/>
      <c r="K23" s="29" t="s">
        <v>29</v>
      </c>
      <c r="L23" s="28" t="s">
        <v>28</v>
      </c>
      <c r="M23" s="28"/>
      <c r="N23" s="28"/>
      <c r="O23" s="28"/>
    </row>
    <row r="24" spans="3:15" x14ac:dyDescent="0.2">
      <c r="C24" s="1"/>
      <c r="D24" s="1"/>
      <c r="E24" s="1"/>
      <c r="F24" s="1"/>
      <c r="G24" s="1"/>
      <c r="K24" s="28"/>
      <c r="L24" s="28"/>
      <c r="M24" s="28"/>
      <c r="N24" s="28"/>
      <c r="O24" s="28"/>
    </row>
    <row r="25" spans="3:15" x14ac:dyDescent="0.2">
      <c r="C25" s="1"/>
      <c r="D25" s="1"/>
      <c r="E25" s="1"/>
      <c r="F25" s="1"/>
      <c r="G25" s="1"/>
      <c r="K25" s="28"/>
      <c r="L25" s="28"/>
      <c r="M25" s="28"/>
      <c r="N25" s="28"/>
      <c r="O25" s="28"/>
    </row>
    <row r="26" spans="3:15" x14ac:dyDescent="0.2">
      <c r="C26" s="1"/>
      <c r="D26" s="1"/>
      <c r="E26" s="1"/>
      <c r="F26" s="1"/>
      <c r="G26" s="1"/>
    </row>
    <row r="27" spans="3:15" x14ac:dyDescent="0.2">
      <c r="C27" s="1"/>
      <c r="D27" s="1"/>
      <c r="E27" s="1"/>
      <c r="F27" s="1"/>
      <c r="G27" s="1"/>
    </row>
    <row r="28" spans="3:15" x14ac:dyDescent="0.2">
      <c r="C28" s="1"/>
      <c r="D28" s="1"/>
      <c r="E28" s="1"/>
      <c r="F28" s="1"/>
      <c r="G28" s="1"/>
    </row>
  </sheetData>
  <mergeCells count="3">
    <mergeCell ref="D7:E7"/>
    <mergeCell ref="N7:R7"/>
    <mergeCell ref="K16:O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0D43-DBDE-9440-99CD-BA1A05EA1AF1}">
  <dimension ref="B4:F17"/>
  <sheetViews>
    <sheetView workbookViewId="0">
      <selection activeCell="B3" sqref="B3:G17"/>
    </sheetView>
  </sheetViews>
  <sheetFormatPr baseColWidth="10" defaultRowHeight="16" x14ac:dyDescent="0.2"/>
  <sheetData>
    <row r="4" spans="2:6" x14ac:dyDescent="0.2">
      <c r="B4" s="1"/>
      <c r="D4" s="1" t="s">
        <v>0</v>
      </c>
      <c r="E4" s="1"/>
      <c r="F4" s="1"/>
    </row>
    <row r="5" spans="2:6" x14ac:dyDescent="0.2">
      <c r="B5" s="1"/>
      <c r="C5" s="1"/>
      <c r="D5" s="1"/>
      <c r="E5" s="1"/>
      <c r="F5" s="1"/>
    </row>
    <row r="6" spans="2:6" x14ac:dyDescent="0.2">
      <c r="B6" s="1"/>
      <c r="C6" s="1"/>
      <c r="D6" s="1"/>
      <c r="E6" s="1"/>
      <c r="F6" s="1"/>
    </row>
    <row r="7" spans="2:6" x14ac:dyDescent="0.2">
      <c r="B7" s="1"/>
      <c r="C7" s="1"/>
      <c r="D7" s="1"/>
      <c r="E7" s="1"/>
      <c r="F7" s="1"/>
    </row>
    <row r="8" spans="2:6" x14ac:dyDescent="0.2">
      <c r="B8" s="1"/>
      <c r="C8" s="1"/>
      <c r="D8" s="1"/>
      <c r="E8" s="1"/>
      <c r="F8" s="1"/>
    </row>
    <row r="9" spans="2:6" x14ac:dyDescent="0.2">
      <c r="B9" s="1"/>
      <c r="C9" s="1"/>
      <c r="D9" s="1"/>
      <c r="E9" s="1"/>
      <c r="F9" s="1"/>
    </row>
    <row r="10" spans="2:6" x14ac:dyDescent="0.2">
      <c r="B10" s="1"/>
      <c r="C10" s="1"/>
      <c r="D10" s="1"/>
      <c r="E10" s="1"/>
      <c r="F10" s="1"/>
    </row>
    <row r="11" spans="2:6" x14ac:dyDescent="0.2">
      <c r="B11" s="1"/>
      <c r="C11" s="1"/>
      <c r="D11" s="1"/>
      <c r="E11" s="1"/>
      <c r="F11" s="1"/>
    </row>
    <row r="12" spans="2:6" x14ac:dyDescent="0.2">
      <c r="B12" s="1"/>
      <c r="C12" s="1"/>
      <c r="D12" s="1"/>
      <c r="E12" s="1"/>
      <c r="F12" s="1"/>
    </row>
    <row r="13" spans="2:6" x14ac:dyDescent="0.2">
      <c r="B13" s="1"/>
      <c r="C13" s="1"/>
      <c r="D13" s="1"/>
      <c r="E13" s="1"/>
      <c r="F13" s="1"/>
    </row>
    <row r="14" spans="2:6" x14ac:dyDescent="0.2">
      <c r="B14" s="1"/>
      <c r="C14" s="1"/>
      <c r="D14" s="1"/>
      <c r="E14" s="1"/>
      <c r="F14" s="1"/>
    </row>
    <row r="15" spans="2:6" x14ac:dyDescent="0.2">
      <c r="B15" s="1"/>
      <c r="C15" s="1"/>
      <c r="D15" s="1"/>
      <c r="E15" s="1"/>
      <c r="F15" s="1"/>
    </row>
    <row r="16" spans="2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2018-12-19T16:42:20Z</dcterms:created>
  <dcterms:modified xsi:type="dcterms:W3CDTF">2018-12-20T05:16:24Z</dcterms:modified>
</cp:coreProperties>
</file>